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ppXLS\"/>
    </mc:Choice>
  </mc:AlternateContent>
  <xr:revisionPtr revIDLastSave="0" documentId="13_ncr:1_{6A03ED7D-E96B-4AF2-87EC-494DD882102D}" xr6:coauthVersionLast="47" xr6:coauthVersionMax="47" xr10:uidLastSave="{00000000-0000-0000-0000-000000000000}"/>
  <bookViews>
    <workbookView xWindow="1837" yWindow="1837" windowWidth="21600" windowHeight="12773" firstSheet="21" activeTab="25" xr2:uid="{91AF00E2-E475-4628-B2AF-4C474D358841}"/>
  </bookViews>
  <sheets>
    <sheet name="resource_profiles_FRA" sheetId="2" r:id="rId1"/>
    <sheet name="firmness_FRA" sheetId="3" r:id="rId2"/>
    <sheet name="load_demand_peak_hydro_FRA" sheetId="4" r:id="rId3"/>
    <sheet name="resource_profiles_GBR" sheetId="5" r:id="rId4"/>
    <sheet name="firmness_GBR" sheetId="6" r:id="rId5"/>
    <sheet name="load_demand_peak_hydro_GBR" sheetId="7" r:id="rId6"/>
    <sheet name="resource_profiles_NLD" sheetId="8" r:id="rId7"/>
    <sheet name="firmness_NLD" sheetId="9" r:id="rId8"/>
    <sheet name="load_demand_peak_hydro_NLD" sheetId="10" r:id="rId9"/>
    <sheet name="resource_profiles_BEL" sheetId="11" r:id="rId10"/>
    <sheet name="firmness_BEL" sheetId="12" r:id="rId11"/>
    <sheet name="load_demand_peak_hydro_BEL" sheetId="13" r:id="rId12"/>
    <sheet name="resource_profiles_DEU" sheetId="14" r:id="rId13"/>
    <sheet name="firmness_DEU" sheetId="15" r:id="rId14"/>
    <sheet name="load_demand_peak_hydro_DEU" sheetId="16" r:id="rId15"/>
    <sheet name="resource_profiles_CHE" sheetId="17" r:id="rId16"/>
    <sheet name="firmness_CHE" sheetId="18" r:id="rId17"/>
    <sheet name="load_demand_peak_hydro_CHE" sheetId="19" r:id="rId18"/>
    <sheet name="resource_profiles_ITA" sheetId="20" r:id="rId19"/>
    <sheet name="firmness_ITA" sheetId="21" r:id="rId20"/>
    <sheet name="load_demand_peak_hydro_ITA" sheetId="22" r:id="rId21"/>
    <sheet name="resource_profiles_ESP" sheetId="23" r:id="rId22"/>
    <sheet name="firmness_ESP" sheetId="24" r:id="rId23"/>
    <sheet name="load_demand_peak_hydro_ESP" sheetId="25" r:id="rId24"/>
    <sheet name="ev_charging_uc" sheetId="26" r:id="rId25"/>
    <sheet name="timeslice_def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7" l="1"/>
  <c r="I24" i="26"/>
  <c r="H24" i="26"/>
  <c r="E24" i="26"/>
  <c r="I23" i="26"/>
  <c r="H23" i="26"/>
  <c r="H21" i="26" s="1"/>
  <c r="E23" i="26"/>
  <c r="P9" i="25"/>
  <c r="L9" i="25"/>
  <c r="H9" i="25"/>
  <c r="C9" i="25"/>
  <c r="HP9" i="24"/>
  <c r="FZ9" i="24"/>
  <c r="FR9" i="24"/>
  <c r="EA9" i="24"/>
  <c r="CJ9" i="24"/>
  <c r="AS9" i="24"/>
  <c r="B9" i="24"/>
  <c r="L9" i="23"/>
  <c r="G9" i="23"/>
  <c r="B9" i="23"/>
  <c r="P9" i="22" l="1"/>
  <c r="L9" i="22"/>
  <c r="H9" i="22"/>
  <c r="C9" i="22"/>
  <c r="HP9" i="21"/>
  <c r="FZ9" i="21"/>
  <c r="FR9" i="21"/>
  <c r="EA9" i="21"/>
  <c r="CJ9" i="21"/>
  <c r="AS9" i="21"/>
  <c r="B9" i="21"/>
  <c r="L9" i="20"/>
  <c r="G9" i="20"/>
  <c r="B9" i="20"/>
  <c r="P9" i="19" l="1"/>
  <c r="L9" i="19"/>
  <c r="H9" i="19"/>
  <c r="C9" i="19"/>
  <c r="HP9" i="18"/>
  <c r="FZ9" i="18"/>
  <c r="FR9" i="18"/>
  <c r="EA9" i="18"/>
  <c r="CJ9" i="18"/>
  <c r="AS9" i="18"/>
  <c r="B9" i="18"/>
  <c r="G9" i="17"/>
  <c r="B9" i="17"/>
  <c r="P9" i="16" l="1"/>
  <c r="L9" i="16"/>
  <c r="H9" i="16"/>
  <c r="C9" i="16"/>
  <c r="HP9" i="15"/>
  <c r="FZ9" i="15"/>
  <c r="FR9" i="15"/>
  <c r="EA9" i="15"/>
  <c r="CJ9" i="15"/>
  <c r="AS9" i="15"/>
  <c r="B9" i="15"/>
  <c r="L9" i="14"/>
  <c r="G9" i="14"/>
  <c r="B9" i="14"/>
  <c r="P9" i="13" l="1"/>
  <c r="L9" i="13"/>
  <c r="H9" i="13"/>
  <c r="C9" i="13"/>
  <c r="HP9" i="12"/>
  <c r="FZ9" i="12"/>
  <c r="FR9" i="12"/>
  <c r="EA9" i="12"/>
  <c r="CJ9" i="12"/>
  <c r="AS9" i="12"/>
  <c r="B9" i="12"/>
  <c r="G9" i="11"/>
  <c r="B9" i="11"/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P9" i="7" l="1"/>
  <c r="L9" i="7"/>
  <c r="H9" i="7"/>
  <c r="C9" i="7"/>
  <c r="HP9" i="6"/>
  <c r="FZ9" i="6"/>
  <c r="FR9" i="6"/>
  <c r="EA9" i="6"/>
  <c r="CJ9" i="6"/>
  <c r="AS9" i="6"/>
  <c r="B9" i="6"/>
  <c r="L9" i="5"/>
  <c r="G9" i="5"/>
  <c r="B9" i="5"/>
  <c r="P9" i="4" l="1"/>
  <c r="L9" i="4"/>
  <c r="H9" i="4"/>
  <c r="C9" i="4"/>
  <c r="HP9" i="3"/>
  <c r="FZ9" i="3"/>
  <c r="FR9" i="3"/>
  <c r="EA9" i="3"/>
  <c r="CJ9" i="3"/>
  <c r="AS9" i="3"/>
  <c r="B9" i="3"/>
  <c r="L9" i="2"/>
  <c r="G9" i="2"/>
  <c r="B9" i="2"/>
</calcChain>
</file>

<file path=xl/sharedStrings.xml><?xml version="1.0" encoding="utf-8"?>
<sst xmlns="http://schemas.openxmlformats.org/spreadsheetml/2006/main" count="59097" uniqueCount="930">
  <si>
    <t>commodity</t>
  </si>
  <si>
    <t>timeslice</t>
  </si>
  <si>
    <t>com_fr</t>
  </si>
  <si>
    <t>process</t>
  </si>
  <si>
    <t>elc_spv_FRA_001</t>
  </si>
  <si>
    <t>S01aH01</t>
  </si>
  <si>
    <t>IMPNRGZ</t>
  </si>
  <si>
    <t>elc_won_FRA_001</t>
  </si>
  <si>
    <t>elc_wof_FRA_001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</si>
  <si>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</si>
  <si>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</si>
  <si>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</si>
  <si>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</si>
  <si>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</si>
  <si>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</si>
  <si>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</si>
  <si>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</si>
  <si>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</si>
  <si>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</si>
  <si>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</si>
  <si>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</si>
  <si>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</si>
  <si>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</si>
  <si>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</si>
  <si>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</si>
  <si>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</si>
  <si>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</si>
  <si>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</si>
  <si>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</si>
  <si>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</si>
  <si>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</si>
  <si>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</si>
  <si>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</si>
  <si>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</si>
  <si>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</si>
  <si>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</si>
  <si>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</si>
  <si>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</si>
  <si>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</si>
  <si>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</si>
  <si>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</si>
  <si>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</si>
  <si>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</si>
  <si>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</si>
  <si>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</si>
  <si>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</si>
  <si>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</si>
  <si>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</si>
  <si>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elc_spv_FRA_002</t>
  </si>
  <si>
    <t>elc_won_FRA_002</t>
  </si>
  <si>
    <t>elc_wof_FRA_002</t>
  </si>
  <si>
    <t>elc_spv_FRA_003</t>
  </si>
  <si>
    <t>elc_won_FRA_003</t>
  </si>
  <si>
    <t>elc_wof_FRA_003</t>
  </si>
  <si>
    <t>elc_spv_FRA_004</t>
  </si>
  <si>
    <t>elc_won_FRA_004</t>
  </si>
  <si>
    <t>elc_wof_FRA_004</t>
  </si>
  <si>
    <t>elc_spv_FRA_005</t>
  </si>
  <si>
    <t>elc_won_FRA_005</t>
  </si>
  <si>
    <t>elc_wof_FRA_005</t>
  </si>
  <si>
    <t>elc_spv_FRA_006</t>
  </si>
  <si>
    <t>elc_won_FRA_006</t>
  </si>
  <si>
    <t>elc_wof_FRA_006</t>
  </si>
  <si>
    <t>elc_spv_FRA_007</t>
  </si>
  <si>
    <t>elc_won_FRA_007</t>
  </si>
  <si>
    <t>elc_wof_FRA_007</t>
  </si>
  <si>
    <t>elc_spv_FRA_008</t>
  </si>
  <si>
    <t>elc_won_FRA_008</t>
  </si>
  <si>
    <t>elc_wof_FRA_008</t>
  </si>
  <si>
    <t>elc_spv_FRA_009</t>
  </si>
  <si>
    <t>elc_won_FRA_009</t>
  </si>
  <si>
    <t>elc_wof_FRA_009</t>
  </si>
  <si>
    <t>elc_spv_FRA_010</t>
  </si>
  <si>
    <t>elc_won_FRA_010</t>
  </si>
  <si>
    <t>elc_wof_FRA_010</t>
  </si>
  <si>
    <t>elc_spv_FRA_011</t>
  </si>
  <si>
    <t>elc_won_FRA_011</t>
  </si>
  <si>
    <t>elc_wof_FRA_011</t>
  </si>
  <si>
    <t>elc_spv_FRA_012</t>
  </si>
  <si>
    <t>elc_won_FRA_012</t>
  </si>
  <si>
    <t>elc_wof_FRA_012</t>
  </si>
  <si>
    <t>elc_spv_FRA_013</t>
  </si>
  <si>
    <t>elc_won_FRA_013</t>
  </si>
  <si>
    <t>elc_wof_FRA_013</t>
  </si>
  <si>
    <t>elc_spv_FRA_014</t>
  </si>
  <si>
    <t>elc_won_FRA_014</t>
  </si>
  <si>
    <t>elc_wof_FRA_014</t>
  </si>
  <si>
    <t>elc_spv_FRA_015</t>
  </si>
  <si>
    <t>elc_won_FRA_015</t>
  </si>
  <si>
    <t>elc_wof_FRA_015</t>
  </si>
  <si>
    <t>elc_spv_FRA_016</t>
  </si>
  <si>
    <t>elc_won_FRA_016</t>
  </si>
  <si>
    <t>elc_wof_FRA_016</t>
  </si>
  <si>
    <t>elc_spv_FRA_017</t>
  </si>
  <si>
    <t>elc_won_FRA_017</t>
  </si>
  <si>
    <t>elc_wof_FRA_017</t>
  </si>
  <si>
    <t>elc_spv_FRA_018</t>
  </si>
  <si>
    <t>elc_won_FRA_018</t>
  </si>
  <si>
    <t>elc_spv_FRA_019</t>
  </si>
  <si>
    <t>elc_won_FRA_019</t>
  </si>
  <si>
    <t>elc_spv_FRA_020</t>
  </si>
  <si>
    <t>elc_won_FRA_020</t>
  </si>
  <si>
    <t>elc_spv_FRA_021</t>
  </si>
  <si>
    <t>elc_won_FRA_021</t>
  </si>
  <si>
    <t>elc_spv_FRA_022</t>
  </si>
  <si>
    <t>elc_won_FRA_022</t>
  </si>
  <si>
    <t>elc_spv_FRA_023</t>
  </si>
  <si>
    <t>elc_won_FRA_023</t>
  </si>
  <si>
    <t>elc_spv_FRA_024</t>
  </si>
  <si>
    <t>elc_won_FRA_024</t>
  </si>
  <si>
    <t>elc_spv_FRA_025</t>
  </si>
  <si>
    <t>elc_won_FRA_025</t>
  </si>
  <si>
    <t>elc_spv_FRA_026</t>
  </si>
  <si>
    <t>elc_won_FRA_026</t>
  </si>
  <si>
    <t>elc_spv_FRA_027</t>
  </si>
  <si>
    <t>elc_won_FRA_027</t>
  </si>
  <si>
    <t>elc_spv_FRA_028</t>
  </si>
  <si>
    <t>elc_won_FRA_028</t>
  </si>
  <si>
    <t>elc_spv_FRA_029</t>
  </si>
  <si>
    <t>elc_spv_FRA_030</t>
  </si>
  <si>
    <t>attribute</t>
  </si>
  <si>
    <t>year</t>
  </si>
  <si>
    <t>limtype</t>
  </si>
  <si>
    <t>value</t>
  </si>
  <si>
    <t>other_indexes</t>
  </si>
  <si>
    <t>ncap_com</t>
  </si>
  <si>
    <t>distr_solelc_spv_FRA_001</t>
  </si>
  <si>
    <t>DEF_E</t>
  </si>
  <si>
    <t>ELC4H</t>
  </si>
  <si>
    <t>ELC8H</t>
  </si>
  <si>
    <t>ELCnH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</si>
  <si>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</si>
  <si>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</si>
  <si>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</si>
  <si>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</si>
  <si>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</si>
  <si>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DEF_C</t>
  </si>
  <si>
    <t>OUT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</si>
  <si>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</si>
  <si>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</si>
  <si>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</si>
  <si>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</si>
  <si>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</si>
  <si>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</si>
  <si>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</si>
  <si>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</si>
  <si>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</si>
  <si>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</si>
  <si>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</si>
  <si>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</si>
  <si>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</si>
  <si>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</si>
  <si>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</si>
  <si>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</si>
  <si>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</si>
  <si>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</si>
  <si>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</si>
  <si>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</si>
  <si>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</si>
  <si>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</si>
  <si>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</si>
  <si>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</si>
  <si>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</si>
  <si>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</si>
  <si>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</si>
  <si>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</si>
  <si>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</si>
  <si>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</si>
  <si>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distr_wonelc_won_FRA_001</t>
  </si>
  <si>
    <t>distr_wofelc_wof_FRA_002</t>
  </si>
  <si>
    <t>distr_wonelc_won_FRA_002</t>
  </si>
  <si>
    <t>distr_wofelc_wof_FRA_003</t>
  </si>
  <si>
    <t>distr_wonelc_won_FRA_003</t>
  </si>
  <si>
    <t>distr_wofelc_wof_FRA_004</t>
  </si>
  <si>
    <t>distr_wonelc_won_FRA_004</t>
  </si>
  <si>
    <t>distr_wofelc_wof_FRA_005</t>
  </si>
  <si>
    <t>distr_wonelc_won_FRA_005</t>
  </si>
  <si>
    <t>distr_wofelc_wof_FRA_006</t>
  </si>
  <si>
    <t>distr_wonelc_won_FRA_006</t>
  </si>
  <si>
    <t>distr_wofelc_wof_FRA_007</t>
  </si>
  <si>
    <t>distr_wonelc_won_FRA_007</t>
  </si>
  <si>
    <t>distr_wofelc_wof_FRA_008</t>
  </si>
  <si>
    <t>distr_wonelc_won_FRA_008</t>
  </si>
  <si>
    <t>distr_wofelc_wof_FRA_009</t>
  </si>
  <si>
    <t>distr_wonelc_won_FRA_009</t>
  </si>
  <si>
    <t>distr_wofelc_wof_FRA_010</t>
  </si>
  <si>
    <t>distr_wonelc_won_FRA_010</t>
  </si>
  <si>
    <t>distr_wofelc_wof_FRA_011</t>
  </si>
  <si>
    <t>distr_wonelc_won_FRA_011</t>
  </si>
  <si>
    <t>distr_wofelc_wof_FRA_012</t>
  </si>
  <si>
    <t>distr_wonelc_won_FRA_012</t>
  </si>
  <si>
    <t>distr_wofelc_wof_FRA_013</t>
  </si>
  <si>
    <t>distr_wonelc_won_FRA_013</t>
  </si>
  <si>
    <t>distr_wofelc_wof_FRA_014</t>
  </si>
  <si>
    <t>distr_wonelc_won_FRA_014</t>
  </si>
  <si>
    <t>distr_wofelc_wof_FRA_015</t>
  </si>
  <si>
    <t>distr_wonelc_won_FRA_015</t>
  </si>
  <si>
    <t>distr_wofelc_wof_FRA_016</t>
  </si>
  <si>
    <t>distr_wonelc_won_FRA_016</t>
  </si>
  <si>
    <t>distr_wofelc_wof_FRA_017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</si>
  <si>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</si>
  <si>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</si>
  <si>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</si>
  <si>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</si>
  <si>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</si>
  <si>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</si>
  <si>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</si>
  <si>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</si>
  <si>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</si>
  <si>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</si>
  <si>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</si>
  <si>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</si>
  <si>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ts_40</t>
  </si>
  <si>
    <t>g_yrfr</t>
  </si>
  <si>
    <t>com_pkflx</t>
  </si>
  <si>
    <t>Year</t>
  </si>
  <si>
    <t>ncap_afs</t>
  </si>
  <si>
    <t>pset_ci</t>
  </si>
  <si>
    <t>elc_roadtransport</t>
  </si>
  <si>
    <t>elc_buildings</t>
  </si>
  <si>
    <t>ELC</t>
  </si>
  <si>
    <t>S01</t>
  </si>
  <si>
    <t>hydro</t>
  </si>
  <si>
    <t>S02</t>
  </si>
  <si>
    <t>S03</t>
  </si>
  <si>
    <t>S04</t>
  </si>
  <si>
    <t>elc_industry</t>
  </si>
  <si>
    <t>elc_spv_GBR_001</t>
  </si>
  <si>
    <t>elc_won_GBR_001</t>
  </si>
  <si>
    <t>elc_wof_GBR_001</t>
  </si>
  <si>
    <t>elc_spv_GBR_002</t>
  </si>
  <si>
    <t>elc_won_GBR_002</t>
  </si>
  <si>
    <t>elc_wof_GBR_002</t>
  </si>
  <si>
    <t>elc_spv_GBR_003</t>
  </si>
  <si>
    <t>elc_won_GBR_003</t>
  </si>
  <si>
    <t>elc_wof_GBR_003</t>
  </si>
  <si>
    <t>elc_spv_GBR_004</t>
  </si>
  <si>
    <t>elc_won_GBR_004</t>
  </si>
  <si>
    <t>elc_wof_GBR_004</t>
  </si>
  <si>
    <t>elc_spv_GBR_005</t>
  </si>
  <si>
    <t>elc_won_GBR_005</t>
  </si>
  <si>
    <t>elc_wof_GBR_005</t>
  </si>
  <si>
    <t>elc_spv_GBR_006</t>
  </si>
  <si>
    <t>elc_won_GBR_006</t>
  </si>
  <si>
    <t>elc_wof_GBR_006</t>
  </si>
  <si>
    <t>elc_spv_GBR_007</t>
  </si>
  <si>
    <t>elc_won_GBR_007</t>
  </si>
  <si>
    <t>elc_wof_GBR_007</t>
  </si>
  <si>
    <t>elc_spv_GBR_008</t>
  </si>
  <si>
    <t>elc_won_GBR_008</t>
  </si>
  <si>
    <t>elc_wof_GBR_008</t>
  </si>
  <si>
    <t>elc_spv_GBR_009</t>
  </si>
  <si>
    <t>elc_won_GBR_009</t>
  </si>
  <si>
    <t>elc_wof_GBR_009</t>
  </si>
  <si>
    <t>elc_spv_GBR_010</t>
  </si>
  <si>
    <t>elc_won_GBR_010</t>
  </si>
  <si>
    <t>elc_wof_GBR_010</t>
  </si>
  <si>
    <t>elc_spv_GBR_011</t>
  </si>
  <si>
    <t>elc_won_GBR_011</t>
  </si>
  <si>
    <t>elc_wof_GBR_011</t>
  </si>
  <si>
    <t>elc_spv_GBR_012</t>
  </si>
  <si>
    <t>elc_won_GBR_012</t>
  </si>
  <si>
    <t>elc_wof_GBR_012</t>
  </si>
  <si>
    <t>elc_spv_GBR_013</t>
  </si>
  <si>
    <t>elc_won_GBR_013</t>
  </si>
  <si>
    <t>elc_wof_GBR_013</t>
  </si>
  <si>
    <t>elc_spv_GBR_014</t>
  </si>
  <si>
    <t>elc_won_GBR_014</t>
  </si>
  <si>
    <t>elc_wof_GBR_014</t>
  </si>
  <si>
    <t>elc_spv_GBR_015</t>
  </si>
  <si>
    <t>elc_won_GBR_015</t>
  </si>
  <si>
    <t>elc_wof_GBR_015</t>
  </si>
  <si>
    <t>elc_spv_GBR_016</t>
  </si>
  <si>
    <t>elc_won_GBR_016</t>
  </si>
  <si>
    <t>elc_wof_GBR_016</t>
  </si>
  <si>
    <t>elc_spv_GBR_017</t>
  </si>
  <si>
    <t>elc_won_GBR_017</t>
  </si>
  <si>
    <t>elc_wof_GBR_017</t>
  </si>
  <si>
    <t>elc_spv_GBR_018</t>
  </si>
  <si>
    <t>elc_won_GBR_018</t>
  </si>
  <si>
    <t>elc_wof_GBR_018</t>
  </si>
  <si>
    <t>elc_spv_GBR_019</t>
  </si>
  <si>
    <t>elc_won_GBR_019</t>
  </si>
  <si>
    <t>elc_wof_GBR_019</t>
  </si>
  <si>
    <t>elc_spv_GBR_020</t>
  </si>
  <si>
    <t>elc_won_GBR_020</t>
  </si>
  <si>
    <t>elc_wof_GBR_020</t>
  </si>
  <si>
    <t>elc_spv_GBR_021</t>
  </si>
  <si>
    <t>elc_won_GBR_021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</si>
  <si>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</si>
  <si>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</si>
  <si>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</si>
  <si>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</si>
  <si>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</si>
  <si>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</si>
  <si>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</si>
  <si>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</si>
  <si>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</si>
  <si>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</si>
  <si>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</si>
  <si>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</si>
  <si>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</si>
  <si>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</si>
  <si>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</si>
  <si>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</si>
  <si>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</si>
  <si>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</si>
  <si>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</si>
  <si>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</si>
  <si>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</si>
  <si>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</si>
  <si>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</si>
  <si>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</si>
  <si>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</si>
  <si>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</si>
  <si>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</si>
  <si>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</si>
  <si>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</si>
  <si>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</si>
  <si>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</si>
  <si>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</si>
  <si>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</si>
  <si>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</si>
  <si>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</si>
  <si>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</si>
  <si>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distr_wonelc_won_GBR_001</t>
  </si>
  <si>
    <t>distr_wofelc_wof_GBR_002</t>
  </si>
  <si>
    <t>distr_wonelc_won_GBR_002</t>
  </si>
  <si>
    <t>distr_wofelc_wof_GBR_003</t>
  </si>
  <si>
    <t>distr_wonelc_won_GBR_003</t>
  </si>
  <si>
    <t>distr_wofelc_wof_GBR_004</t>
  </si>
  <si>
    <t>distr_wonelc_won_GBR_004</t>
  </si>
  <si>
    <t>distr_wofelc_wof_GBR_005</t>
  </si>
  <si>
    <t>distr_wonelc_won_GBR_005</t>
  </si>
  <si>
    <t>distr_wofelc_wof_GBR_006</t>
  </si>
  <si>
    <t>distr_wonelc_won_GBR_006</t>
  </si>
  <si>
    <t>distr_wofelc_wof_GBR_007</t>
  </si>
  <si>
    <t>distr_wonelc_won_GBR_007</t>
  </si>
  <si>
    <t>distr_wofelc_wof_GBR_008</t>
  </si>
  <si>
    <t>distr_wonelc_won_GBR_008</t>
  </si>
  <si>
    <t>distr_wofelc_wof_GBR_009</t>
  </si>
  <si>
    <t>distr_wonelc_won_GBR_009</t>
  </si>
  <si>
    <t>distr_wofelc_wof_GBR_010</t>
  </si>
  <si>
    <t>distr_wonelc_won_GBR_010</t>
  </si>
  <si>
    <t>distr_wofelc_wof_GBR_011</t>
  </si>
  <si>
    <t>distr_wonelc_won_GBR_011</t>
  </si>
  <si>
    <t>distr_wofelc_wof_GBR_012</t>
  </si>
  <si>
    <t>distr_wonelc_won_GBR_012</t>
  </si>
  <si>
    <t>distr_wofelc_wof_GBR_013</t>
  </si>
  <si>
    <t>distr_wonelc_won_GBR_013</t>
  </si>
  <si>
    <t>distr_wofelc_wof_GBR_014</t>
  </si>
  <si>
    <t>distr_wonelc_won_GBR_014</t>
  </si>
  <si>
    <t>distr_wofelc_wof_GBR_015</t>
  </si>
  <si>
    <t>distr_wonelc_won_GBR_015</t>
  </si>
  <si>
    <t>distr_wofelc_wof_GBR_016</t>
  </si>
  <si>
    <t>distr_wonelc_won_GBR_016</t>
  </si>
  <si>
    <t>distr_wofelc_wof_GBR_017</t>
  </si>
  <si>
    <t>distr_wonelc_won_GBR_017</t>
  </si>
  <si>
    <t>distr_wofelc_wof_GBR_018</t>
  </si>
  <si>
    <t>distr_wonelc_won_GBR_018</t>
  </si>
  <si>
    <t>distr_wofelc_wof_GBR_019</t>
  </si>
  <si>
    <t>distr_wonelc_won_GBR_019</t>
  </si>
  <si>
    <t>distr_wofelc_wof_GBR_020</t>
  </si>
  <si>
    <t>distr_wonelc_won_GBR_020</t>
  </si>
  <si>
    <t>distr_wofelc_wof_GBR_021</t>
  </si>
  <si>
    <t>distr_wonelc_won_GBR_021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</si>
  <si>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</si>
  <si>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</si>
  <si>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</si>
  <si>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</si>
  <si>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</si>
  <si>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</si>
  <si>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</si>
  <si>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</si>
  <si>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</si>
  <si>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</si>
  <si>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</si>
  <si>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</si>
  <si>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</si>
  <si>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elc_spv_NLD_001</t>
  </si>
  <si>
    <t>elc_won_NLD_001</t>
  </si>
  <si>
    <t>elc_wof_NLD_001</t>
  </si>
  <si>
    <t>elc_spv_NLD_002</t>
  </si>
  <si>
    <t>elc_won_NLD_002</t>
  </si>
  <si>
    <t>elc_wof_NLD_002</t>
  </si>
  <si>
    <t>elc_spv_NLD_003</t>
  </si>
  <si>
    <t>elc_won_NLD_003</t>
  </si>
  <si>
    <t>elc_wof_NLD_003</t>
  </si>
  <si>
    <t>elc_spv_NLD_004</t>
  </si>
  <si>
    <t>elc_won_NLD_004</t>
  </si>
  <si>
    <t>elc_wof_NLD_004</t>
  </si>
  <si>
    <t>elc_spv_NLD_005</t>
  </si>
  <si>
    <t>elc_won_NLD_005</t>
  </si>
  <si>
    <t>elc_wof_NLD_005</t>
  </si>
  <si>
    <t>elc_spv_NLD_006</t>
  </si>
  <si>
    <t>elc_won_NLD_006</t>
  </si>
  <si>
    <t>elc_spv_NLD_007</t>
  </si>
  <si>
    <t>elc_won_NLD_007</t>
  </si>
  <si>
    <t>elc_spv_NLD_008</t>
  </si>
  <si>
    <t>elc_won_NLD_008</t>
  </si>
  <si>
    <t>elc_spv_NLD_009</t>
  </si>
  <si>
    <t>elc_won_NLD_009</t>
  </si>
  <si>
    <t>elc_spv_NLD_010</t>
  </si>
  <si>
    <t>elc_won_NLD_010</t>
  </si>
  <si>
    <t>distr_solelc_spv_NLD_001</t>
  </si>
  <si>
    <t>distr_solelc_spv_NLD_002</t>
  </si>
  <si>
    <t>distr_solelc_spv_NLD_003</t>
  </si>
  <si>
    <t>distr_solelc_spv_NLD_004</t>
  </si>
  <si>
    <t>distr_solelc_spv_NLD_005</t>
  </si>
  <si>
    <t>distr_solelc_spv_NLD_006</t>
  </si>
  <si>
    <t>distr_solelc_spv_NLD_007</t>
  </si>
  <si>
    <t>distr_solelc_spv_NLD_008</t>
  </si>
  <si>
    <t>distr_solelc_spv_NLD_009</t>
  </si>
  <si>
    <t>distr_solelc_spv_NLD_010</t>
  </si>
  <si>
    <t>distr_wofelc_wof_NLD_001</t>
  </si>
  <si>
    <t>distr_wonelc_won_NLD_001</t>
  </si>
  <si>
    <t>distr_wofelc_wof_NLD_002</t>
  </si>
  <si>
    <t>distr_wonelc_won_NLD_002</t>
  </si>
  <si>
    <t>distr_wofelc_wof_NLD_003</t>
  </si>
  <si>
    <t>distr_wonelc_won_NLD_003</t>
  </si>
  <si>
    <t>distr_wofelc_wof_NLD_004</t>
  </si>
  <si>
    <t>distr_wonelc_won_NLD_004</t>
  </si>
  <si>
    <t>distr_wofelc_wof_NLD_005</t>
  </si>
  <si>
    <t>distr_wonelc_won_NLD_005</t>
  </si>
  <si>
    <t>distr_wonelc_won_NLD_006</t>
  </si>
  <si>
    <t>distr_wonelc_won_NLD_007</t>
  </si>
  <si>
    <t>distr_wonelc_won_NLD_008</t>
  </si>
  <si>
    <t>distr_wonelc_won_NLD_009</t>
  </si>
  <si>
    <t>distr_wonelc_won_NLD_010</t>
  </si>
  <si>
    <t>elc_spv_BEL_001</t>
  </si>
  <si>
    <t>elc_won_BEL_001</t>
  </si>
  <si>
    <t>elc_spv_BEL_002</t>
  </si>
  <si>
    <t>elc_won_BEL_002</t>
  </si>
  <si>
    <t>elc_spv_BEL_003</t>
  </si>
  <si>
    <t>elc_won_BEL_003</t>
  </si>
  <si>
    <t>elc_spv_BEL_004</t>
  </si>
  <si>
    <t>elc_won_BEL_004</t>
  </si>
  <si>
    <t>elc_spv_BEL_005</t>
  </si>
  <si>
    <t>elc_won_BEL_005</t>
  </si>
  <si>
    <t>elc_spv_BEL_006</t>
  </si>
  <si>
    <t>elc_won_BEL_006</t>
  </si>
  <si>
    <t>elc_spv_BEL_007</t>
  </si>
  <si>
    <t>elc_won_BEL_007</t>
  </si>
  <si>
    <t>elc_spv_BEL_008</t>
  </si>
  <si>
    <t>elc_won_BEL_008</t>
  </si>
  <si>
    <t>elc_spv_BEL_009</t>
  </si>
  <si>
    <t>elc_won_BEL_009</t>
  </si>
  <si>
    <t>elc_spv_BEL_010</t>
  </si>
  <si>
    <t>elc_won_BEL_010</t>
  </si>
  <si>
    <t>distr_solelc_spv_BEL_001</t>
  </si>
  <si>
    <t>distr_solelc_spv_BEL_002</t>
  </si>
  <si>
    <t>distr_solelc_spv_BEL_003</t>
  </si>
  <si>
    <t>distr_solelc_spv_BEL_004</t>
  </si>
  <si>
    <t>distr_solelc_spv_BEL_005</t>
  </si>
  <si>
    <t>distr_solelc_spv_BEL_006</t>
  </si>
  <si>
    <t>distr_solelc_spv_BEL_007</t>
  </si>
  <si>
    <t>distr_solelc_spv_BEL_008</t>
  </si>
  <si>
    <t>distr_solelc_spv_BEL_009</t>
  </si>
  <si>
    <t>distr_solelc_spv_BEL_010</t>
  </si>
  <si>
    <t>distr_wonelc_won_BEL_001</t>
  </si>
  <si>
    <t>distr_wonelc_won_BEL_002</t>
  </si>
  <si>
    <t>distr_wonelc_won_BEL_003</t>
  </si>
  <si>
    <t>distr_wonelc_won_BEL_004</t>
  </si>
  <si>
    <t>distr_wonelc_won_BEL_005</t>
  </si>
  <si>
    <t>distr_wonelc_won_BEL_006</t>
  </si>
  <si>
    <t>distr_wonelc_won_BEL_007</t>
  </si>
  <si>
    <t>distr_wonelc_won_BEL_008</t>
  </si>
  <si>
    <t>distr_wonelc_won_BEL_009</t>
  </si>
  <si>
    <t>distr_wonelc_won_BEL_010</t>
  </si>
  <si>
    <t>elc_spv_DEU_001</t>
  </si>
  <si>
    <t>elc_won_DEU_001</t>
  </si>
  <si>
    <t>elc_wof_DEU_001</t>
  </si>
  <si>
    <t>elc_spv_DEU_002</t>
  </si>
  <si>
    <t>elc_won_DEU_002</t>
  </si>
  <si>
    <t>elc_wof_DEU_002</t>
  </si>
  <si>
    <t>elc_spv_DEU_003</t>
  </si>
  <si>
    <t>elc_won_DEU_003</t>
  </si>
  <si>
    <t>elc_wof_DEU_003</t>
  </si>
  <si>
    <t>elc_spv_DEU_004</t>
  </si>
  <si>
    <t>elc_won_DEU_004</t>
  </si>
  <si>
    <t>elc_wof_DEU_004</t>
  </si>
  <si>
    <t>elc_spv_DEU_005</t>
  </si>
  <si>
    <t>elc_won_DEU_005</t>
  </si>
  <si>
    <t>elc_wof_DEU_005</t>
  </si>
  <si>
    <t>elc_spv_DEU_006</t>
  </si>
  <si>
    <t>elc_won_DEU_006</t>
  </si>
  <si>
    <t>elc_wof_DEU_006</t>
  </si>
  <si>
    <t>elc_spv_DEU_007</t>
  </si>
  <si>
    <t>elc_won_DEU_007</t>
  </si>
  <si>
    <t>elc_wof_DEU_007</t>
  </si>
  <si>
    <t>elc_spv_DEU_008</t>
  </si>
  <si>
    <t>elc_won_DEU_008</t>
  </si>
  <si>
    <t>elc_wof_DEU_008</t>
  </si>
  <si>
    <t>elc_spv_DEU_009</t>
  </si>
  <si>
    <t>elc_won_DEU_009</t>
  </si>
  <si>
    <t>elc_wof_DEU_009</t>
  </si>
  <si>
    <t>elc_spv_DEU_010</t>
  </si>
  <si>
    <t>elc_won_DEU_010</t>
  </si>
  <si>
    <t>elc_wof_DEU_010</t>
  </si>
  <si>
    <t>elc_spv_DEU_011</t>
  </si>
  <si>
    <t>elc_won_DEU_011</t>
  </si>
  <si>
    <t>elc_spv_DEU_012</t>
  </si>
  <si>
    <t>elc_won_DEU_012</t>
  </si>
  <si>
    <t>elc_spv_DEU_013</t>
  </si>
  <si>
    <t>elc_won_DEU_013</t>
  </si>
  <si>
    <t>elc_spv_DEU_014</t>
  </si>
  <si>
    <t>elc_won_DEU_014</t>
  </si>
  <si>
    <t>elc_spv_DEU_015</t>
  </si>
  <si>
    <t>elc_won_DEU_015</t>
  </si>
  <si>
    <t>elc_spv_DEU_016</t>
  </si>
  <si>
    <t>elc_won_DEU_016</t>
  </si>
  <si>
    <t>elc_spv_DEU_017</t>
  </si>
  <si>
    <t>elc_won_DEU_017</t>
  </si>
  <si>
    <t>elc_spv_DEU_018</t>
  </si>
  <si>
    <t>elc_won_DEU_018</t>
  </si>
  <si>
    <t>elc_spv_DEU_019</t>
  </si>
  <si>
    <t>elc_won_DEU_019</t>
  </si>
  <si>
    <t>elc_spv_DEU_020</t>
  </si>
  <si>
    <t>elc_won_DEU_020</t>
  </si>
  <si>
    <t>elc_spv_DEU_021</t>
  </si>
  <si>
    <t>elc_won_DEU_021</t>
  </si>
  <si>
    <t>elc_spv_DEU_022</t>
  </si>
  <si>
    <t>elc_won_DEU_022</t>
  </si>
  <si>
    <t>elc_spv_DEU_023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</si>
  <si>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</si>
  <si>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</si>
  <si>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</si>
  <si>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</si>
  <si>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</si>
  <si>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</si>
  <si>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</si>
  <si>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</si>
  <si>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</si>
  <si>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</si>
  <si>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</si>
  <si>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</si>
  <si>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</si>
  <si>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</si>
  <si>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</si>
  <si>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</si>
  <si>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</si>
  <si>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</si>
  <si>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</si>
  <si>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</si>
  <si>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</si>
  <si>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</si>
  <si>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</si>
  <si>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</si>
  <si>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distr_wonelc_won_DEU_001</t>
  </si>
  <si>
    <t>distr_wofelc_wof_DEU_002</t>
  </si>
  <si>
    <t>distr_wonelc_won_DEU_002</t>
  </si>
  <si>
    <t>distr_wofelc_wof_DEU_003</t>
  </si>
  <si>
    <t>distr_wonelc_won_DEU_003</t>
  </si>
  <si>
    <t>distr_wofelc_wof_DEU_004</t>
  </si>
  <si>
    <t>distr_wonelc_won_DEU_004</t>
  </si>
  <si>
    <t>distr_wofelc_wof_DEU_005</t>
  </si>
  <si>
    <t>distr_wonelc_won_DEU_005</t>
  </si>
  <si>
    <t>distr_wofelc_wof_DEU_006</t>
  </si>
  <si>
    <t>distr_wonelc_won_DEU_006</t>
  </si>
  <si>
    <t>distr_wofelc_wof_DEU_007</t>
  </si>
  <si>
    <t>distr_wonelc_won_DEU_007</t>
  </si>
  <si>
    <t>distr_wofelc_wof_DEU_008</t>
  </si>
  <si>
    <t>distr_wonelc_won_DEU_008</t>
  </si>
  <si>
    <t>distr_wofelc_wof_DEU_009</t>
  </si>
  <si>
    <t>distr_wonelc_won_DEU_009</t>
  </si>
  <si>
    <t>distr_wofelc_wof_DEU_010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</si>
  <si>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</si>
  <si>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</si>
  <si>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</si>
  <si>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</si>
  <si>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</si>
  <si>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</si>
  <si>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</si>
  <si>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</si>
  <si>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</si>
  <si>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</si>
  <si>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</si>
  <si>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</si>
  <si>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</si>
  <si>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elc_spv_CHE_001</t>
  </si>
  <si>
    <t>elc_won_CHE_001</t>
  </si>
  <si>
    <t>elc_spv_CHE_002</t>
  </si>
  <si>
    <t>elc_won_CHE_002</t>
  </si>
  <si>
    <t>elc_spv_CHE_003</t>
  </si>
  <si>
    <t>elc_won_CHE_003</t>
  </si>
  <si>
    <t>elc_spv_CHE_004</t>
  </si>
  <si>
    <t>elc_won_CHE_004</t>
  </si>
  <si>
    <t>elc_spv_CHE_005</t>
  </si>
  <si>
    <t>elc_won_CHE_005</t>
  </si>
  <si>
    <t>elc_spv_CHE_006</t>
  </si>
  <si>
    <t>elc_won_CHE_006</t>
  </si>
  <si>
    <t>elc_spv_CHE_007</t>
  </si>
  <si>
    <t>elc_spv_CHE_008</t>
  </si>
  <si>
    <t>elc_spv_CHE_009</t>
  </si>
  <si>
    <t>elc_spv_CHE_010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</si>
  <si>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</si>
  <si>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</si>
  <si>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</si>
  <si>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</si>
  <si>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</si>
  <si>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</si>
  <si>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</si>
  <si>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</si>
  <si>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</si>
  <si>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</si>
  <si>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</si>
  <si>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</si>
  <si>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</si>
  <si>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</si>
  <si>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</si>
  <si>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</si>
  <si>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elc_spv_ITA_001</t>
  </si>
  <si>
    <t>elc_won_ITA_001</t>
  </si>
  <si>
    <t>elc_wof_ITA_001</t>
  </si>
  <si>
    <t>elc_spv_ITA_002</t>
  </si>
  <si>
    <t>elc_won_ITA_002</t>
  </si>
  <si>
    <t>elc_wof_ITA_002</t>
  </si>
  <si>
    <t>elc_spv_ITA_003</t>
  </si>
  <si>
    <t>elc_won_ITA_003</t>
  </si>
  <si>
    <t>elc_wof_ITA_003</t>
  </si>
  <si>
    <t>elc_spv_ITA_004</t>
  </si>
  <si>
    <t>elc_won_ITA_004</t>
  </si>
  <si>
    <t>elc_wof_ITA_004</t>
  </si>
  <si>
    <t>elc_spv_ITA_005</t>
  </si>
  <si>
    <t>elc_won_ITA_005</t>
  </si>
  <si>
    <t>elc_wof_ITA_005</t>
  </si>
  <si>
    <t>elc_spv_ITA_006</t>
  </si>
  <si>
    <t>elc_won_ITA_006</t>
  </si>
  <si>
    <t>elc_wof_ITA_006</t>
  </si>
  <si>
    <t>elc_spv_ITA_007</t>
  </si>
  <si>
    <t>elc_won_ITA_007</t>
  </si>
  <si>
    <t>elc_wof_ITA_007</t>
  </si>
  <si>
    <t>elc_spv_ITA_008</t>
  </si>
  <si>
    <t>elc_won_ITA_008</t>
  </si>
  <si>
    <t>elc_wof_ITA_008</t>
  </si>
  <si>
    <t>elc_spv_ITA_009</t>
  </si>
  <si>
    <t>elc_won_ITA_009</t>
  </si>
  <si>
    <t>elc_wof_ITA_009</t>
  </si>
  <si>
    <t>elc_spv_ITA_010</t>
  </si>
  <si>
    <t>elc_won_ITA_010</t>
  </si>
  <si>
    <t>elc_wof_ITA_010</t>
  </si>
  <si>
    <t>elc_spv_ITA_011</t>
  </si>
  <si>
    <t>elc_won_ITA_011</t>
  </si>
  <si>
    <t>elc_wof_ITA_011</t>
  </si>
  <si>
    <t>elc_spv_ITA_012</t>
  </si>
  <si>
    <t>elc_won_ITA_012</t>
  </si>
  <si>
    <t>elc_wof_ITA_012</t>
  </si>
  <si>
    <t>elc_spv_ITA_013</t>
  </si>
  <si>
    <t>elc_won_ITA_013</t>
  </si>
  <si>
    <t>elc_wof_ITA_013</t>
  </si>
  <si>
    <t>elc_spv_ITA_014</t>
  </si>
  <si>
    <t>elc_won_ITA_014</t>
  </si>
  <si>
    <t>elc_wof_ITA_014</t>
  </si>
  <si>
    <t>elc_spv_ITA_015</t>
  </si>
  <si>
    <t>elc_won_ITA_015</t>
  </si>
  <si>
    <t>elc_wof_ITA_015</t>
  </si>
  <si>
    <t>elc_spv_ITA_016</t>
  </si>
  <si>
    <t>elc_won_ITA_016</t>
  </si>
  <si>
    <t>elc_wof_ITA_016</t>
  </si>
  <si>
    <t>elc_spv_ITA_017</t>
  </si>
  <si>
    <t>elc_won_ITA_017</t>
  </si>
  <si>
    <t>elc_wof_ITA_017</t>
  </si>
  <si>
    <t>elc_spv_ITA_018</t>
  </si>
  <si>
    <t>elc_won_ITA_018</t>
  </si>
  <si>
    <t>elc_wof_ITA_018</t>
  </si>
  <si>
    <t>elc_spv_ITA_019</t>
  </si>
  <si>
    <t>elc_won_ITA_019</t>
  </si>
  <si>
    <t>elc_wof_ITA_019</t>
  </si>
  <si>
    <t>elc_spv_ITA_020</t>
  </si>
  <si>
    <t>elc_wof_ITA_020</t>
  </si>
  <si>
    <t>elc_spv_ITA_021</t>
  </si>
  <si>
    <t>elc_spv_ITA_022</t>
  </si>
  <si>
    <t>elc_spv_ITA_023</t>
  </si>
  <si>
    <t>elc_spv_ITA_024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</si>
  <si>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</si>
  <si>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</si>
  <si>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</si>
  <si>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</si>
  <si>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</si>
  <si>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</si>
  <si>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</si>
  <si>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</si>
  <si>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</si>
  <si>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</si>
  <si>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</si>
  <si>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</si>
  <si>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</si>
  <si>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</si>
  <si>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</si>
  <si>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</si>
  <si>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</si>
  <si>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</si>
  <si>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</si>
  <si>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</si>
  <si>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</si>
  <si>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</si>
  <si>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</si>
  <si>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</si>
  <si>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</si>
  <si>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distr_wonelc_won_ITA_001</t>
  </si>
  <si>
    <t>distr_wofelc_wof_ITA_002</t>
  </si>
  <si>
    <t>distr_wonelc_won_ITA_002</t>
  </si>
  <si>
    <t>distr_wofelc_wof_ITA_003</t>
  </si>
  <si>
    <t>distr_wonelc_won_ITA_003</t>
  </si>
  <si>
    <t>distr_wofelc_wof_ITA_004</t>
  </si>
  <si>
    <t>distr_wonelc_won_ITA_004</t>
  </si>
  <si>
    <t>distr_wofelc_wof_ITA_005</t>
  </si>
  <si>
    <t>distr_wonelc_won_ITA_005</t>
  </si>
  <si>
    <t>distr_wofelc_wof_ITA_006</t>
  </si>
  <si>
    <t>distr_wonelc_won_ITA_006</t>
  </si>
  <si>
    <t>distr_wofelc_wof_ITA_007</t>
  </si>
  <si>
    <t>distr_wonelc_won_ITA_007</t>
  </si>
  <si>
    <t>distr_wofelc_wof_ITA_008</t>
  </si>
  <si>
    <t>distr_wonelc_won_ITA_008</t>
  </si>
  <si>
    <t>distr_wofelc_wof_ITA_009</t>
  </si>
  <si>
    <t>distr_wonelc_won_ITA_009</t>
  </si>
  <si>
    <t>distr_wofelc_wof_ITA_010</t>
  </si>
  <si>
    <t>distr_wonelc_won_ITA_010</t>
  </si>
  <si>
    <t>distr_wofelc_wof_ITA_011</t>
  </si>
  <si>
    <t>distr_wonelc_won_ITA_011</t>
  </si>
  <si>
    <t>distr_wofelc_wof_ITA_012</t>
  </si>
  <si>
    <t>distr_wonelc_won_ITA_012</t>
  </si>
  <si>
    <t>distr_wofelc_wof_ITA_013</t>
  </si>
  <si>
    <t>distr_wonelc_won_ITA_013</t>
  </si>
  <si>
    <t>distr_wofelc_wof_ITA_014</t>
  </si>
  <si>
    <t>distr_wonelc_won_ITA_014</t>
  </si>
  <si>
    <t>distr_wofelc_wof_ITA_015</t>
  </si>
  <si>
    <t>distr_wonelc_won_ITA_015</t>
  </si>
  <si>
    <t>distr_wofelc_wof_ITA_016</t>
  </si>
  <si>
    <t>distr_wonelc_won_ITA_016</t>
  </si>
  <si>
    <t>distr_wofelc_wof_ITA_017</t>
  </si>
  <si>
    <t>distr_wonelc_won_ITA_017</t>
  </si>
  <si>
    <t>distr_wofelc_wof_ITA_018</t>
  </si>
  <si>
    <t>distr_wonelc_won_ITA_018</t>
  </si>
  <si>
    <t>distr_wofelc_wof_ITA_019</t>
  </si>
  <si>
    <t>distr_wonelc_won_ITA_019</t>
  </si>
  <si>
    <t>distr_wofelc_wof_ITA_020</t>
  </si>
  <si>
    <t>elc_spv_ESP_001</t>
  </si>
  <si>
    <t>elc_won_ESP_001</t>
  </si>
  <si>
    <t>elc_wof_ESP_001</t>
  </si>
  <si>
    <t>elc_spv_ESP_002</t>
  </si>
  <si>
    <t>elc_won_ESP_002</t>
  </si>
  <si>
    <t>elc_wof_ESP_002</t>
  </si>
  <si>
    <t>elc_spv_ESP_003</t>
  </si>
  <si>
    <t>elc_won_ESP_003</t>
  </si>
  <si>
    <t>elc_wof_ESP_003</t>
  </si>
  <si>
    <t>elc_spv_ESP_004</t>
  </si>
  <si>
    <t>elc_won_ESP_004</t>
  </si>
  <si>
    <t>elc_wof_ESP_004</t>
  </si>
  <si>
    <t>elc_spv_ESP_005</t>
  </si>
  <si>
    <t>elc_won_ESP_005</t>
  </si>
  <si>
    <t>elc_wof_ESP_005</t>
  </si>
  <si>
    <t>elc_spv_ESP_006</t>
  </si>
  <si>
    <t>elc_won_ESP_006</t>
  </si>
  <si>
    <t>elc_wof_ESP_006</t>
  </si>
  <si>
    <t>elc_spv_ESP_007</t>
  </si>
  <si>
    <t>elc_won_ESP_007</t>
  </si>
  <si>
    <t>elc_wof_ESP_007</t>
  </si>
  <si>
    <t>elc_spv_ESP_008</t>
  </si>
  <si>
    <t>elc_won_ESP_008</t>
  </si>
  <si>
    <t>elc_wof_ESP_008</t>
  </si>
  <si>
    <t>elc_spv_ESP_009</t>
  </si>
  <si>
    <t>elc_won_ESP_009</t>
  </si>
  <si>
    <t>elc_wof_ESP_009</t>
  </si>
  <si>
    <t>elc_spv_ESP_010</t>
  </si>
  <si>
    <t>elc_won_ESP_010</t>
  </si>
  <si>
    <t>elc_wof_ESP_010</t>
  </si>
  <si>
    <t>elc_spv_ESP_011</t>
  </si>
  <si>
    <t>elc_won_ESP_011</t>
  </si>
  <si>
    <t>elc_wof_ESP_011</t>
  </si>
  <si>
    <t>elc_spv_ESP_012</t>
  </si>
  <si>
    <t>elc_won_ESP_012</t>
  </si>
  <si>
    <t>elc_wof_ESP_012</t>
  </si>
  <si>
    <t>elc_spv_ESP_013</t>
  </si>
  <si>
    <t>elc_won_ESP_013</t>
  </si>
  <si>
    <t>elc_wof_ESP_013</t>
  </si>
  <si>
    <t>elc_spv_ESP_014</t>
  </si>
  <si>
    <t>elc_won_ESP_014</t>
  </si>
  <si>
    <t>elc_wof_ESP_014</t>
  </si>
  <si>
    <t>elc_spv_ESP_015</t>
  </si>
  <si>
    <t>elc_won_ESP_015</t>
  </si>
  <si>
    <t>elc_wof_ESP_015</t>
  </si>
  <si>
    <t>elc_spv_ESP_016</t>
  </si>
  <si>
    <t>elc_won_ESP_016</t>
  </si>
  <si>
    <t>elc_wof_ESP_016</t>
  </si>
  <si>
    <t>elc_spv_ESP_017</t>
  </si>
  <si>
    <t>elc_won_ESP_017</t>
  </si>
  <si>
    <t>elc_wof_ESP_017</t>
  </si>
  <si>
    <t>elc_spv_ESP_018</t>
  </si>
  <si>
    <t>elc_won_ESP_018</t>
  </si>
  <si>
    <t>elc_wof_ESP_018</t>
  </si>
  <si>
    <t>elc_spv_ESP_019</t>
  </si>
  <si>
    <t>elc_won_ESP_019</t>
  </si>
  <si>
    <t>elc_wof_ESP_019</t>
  </si>
  <si>
    <t>elc_spv_ESP_020</t>
  </si>
  <si>
    <t>elc_won_ESP_020</t>
  </si>
  <si>
    <t>elc_spv_ESP_021</t>
  </si>
  <si>
    <t>elc_won_ESP_021</t>
  </si>
  <si>
    <t>elc_spv_ESP_022</t>
  </si>
  <si>
    <t>elc_won_ESP_022</t>
  </si>
  <si>
    <t>elc_spv_ESP_023</t>
  </si>
  <si>
    <t>elc_won_ESP_023</t>
  </si>
  <si>
    <t>elc_spv_ESP_024</t>
  </si>
  <si>
    <t>elc_won_ESP_024</t>
  </si>
  <si>
    <t>elc_spv_ESP_025</t>
  </si>
  <si>
    <t>elc_won_ESP_025</t>
  </si>
  <si>
    <t>elc_spv_ESP_026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</si>
  <si>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</si>
  <si>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</si>
  <si>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</si>
  <si>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</si>
  <si>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</si>
  <si>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</si>
  <si>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</si>
  <si>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</si>
  <si>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</si>
  <si>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</si>
  <si>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</si>
  <si>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</si>
  <si>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</si>
  <si>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</si>
  <si>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</si>
  <si>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</si>
  <si>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</si>
  <si>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</si>
  <si>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</si>
  <si>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</si>
  <si>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</si>
  <si>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</si>
  <si>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</si>
  <si>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</si>
  <si>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</si>
  <si>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</si>
  <si>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</si>
  <si>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distr_wonelc_won_ESP_001</t>
  </si>
  <si>
    <t>distr_wofelc_wof_ESP_002</t>
  </si>
  <si>
    <t>distr_wonelc_won_ESP_002</t>
  </si>
  <si>
    <t>distr_wofelc_wof_ESP_003</t>
  </si>
  <si>
    <t>distr_wonelc_won_ESP_003</t>
  </si>
  <si>
    <t>distr_wofelc_wof_ESP_004</t>
  </si>
  <si>
    <t>distr_wonelc_won_ESP_004</t>
  </si>
  <si>
    <t>distr_wofelc_wof_ESP_005</t>
  </si>
  <si>
    <t>distr_wonelc_won_ESP_005</t>
  </si>
  <si>
    <t>distr_wofelc_wof_ESP_006</t>
  </si>
  <si>
    <t>distr_wonelc_won_ESP_006</t>
  </si>
  <si>
    <t>distr_wofelc_wof_ESP_007</t>
  </si>
  <si>
    <t>distr_wonelc_won_ESP_007</t>
  </si>
  <si>
    <t>distr_wofelc_wof_ESP_008</t>
  </si>
  <si>
    <t>distr_wonelc_won_ESP_008</t>
  </si>
  <si>
    <t>distr_wofelc_wof_ESP_009</t>
  </si>
  <si>
    <t>distr_wonelc_won_ESP_009</t>
  </si>
  <si>
    <t>distr_wofelc_wof_ESP_010</t>
  </si>
  <si>
    <t>distr_wonelc_won_ESP_010</t>
  </si>
  <si>
    <t>distr_wofelc_wof_ESP_011</t>
  </si>
  <si>
    <t>distr_wonelc_won_ESP_011</t>
  </si>
  <si>
    <t>distr_wofelc_wof_ESP_012</t>
  </si>
  <si>
    <t>distr_wonelc_won_ESP_012</t>
  </si>
  <si>
    <t>distr_wofelc_wof_ESP_013</t>
  </si>
  <si>
    <t>distr_wonelc_won_ESP_013</t>
  </si>
  <si>
    <t>distr_wofelc_wof_ESP_014</t>
  </si>
  <si>
    <t>distr_wonelc_won_ESP_014</t>
  </si>
  <si>
    <t>distr_wofelc_wof_ESP_015</t>
  </si>
  <si>
    <t>distr_wonelc_won_ESP_015</t>
  </si>
  <si>
    <t>distr_wofelc_wof_ESP_016</t>
  </si>
  <si>
    <t>distr_wonelc_won_ESP_016</t>
  </si>
  <si>
    <t>distr_wofelc_wof_ESP_017</t>
  </si>
  <si>
    <t>distr_wonelc_won_ESP_017</t>
  </si>
  <si>
    <t>distr_wofelc_wof_ESP_018</t>
  </si>
  <si>
    <t>distr_wonelc_won_ESP_018</t>
  </si>
  <si>
    <t>distr_wofelc_wof_ESP_019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</si>
  <si>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</si>
  <si>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</si>
  <si>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</si>
  <si>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</si>
  <si>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</si>
  <si>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</si>
  <si>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</si>
  <si>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day_night</t>
  </si>
  <si>
    <t>D</t>
  </si>
  <si>
    <t>S01aH04,S01aH07,S02aH07,S04aH06,S02aH06,S03aH05,S03aH08,S04aH07,S03aH04,S04aH03,S01aH03,S04aH02,S03aH02,S03aH03,S02aH04,S02aH05,S04aH05,S04aH08,S02aH02,S01aH06,S02aH03,S01aH05,S01aH08,S02aH08,S03aH06,S03aH07,S01aH02,S04aH04</t>
  </si>
  <si>
    <t>N</t>
  </si>
  <si>
    <t>S04aH08,S01aH09,S03aH09,S02aH09,S04aH09,S02aH01,S02aH10,S01aH10,S03aH02,S04aH02,S02aH02,S04aH10,S03aH08,S03aH10,S03aH01,S01aH01,S04aH01,S01aH02,S01aH08,S02aH08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</si>
  <si>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</si>
  <si>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</si>
  <si>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</si>
  <si>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</si>
  <si>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</si>
  <si>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</si>
  <si>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</si>
  <si>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</si>
  <si>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</si>
  <si>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</si>
  <si>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</si>
  <si>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</si>
  <si>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</si>
  <si>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</si>
  <si>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</si>
  <si>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</si>
  <si>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</si>
  <si>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</si>
  <si>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</si>
  <si>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</si>
  <si>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</si>
  <si>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</si>
  <si>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</si>
  <si>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</si>
  <si>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</si>
  <si>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</si>
  <si>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</si>
  <si>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</si>
  <si>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</si>
  <si>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</si>
  <si>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AuxStoOUT</t>
  </si>
  <si>
    <t>season</t>
  </si>
  <si>
    <t>weekly</t>
  </si>
  <si>
    <t>daynite</t>
  </si>
  <si>
    <t>wparent</t>
  </si>
  <si>
    <t>dparent</t>
  </si>
  <si>
    <t>a</t>
  </si>
  <si>
    <t>H01</t>
  </si>
  <si>
    <t>S01,S02,S03,S04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</si>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</sst>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2" borderId="3" applyNumberFormat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0" fillId="3" borderId="0" xfId="0" applyFill="1"/>
    <xf numFmtId="0" fontId="3" fillId="2" borderId="3" xfId="1"/>
    <xf numFmtId="0" fontId="4" fillId="0" borderId="0" xfId="0" applyFont="1"/>
    <xf numFmtId="0" fontId="1" fillId="0" borderId="1" xfId="2"/>
    <xf numFmtId="0" fontId="2" fillId="0" borderId="2" xfId="3"/>
  </cellXfs>
  <cellStyles count="4">
    <cellStyle name="Heading 2 2" xfId="2" xr:uid="{B5D30CBD-42E8-4626-AB00-5CBCB29B658C}"/>
    <cellStyle name="Heading 3 2" xfId="3" xr:uid="{D8162192-6AE1-4F9D-9254-FA01F03833A0}"/>
    <cellStyle name="Input 2" xfId="1" xr:uid="{D0C8A0F6-D1FA-414E-90C9-3E70F7D2D5C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0424-820B-4E06-8890-0062639170B6}">
  <dimension ref="B9:O12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region=FRA")</f>
        <v>~TFM_DINS-AT: region=FRA</v>
      </c>
      <c r="G9" t="str">
        <f>IF(A11="x","DeActivated","~TFM_DINS-AT: region=FRA")</f>
        <v>~TFM_DINS-AT: region=FRA</v>
      </c>
      <c r="L9" t="str">
        <f>IF(A11="x","DeActivated","~TFM_DINS-AT: region=FRA")</f>
        <v>~TFM_DINS-AT: region=FRA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</v>
      </c>
      <c r="C11" t="s">
        <v>5</v>
      </c>
      <c r="D11">
        <v>0</v>
      </c>
      <c r="E11" t="s">
        <v>6</v>
      </c>
      <c r="G11" t="s">
        <v>7</v>
      </c>
      <c r="H11" t="s">
        <v>5</v>
      </c>
      <c r="I11">
        <v>6.7632240344227892E-2</v>
      </c>
      <c r="J11" t="s">
        <v>6</v>
      </c>
      <c r="L11" t="s">
        <v>8</v>
      </c>
      <c r="M11" t="s">
        <v>5</v>
      </c>
      <c r="N11">
        <v>5.9683945223431997E-2</v>
      </c>
      <c r="O11" t="s">
        <v>6</v>
      </c>
    </row>
    <row r="12" spans="2:15" x14ac:dyDescent="0.45">
      <c r="B12" t="s">
        <v>4</v>
      </c>
      <c r="C12" t="s">
        <v>9</v>
      </c>
      <c r="D12">
        <v>0</v>
      </c>
      <c r="E12" t="s">
        <v>6</v>
      </c>
      <c r="G12" t="s">
        <v>7</v>
      </c>
      <c r="H12" t="s">
        <v>9</v>
      </c>
      <c r="I12">
        <v>2.6370137622916123E-2</v>
      </c>
      <c r="J12" t="s">
        <v>6</v>
      </c>
      <c r="L12" t="s">
        <v>8</v>
      </c>
      <c r="M12" t="s">
        <v>9</v>
      </c>
      <c r="N12">
        <v>2.2807733829418218E-2</v>
      </c>
      <c r="O12" t="s">
        <v>6</v>
      </c>
    </row>
    <row r="13" spans="2:15" x14ac:dyDescent="0.45">
      <c r="B13" t="s">
        <v>4</v>
      </c>
      <c r="C13" t="s">
        <v>10</v>
      </c>
      <c r="D13">
        <v>0</v>
      </c>
      <c r="E13" t="s">
        <v>6</v>
      </c>
      <c r="G13" t="s">
        <v>7</v>
      </c>
      <c r="H13" t="s">
        <v>10</v>
      </c>
      <c r="I13">
        <v>2.7096246343519245E-2</v>
      </c>
      <c r="J13" t="s">
        <v>6</v>
      </c>
      <c r="L13" t="s">
        <v>8</v>
      </c>
      <c r="M13" t="s">
        <v>10</v>
      </c>
      <c r="N13">
        <v>2.2418298552737859E-2</v>
      </c>
      <c r="O13" t="s">
        <v>6</v>
      </c>
    </row>
    <row r="14" spans="2:15" x14ac:dyDescent="0.45">
      <c r="B14" t="s">
        <v>4</v>
      </c>
      <c r="C14" t="s">
        <v>11</v>
      </c>
      <c r="D14">
        <v>1.0634998747990936E-2</v>
      </c>
      <c r="E14" t="s">
        <v>6</v>
      </c>
      <c r="G14" t="s">
        <v>7</v>
      </c>
      <c r="H14" t="s">
        <v>11</v>
      </c>
      <c r="I14">
        <v>2.7740398288770618E-2</v>
      </c>
      <c r="J14" t="s">
        <v>6</v>
      </c>
      <c r="L14" t="s">
        <v>8</v>
      </c>
      <c r="M14" t="s">
        <v>11</v>
      </c>
      <c r="N14">
        <v>2.1973054140233712E-2</v>
      </c>
      <c r="O14" t="s">
        <v>6</v>
      </c>
    </row>
    <row r="15" spans="2:15" x14ac:dyDescent="0.45">
      <c r="B15" t="s">
        <v>4</v>
      </c>
      <c r="C15" t="s">
        <v>12</v>
      </c>
      <c r="D15">
        <v>3.9365454027898525E-2</v>
      </c>
      <c r="E15" t="s">
        <v>6</v>
      </c>
      <c r="G15" t="s">
        <v>7</v>
      </c>
      <c r="H15" t="s">
        <v>12</v>
      </c>
      <c r="I15">
        <v>2.299845015096608E-2</v>
      </c>
      <c r="J15" t="s">
        <v>6</v>
      </c>
      <c r="L15" t="s">
        <v>8</v>
      </c>
      <c r="M15" t="s">
        <v>12</v>
      </c>
      <c r="N15">
        <v>2.1570332376906087E-2</v>
      </c>
      <c r="O15" t="s">
        <v>6</v>
      </c>
    </row>
    <row r="16" spans="2:15" x14ac:dyDescent="0.45">
      <c r="B16" t="s">
        <v>4</v>
      </c>
      <c r="C16" t="s">
        <v>13</v>
      </c>
      <c r="D16">
        <v>5.162453361530036E-2</v>
      </c>
      <c r="E16" t="s">
        <v>6</v>
      </c>
      <c r="G16" t="s">
        <v>7</v>
      </c>
      <c r="H16" t="s">
        <v>13</v>
      </c>
      <c r="I16">
        <v>2.5127540780812838E-2</v>
      </c>
      <c r="J16" t="s">
        <v>6</v>
      </c>
      <c r="L16" t="s">
        <v>8</v>
      </c>
      <c r="M16" t="s">
        <v>13</v>
      </c>
      <c r="N16">
        <v>2.1804873321827768E-2</v>
      </c>
      <c r="O16" t="s">
        <v>6</v>
      </c>
    </row>
    <row r="17" spans="2:15" x14ac:dyDescent="0.45">
      <c r="B17" t="s">
        <v>4</v>
      </c>
      <c r="C17" t="s">
        <v>14</v>
      </c>
      <c r="D17">
        <v>3.9443582025030781E-2</v>
      </c>
      <c r="E17" t="s">
        <v>6</v>
      </c>
      <c r="G17" t="s">
        <v>7</v>
      </c>
      <c r="H17" t="s">
        <v>14</v>
      </c>
      <c r="I17">
        <v>2.5818422962741436E-2</v>
      </c>
      <c r="J17" t="s">
        <v>6</v>
      </c>
      <c r="L17" t="s">
        <v>8</v>
      </c>
      <c r="M17" t="s">
        <v>14</v>
      </c>
      <c r="N17">
        <v>2.2339768303983255E-2</v>
      </c>
      <c r="O17" t="s">
        <v>6</v>
      </c>
    </row>
    <row r="18" spans="2:15" x14ac:dyDescent="0.45">
      <c r="B18" t="s">
        <v>4</v>
      </c>
      <c r="C18" t="s">
        <v>15</v>
      </c>
      <c r="D18">
        <v>1.1643806697227081E-2</v>
      </c>
      <c r="E18" t="s">
        <v>6</v>
      </c>
      <c r="G18" t="s">
        <v>7</v>
      </c>
      <c r="H18" t="s">
        <v>15</v>
      </c>
      <c r="I18">
        <v>2.7561681587739598E-2</v>
      </c>
      <c r="J18" t="s">
        <v>6</v>
      </c>
      <c r="L18" t="s">
        <v>8</v>
      </c>
      <c r="M18" t="s">
        <v>15</v>
      </c>
      <c r="N18">
        <v>2.2979008592140499E-2</v>
      </c>
      <c r="O18" t="s">
        <v>6</v>
      </c>
    </row>
    <row r="19" spans="2:15" x14ac:dyDescent="0.45">
      <c r="B19" t="s">
        <v>4</v>
      </c>
      <c r="C19" t="s">
        <v>16</v>
      </c>
      <c r="D19">
        <v>3.5884828593409085E-6</v>
      </c>
      <c r="E19" t="s">
        <v>6</v>
      </c>
      <c r="G19" t="s">
        <v>7</v>
      </c>
      <c r="H19" t="s">
        <v>16</v>
      </c>
      <c r="I19">
        <v>2.9185924477037668E-2</v>
      </c>
      <c r="J19" t="s">
        <v>6</v>
      </c>
      <c r="L19" t="s">
        <v>8</v>
      </c>
      <c r="M19" t="s">
        <v>16</v>
      </c>
      <c r="N19">
        <v>2.3539872309382454E-2</v>
      </c>
      <c r="O19" t="s">
        <v>6</v>
      </c>
    </row>
    <row r="20" spans="2:15" x14ac:dyDescent="0.45">
      <c r="B20" t="s">
        <v>4</v>
      </c>
      <c r="C20" t="s">
        <v>17</v>
      </c>
      <c r="D20">
        <v>0</v>
      </c>
      <c r="E20" t="s">
        <v>6</v>
      </c>
      <c r="G20" t="s">
        <v>7</v>
      </c>
      <c r="H20" t="s">
        <v>17</v>
      </c>
      <c r="I20">
        <v>4.3275825484246723E-2</v>
      </c>
      <c r="J20" t="s">
        <v>6</v>
      </c>
      <c r="L20" t="s">
        <v>8</v>
      </c>
      <c r="M20" t="s">
        <v>17</v>
      </c>
      <c r="N20">
        <v>3.6304719184821088E-2</v>
      </c>
      <c r="O20" t="s">
        <v>6</v>
      </c>
    </row>
    <row r="21" spans="2:15" x14ac:dyDescent="0.45">
      <c r="B21" t="s">
        <v>4</v>
      </c>
      <c r="C21" t="s">
        <v>18</v>
      </c>
      <c r="D21">
        <v>0</v>
      </c>
      <c r="E21" t="s">
        <v>6</v>
      </c>
      <c r="G21" t="s">
        <v>7</v>
      </c>
      <c r="H21" t="s">
        <v>18</v>
      </c>
      <c r="I21">
        <v>5.047925510074687E-2</v>
      </c>
      <c r="J21" t="s">
        <v>6</v>
      </c>
      <c r="L21" t="s">
        <v>8</v>
      </c>
      <c r="M21" t="s">
        <v>18</v>
      </c>
      <c r="N21">
        <v>5.2741215529340739E-2</v>
      </c>
      <c r="O21" t="s">
        <v>6</v>
      </c>
    </row>
    <row r="22" spans="2:15" x14ac:dyDescent="0.45">
      <c r="B22" t="s">
        <v>4</v>
      </c>
      <c r="C22" t="s">
        <v>19</v>
      </c>
      <c r="D22">
        <v>2.5930009262298371E-5</v>
      </c>
      <c r="E22" t="s">
        <v>6</v>
      </c>
      <c r="G22" t="s">
        <v>7</v>
      </c>
      <c r="H22" t="s">
        <v>19</v>
      </c>
      <c r="I22">
        <v>1.9939243824025402E-2</v>
      </c>
      <c r="J22" t="s">
        <v>6</v>
      </c>
      <c r="L22" t="s">
        <v>8</v>
      </c>
      <c r="M22" t="s">
        <v>19</v>
      </c>
      <c r="N22">
        <v>2.1759802625964636E-2</v>
      </c>
      <c r="O22" t="s">
        <v>6</v>
      </c>
    </row>
    <row r="23" spans="2:15" x14ac:dyDescent="0.45">
      <c r="B23" t="s">
        <v>4</v>
      </c>
      <c r="C23" t="s">
        <v>20</v>
      </c>
      <c r="D23">
        <v>6.2352534536866244E-3</v>
      </c>
      <c r="E23" t="s">
        <v>6</v>
      </c>
      <c r="G23" t="s">
        <v>7</v>
      </c>
      <c r="H23" t="s">
        <v>20</v>
      </c>
      <c r="I23">
        <v>1.9492556306798144E-2</v>
      </c>
      <c r="J23" t="s">
        <v>6</v>
      </c>
      <c r="L23" t="s">
        <v>8</v>
      </c>
      <c r="M23" t="s">
        <v>20</v>
      </c>
      <c r="N23">
        <v>2.1701853060289992E-2</v>
      </c>
      <c r="O23" t="s">
        <v>6</v>
      </c>
    </row>
    <row r="24" spans="2:15" x14ac:dyDescent="0.45">
      <c r="B24" t="s">
        <v>4</v>
      </c>
      <c r="C24" t="s">
        <v>21</v>
      </c>
      <c r="D24">
        <v>3.8077379242892999E-2</v>
      </c>
      <c r="E24" t="s">
        <v>6</v>
      </c>
      <c r="G24" t="s">
        <v>7</v>
      </c>
      <c r="H24" t="s">
        <v>21</v>
      </c>
      <c r="I24">
        <v>1.9474241534505766E-2</v>
      </c>
      <c r="J24" t="s">
        <v>6</v>
      </c>
      <c r="L24" t="s">
        <v>8</v>
      </c>
      <c r="M24" t="s">
        <v>21</v>
      </c>
      <c r="N24">
        <v>2.0730530413743477E-2</v>
      </c>
      <c r="O24" t="s">
        <v>6</v>
      </c>
    </row>
    <row r="25" spans="2:15" x14ac:dyDescent="0.45">
      <c r="B25" t="s">
        <v>4</v>
      </c>
      <c r="C25" t="s">
        <v>22</v>
      </c>
      <c r="D25">
        <v>6.8271333423522956E-2</v>
      </c>
      <c r="E25" t="s">
        <v>6</v>
      </c>
      <c r="G25" t="s">
        <v>7</v>
      </c>
      <c r="H25" t="s">
        <v>22</v>
      </c>
      <c r="I25">
        <v>1.5049001666502406E-2</v>
      </c>
      <c r="J25" t="s">
        <v>6</v>
      </c>
      <c r="L25" t="s">
        <v>8</v>
      </c>
      <c r="M25" t="s">
        <v>22</v>
      </c>
      <c r="N25">
        <v>1.9912810656793577E-2</v>
      </c>
      <c r="O25" t="s">
        <v>6</v>
      </c>
    </row>
    <row r="26" spans="2:15" x14ac:dyDescent="0.45">
      <c r="B26" t="s">
        <v>4</v>
      </c>
      <c r="C26" t="s">
        <v>23</v>
      </c>
      <c r="D26">
        <v>7.6796955345290727E-2</v>
      </c>
      <c r="E26" t="s">
        <v>6</v>
      </c>
      <c r="G26" t="s">
        <v>7</v>
      </c>
      <c r="H26" t="s">
        <v>23</v>
      </c>
      <c r="I26">
        <v>1.7723163186648495E-2</v>
      </c>
      <c r="J26" t="s">
        <v>6</v>
      </c>
      <c r="L26" t="s">
        <v>8</v>
      </c>
      <c r="M26" t="s">
        <v>23</v>
      </c>
      <c r="N26">
        <v>2.0433433977010237E-2</v>
      </c>
      <c r="O26" t="s">
        <v>6</v>
      </c>
    </row>
    <row r="27" spans="2:15" x14ac:dyDescent="0.45">
      <c r="B27" t="s">
        <v>4</v>
      </c>
      <c r="C27" t="s">
        <v>24</v>
      </c>
      <c r="D27">
        <v>6.271280975234686E-2</v>
      </c>
      <c r="E27" t="s">
        <v>6</v>
      </c>
      <c r="G27" t="s">
        <v>7</v>
      </c>
      <c r="H27" t="s">
        <v>24</v>
      </c>
      <c r="I27">
        <v>1.8960527646721303E-2</v>
      </c>
      <c r="J27" t="s">
        <v>6</v>
      </c>
      <c r="L27" t="s">
        <v>8</v>
      </c>
      <c r="M27" t="s">
        <v>24</v>
      </c>
      <c r="N27">
        <v>2.1441571893735314E-2</v>
      </c>
      <c r="O27" t="s">
        <v>6</v>
      </c>
    </row>
    <row r="28" spans="2:15" x14ac:dyDescent="0.45">
      <c r="B28" t="s">
        <v>4</v>
      </c>
      <c r="C28" t="s">
        <v>25</v>
      </c>
      <c r="D28">
        <v>3.2457691104331832E-2</v>
      </c>
      <c r="E28" t="s">
        <v>6</v>
      </c>
      <c r="G28" t="s">
        <v>7</v>
      </c>
      <c r="H28" t="s">
        <v>25</v>
      </c>
      <c r="I28">
        <v>1.867151788910738E-2</v>
      </c>
      <c r="J28" t="s">
        <v>6</v>
      </c>
      <c r="L28" t="s">
        <v>8</v>
      </c>
      <c r="M28" t="s">
        <v>25</v>
      </c>
      <c r="N28">
        <v>2.1752215605751385E-2</v>
      </c>
      <c r="O28" t="s">
        <v>6</v>
      </c>
    </row>
    <row r="29" spans="2:15" x14ac:dyDescent="0.45">
      <c r="B29" t="s">
        <v>4</v>
      </c>
      <c r="C29" t="s">
        <v>26</v>
      </c>
      <c r="D29">
        <v>4.3898530241870092E-3</v>
      </c>
      <c r="E29" t="s">
        <v>6</v>
      </c>
      <c r="G29" t="s">
        <v>7</v>
      </c>
      <c r="H29" t="s">
        <v>26</v>
      </c>
      <c r="I29">
        <v>1.9440909022322962E-2</v>
      </c>
      <c r="J29" t="s">
        <v>6</v>
      </c>
      <c r="L29" t="s">
        <v>8</v>
      </c>
      <c r="M29" t="s">
        <v>26</v>
      </c>
      <c r="N29">
        <v>2.2072645426166583E-2</v>
      </c>
      <c r="O29" t="s">
        <v>6</v>
      </c>
    </row>
    <row r="30" spans="2:15" x14ac:dyDescent="0.45">
      <c r="B30" t="s">
        <v>4</v>
      </c>
      <c r="C30" t="s">
        <v>27</v>
      </c>
      <c r="D30">
        <v>0</v>
      </c>
      <c r="E30" t="s">
        <v>6</v>
      </c>
      <c r="G30" t="s">
        <v>7</v>
      </c>
      <c r="H30" t="s">
        <v>27</v>
      </c>
      <c r="I30">
        <v>3.0439627891270488E-2</v>
      </c>
      <c r="J30" t="s">
        <v>6</v>
      </c>
      <c r="L30" t="s">
        <v>8</v>
      </c>
      <c r="M30" t="s">
        <v>27</v>
      </c>
      <c r="N30">
        <v>3.2202805430228056E-2</v>
      </c>
      <c r="O30" t="s">
        <v>6</v>
      </c>
    </row>
    <row r="31" spans="2:15" x14ac:dyDescent="0.45">
      <c r="B31" t="s">
        <v>4</v>
      </c>
      <c r="C31" t="s">
        <v>28</v>
      </c>
      <c r="D31">
        <v>0</v>
      </c>
      <c r="E31" t="s">
        <v>6</v>
      </c>
      <c r="G31" t="s">
        <v>7</v>
      </c>
      <c r="H31" t="s">
        <v>28</v>
      </c>
      <c r="I31">
        <v>3.288369077451881E-2</v>
      </c>
      <c r="J31" t="s">
        <v>6</v>
      </c>
      <c r="L31" t="s">
        <v>8</v>
      </c>
      <c r="M31" t="s">
        <v>28</v>
      </c>
      <c r="N31">
        <v>4.1169295236772256E-2</v>
      </c>
      <c r="O31" t="s">
        <v>6</v>
      </c>
    </row>
    <row r="32" spans="2:15" x14ac:dyDescent="0.45">
      <c r="B32" t="s">
        <v>4</v>
      </c>
      <c r="C32" t="s">
        <v>29</v>
      </c>
      <c r="D32">
        <v>1.6330607434210319E-4</v>
      </c>
      <c r="E32" t="s">
        <v>6</v>
      </c>
      <c r="G32" t="s">
        <v>7</v>
      </c>
      <c r="H32" t="s">
        <v>29</v>
      </c>
      <c r="I32">
        <v>1.0904566483716604E-2</v>
      </c>
      <c r="J32" t="s">
        <v>6</v>
      </c>
      <c r="L32" t="s">
        <v>8</v>
      </c>
      <c r="M32" t="s">
        <v>29</v>
      </c>
      <c r="N32">
        <v>1.584325263415769E-2</v>
      </c>
      <c r="O32" t="s">
        <v>6</v>
      </c>
    </row>
    <row r="33" spans="2:15" x14ac:dyDescent="0.45">
      <c r="B33" t="s">
        <v>4</v>
      </c>
      <c r="C33" t="s">
        <v>30</v>
      </c>
      <c r="D33">
        <v>1.160414978581667E-2</v>
      </c>
      <c r="E33" t="s">
        <v>6</v>
      </c>
      <c r="G33" t="s">
        <v>7</v>
      </c>
      <c r="H33" t="s">
        <v>30</v>
      </c>
      <c r="I33">
        <v>8.828070821638662E-3</v>
      </c>
      <c r="J33" t="s">
        <v>6</v>
      </c>
      <c r="L33" t="s">
        <v>8</v>
      </c>
      <c r="M33" t="s">
        <v>30</v>
      </c>
      <c r="N33">
        <v>1.5969913022595456E-2</v>
      </c>
      <c r="O33" t="s">
        <v>6</v>
      </c>
    </row>
    <row r="34" spans="2:15" x14ac:dyDescent="0.45">
      <c r="B34" t="s">
        <v>4</v>
      </c>
      <c r="C34" t="s">
        <v>31</v>
      </c>
      <c r="D34">
        <v>5.1566263981196125E-2</v>
      </c>
      <c r="E34" t="s">
        <v>6</v>
      </c>
      <c r="G34" t="s">
        <v>7</v>
      </c>
      <c r="H34" t="s">
        <v>31</v>
      </c>
      <c r="I34">
        <v>8.9011833614586894E-3</v>
      </c>
      <c r="J34" t="s">
        <v>6</v>
      </c>
      <c r="L34" t="s">
        <v>8</v>
      </c>
      <c r="M34" t="s">
        <v>31</v>
      </c>
      <c r="N34">
        <v>1.4691777976012947E-2</v>
      </c>
      <c r="O34" t="s">
        <v>6</v>
      </c>
    </row>
    <row r="35" spans="2:15" x14ac:dyDescent="0.45">
      <c r="B35" t="s">
        <v>4</v>
      </c>
      <c r="C35" t="s">
        <v>32</v>
      </c>
      <c r="D35">
        <v>8.2255047934243153E-2</v>
      </c>
      <c r="E35" t="s">
        <v>6</v>
      </c>
      <c r="G35" t="s">
        <v>7</v>
      </c>
      <c r="H35" t="s">
        <v>32</v>
      </c>
      <c r="I35">
        <v>8.8358948152820263E-3</v>
      </c>
      <c r="J35" t="s">
        <v>6</v>
      </c>
      <c r="L35" t="s">
        <v>8</v>
      </c>
      <c r="M35" t="s">
        <v>32</v>
      </c>
      <c r="N35">
        <v>1.4055148063459408E-2</v>
      </c>
      <c r="O35" t="s">
        <v>6</v>
      </c>
    </row>
    <row r="36" spans="2:15" x14ac:dyDescent="0.45">
      <c r="B36" t="s">
        <v>4</v>
      </c>
      <c r="C36" t="s">
        <v>33</v>
      </c>
      <c r="D36">
        <v>9.0092133793116605E-2</v>
      </c>
      <c r="E36" t="s">
        <v>6</v>
      </c>
      <c r="G36" t="s">
        <v>7</v>
      </c>
      <c r="H36" t="s">
        <v>33</v>
      </c>
      <c r="I36">
        <v>1.0998671766578346E-2</v>
      </c>
      <c r="J36" t="s">
        <v>6</v>
      </c>
      <c r="L36" t="s">
        <v>8</v>
      </c>
      <c r="M36" t="s">
        <v>33</v>
      </c>
      <c r="N36">
        <v>1.4576871198482156E-2</v>
      </c>
      <c r="O36" t="s">
        <v>6</v>
      </c>
    </row>
    <row r="37" spans="2:15" x14ac:dyDescent="0.45">
      <c r="B37" t="s">
        <v>4</v>
      </c>
      <c r="C37" t="s">
        <v>34</v>
      </c>
      <c r="D37">
        <v>7.648790611618525E-2</v>
      </c>
      <c r="E37" t="s">
        <v>6</v>
      </c>
      <c r="G37" t="s">
        <v>7</v>
      </c>
      <c r="H37" t="s">
        <v>34</v>
      </c>
      <c r="I37">
        <v>1.2458012074370063E-2</v>
      </c>
      <c r="J37" t="s">
        <v>6</v>
      </c>
      <c r="L37" t="s">
        <v>8</v>
      </c>
      <c r="M37" t="s">
        <v>34</v>
      </c>
      <c r="N37">
        <v>1.5943886750592856E-2</v>
      </c>
      <c r="O37" t="s">
        <v>6</v>
      </c>
    </row>
    <row r="38" spans="2:15" x14ac:dyDescent="0.45">
      <c r="B38" t="s">
        <v>4</v>
      </c>
      <c r="C38" t="s">
        <v>35</v>
      </c>
      <c r="D38">
        <v>4.4347083206974405E-2</v>
      </c>
      <c r="E38" t="s">
        <v>6</v>
      </c>
      <c r="G38" t="s">
        <v>7</v>
      </c>
      <c r="H38" t="s">
        <v>35</v>
      </c>
      <c r="I38">
        <v>1.2791057296377828E-2</v>
      </c>
      <c r="J38" t="s">
        <v>6</v>
      </c>
      <c r="L38" t="s">
        <v>8</v>
      </c>
      <c r="M38" t="s">
        <v>35</v>
      </c>
      <c r="N38">
        <v>1.7241295350553441E-2</v>
      </c>
      <c r="O38" t="s">
        <v>6</v>
      </c>
    </row>
    <row r="39" spans="2:15" x14ac:dyDescent="0.45">
      <c r="B39" t="s">
        <v>4</v>
      </c>
      <c r="C39" t="s">
        <v>36</v>
      </c>
      <c r="D39">
        <v>9.4104695350778096E-3</v>
      </c>
      <c r="E39" t="s">
        <v>6</v>
      </c>
      <c r="G39" t="s">
        <v>7</v>
      </c>
      <c r="H39" t="s">
        <v>36</v>
      </c>
      <c r="I39">
        <v>1.4614946667595241E-2</v>
      </c>
      <c r="J39" t="s">
        <v>6</v>
      </c>
      <c r="L39" t="s">
        <v>8</v>
      </c>
      <c r="M39" t="s">
        <v>36</v>
      </c>
      <c r="N39">
        <v>1.7697355254210536E-2</v>
      </c>
      <c r="O39" t="s">
        <v>6</v>
      </c>
    </row>
    <row r="40" spans="2:15" x14ac:dyDescent="0.45">
      <c r="B40" t="s">
        <v>4</v>
      </c>
      <c r="C40" t="s">
        <v>37</v>
      </c>
      <c r="D40">
        <v>4.5858834826621115E-5</v>
      </c>
      <c r="E40" t="s">
        <v>6</v>
      </c>
      <c r="G40" t="s">
        <v>7</v>
      </c>
      <c r="H40" t="s">
        <v>37</v>
      </c>
      <c r="I40">
        <v>2.2554191835435205E-2</v>
      </c>
      <c r="J40" t="s">
        <v>6</v>
      </c>
      <c r="L40" t="s">
        <v>8</v>
      </c>
      <c r="M40" t="s">
        <v>37</v>
      </c>
      <c r="N40">
        <v>2.5877378499780116E-2</v>
      </c>
      <c r="O40" t="s">
        <v>6</v>
      </c>
    </row>
    <row r="41" spans="2:15" x14ac:dyDescent="0.45">
      <c r="B41" t="s">
        <v>4</v>
      </c>
      <c r="C41" t="s">
        <v>38</v>
      </c>
      <c r="D41">
        <v>0</v>
      </c>
      <c r="E41" t="s">
        <v>6</v>
      </c>
      <c r="G41" t="s">
        <v>7</v>
      </c>
      <c r="H41" t="s">
        <v>38</v>
      </c>
      <c r="I41">
        <v>6.7092705510187048E-2</v>
      </c>
      <c r="J41" t="s">
        <v>6</v>
      </c>
      <c r="L41" t="s">
        <v>8</v>
      </c>
      <c r="M41" t="s">
        <v>38</v>
      </c>
      <c r="N41">
        <v>6.0498633589262545E-2</v>
      </c>
      <c r="O41" t="s">
        <v>6</v>
      </c>
    </row>
    <row r="42" spans="2:15" x14ac:dyDescent="0.45">
      <c r="B42" t="s">
        <v>4</v>
      </c>
      <c r="C42" t="s">
        <v>39</v>
      </c>
      <c r="D42">
        <v>0</v>
      </c>
      <c r="E42" t="s">
        <v>6</v>
      </c>
      <c r="G42" t="s">
        <v>7</v>
      </c>
      <c r="H42" t="s">
        <v>39</v>
      </c>
      <c r="I42">
        <v>2.6766463809373555E-2</v>
      </c>
      <c r="J42" t="s">
        <v>6</v>
      </c>
      <c r="L42" t="s">
        <v>8</v>
      </c>
      <c r="M42" t="s">
        <v>39</v>
      </c>
      <c r="N42">
        <v>2.3633481275429826E-2</v>
      </c>
      <c r="O42" t="s">
        <v>6</v>
      </c>
    </row>
    <row r="43" spans="2:15" x14ac:dyDescent="0.45">
      <c r="B43" t="s">
        <v>4</v>
      </c>
      <c r="C43" t="s">
        <v>40</v>
      </c>
      <c r="D43">
        <v>1.6155529225566569E-3</v>
      </c>
      <c r="E43" t="s">
        <v>6</v>
      </c>
      <c r="G43" t="s">
        <v>7</v>
      </c>
      <c r="H43" t="s">
        <v>40</v>
      </c>
      <c r="I43">
        <v>2.5691784000152443E-2</v>
      </c>
      <c r="J43" t="s">
        <v>6</v>
      </c>
      <c r="L43" t="s">
        <v>8</v>
      </c>
      <c r="M43" t="s">
        <v>40</v>
      </c>
      <c r="N43">
        <v>2.3161713421935595E-2</v>
      </c>
      <c r="O43" t="s">
        <v>6</v>
      </c>
    </row>
    <row r="44" spans="2:15" x14ac:dyDescent="0.45">
      <c r="B44" t="s">
        <v>4</v>
      </c>
      <c r="C44" t="s">
        <v>41</v>
      </c>
      <c r="D44">
        <v>2.4309056390747499E-2</v>
      </c>
      <c r="E44" t="s">
        <v>6</v>
      </c>
      <c r="G44" t="s">
        <v>7</v>
      </c>
      <c r="H44" t="s">
        <v>41</v>
      </c>
      <c r="I44">
        <v>2.4169728448377316E-2</v>
      </c>
      <c r="J44" t="s">
        <v>6</v>
      </c>
      <c r="L44" t="s">
        <v>8</v>
      </c>
      <c r="M44" t="s">
        <v>41</v>
      </c>
      <c r="N44">
        <v>2.2118896601146527E-2</v>
      </c>
      <c r="O44" t="s">
        <v>6</v>
      </c>
    </row>
    <row r="45" spans="2:15" x14ac:dyDescent="0.45">
      <c r="B45" t="s">
        <v>4</v>
      </c>
      <c r="C45" t="s">
        <v>42</v>
      </c>
      <c r="D45">
        <v>5.1200813355624292E-2</v>
      </c>
      <c r="E45" t="s">
        <v>6</v>
      </c>
      <c r="G45" t="s">
        <v>7</v>
      </c>
      <c r="H45" t="s">
        <v>42</v>
      </c>
      <c r="I45">
        <v>2.1090229580355099E-2</v>
      </c>
      <c r="J45" t="s">
        <v>6</v>
      </c>
      <c r="L45" t="s">
        <v>8</v>
      </c>
      <c r="M45" t="s">
        <v>42</v>
      </c>
      <c r="N45">
        <v>2.1442330446976618E-2</v>
      </c>
      <c r="O45" t="s">
        <v>6</v>
      </c>
    </row>
    <row r="46" spans="2:15" x14ac:dyDescent="0.45">
      <c r="B46" t="s">
        <v>4</v>
      </c>
      <c r="C46" t="s">
        <v>43</v>
      </c>
      <c r="D46">
        <v>5.7663111513897233E-2</v>
      </c>
      <c r="E46" t="s">
        <v>6</v>
      </c>
      <c r="G46" t="s">
        <v>7</v>
      </c>
      <c r="H46" t="s">
        <v>43</v>
      </c>
      <c r="I46">
        <v>2.4366763927182782E-2</v>
      </c>
      <c r="J46" t="s">
        <v>6</v>
      </c>
      <c r="L46" t="s">
        <v>8</v>
      </c>
      <c r="M46" t="s">
        <v>43</v>
      </c>
      <c r="N46">
        <v>2.1239728740572075E-2</v>
      </c>
      <c r="O46" t="s">
        <v>6</v>
      </c>
    </row>
    <row r="47" spans="2:15" x14ac:dyDescent="0.45">
      <c r="B47" t="s">
        <v>4</v>
      </c>
      <c r="C47" t="s">
        <v>44</v>
      </c>
      <c r="D47">
        <v>4.2269240005135079E-2</v>
      </c>
      <c r="E47" t="s">
        <v>6</v>
      </c>
      <c r="G47" t="s">
        <v>7</v>
      </c>
      <c r="H47" t="s">
        <v>44</v>
      </c>
      <c r="I47">
        <v>2.49894414267742E-2</v>
      </c>
      <c r="J47" t="s">
        <v>6</v>
      </c>
      <c r="L47" t="s">
        <v>8</v>
      </c>
      <c r="M47" t="s">
        <v>44</v>
      </c>
      <c r="N47">
        <v>2.1775795210116258E-2</v>
      </c>
      <c r="O47" t="s">
        <v>6</v>
      </c>
    </row>
    <row r="48" spans="2:15" x14ac:dyDescent="0.45">
      <c r="B48" t="s">
        <v>4</v>
      </c>
      <c r="C48" t="s">
        <v>45</v>
      </c>
      <c r="D48">
        <v>1.4761417778342863E-2</v>
      </c>
      <c r="E48" t="s">
        <v>6</v>
      </c>
      <c r="G48" t="s">
        <v>7</v>
      </c>
      <c r="H48" t="s">
        <v>45</v>
      </c>
      <c r="I48">
        <v>2.5542237903032974E-2</v>
      </c>
      <c r="J48" t="s">
        <v>6</v>
      </c>
      <c r="L48" t="s">
        <v>8</v>
      </c>
      <c r="M48" t="s">
        <v>45</v>
      </c>
      <c r="N48">
        <v>2.2769015065072222E-2</v>
      </c>
      <c r="O48" t="s">
        <v>6</v>
      </c>
    </row>
    <row r="49" spans="2:15" x14ac:dyDescent="0.45">
      <c r="B49" t="s">
        <v>4</v>
      </c>
      <c r="C49" t="s">
        <v>46</v>
      </c>
      <c r="D49">
        <v>5.2541982009360376E-4</v>
      </c>
      <c r="E49" t="s">
        <v>6</v>
      </c>
      <c r="G49" t="s">
        <v>7</v>
      </c>
      <c r="H49" t="s">
        <v>46</v>
      </c>
      <c r="I49">
        <v>2.5634314026955728E-2</v>
      </c>
      <c r="J49" t="s">
        <v>6</v>
      </c>
      <c r="L49" t="s">
        <v>8</v>
      </c>
      <c r="M49" t="s">
        <v>46</v>
      </c>
      <c r="N49">
        <v>2.3704217507956354E-2</v>
      </c>
      <c r="O49" t="s">
        <v>6</v>
      </c>
    </row>
    <row r="50" spans="2:15" x14ac:dyDescent="0.45">
      <c r="B50" t="s">
        <v>4</v>
      </c>
      <c r="C50" t="s">
        <v>47</v>
      </c>
      <c r="D50">
        <v>0</v>
      </c>
      <c r="E50" t="s">
        <v>6</v>
      </c>
      <c r="G50" t="s">
        <v>7</v>
      </c>
      <c r="H50" t="s">
        <v>47</v>
      </c>
      <c r="I50">
        <v>3.8409133359006635E-2</v>
      </c>
      <c r="J50" t="s">
        <v>6</v>
      </c>
      <c r="L50" t="s">
        <v>8</v>
      </c>
      <c r="M50" t="s">
        <v>47</v>
      </c>
      <c r="N50">
        <v>3.6419523701009475E-2</v>
      </c>
      <c r="O50" t="s">
        <v>6</v>
      </c>
    </row>
    <row r="51" spans="2:15" x14ac:dyDescent="0.45">
      <c r="B51" t="s">
        <v>48</v>
      </c>
      <c r="C51" t="s">
        <v>5</v>
      </c>
      <c r="D51">
        <v>0</v>
      </c>
      <c r="E51" t="s">
        <v>6</v>
      </c>
      <c r="G51" t="s">
        <v>49</v>
      </c>
      <c r="H51" t="s">
        <v>5</v>
      </c>
      <c r="I51">
        <v>6.8672868248722263E-2</v>
      </c>
      <c r="J51" t="s">
        <v>6</v>
      </c>
      <c r="L51" t="s">
        <v>50</v>
      </c>
      <c r="M51" t="s">
        <v>5</v>
      </c>
      <c r="N51">
        <v>4.8427843929840717E-2</v>
      </c>
      <c r="O51" t="s">
        <v>6</v>
      </c>
    </row>
    <row r="52" spans="2:15" x14ac:dyDescent="0.45">
      <c r="B52" t="s">
        <v>48</v>
      </c>
      <c r="C52" t="s">
        <v>9</v>
      </c>
      <c r="D52">
        <v>0</v>
      </c>
      <c r="E52" t="s">
        <v>6</v>
      </c>
      <c r="G52" t="s">
        <v>49</v>
      </c>
      <c r="H52" t="s">
        <v>9</v>
      </c>
      <c r="I52">
        <v>2.6818243024322633E-2</v>
      </c>
      <c r="J52" t="s">
        <v>6</v>
      </c>
      <c r="L52" t="s">
        <v>50</v>
      </c>
      <c r="M52" t="s">
        <v>9</v>
      </c>
      <c r="N52">
        <v>2.0714352869306805E-2</v>
      </c>
      <c r="O52" t="s">
        <v>6</v>
      </c>
    </row>
    <row r="53" spans="2:15" x14ac:dyDescent="0.45">
      <c r="B53" t="s">
        <v>48</v>
      </c>
      <c r="C53" t="s">
        <v>10</v>
      </c>
      <c r="D53">
        <v>0</v>
      </c>
      <c r="E53" t="s">
        <v>6</v>
      </c>
      <c r="G53" t="s">
        <v>49</v>
      </c>
      <c r="H53" t="s">
        <v>10</v>
      </c>
      <c r="I53">
        <v>2.7060778942235186E-2</v>
      </c>
      <c r="J53" t="s">
        <v>6</v>
      </c>
      <c r="L53" t="s">
        <v>50</v>
      </c>
      <c r="M53" t="s">
        <v>10</v>
      </c>
      <c r="N53">
        <v>1.9596169363293163E-2</v>
      </c>
      <c r="O53" t="s">
        <v>6</v>
      </c>
    </row>
    <row r="54" spans="2:15" x14ac:dyDescent="0.45">
      <c r="B54" t="s">
        <v>48</v>
      </c>
      <c r="C54" t="s">
        <v>11</v>
      </c>
      <c r="D54">
        <v>1.1101997017139504E-2</v>
      </c>
      <c r="E54" t="s">
        <v>6</v>
      </c>
      <c r="G54" t="s">
        <v>49</v>
      </c>
      <c r="H54" t="s">
        <v>11</v>
      </c>
      <c r="I54">
        <v>2.6118244038766471E-2</v>
      </c>
      <c r="J54" t="s">
        <v>6</v>
      </c>
      <c r="L54" t="s">
        <v>50</v>
      </c>
      <c r="M54" t="s">
        <v>11</v>
      </c>
      <c r="N54">
        <v>1.9440102608192417E-2</v>
      </c>
      <c r="O54" t="s">
        <v>6</v>
      </c>
    </row>
    <row r="55" spans="2:15" x14ac:dyDescent="0.45">
      <c r="B55" t="s">
        <v>48</v>
      </c>
      <c r="C55" t="s">
        <v>12</v>
      </c>
      <c r="D55">
        <v>4.2631680096357996E-2</v>
      </c>
      <c r="E55" t="s">
        <v>6</v>
      </c>
      <c r="G55" t="s">
        <v>49</v>
      </c>
      <c r="H55" t="s">
        <v>12</v>
      </c>
      <c r="I55">
        <v>2.1790122105504635E-2</v>
      </c>
      <c r="J55" t="s">
        <v>6</v>
      </c>
      <c r="L55" t="s">
        <v>50</v>
      </c>
      <c r="M55" t="s">
        <v>12</v>
      </c>
      <c r="N55">
        <v>1.9540667345094818E-2</v>
      </c>
      <c r="O55" t="s">
        <v>6</v>
      </c>
    </row>
    <row r="56" spans="2:15" x14ac:dyDescent="0.45">
      <c r="B56" t="s">
        <v>48</v>
      </c>
      <c r="C56" t="s">
        <v>13</v>
      </c>
      <c r="D56">
        <v>5.5438243807743072E-2</v>
      </c>
      <c r="E56" t="s">
        <v>6</v>
      </c>
      <c r="G56" t="s">
        <v>49</v>
      </c>
      <c r="H56" t="s">
        <v>13</v>
      </c>
      <c r="I56">
        <v>2.214116845906363E-2</v>
      </c>
      <c r="J56" t="s">
        <v>6</v>
      </c>
      <c r="L56" t="s">
        <v>50</v>
      </c>
      <c r="M56" t="s">
        <v>13</v>
      </c>
      <c r="N56">
        <v>1.8661389668917061E-2</v>
      </c>
      <c r="O56" t="s">
        <v>6</v>
      </c>
    </row>
    <row r="57" spans="2:15" x14ac:dyDescent="0.45">
      <c r="B57" t="s">
        <v>48</v>
      </c>
      <c r="C57" t="s">
        <v>14</v>
      </c>
      <c r="D57">
        <v>4.2654132805591091E-2</v>
      </c>
      <c r="E57" t="s">
        <v>6</v>
      </c>
      <c r="G57" t="s">
        <v>49</v>
      </c>
      <c r="H57" t="s">
        <v>14</v>
      </c>
      <c r="I57">
        <v>2.3932395345047795E-2</v>
      </c>
      <c r="J57" t="s">
        <v>6</v>
      </c>
      <c r="L57" t="s">
        <v>50</v>
      </c>
      <c r="M57" t="s">
        <v>14</v>
      </c>
      <c r="N57">
        <v>1.8493698300567366E-2</v>
      </c>
      <c r="O57" t="s">
        <v>6</v>
      </c>
    </row>
    <row r="58" spans="2:15" x14ac:dyDescent="0.45">
      <c r="B58" t="s">
        <v>48</v>
      </c>
      <c r="C58" t="s">
        <v>15</v>
      </c>
      <c r="D58">
        <v>1.3833706234016328E-2</v>
      </c>
      <c r="E58" t="s">
        <v>6</v>
      </c>
      <c r="G58" t="s">
        <v>49</v>
      </c>
      <c r="H58" t="s">
        <v>15</v>
      </c>
      <c r="I58">
        <v>2.6868058520124617E-2</v>
      </c>
      <c r="J58" t="s">
        <v>6</v>
      </c>
      <c r="L58" t="s">
        <v>50</v>
      </c>
      <c r="M58" t="s">
        <v>15</v>
      </c>
      <c r="N58">
        <v>1.9248344434403389E-2</v>
      </c>
      <c r="O58" t="s">
        <v>6</v>
      </c>
    </row>
    <row r="59" spans="2:15" x14ac:dyDescent="0.45">
      <c r="B59" t="s">
        <v>48</v>
      </c>
      <c r="C59" t="s">
        <v>16</v>
      </c>
      <c r="D59">
        <v>1.9113226744742374E-4</v>
      </c>
      <c r="E59" t="s">
        <v>6</v>
      </c>
      <c r="G59" t="s">
        <v>49</v>
      </c>
      <c r="H59" t="s">
        <v>16</v>
      </c>
      <c r="I59">
        <v>2.984039314621368E-2</v>
      </c>
      <c r="J59" t="s">
        <v>6</v>
      </c>
      <c r="L59" t="s">
        <v>50</v>
      </c>
      <c r="M59" t="s">
        <v>16</v>
      </c>
      <c r="N59">
        <v>1.9645609166448693E-2</v>
      </c>
      <c r="O59" t="s">
        <v>6</v>
      </c>
    </row>
    <row r="60" spans="2:15" x14ac:dyDescent="0.45">
      <c r="B60" t="s">
        <v>48</v>
      </c>
      <c r="C60" t="s">
        <v>17</v>
      </c>
      <c r="D60">
        <v>0</v>
      </c>
      <c r="E60" t="s">
        <v>6</v>
      </c>
      <c r="G60" t="s">
        <v>49</v>
      </c>
      <c r="H60" t="s">
        <v>17</v>
      </c>
      <c r="I60">
        <v>4.4312615819196356E-2</v>
      </c>
      <c r="J60" t="s">
        <v>6</v>
      </c>
      <c r="L60" t="s">
        <v>50</v>
      </c>
      <c r="M60" t="s">
        <v>17</v>
      </c>
      <c r="N60">
        <v>2.8488875227394381E-2</v>
      </c>
      <c r="O60" t="s">
        <v>6</v>
      </c>
    </row>
    <row r="61" spans="2:15" x14ac:dyDescent="0.45">
      <c r="B61" t="s">
        <v>48</v>
      </c>
      <c r="C61" t="s">
        <v>18</v>
      </c>
      <c r="D61">
        <v>0</v>
      </c>
      <c r="E61" t="s">
        <v>6</v>
      </c>
      <c r="G61" t="s">
        <v>49</v>
      </c>
      <c r="H61" t="s">
        <v>18</v>
      </c>
      <c r="I61">
        <v>4.6808186848049486E-2</v>
      </c>
      <c r="J61" t="s">
        <v>6</v>
      </c>
      <c r="L61" t="s">
        <v>50</v>
      </c>
      <c r="M61" t="s">
        <v>18</v>
      </c>
      <c r="N61">
        <v>7.0949479892340975E-2</v>
      </c>
      <c r="O61" t="s">
        <v>6</v>
      </c>
    </row>
    <row r="62" spans="2:15" x14ac:dyDescent="0.45">
      <c r="B62" t="s">
        <v>48</v>
      </c>
      <c r="C62" t="s">
        <v>19</v>
      </c>
      <c r="D62">
        <v>1.4082440723463273E-6</v>
      </c>
      <c r="E62" t="s">
        <v>6</v>
      </c>
      <c r="G62" t="s">
        <v>49</v>
      </c>
      <c r="H62" t="s">
        <v>19</v>
      </c>
      <c r="I62">
        <v>1.8143060276005846E-2</v>
      </c>
      <c r="J62" t="s">
        <v>6</v>
      </c>
      <c r="L62" t="s">
        <v>50</v>
      </c>
      <c r="M62" t="s">
        <v>19</v>
      </c>
      <c r="N62">
        <v>2.9963975645493694E-2</v>
      </c>
      <c r="O62" t="s">
        <v>6</v>
      </c>
    </row>
    <row r="63" spans="2:15" x14ac:dyDescent="0.45">
      <c r="B63" t="s">
        <v>48</v>
      </c>
      <c r="C63" t="s">
        <v>20</v>
      </c>
      <c r="D63">
        <v>5.0307296230692267E-3</v>
      </c>
      <c r="E63" t="s">
        <v>6</v>
      </c>
      <c r="G63" t="s">
        <v>49</v>
      </c>
      <c r="H63" t="s">
        <v>20</v>
      </c>
      <c r="I63">
        <v>1.7677935425215736E-2</v>
      </c>
      <c r="J63" t="s">
        <v>6</v>
      </c>
      <c r="L63" t="s">
        <v>50</v>
      </c>
      <c r="M63" t="s">
        <v>20</v>
      </c>
      <c r="N63">
        <v>2.9957751453904682E-2</v>
      </c>
      <c r="O63" t="s">
        <v>6</v>
      </c>
    </row>
    <row r="64" spans="2:15" x14ac:dyDescent="0.45">
      <c r="B64" t="s">
        <v>48</v>
      </c>
      <c r="C64" t="s">
        <v>21</v>
      </c>
      <c r="D64">
        <v>3.6200732085255101E-2</v>
      </c>
      <c r="E64" t="s">
        <v>6</v>
      </c>
      <c r="G64" t="s">
        <v>49</v>
      </c>
      <c r="H64" t="s">
        <v>21</v>
      </c>
      <c r="I64">
        <v>1.7031904467849461E-2</v>
      </c>
      <c r="J64" t="s">
        <v>6</v>
      </c>
      <c r="L64" t="s">
        <v>50</v>
      </c>
      <c r="M64" t="s">
        <v>21</v>
      </c>
      <c r="N64">
        <v>2.9585131455785011E-2</v>
      </c>
      <c r="O64" t="s">
        <v>6</v>
      </c>
    </row>
    <row r="65" spans="2:15" x14ac:dyDescent="0.45">
      <c r="B65" t="s">
        <v>48</v>
      </c>
      <c r="C65" t="s">
        <v>22</v>
      </c>
      <c r="D65">
        <v>6.7215880592254904E-2</v>
      </c>
      <c r="E65" t="s">
        <v>6</v>
      </c>
      <c r="G65" t="s">
        <v>49</v>
      </c>
      <c r="H65" t="s">
        <v>22</v>
      </c>
      <c r="I65">
        <v>1.4304305718348637E-2</v>
      </c>
      <c r="J65" t="s">
        <v>6</v>
      </c>
      <c r="L65" t="s">
        <v>50</v>
      </c>
      <c r="M65" t="s">
        <v>22</v>
      </c>
      <c r="N65">
        <v>2.9190761516590454E-2</v>
      </c>
      <c r="O65" t="s">
        <v>6</v>
      </c>
    </row>
    <row r="66" spans="2:15" x14ac:dyDescent="0.45">
      <c r="B66" t="s">
        <v>48</v>
      </c>
      <c r="C66" t="s">
        <v>23</v>
      </c>
      <c r="D66">
        <v>7.6958356058067667E-2</v>
      </c>
      <c r="E66" t="s">
        <v>6</v>
      </c>
      <c r="G66" t="s">
        <v>49</v>
      </c>
      <c r="H66" t="s">
        <v>23</v>
      </c>
      <c r="I66">
        <v>1.6941578931915877E-2</v>
      </c>
      <c r="J66" t="s">
        <v>6</v>
      </c>
      <c r="L66" t="s">
        <v>50</v>
      </c>
      <c r="M66" t="s">
        <v>23</v>
      </c>
      <c r="N66">
        <v>2.7902148265623299E-2</v>
      </c>
      <c r="O66" t="s">
        <v>6</v>
      </c>
    </row>
    <row r="67" spans="2:15" x14ac:dyDescent="0.45">
      <c r="B67" t="s">
        <v>48</v>
      </c>
      <c r="C67" t="s">
        <v>24</v>
      </c>
      <c r="D67">
        <v>6.5024189504679281E-2</v>
      </c>
      <c r="E67" t="s">
        <v>6</v>
      </c>
      <c r="G67" t="s">
        <v>49</v>
      </c>
      <c r="H67" t="s">
        <v>24</v>
      </c>
      <c r="I67">
        <v>1.8626483436970133E-2</v>
      </c>
      <c r="J67" t="s">
        <v>6</v>
      </c>
      <c r="L67" t="s">
        <v>50</v>
      </c>
      <c r="M67" t="s">
        <v>24</v>
      </c>
      <c r="N67">
        <v>2.7356198415961548E-2</v>
      </c>
      <c r="O67" t="s">
        <v>6</v>
      </c>
    </row>
    <row r="68" spans="2:15" x14ac:dyDescent="0.45">
      <c r="B68" t="s">
        <v>48</v>
      </c>
      <c r="C68" t="s">
        <v>25</v>
      </c>
      <c r="D68">
        <v>3.6719243249252402E-2</v>
      </c>
      <c r="E68" t="s">
        <v>6</v>
      </c>
      <c r="G68" t="s">
        <v>49</v>
      </c>
      <c r="H68" t="s">
        <v>25</v>
      </c>
      <c r="I68">
        <v>1.7628585602554193E-2</v>
      </c>
      <c r="J68" t="s">
        <v>6</v>
      </c>
      <c r="L68" t="s">
        <v>50</v>
      </c>
      <c r="M68" t="s">
        <v>25</v>
      </c>
      <c r="N68">
        <v>2.784474746415571E-2</v>
      </c>
      <c r="O68" t="s">
        <v>6</v>
      </c>
    </row>
    <row r="69" spans="2:15" x14ac:dyDescent="0.45">
      <c r="B69" t="s">
        <v>48</v>
      </c>
      <c r="C69" t="s">
        <v>26</v>
      </c>
      <c r="D69">
        <v>5.9335438999849914E-3</v>
      </c>
      <c r="E69" t="s">
        <v>6</v>
      </c>
      <c r="G69" t="s">
        <v>49</v>
      </c>
      <c r="H69" t="s">
        <v>26</v>
      </c>
      <c r="I69">
        <v>1.8680588166823907E-2</v>
      </c>
      <c r="J69" t="s">
        <v>6</v>
      </c>
      <c r="L69" t="s">
        <v>50</v>
      </c>
      <c r="M69" t="s">
        <v>26</v>
      </c>
      <c r="N69">
        <v>2.7804161319666829E-2</v>
      </c>
      <c r="O69" t="s">
        <v>6</v>
      </c>
    </row>
    <row r="70" spans="2:15" x14ac:dyDescent="0.45">
      <c r="B70" t="s">
        <v>48</v>
      </c>
      <c r="C70" t="s">
        <v>27</v>
      </c>
      <c r="D70">
        <v>2.1083676288857075E-6</v>
      </c>
      <c r="E70" t="s">
        <v>6</v>
      </c>
      <c r="G70" t="s">
        <v>49</v>
      </c>
      <c r="H70" t="s">
        <v>27</v>
      </c>
      <c r="I70">
        <v>2.9764779779084281E-2</v>
      </c>
      <c r="J70" t="s">
        <v>6</v>
      </c>
      <c r="L70" t="s">
        <v>50</v>
      </c>
      <c r="M70" t="s">
        <v>27</v>
      </c>
      <c r="N70">
        <v>4.0769430376919345E-2</v>
      </c>
      <c r="O70" t="s">
        <v>6</v>
      </c>
    </row>
    <row r="71" spans="2:15" x14ac:dyDescent="0.45">
      <c r="B71" t="s">
        <v>48</v>
      </c>
      <c r="C71" t="s">
        <v>28</v>
      </c>
      <c r="D71">
        <v>0</v>
      </c>
      <c r="E71" t="s">
        <v>6</v>
      </c>
      <c r="G71" t="s">
        <v>49</v>
      </c>
      <c r="H71" t="s">
        <v>28</v>
      </c>
      <c r="I71">
        <v>3.4545578037002186E-2</v>
      </c>
      <c r="J71" t="s">
        <v>6</v>
      </c>
      <c r="L71" t="s">
        <v>50</v>
      </c>
      <c r="M71" t="s">
        <v>28</v>
      </c>
      <c r="N71">
        <v>2.099028930039416E-2</v>
      </c>
      <c r="O71" t="s">
        <v>6</v>
      </c>
    </row>
    <row r="72" spans="2:15" x14ac:dyDescent="0.45">
      <c r="B72" t="s">
        <v>48</v>
      </c>
      <c r="C72" t="s">
        <v>29</v>
      </c>
      <c r="D72">
        <v>2.612834537167898E-5</v>
      </c>
      <c r="E72" t="s">
        <v>6</v>
      </c>
      <c r="G72" t="s">
        <v>49</v>
      </c>
      <c r="H72" t="s">
        <v>29</v>
      </c>
      <c r="I72">
        <v>1.1373100821282449E-2</v>
      </c>
      <c r="J72" t="s">
        <v>6</v>
      </c>
      <c r="L72" t="s">
        <v>50</v>
      </c>
      <c r="M72" t="s">
        <v>29</v>
      </c>
      <c r="N72">
        <v>7.7912582084340484E-3</v>
      </c>
      <c r="O72" t="s">
        <v>6</v>
      </c>
    </row>
    <row r="73" spans="2:15" x14ac:dyDescent="0.45">
      <c r="B73" t="s">
        <v>48</v>
      </c>
      <c r="C73" t="s">
        <v>30</v>
      </c>
      <c r="D73">
        <v>8.4577465043241991E-3</v>
      </c>
      <c r="E73" t="s">
        <v>6</v>
      </c>
      <c r="G73" t="s">
        <v>49</v>
      </c>
      <c r="H73" t="s">
        <v>30</v>
      </c>
      <c r="I73">
        <v>9.2627058895969009E-3</v>
      </c>
      <c r="J73" t="s">
        <v>6</v>
      </c>
      <c r="L73" t="s">
        <v>50</v>
      </c>
      <c r="M73" t="s">
        <v>30</v>
      </c>
      <c r="N73">
        <v>6.5975558466850638E-3</v>
      </c>
      <c r="O73" t="s">
        <v>6</v>
      </c>
    </row>
    <row r="74" spans="2:15" x14ac:dyDescent="0.45">
      <c r="B74" t="s">
        <v>48</v>
      </c>
      <c r="C74" t="s">
        <v>31</v>
      </c>
      <c r="D74">
        <v>4.4485946806984825E-2</v>
      </c>
      <c r="E74" t="s">
        <v>6</v>
      </c>
      <c r="G74" t="s">
        <v>49</v>
      </c>
      <c r="H74" t="s">
        <v>31</v>
      </c>
      <c r="I74">
        <v>9.1193719593297834E-3</v>
      </c>
      <c r="J74" t="s">
        <v>6</v>
      </c>
      <c r="L74" t="s">
        <v>50</v>
      </c>
      <c r="M74" t="s">
        <v>31</v>
      </c>
      <c r="N74">
        <v>5.7335543797073785E-3</v>
      </c>
      <c r="O74" t="s">
        <v>6</v>
      </c>
    </row>
    <row r="75" spans="2:15" x14ac:dyDescent="0.45">
      <c r="B75" t="s">
        <v>48</v>
      </c>
      <c r="C75" t="s">
        <v>32</v>
      </c>
      <c r="D75">
        <v>7.4464293896268477E-2</v>
      </c>
      <c r="E75" t="s">
        <v>6</v>
      </c>
      <c r="G75" t="s">
        <v>49</v>
      </c>
      <c r="H75" t="s">
        <v>32</v>
      </c>
      <c r="I75">
        <v>9.0686974248630342E-3</v>
      </c>
      <c r="J75" t="s">
        <v>6</v>
      </c>
      <c r="L75" t="s">
        <v>50</v>
      </c>
      <c r="M75" t="s">
        <v>32</v>
      </c>
      <c r="N75">
        <v>6.4397701829678614E-3</v>
      </c>
      <c r="O75" t="s">
        <v>6</v>
      </c>
    </row>
    <row r="76" spans="2:15" x14ac:dyDescent="0.45">
      <c r="B76" t="s">
        <v>48</v>
      </c>
      <c r="C76" t="s">
        <v>33</v>
      </c>
      <c r="D76">
        <v>8.4252630292196221E-2</v>
      </c>
      <c r="E76" t="s">
        <v>6</v>
      </c>
      <c r="G76" t="s">
        <v>49</v>
      </c>
      <c r="H76" t="s">
        <v>33</v>
      </c>
      <c r="I76">
        <v>1.1016314422753961E-2</v>
      </c>
      <c r="J76" t="s">
        <v>6</v>
      </c>
      <c r="L76" t="s">
        <v>50</v>
      </c>
      <c r="M76" t="s">
        <v>33</v>
      </c>
      <c r="N76">
        <v>8.9836254555287296E-3</v>
      </c>
      <c r="O76" t="s">
        <v>6</v>
      </c>
    </row>
    <row r="77" spans="2:15" x14ac:dyDescent="0.45">
      <c r="B77" t="s">
        <v>48</v>
      </c>
      <c r="C77" t="s">
        <v>34</v>
      </c>
      <c r="D77">
        <v>7.3313760571007594E-2</v>
      </c>
      <c r="E77" t="s">
        <v>6</v>
      </c>
      <c r="G77" t="s">
        <v>49</v>
      </c>
      <c r="H77" t="s">
        <v>34</v>
      </c>
      <c r="I77">
        <v>1.2128088576660619E-2</v>
      </c>
      <c r="J77" t="s">
        <v>6</v>
      </c>
      <c r="L77" t="s">
        <v>50</v>
      </c>
      <c r="M77" t="s">
        <v>34</v>
      </c>
      <c r="N77">
        <v>1.1246409484178658E-2</v>
      </c>
      <c r="O77" t="s">
        <v>6</v>
      </c>
    </row>
    <row r="78" spans="2:15" x14ac:dyDescent="0.45">
      <c r="B78" t="s">
        <v>48</v>
      </c>
      <c r="C78" t="s">
        <v>35</v>
      </c>
      <c r="D78">
        <v>4.6472564902418738E-2</v>
      </c>
      <c r="E78" t="s">
        <v>6</v>
      </c>
      <c r="G78" t="s">
        <v>49</v>
      </c>
      <c r="H78" t="s">
        <v>35</v>
      </c>
      <c r="I78">
        <v>1.3255866554511183E-2</v>
      </c>
      <c r="J78" t="s">
        <v>6</v>
      </c>
      <c r="L78" t="s">
        <v>50</v>
      </c>
      <c r="M78" t="s">
        <v>35</v>
      </c>
      <c r="N78">
        <v>1.0886277542045445E-2</v>
      </c>
      <c r="O78" t="s">
        <v>6</v>
      </c>
    </row>
    <row r="79" spans="2:15" x14ac:dyDescent="0.45">
      <c r="B79" t="s">
        <v>48</v>
      </c>
      <c r="C79" t="s">
        <v>36</v>
      </c>
      <c r="D79">
        <v>1.0927298264622213E-2</v>
      </c>
      <c r="E79" t="s">
        <v>6</v>
      </c>
      <c r="G79" t="s">
        <v>49</v>
      </c>
      <c r="H79" t="s">
        <v>36</v>
      </c>
      <c r="I79">
        <v>1.2992736539437848E-2</v>
      </c>
      <c r="J79" t="s">
        <v>6</v>
      </c>
      <c r="L79" t="s">
        <v>50</v>
      </c>
      <c r="M79" t="s">
        <v>36</v>
      </c>
      <c r="N79">
        <v>1.0135504492887491E-2</v>
      </c>
      <c r="O79" t="s">
        <v>6</v>
      </c>
    </row>
    <row r="80" spans="2:15" x14ac:dyDescent="0.45">
      <c r="B80" t="s">
        <v>48</v>
      </c>
      <c r="C80" t="s">
        <v>37</v>
      </c>
      <c r="D80">
        <v>1.0949722307960784E-4</v>
      </c>
      <c r="E80" t="s">
        <v>6</v>
      </c>
      <c r="G80" t="s">
        <v>49</v>
      </c>
      <c r="H80" t="s">
        <v>37</v>
      </c>
      <c r="I80">
        <v>2.1248342833749649E-2</v>
      </c>
      <c r="J80" t="s">
        <v>6</v>
      </c>
      <c r="L80" t="s">
        <v>50</v>
      </c>
      <c r="M80" t="s">
        <v>37</v>
      </c>
      <c r="N80">
        <v>1.3647550536298405E-2</v>
      </c>
      <c r="O80" t="s">
        <v>6</v>
      </c>
    </row>
    <row r="81" spans="2:15" x14ac:dyDescent="0.45">
      <c r="B81" t="s">
        <v>48</v>
      </c>
      <c r="C81" t="s">
        <v>38</v>
      </c>
      <c r="D81">
        <v>0</v>
      </c>
      <c r="E81" t="s">
        <v>6</v>
      </c>
      <c r="G81" t="s">
        <v>49</v>
      </c>
      <c r="H81" t="s">
        <v>38</v>
      </c>
      <c r="I81">
        <v>7.0114745299488232E-2</v>
      </c>
      <c r="J81" t="s">
        <v>6</v>
      </c>
      <c r="L81" t="s">
        <v>50</v>
      </c>
      <c r="M81" t="s">
        <v>38</v>
      </c>
      <c r="N81">
        <v>7.0204322029468316E-2</v>
      </c>
      <c r="O81" t="s">
        <v>6</v>
      </c>
    </row>
    <row r="82" spans="2:15" x14ac:dyDescent="0.45">
      <c r="B82" t="s">
        <v>48</v>
      </c>
      <c r="C82" t="s">
        <v>39</v>
      </c>
      <c r="D82">
        <v>0</v>
      </c>
      <c r="E82" t="s">
        <v>6</v>
      </c>
      <c r="G82" t="s">
        <v>49</v>
      </c>
      <c r="H82" t="s">
        <v>39</v>
      </c>
      <c r="I82">
        <v>2.7667069355045142E-2</v>
      </c>
      <c r="J82" t="s">
        <v>6</v>
      </c>
      <c r="L82" t="s">
        <v>50</v>
      </c>
      <c r="M82" t="s">
        <v>39</v>
      </c>
      <c r="N82">
        <v>2.5787113674045743E-2</v>
      </c>
      <c r="O82" t="s">
        <v>6</v>
      </c>
    </row>
    <row r="83" spans="2:15" x14ac:dyDescent="0.45">
      <c r="B83" t="s">
        <v>48</v>
      </c>
      <c r="C83" t="s">
        <v>40</v>
      </c>
      <c r="D83">
        <v>1.1258035663398182E-3</v>
      </c>
      <c r="E83" t="s">
        <v>6</v>
      </c>
      <c r="G83" t="s">
        <v>49</v>
      </c>
      <c r="H83" t="s">
        <v>40</v>
      </c>
      <c r="I83">
        <v>2.748073372861631E-2</v>
      </c>
      <c r="J83" t="s">
        <v>6</v>
      </c>
      <c r="L83" t="s">
        <v>50</v>
      </c>
      <c r="M83" t="s">
        <v>40</v>
      </c>
      <c r="N83">
        <v>2.5600837348724842E-2</v>
      </c>
      <c r="O83" t="s">
        <v>6</v>
      </c>
    </row>
    <row r="84" spans="2:15" x14ac:dyDescent="0.45">
      <c r="B84" t="s">
        <v>48</v>
      </c>
      <c r="C84" t="s">
        <v>41</v>
      </c>
      <c r="D84">
        <v>2.2341786954889406E-2</v>
      </c>
      <c r="E84" t="s">
        <v>6</v>
      </c>
      <c r="G84" t="s">
        <v>49</v>
      </c>
      <c r="H84" t="s">
        <v>41</v>
      </c>
      <c r="I84">
        <v>2.6974422573210578E-2</v>
      </c>
      <c r="J84" t="s">
        <v>6</v>
      </c>
      <c r="L84" t="s">
        <v>50</v>
      </c>
      <c r="M84" t="s">
        <v>41</v>
      </c>
      <c r="N84">
        <v>2.5314308930439521E-2</v>
      </c>
      <c r="O84" t="s">
        <v>6</v>
      </c>
    </row>
    <row r="85" spans="2:15" x14ac:dyDescent="0.45">
      <c r="B85" t="s">
        <v>48</v>
      </c>
      <c r="C85" t="s">
        <v>42</v>
      </c>
      <c r="D85">
        <v>5.0397798444716445E-2</v>
      </c>
      <c r="E85" t="s">
        <v>6</v>
      </c>
      <c r="G85" t="s">
        <v>49</v>
      </c>
      <c r="H85" t="s">
        <v>42</v>
      </c>
      <c r="I85">
        <v>2.461238883720037E-2</v>
      </c>
      <c r="J85" t="s">
        <v>6</v>
      </c>
      <c r="L85" t="s">
        <v>50</v>
      </c>
      <c r="M85" t="s">
        <v>42</v>
      </c>
      <c r="N85">
        <v>2.4991967517087106E-2</v>
      </c>
      <c r="O85" t="s">
        <v>6</v>
      </c>
    </row>
    <row r="86" spans="2:15" x14ac:dyDescent="0.45">
      <c r="B86" t="s">
        <v>48</v>
      </c>
      <c r="C86" t="s">
        <v>43</v>
      </c>
      <c r="D86">
        <v>5.8607947514497966E-2</v>
      </c>
      <c r="E86" t="s">
        <v>6</v>
      </c>
      <c r="G86" t="s">
        <v>49</v>
      </c>
      <c r="H86" t="s">
        <v>43</v>
      </c>
      <c r="I86">
        <v>2.6172309792722309E-2</v>
      </c>
      <c r="J86" t="s">
        <v>6</v>
      </c>
      <c r="L86" t="s">
        <v>50</v>
      </c>
      <c r="M86" t="s">
        <v>43</v>
      </c>
      <c r="N86">
        <v>2.5761975084063214E-2</v>
      </c>
      <c r="O86" t="s">
        <v>6</v>
      </c>
    </row>
    <row r="87" spans="2:15" x14ac:dyDescent="0.45">
      <c r="B87" t="s">
        <v>48</v>
      </c>
      <c r="C87" t="s">
        <v>44</v>
      </c>
      <c r="D87">
        <v>4.6318356842352693E-2</v>
      </c>
      <c r="E87" t="s">
        <v>6</v>
      </c>
      <c r="G87" t="s">
        <v>49</v>
      </c>
      <c r="H87" t="s">
        <v>44</v>
      </c>
      <c r="I87">
        <v>2.6302060284808866E-2</v>
      </c>
      <c r="J87" t="s">
        <v>6</v>
      </c>
      <c r="L87" t="s">
        <v>50</v>
      </c>
      <c r="M87" t="s">
        <v>44</v>
      </c>
      <c r="N87">
        <v>2.7261748522786632E-2</v>
      </c>
      <c r="O87" t="s">
        <v>6</v>
      </c>
    </row>
    <row r="88" spans="2:15" x14ac:dyDescent="0.45">
      <c r="B88" t="s">
        <v>48</v>
      </c>
      <c r="C88" t="s">
        <v>45</v>
      </c>
      <c r="D88">
        <v>1.8848411466565632E-2</v>
      </c>
      <c r="E88" t="s">
        <v>6</v>
      </c>
      <c r="G88" t="s">
        <v>49</v>
      </c>
      <c r="H88" t="s">
        <v>45</v>
      </c>
      <c r="I88">
        <v>2.5688455556087432E-2</v>
      </c>
      <c r="J88" t="s">
        <v>6</v>
      </c>
      <c r="L88" t="s">
        <v>50</v>
      </c>
      <c r="M88" t="s">
        <v>45</v>
      </c>
      <c r="N88">
        <v>2.8507001030305727E-2</v>
      </c>
      <c r="O88" t="s">
        <v>6</v>
      </c>
    </row>
    <row r="89" spans="2:15" x14ac:dyDescent="0.45">
      <c r="B89" t="s">
        <v>48</v>
      </c>
      <c r="C89" t="s">
        <v>46</v>
      </c>
      <c r="D89">
        <v>9.1294455180208477E-4</v>
      </c>
      <c r="E89" t="s">
        <v>6</v>
      </c>
      <c r="G89" t="s">
        <v>49</v>
      </c>
      <c r="H89" t="s">
        <v>46</v>
      </c>
      <c r="I89">
        <v>2.6466007734363951E-2</v>
      </c>
      <c r="J89" t="s">
        <v>6</v>
      </c>
      <c r="L89" t="s">
        <v>50</v>
      </c>
      <c r="M89" t="s">
        <v>46</v>
      </c>
      <c r="N89">
        <v>2.8079955193666847E-2</v>
      </c>
      <c r="O89" t="s">
        <v>6</v>
      </c>
    </row>
    <row r="90" spans="2:15" x14ac:dyDescent="0.45">
      <c r="B90" t="s">
        <v>48</v>
      </c>
      <c r="C90" t="s">
        <v>47</v>
      </c>
      <c r="D90">
        <v>0</v>
      </c>
      <c r="E90" t="s">
        <v>6</v>
      </c>
      <c r="G90" t="s">
        <v>49</v>
      </c>
      <c r="H90" t="s">
        <v>47</v>
      </c>
      <c r="I90">
        <v>4.1348707477251993E-2</v>
      </c>
      <c r="J90" t="s">
        <v>6</v>
      </c>
      <c r="L90" t="s">
        <v>50</v>
      </c>
      <c r="M90" t="s">
        <v>47</v>
      </c>
      <c r="N90">
        <v>4.2458136520386588E-2</v>
      </c>
      <c r="O90" t="s">
        <v>6</v>
      </c>
    </row>
    <row r="91" spans="2:15" x14ac:dyDescent="0.45">
      <c r="B91" t="s">
        <v>51</v>
      </c>
      <c r="C91" t="s">
        <v>5</v>
      </c>
      <c r="D91">
        <v>0</v>
      </c>
      <c r="E91" t="s">
        <v>6</v>
      </c>
      <c r="G91" t="s">
        <v>52</v>
      </c>
      <c r="H91" t="s">
        <v>5</v>
      </c>
      <c r="I91">
        <v>6.4428325278881426E-2</v>
      </c>
      <c r="J91" t="s">
        <v>6</v>
      </c>
      <c r="L91" t="s">
        <v>53</v>
      </c>
      <c r="M91" t="s">
        <v>5</v>
      </c>
      <c r="N91">
        <v>5.1791807257304825E-2</v>
      </c>
      <c r="O91" t="s">
        <v>6</v>
      </c>
    </row>
    <row r="92" spans="2:15" x14ac:dyDescent="0.45">
      <c r="B92" t="s">
        <v>51</v>
      </c>
      <c r="C92" t="s">
        <v>9</v>
      </c>
      <c r="D92">
        <v>0</v>
      </c>
      <c r="E92" t="s">
        <v>6</v>
      </c>
      <c r="G92" t="s">
        <v>52</v>
      </c>
      <c r="H92" t="s">
        <v>9</v>
      </c>
      <c r="I92">
        <v>2.5884589350069868E-2</v>
      </c>
      <c r="J92" t="s">
        <v>6</v>
      </c>
      <c r="L92" t="s">
        <v>53</v>
      </c>
      <c r="M92" t="s">
        <v>9</v>
      </c>
      <c r="N92">
        <v>2.1705478695979372E-2</v>
      </c>
      <c r="O92" t="s">
        <v>6</v>
      </c>
    </row>
    <row r="93" spans="2:15" x14ac:dyDescent="0.45">
      <c r="B93" t="s">
        <v>51</v>
      </c>
      <c r="C93" t="s">
        <v>10</v>
      </c>
      <c r="D93">
        <v>0</v>
      </c>
      <c r="E93" t="s">
        <v>6</v>
      </c>
      <c r="G93" t="s">
        <v>52</v>
      </c>
      <c r="H93" t="s">
        <v>10</v>
      </c>
      <c r="I93">
        <v>2.5793117701876086E-2</v>
      </c>
      <c r="J93" t="s">
        <v>6</v>
      </c>
      <c r="L93" t="s">
        <v>53</v>
      </c>
      <c r="M93" t="s">
        <v>10</v>
      </c>
      <c r="N93">
        <v>2.1701957241423344E-2</v>
      </c>
      <c r="O93" t="s">
        <v>6</v>
      </c>
    </row>
    <row r="94" spans="2:15" x14ac:dyDescent="0.45">
      <c r="B94" t="s">
        <v>51</v>
      </c>
      <c r="C94" t="s">
        <v>11</v>
      </c>
      <c r="D94">
        <v>1.0526310051894734E-2</v>
      </c>
      <c r="E94" t="s">
        <v>6</v>
      </c>
      <c r="G94" t="s">
        <v>52</v>
      </c>
      <c r="H94" t="s">
        <v>11</v>
      </c>
      <c r="I94">
        <v>2.5090852119929435E-2</v>
      </c>
      <c r="J94" t="s">
        <v>6</v>
      </c>
      <c r="L94" t="s">
        <v>53</v>
      </c>
      <c r="M94" t="s">
        <v>11</v>
      </c>
      <c r="N94">
        <v>2.1332443365481311E-2</v>
      </c>
      <c r="O94" t="s">
        <v>6</v>
      </c>
    </row>
    <row r="95" spans="2:15" x14ac:dyDescent="0.45">
      <c r="B95" t="s">
        <v>51</v>
      </c>
      <c r="C95" t="s">
        <v>12</v>
      </c>
      <c r="D95">
        <v>4.0353166851482603E-2</v>
      </c>
      <c r="E95" t="s">
        <v>6</v>
      </c>
      <c r="G95" t="s">
        <v>52</v>
      </c>
      <c r="H95" t="s">
        <v>12</v>
      </c>
      <c r="I95">
        <v>2.0382885670798094E-2</v>
      </c>
      <c r="J95" t="s">
        <v>6</v>
      </c>
      <c r="L95" t="s">
        <v>53</v>
      </c>
      <c r="M95" t="s">
        <v>12</v>
      </c>
      <c r="N95">
        <v>2.0760494594209061E-2</v>
      </c>
      <c r="O95" t="s">
        <v>6</v>
      </c>
    </row>
    <row r="96" spans="2:15" x14ac:dyDescent="0.45">
      <c r="B96" t="s">
        <v>51</v>
      </c>
      <c r="C96" t="s">
        <v>13</v>
      </c>
      <c r="D96">
        <v>5.1984368444800463E-2</v>
      </c>
      <c r="E96" t="s">
        <v>6</v>
      </c>
      <c r="G96" t="s">
        <v>52</v>
      </c>
      <c r="H96" t="s">
        <v>13</v>
      </c>
      <c r="I96">
        <v>2.1039686592762327E-2</v>
      </c>
      <c r="J96" t="s">
        <v>6</v>
      </c>
      <c r="L96" t="s">
        <v>53</v>
      </c>
      <c r="M96" t="s">
        <v>13</v>
      </c>
      <c r="N96">
        <v>2.156922383272274E-2</v>
      </c>
      <c r="O96" t="s">
        <v>6</v>
      </c>
    </row>
    <row r="97" spans="2:15" x14ac:dyDescent="0.45">
      <c r="B97" t="s">
        <v>51</v>
      </c>
      <c r="C97" t="s">
        <v>14</v>
      </c>
      <c r="D97">
        <v>3.937356855126066E-2</v>
      </c>
      <c r="E97" t="s">
        <v>6</v>
      </c>
      <c r="G97" t="s">
        <v>52</v>
      </c>
      <c r="H97" t="s">
        <v>14</v>
      </c>
      <c r="I97">
        <v>2.3366407586206377E-2</v>
      </c>
      <c r="J97" t="s">
        <v>6</v>
      </c>
      <c r="L97" t="s">
        <v>53</v>
      </c>
      <c r="M97" t="s">
        <v>14</v>
      </c>
      <c r="N97">
        <v>2.1884060401014326E-2</v>
      </c>
      <c r="O97" t="s">
        <v>6</v>
      </c>
    </row>
    <row r="98" spans="2:15" x14ac:dyDescent="0.45">
      <c r="B98" t="s">
        <v>51</v>
      </c>
      <c r="C98" t="s">
        <v>15</v>
      </c>
      <c r="D98">
        <v>1.2330977472594481E-2</v>
      </c>
      <c r="E98" t="s">
        <v>6</v>
      </c>
      <c r="G98" t="s">
        <v>52</v>
      </c>
      <c r="H98" t="s">
        <v>15</v>
      </c>
      <c r="I98">
        <v>2.6216054986442468E-2</v>
      </c>
      <c r="J98" t="s">
        <v>6</v>
      </c>
      <c r="L98" t="s">
        <v>53</v>
      </c>
      <c r="M98" t="s">
        <v>15</v>
      </c>
      <c r="N98">
        <v>2.1985180244911123E-2</v>
      </c>
      <c r="O98" t="s">
        <v>6</v>
      </c>
    </row>
    <row r="99" spans="2:15" x14ac:dyDescent="0.45">
      <c r="B99" t="s">
        <v>51</v>
      </c>
      <c r="C99" t="s">
        <v>16</v>
      </c>
      <c r="D99">
        <v>6.9444477198289369E-5</v>
      </c>
      <c r="E99" t="s">
        <v>6</v>
      </c>
      <c r="G99" t="s">
        <v>52</v>
      </c>
      <c r="H99" t="s">
        <v>16</v>
      </c>
      <c r="I99">
        <v>2.8230262703679541E-2</v>
      </c>
      <c r="J99" t="s">
        <v>6</v>
      </c>
      <c r="L99" t="s">
        <v>53</v>
      </c>
      <c r="M99" t="s">
        <v>16</v>
      </c>
      <c r="N99">
        <v>2.1271421405740492E-2</v>
      </c>
      <c r="O99" t="s">
        <v>6</v>
      </c>
    </row>
    <row r="100" spans="2:15" x14ac:dyDescent="0.45">
      <c r="B100" t="s">
        <v>51</v>
      </c>
      <c r="C100" t="s">
        <v>17</v>
      </c>
      <c r="D100">
        <v>0</v>
      </c>
      <c r="E100" t="s">
        <v>6</v>
      </c>
      <c r="G100" t="s">
        <v>52</v>
      </c>
      <c r="H100" t="s">
        <v>17</v>
      </c>
      <c r="I100">
        <v>4.044938611658308E-2</v>
      </c>
      <c r="J100" t="s">
        <v>6</v>
      </c>
      <c r="L100" t="s">
        <v>53</v>
      </c>
      <c r="M100" t="s">
        <v>17</v>
      </c>
      <c r="N100">
        <v>3.005798841428426E-2</v>
      </c>
      <c r="O100" t="s">
        <v>6</v>
      </c>
    </row>
    <row r="101" spans="2:15" x14ac:dyDescent="0.45">
      <c r="B101" t="s">
        <v>51</v>
      </c>
      <c r="C101" t="s">
        <v>18</v>
      </c>
      <c r="D101">
        <v>0</v>
      </c>
      <c r="E101" t="s">
        <v>6</v>
      </c>
      <c r="G101" t="s">
        <v>52</v>
      </c>
      <c r="H101" t="s">
        <v>18</v>
      </c>
      <c r="I101">
        <v>5.2090909894119672E-2</v>
      </c>
      <c r="J101" t="s">
        <v>6</v>
      </c>
      <c r="L101" t="s">
        <v>53</v>
      </c>
      <c r="M101" t="s">
        <v>18</v>
      </c>
      <c r="N101">
        <v>6.6752402634052493E-2</v>
      </c>
      <c r="O101" t="s">
        <v>6</v>
      </c>
    </row>
    <row r="102" spans="2:15" x14ac:dyDescent="0.45">
      <c r="B102" t="s">
        <v>51</v>
      </c>
      <c r="C102" t="s">
        <v>19</v>
      </c>
      <c r="D102">
        <v>1.2588834117966192E-5</v>
      </c>
      <c r="E102" t="s">
        <v>6</v>
      </c>
      <c r="G102" t="s">
        <v>52</v>
      </c>
      <c r="H102" t="s">
        <v>19</v>
      </c>
      <c r="I102">
        <v>2.0653043003421478E-2</v>
      </c>
      <c r="J102" t="s">
        <v>6</v>
      </c>
      <c r="L102" t="s">
        <v>53</v>
      </c>
      <c r="M102" t="s">
        <v>19</v>
      </c>
      <c r="N102">
        <v>2.7928667219939564E-2</v>
      </c>
      <c r="O102" t="s">
        <v>6</v>
      </c>
    </row>
    <row r="103" spans="2:15" x14ac:dyDescent="0.45">
      <c r="B103" t="s">
        <v>51</v>
      </c>
      <c r="C103" t="s">
        <v>20</v>
      </c>
      <c r="D103">
        <v>5.8265489772520614E-3</v>
      </c>
      <c r="E103" t="s">
        <v>6</v>
      </c>
      <c r="G103" t="s">
        <v>52</v>
      </c>
      <c r="H103" t="s">
        <v>20</v>
      </c>
      <c r="I103">
        <v>1.879816514013867E-2</v>
      </c>
      <c r="J103" t="s">
        <v>6</v>
      </c>
      <c r="L103" t="s">
        <v>53</v>
      </c>
      <c r="M103" t="s">
        <v>20</v>
      </c>
      <c r="N103">
        <v>2.760419222456427E-2</v>
      </c>
      <c r="O103" t="s">
        <v>6</v>
      </c>
    </row>
    <row r="104" spans="2:15" x14ac:dyDescent="0.45">
      <c r="B104" t="s">
        <v>51</v>
      </c>
      <c r="C104" t="s">
        <v>21</v>
      </c>
      <c r="D104">
        <v>3.8428441108100439E-2</v>
      </c>
      <c r="E104" t="s">
        <v>6</v>
      </c>
      <c r="G104" t="s">
        <v>52</v>
      </c>
      <c r="H104" t="s">
        <v>21</v>
      </c>
      <c r="I104">
        <v>1.683763068523066E-2</v>
      </c>
      <c r="J104" t="s">
        <v>6</v>
      </c>
      <c r="L104" t="s">
        <v>53</v>
      </c>
      <c r="M104" t="s">
        <v>21</v>
      </c>
      <c r="N104">
        <v>2.6597827873379519E-2</v>
      </c>
      <c r="O104" t="s">
        <v>6</v>
      </c>
    </row>
    <row r="105" spans="2:15" x14ac:dyDescent="0.45">
      <c r="B105" t="s">
        <v>51</v>
      </c>
      <c r="C105" t="s">
        <v>22</v>
      </c>
      <c r="D105">
        <v>6.9370511537782037E-2</v>
      </c>
      <c r="E105" t="s">
        <v>6</v>
      </c>
      <c r="G105" t="s">
        <v>52</v>
      </c>
      <c r="H105" t="s">
        <v>22</v>
      </c>
      <c r="I105">
        <v>1.3814086389662025E-2</v>
      </c>
      <c r="J105" t="s">
        <v>6</v>
      </c>
      <c r="L105" t="s">
        <v>53</v>
      </c>
      <c r="M105" t="s">
        <v>22</v>
      </c>
      <c r="N105">
        <v>2.6307620411272846E-2</v>
      </c>
      <c r="O105" t="s">
        <v>6</v>
      </c>
    </row>
    <row r="106" spans="2:15" x14ac:dyDescent="0.45">
      <c r="B106" t="s">
        <v>51</v>
      </c>
      <c r="C106" t="s">
        <v>23</v>
      </c>
      <c r="D106">
        <v>7.8388933608001046E-2</v>
      </c>
      <c r="E106" t="s">
        <v>6</v>
      </c>
      <c r="G106" t="s">
        <v>52</v>
      </c>
      <c r="H106" t="s">
        <v>23</v>
      </c>
      <c r="I106">
        <v>1.5978215918516416E-2</v>
      </c>
      <c r="J106" t="s">
        <v>6</v>
      </c>
      <c r="L106" t="s">
        <v>53</v>
      </c>
      <c r="M106" t="s">
        <v>23</v>
      </c>
      <c r="N106">
        <v>2.6734983972578983E-2</v>
      </c>
      <c r="O106" t="s">
        <v>6</v>
      </c>
    </row>
    <row r="107" spans="2:15" x14ac:dyDescent="0.45">
      <c r="B107" t="s">
        <v>51</v>
      </c>
      <c r="C107" t="s">
        <v>24</v>
      </c>
      <c r="D107">
        <v>6.3612459265076735E-2</v>
      </c>
      <c r="E107" t="s">
        <v>6</v>
      </c>
      <c r="G107" t="s">
        <v>52</v>
      </c>
      <c r="H107" t="s">
        <v>24</v>
      </c>
      <c r="I107">
        <v>1.7552737956015786E-2</v>
      </c>
      <c r="J107" t="s">
        <v>6</v>
      </c>
      <c r="L107" t="s">
        <v>53</v>
      </c>
      <c r="M107" t="s">
        <v>24</v>
      </c>
      <c r="N107">
        <v>2.7915606547044804E-2</v>
      </c>
      <c r="O107" t="s">
        <v>6</v>
      </c>
    </row>
    <row r="108" spans="2:15" x14ac:dyDescent="0.45">
      <c r="B108" t="s">
        <v>51</v>
      </c>
      <c r="C108" t="s">
        <v>25</v>
      </c>
      <c r="D108">
        <v>3.4355628187645176E-2</v>
      </c>
      <c r="E108" t="s">
        <v>6</v>
      </c>
      <c r="G108" t="s">
        <v>52</v>
      </c>
      <c r="H108" t="s">
        <v>25</v>
      </c>
      <c r="I108">
        <v>1.7482920347739725E-2</v>
      </c>
      <c r="J108" t="s">
        <v>6</v>
      </c>
      <c r="L108" t="s">
        <v>53</v>
      </c>
      <c r="M108" t="s">
        <v>25</v>
      </c>
      <c r="N108">
        <v>2.8959542511119322E-2</v>
      </c>
      <c r="O108" t="s">
        <v>6</v>
      </c>
    </row>
    <row r="109" spans="2:15" x14ac:dyDescent="0.45">
      <c r="B109" t="s">
        <v>51</v>
      </c>
      <c r="C109" t="s">
        <v>26</v>
      </c>
      <c r="D109">
        <v>5.270232161713539E-3</v>
      </c>
      <c r="E109" t="s">
        <v>6</v>
      </c>
      <c r="G109" t="s">
        <v>52</v>
      </c>
      <c r="H109" t="s">
        <v>26</v>
      </c>
      <c r="I109">
        <v>1.9547930659014803E-2</v>
      </c>
      <c r="J109" t="s">
        <v>6</v>
      </c>
      <c r="L109" t="s">
        <v>53</v>
      </c>
      <c r="M109" t="s">
        <v>26</v>
      </c>
      <c r="N109">
        <v>2.8262672364738298E-2</v>
      </c>
      <c r="O109" t="s">
        <v>6</v>
      </c>
    </row>
    <row r="110" spans="2:15" x14ac:dyDescent="0.45">
      <c r="B110" t="s">
        <v>51</v>
      </c>
      <c r="C110" t="s">
        <v>27</v>
      </c>
      <c r="D110">
        <v>5.7133681182392552E-7</v>
      </c>
      <c r="E110" t="s">
        <v>6</v>
      </c>
      <c r="G110" t="s">
        <v>52</v>
      </c>
      <c r="H110" t="s">
        <v>27</v>
      </c>
      <c r="I110">
        <v>3.2615674279599938E-2</v>
      </c>
      <c r="J110" t="s">
        <v>6</v>
      </c>
      <c r="L110" t="s">
        <v>53</v>
      </c>
      <c r="M110" t="s">
        <v>27</v>
      </c>
      <c r="N110">
        <v>3.8629819526100291E-2</v>
      </c>
      <c r="O110" t="s">
        <v>6</v>
      </c>
    </row>
    <row r="111" spans="2:15" x14ac:dyDescent="0.45">
      <c r="B111" t="s">
        <v>51</v>
      </c>
      <c r="C111" t="s">
        <v>28</v>
      </c>
      <c r="D111">
        <v>0</v>
      </c>
      <c r="E111" t="s">
        <v>6</v>
      </c>
      <c r="G111" t="s">
        <v>52</v>
      </c>
      <c r="H111" t="s">
        <v>28</v>
      </c>
      <c r="I111">
        <v>3.886008951699825E-2</v>
      </c>
      <c r="J111" t="s">
        <v>6</v>
      </c>
      <c r="L111" t="s">
        <v>53</v>
      </c>
      <c r="M111" t="s">
        <v>28</v>
      </c>
      <c r="N111">
        <v>2.3319936539454422E-2</v>
      </c>
      <c r="O111" t="s">
        <v>6</v>
      </c>
    </row>
    <row r="112" spans="2:15" x14ac:dyDescent="0.45">
      <c r="B112" t="s">
        <v>51</v>
      </c>
      <c r="C112" t="s">
        <v>29</v>
      </c>
      <c r="D112">
        <v>8.8570358693647092E-5</v>
      </c>
      <c r="E112" t="s">
        <v>6</v>
      </c>
      <c r="G112" t="s">
        <v>52</v>
      </c>
      <c r="H112" t="s">
        <v>29</v>
      </c>
      <c r="I112">
        <v>1.3862840710845394E-2</v>
      </c>
      <c r="J112" t="s">
        <v>6</v>
      </c>
      <c r="L112" t="s">
        <v>53</v>
      </c>
      <c r="M112" t="s">
        <v>29</v>
      </c>
      <c r="N112">
        <v>9.3032483107430997E-3</v>
      </c>
      <c r="O112" t="s">
        <v>6</v>
      </c>
    </row>
    <row r="113" spans="2:15" x14ac:dyDescent="0.45">
      <c r="B113" t="s">
        <v>51</v>
      </c>
      <c r="C113" t="s">
        <v>30</v>
      </c>
      <c r="D113">
        <v>1.0105742327931348E-2</v>
      </c>
      <c r="E113" t="s">
        <v>6</v>
      </c>
      <c r="G113" t="s">
        <v>52</v>
      </c>
      <c r="H113" t="s">
        <v>30</v>
      </c>
      <c r="I113">
        <v>1.0673437446338559E-2</v>
      </c>
      <c r="J113" t="s">
        <v>6</v>
      </c>
      <c r="L113" t="s">
        <v>53</v>
      </c>
      <c r="M113" t="s">
        <v>30</v>
      </c>
      <c r="N113">
        <v>9.0414807532481038E-3</v>
      </c>
      <c r="O113" t="s">
        <v>6</v>
      </c>
    </row>
    <row r="114" spans="2:15" x14ac:dyDescent="0.45">
      <c r="B114" t="s">
        <v>51</v>
      </c>
      <c r="C114" t="s">
        <v>31</v>
      </c>
      <c r="D114">
        <v>4.7931244197674597E-2</v>
      </c>
      <c r="E114" t="s">
        <v>6</v>
      </c>
      <c r="G114" t="s">
        <v>52</v>
      </c>
      <c r="H114" t="s">
        <v>31</v>
      </c>
      <c r="I114">
        <v>9.42112847937231E-3</v>
      </c>
      <c r="J114" t="s">
        <v>6</v>
      </c>
      <c r="L114" t="s">
        <v>53</v>
      </c>
      <c r="M114" t="s">
        <v>31</v>
      </c>
      <c r="N114">
        <v>7.6501870297583999E-3</v>
      </c>
      <c r="O114" t="s">
        <v>6</v>
      </c>
    </row>
    <row r="115" spans="2:15" x14ac:dyDescent="0.45">
      <c r="B115" t="s">
        <v>51</v>
      </c>
      <c r="C115" t="s">
        <v>32</v>
      </c>
      <c r="D115">
        <v>7.85678213204834E-2</v>
      </c>
      <c r="E115" t="s">
        <v>6</v>
      </c>
      <c r="G115" t="s">
        <v>52</v>
      </c>
      <c r="H115" t="s">
        <v>32</v>
      </c>
      <c r="I115">
        <v>9.7342729377965127E-3</v>
      </c>
      <c r="J115" t="s">
        <v>6</v>
      </c>
      <c r="L115" t="s">
        <v>53</v>
      </c>
      <c r="M115" t="s">
        <v>32</v>
      </c>
      <c r="N115">
        <v>7.3852115687072428E-3</v>
      </c>
      <c r="O115" t="s">
        <v>6</v>
      </c>
    </row>
    <row r="116" spans="2:15" x14ac:dyDescent="0.45">
      <c r="B116" t="s">
        <v>51</v>
      </c>
      <c r="C116" t="s">
        <v>33</v>
      </c>
      <c r="D116">
        <v>8.7746369564789053E-2</v>
      </c>
      <c r="E116" t="s">
        <v>6</v>
      </c>
      <c r="G116" t="s">
        <v>52</v>
      </c>
      <c r="H116" t="s">
        <v>33</v>
      </c>
      <c r="I116">
        <v>1.0771266751265419E-2</v>
      </c>
      <c r="J116" t="s">
        <v>6</v>
      </c>
      <c r="L116" t="s">
        <v>53</v>
      </c>
      <c r="M116" t="s">
        <v>33</v>
      </c>
      <c r="N116">
        <v>9.2264454046363294E-3</v>
      </c>
      <c r="O116" t="s">
        <v>6</v>
      </c>
    </row>
    <row r="117" spans="2:15" x14ac:dyDescent="0.45">
      <c r="B117" t="s">
        <v>51</v>
      </c>
      <c r="C117" t="s">
        <v>34</v>
      </c>
      <c r="D117">
        <v>7.5205453387576116E-2</v>
      </c>
      <c r="E117" t="s">
        <v>6</v>
      </c>
      <c r="G117" t="s">
        <v>52</v>
      </c>
      <c r="H117" t="s">
        <v>34</v>
      </c>
      <c r="I117">
        <v>1.2513282944009368E-2</v>
      </c>
      <c r="J117" t="s">
        <v>6</v>
      </c>
      <c r="L117" t="s">
        <v>53</v>
      </c>
      <c r="M117" t="s">
        <v>34</v>
      </c>
      <c r="N117">
        <v>1.0657182305909738E-2</v>
      </c>
      <c r="O117" t="s">
        <v>6</v>
      </c>
    </row>
    <row r="118" spans="2:15" x14ac:dyDescent="0.45">
      <c r="B118" t="s">
        <v>51</v>
      </c>
      <c r="C118" t="s">
        <v>35</v>
      </c>
      <c r="D118">
        <v>4.5850408896031536E-2</v>
      </c>
      <c r="E118" t="s">
        <v>6</v>
      </c>
      <c r="G118" t="s">
        <v>52</v>
      </c>
      <c r="H118" t="s">
        <v>35</v>
      </c>
      <c r="I118">
        <v>1.3754640983858616E-2</v>
      </c>
      <c r="J118" t="s">
        <v>6</v>
      </c>
      <c r="L118" t="s">
        <v>53</v>
      </c>
      <c r="M118" t="s">
        <v>35</v>
      </c>
      <c r="N118">
        <v>1.1094374845075111E-2</v>
      </c>
      <c r="O118" t="s">
        <v>6</v>
      </c>
    </row>
    <row r="119" spans="2:15" x14ac:dyDescent="0.45">
      <c r="B119" t="s">
        <v>51</v>
      </c>
      <c r="C119" t="s">
        <v>36</v>
      </c>
      <c r="D119">
        <v>1.0611917069489196E-2</v>
      </c>
      <c r="E119" t="s">
        <v>6</v>
      </c>
      <c r="G119" t="s">
        <v>52</v>
      </c>
      <c r="H119" t="s">
        <v>36</v>
      </c>
      <c r="I119">
        <v>1.4171664773622162E-2</v>
      </c>
      <c r="J119" t="s">
        <v>6</v>
      </c>
      <c r="L119" t="s">
        <v>53</v>
      </c>
      <c r="M119" t="s">
        <v>36</v>
      </c>
      <c r="N119">
        <v>1.093916164782369E-2</v>
      </c>
      <c r="O119" t="s">
        <v>6</v>
      </c>
    </row>
    <row r="120" spans="2:15" x14ac:dyDescent="0.45">
      <c r="B120" t="s">
        <v>51</v>
      </c>
      <c r="C120" t="s">
        <v>37</v>
      </c>
      <c r="D120">
        <v>9.4242195971595407E-5</v>
      </c>
      <c r="E120" t="s">
        <v>6</v>
      </c>
      <c r="G120" t="s">
        <v>52</v>
      </c>
      <c r="H120" t="s">
        <v>37</v>
      </c>
      <c r="I120">
        <v>2.4959423482947125E-2</v>
      </c>
      <c r="J120" t="s">
        <v>6</v>
      </c>
      <c r="L120" t="s">
        <v>53</v>
      </c>
      <c r="M120" t="s">
        <v>37</v>
      </c>
      <c r="N120">
        <v>1.4426638479243959E-2</v>
      </c>
      <c r="O120" t="s">
        <v>6</v>
      </c>
    </row>
    <row r="121" spans="2:15" x14ac:dyDescent="0.45">
      <c r="B121" t="s">
        <v>51</v>
      </c>
      <c r="C121" t="s">
        <v>38</v>
      </c>
      <c r="D121">
        <v>0</v>
      </c>
      <c r="E121" t="s">
        <v>6</v>
      </c>
      <c r="G121" t="s">
        <v>52</v>
      </c>
      <c r="H121" t="s">
        <v>38</v>
      </c>
      <c r="I121">
        <v>6.9770675139674762E-2</v>
      </c>
      <c r="J121" t="s">
        <v>6</v>
      </c>
      <c r="L121" t="s">
        <v>53</v>
      </c>
      <c r="M121" t="s">
        <v>38</v>
      </c>
      <c r="N121">
        <v>6.749332660804247E-2</v>
      </c>
      <c r="O121" t="s">
        <v>6</v>
      </c>
    </row>
    <row r="122" spans="2:15" x14ac:dyDescent="0.45">
      <c r="B122" t="s">
        <v>51</v>
      </c>
      <c r="C122" t="s">
        <v>39</v>
      </c>
      <c r="D122">
        <v>0</v>
      </c>
      <c r="E122" t="s">
        <v>6</v>
      </c>
      <c r="G122" t="s">
        <v>52</v>
      </c>
      <c r="H122" t="s">
        <v>39</v>
      </c>
      <c r="I122">
        <v>2.7227817699588222E-2</v>
      </c>
      <c r="J122" t="s">
        <v>6</v>
      </c>
      <c r="L122" t="s">
        <v>53</v>
      </c>
      <c r="M122" t="s">
        <v>39</v>
      </c>
      <c r="N122">
        <v>2.5246508495767001E-2</v>
      </c>
      <c r="O122" t="s">
        <v>6</v>
      </c>
    </row>
    <row r="123" spans="2:15" x14ac:dyDescent="0.45">
      <c r="B123" t="s">
        <v>51</v>
      </c>
      <c r="C123" t="s">
        <v>40</v>
      </c>
      <c r="D123">
        <v>1.3393235882543893E-3</v>
      </c>
      <c r="E123" t="s">
        <v>6</v>
      </c>
      <c r="G123" t="s">
        <v>52</v>
      </c>
      <c r="H123" t="s">
        <v>40</v>
      </c>
      <c r="I123">
        <v>2.6384411499922232E-2</v>
      </c>
      <c r="J123" t="s">
        <v>6</v>
      </c>
      <c r="L123" t="s">
        <v>53</v>
      </c>
      <c r="M123" t="s">
        <v>40</v>
      </c>
      <c r="N123">
        <v>2.4748934436839704E-2</v>
      </c>
      <c r="O123" t="s">
        <v>6</v>
      </c>
    </row>
    <row r="124" spans="2:15" x14ac:dyDescent="0.45">
      <c r="B124" t="s">
        <v>51</v>
      </c>
      <c r="C124" t="s">
        <v>41</v>
      </c>
      <c r="D124">
        <v>2.2630554245300288E-2</v>
      </c>
      <c r="E124" t="s">
        <v>6</v>
      </c>
      <c r="G124" t="s">
        <v>52</v>
      </c>
      <c r="H124" t="s">
        <v>41</v>
      </c>
      <c r="I124">
        <v>2.526450621287666E-2</v>
      </c>
      <c r="J124" t="s">
        <v>6</v>
      </c>
      <c r="L124" t="s">
        <v>53</v>
      </c>
      <c r="M124" t="s">
        <v>41</v>
      </c>
      <c r="N124">
        <v>2.3614292936066615E-2</v>
      </c>
      <c r="O124" t="s">
        <v>6</v>
      </c>
    </row>
    <row r="125" spans="2:15" x14ac:dyDescent="0.45">
      <c r="B125" t="s">
        <v>51</v>
      </c>
      <c r="C125" t="s">
        <v>42</v>
      </c>
      <c r="D125">
        <v>5.089097201661013E-2</v>
      </c>
      <c r="E125" t="s">
        <v>6</v>
      </c>
      <c r="G125" t="s">
        <v>52</v>
      </c>
      <c r="H125" t="s">
        <v>42</v>
      </c>
      <c r="I125">
        <v>2.2951590318813855E-2</v>
      </c>
      <c r="J125" t="s">
        <v>6</v>
      </c>
      <c r="L125" t="s">
        <v>53</v>
      </c>
      <c r="M125" t="s">
        <v>42</v>
      </c>
      <c r="N125">
        <v>2.2402983052573783E-2</v>
      </c>
      <c r="O125" t="s">
        <v>6</v>
      </c>
    </row>
    <row r="126" spans="2:15" x14ac:dyDescent="0.45">
      <c r="B126" t="s">
        <v>51</v>
      </c>
      <c r="C126" t="s">
        <v>43</v>
      </c>
      <c r="D126">
        <v>5.8083324642618818E-2</v>
      </c>
      <c r="E126" t="s">
        <v>6</v>
      </c>
      <c r="G126" t="s">
        <v>52</v>
      </c>
      <c r="H126" t="s">
        <v>43</v>
      </c>
      <c r="I126">
        <v>2.4676073709321844E-2</v>
      </c>
      <c r="J126" t="s">
        <v>6</v>
      </c>
      <c r="L126" t="s">
        <v>53</v>
      </c>
      <c r="M126" t="s">
        <v>43</v>
      </c>
      <c r="N126">
        <v>2.315849705524314E-2</v>
      </c>
      <c r="O126" t="s">
        <v>6</v>
      </c>
    </row>
    <row r="127" spans="2:15" x14ac:dyDescent="0.45">
      <c r="B127" t="s">
        <v>51</v>
      </c>
      <c r="C127" t="s">
        <v>44</v>
      </c>
      <c r="D127">
        <v>4.3994893235062817E-2</v>
      </c>
      <c r="E127" t="s">
        <v>6</v>
      </c>
      <c r="G127" t="s">
        <v>52</v>
      </c>
      <c r="H127" t="s">
        <v>44</v>
      </c>
      <c r="I127">
        <v>2.4062396594658291E-2</v>
      </c>
      <c r="J127" t="s">
        <v>6</v>
      </c>
      <c r="L127" t="s">
        <v>53</v>
      </c>
      <c r="M127" t="s">
        <v>44</v>
      </c>
      <c r="N127">
        <v>2.5280118667133814E-2</v>
      </c>
      <c r="O127" t="s">
        <v>6</v>
      </c>
    </row>
    <row r="128" spans="2:15" x14ac:dyDescent="0.45">
      <c r="B128" t="s">
        <v>51</v>
      </c>
      <c r="C128" t="s">
        <v>45</v>
      </c>
      <c r="D128">
        <v>1.623529083482618E-2</v>
      </c>
      <c r="E128" t="s">
        <v>6</v>
      </c>
      <c r="G128" t="s">
        <v>52</v>
      </c>
      <c r="H128" t="s">
        <v>45</v>
      </c>
      <c r="I128">
        <v>2.4376667096344166E-2</v>
      </c>
      <c r="J128" t="s">
        <v>6</v>
      </c>
      <c r="L128" t="s">
        <v>53</v>
      </c>
      <c r="M128" t="s">
        <v>45</v>
      </c>
      <c r="N128">
        <v>2.6972675470226488E-2</v>
      </c>
      <c r="O128" t="s">
        <v>6</v>
      </c>
    </row>
    <row r="129" spans="2:15" x14ac:dyDescent="0.45">
      <c r="B129" t="s">
        <v>51</v>
      </c>
      <c r="C129" t="s">
        <v>46</v>
      </c>
      <c r="D129">
        <v>7.2012125295860491E-4</v>
      </c>
      <c r="E129" t="s">
        <v>6</v>
      </c>
      <c r="G129" t="s">
        <v>52</v>
      </c>
      <c r="H129" t="s">
        <v>46</v>
      </c>
      <c r="I129">
        <v>2.7192094297192302E-2</v>
      </c>
      <c r="J129" t="s">
        <v>6</v>
      </c>
      <c r="L129" t="s">
        <v>53</v>
      </c>
      <c r="M129" t="s">
        <v>46</v>
      </c>
      <c r="N129">
        <v>2.7405979186638302E-2</v>
      </c>
      <c r="O129" t="s">
        <v>6</v>
      </c>
    </row>
    <row r="130" spans="2:15" x14ac:dyDescent="0.45">
      <c r="B130" t="s">
        <v>51</v>
      </c>
      <c r="C130" t="s">
        <v>47</v>
      </c>
      <c r="D130">
        <v>0</v>
      </c>
      <c r="E130" t="s">
        <v>6</v>
      </c>
      <c r="G130" t="s">
        <v>52</v>
      </c>
      <c r="H130" t="s">
        <v>47</v>
      </c>
      <c r="I130">
        <v>4.3118837023865375E-2</v>
      </c>
      <c r="J130" t="s">
        <v>6</v>
      </c>
      <c r="L130" t="s">
        <v>53</v>
      </c>
      <c r="M130" t="s">
        <v>47</v>
      </c>
      <c r="N130">
        <v>4.0879426469003902E-2</v>
      </c>
      <c r="O130" t="s">
        <v>6</v>
      </c>
    </row>
    <row r="131" spans="2:15" x14ac:dyDescent="0.45">
      <c r="B131" t="s">
        <v>54</v>
      </c>
      <c r="C131" t="s">
        <v>5</v>
      </c>
      <c r="D131">
        <v>0</v>
      </c>
      <c r="E131" t="s">
        <v>6</v>
      </c>
      <c r="G131" t="s">
        <v>55</v>
      </c>
      <c r="H131" t="s">
        <v>5</v>
      </c>
      <c r="I131">
        <v>5.9924066730057922E-2</v>
      </c>
      <c r="J131" t="s">
        <v>6</v>
      </c>
      <c r="L131" t="s">
        <v>56</v>
      </c>
      <c r="M131" t="s">
        <v>5</v>
      </c>
      <c r="N131">
        <v>5.0493463931604629E-2</v>
      </c>
      <c r="O131" t="s">
        <v>6</v>
      </c>
    </row>
    <row r="132" spans="2:15" x14ac:dyDescent="0.45">
      <c r="B132" t="s">
        <v>54</v>
      </c>
      <c r="C132" t="s">
        <v>9</v>
      </c>
      <c r="D132">
        <v>0</v>
      </c>
      <c r="E132" t="s">
        <v>6</v>
      </c>
      <c r="G132" t="s">
        <v>55</v>
      </c>
      <c r="H132" t="s">
        <v>9</v>
      </c>
      <c r="I132">
        <v>2.4129032334927848E-2</v>
      </c>
      <c r="J132" t="s">
        <v>6</v>
      </c>
      <c r="L132" t="s">
        <v>56</v>
      </c>
      <c r="M132" t="s">
        <v>9</v>
      </c>
      <c r="N132">
        <v>2.2038288025712269E-2</v>
      </c>
      <c r="O132" t="s">
        <v>6</v>
      </c>
    </row>
    <row r="133" spans="2:15" x14ac:dyDescent="0.45">
      <c r="B133" t="s">
        <v>54</v>
      </c>
      <c r="C133" t="s">
        <v>10</v>
      </c>
      <c r="D133">
        <v>0</v>
      </c>
      <c r="E133" t="s">
        <v>6</v>
      </c>
      <c r="G133" t="s">
        <v>55</v>
      </c>
      <c r="H133" t="s">
        <v>10</v>
      </c>
      <c r="I133">
        <v>2.3832723113956535E-2</v>
      </c>
      <c r="J133" t="s">
        <v>6</v>
      </c>
      <c r="L133" t="s">
        <v>56</v>
      </c>
      <c r="M133" t="s">
        <v>10</v>
      </c>
      <c r="N133">
        <v>2.2805230337436873E-2</v>
      </c>
      <c r="O133" t="s">
        <v>6</v>
      </c>
    </row>
    <row r="134" spans="2:15" x14ac:dyDescent="0.45">
      <c r="B134" t="s">
        <v>54</v>
      </c>
      <c r="C134" t="s">
        <v>11</v>
      </c>
      <c r="D134">
        <v>8.7978103618386594E-3</v>
      </c>
      <c r="E134" t="s">
        <v>6</v>
      </c>
      <c r="G134" t="s">
        <v>55</v>
      </c>
      <c r="H134" t="s">
        <v>11</v>
      </c>
      <c r="I134">
        <v>2.3631469339819942E-2</v>
      </c>
      <c r="J134" t="s">
        <v>6</v>
      </c>
      <c r="L134" t="s">
        <v>56</v>
      </c>
      <c r="M134" t="s">
        <v>11</v>
      </c>
      <c r="N134">
        <v>2.2086182864532154E-2</v>
      </c>
      <c r="O134" t="s">
        <v>6</v>
      </c>
    </row>
    <row r="135" spans="2:15" x14ac:dyDescent="0.45">
      <c r="B135" t="s">
        <v>54</v>
      </c>
      <c r="C135" t="s">
        <v>12</v>
      </c>
      <c r="D135">
        <v>3.6913688313391597E-2</v>
      </c>
      <c r="E135" t="s">
        <v>6</v>
      </c>
      <c r="G135" t="s">
        <v>55</v>
      </c>
      <c r="H135" t="s">
        <v>12</v>
      </c>
      <c r="I135">
        <v>2.2977011938649174E-2</v>
      </c>
      <c r="J135" t="s">
        <v>6</v>
      </c>
      <c r="L135" t="s">
        <v>56</v>
      </c>
      <c r="M135" t="s">
        <v>12</v>
      </c>
      <c r="N135">
        <v>2.2142779071507569E-2</v>
      </c>
      <c r="O135" t="s">
        <v>6</v>
      </c>
    </row>
    <row r="136" spans="2:15" x14ac:dyDescent="0.45">
      <c r="B136" t="s">
        <v>54</v>
      </c>
      <c r="C136" t="s">
        <v>13</v>
      </c>
      <c r="D136">
        <v>4.9081483505968512E-2</v>
      </c>
      <c r="E136" t="s">
        <v>6</v>
      </c>
      <c r="G136" t="s">
        <v>55</v>
      </c>
      <c r="H136" t="s">
        <v>13</v>
      </c>
      <c r="I136">
        <v>2.3176921749429386E-2</v>
      </c>
      <c r="J136" t="s">
        <v>6</v>
      </c>
      <c r="L136" t="s">
        <v>56</v>
      </c>
      <c r="M136" t="s">
        <v>13</v>
      </c>
      <c r="N136">
        <v>2.3294592023257552E-2</v>
      </c>
      <c r="O136" t="s">
        <v>6</v>
      </c>
    </row>
    <row r="137" spans="2:15" x14ac:dyDescent="0.45">
      <c r="B137" t="s">
        <v>54</v>
      </c>
      <c r="C137" t="s">
        <v>14</v>
      </c>
      <c r="D137">
        <v>3.7991062398785261E-2</v>
      </c>
      <c r="E137" t="s">
        <v>6</v>
      </c>
      <c r="G137" t="s">
        <v>55</v>
      </c>
      <c r="H137" t="s">
        <v>14</v>
      </c>
      <c r="I137">
        <v>2.3243757102037022E-2</v>
      </c>
      <c r="J137" t="s">
        <v>6</v>
      </c>
      <c r="L137" t="s">
        <v>56</v>
      </c>
      <c r="M137" t="s">
        <v>14</v>
      </c>
      <c r="N137">
        <v>2.3592131291956173E-2</v>
      </c>
      <c r="O137" t="s">
        <v>6</v>
      </c>
    </row>
    <row r="138" spans="2:15" x14ac:dyDescent="0.45">
      <c r="B138" t="s">
        <v>54</v>
      </c>
      <c r="C138" t="s">
        <v>15</v>
      </c>
      <c r="D138">
        <v>1.1889494417821164E-2</v>
      </c>
      <c r="E138" t="s">
        <v>6</v>
      </c>
      <c r="G138" t="s">
        <v>55</v>
      </c>
      <c r="H138" t="s">
        <v>15</v>
      </c>
      <c r="I138">
        <v>2.346075239122453E-2</v>
      </c>
      <c r="J138" t="s">
        <v>6</v>
      </c>
      <c r="L138" t="s">
        <v>56</v>
      </c>
      <c r="M138" t="s">
        <v>15</v>
      </c>
      <c r="N138">
        <v>2.2846750171139921E-2</v>
      </c>
      <c r="O138" t="s">
        <v>6</v>
      </c>
    </row>
    <row r="139" spans="2:15" x14ac:dyDescent="0.45">
      <c r="B139" t="s">
        <v>54</v>
      </c>
      <c r="C139" t="s">
        <v>16</v>
      </c>
      <c r="D139">
        <v>7.5880380402281545E-5</v>
      </c>
      <c r="E139" t="s">
        <v>6</v>
      </c>
      <c r="G139" t="s">
        <v>55</v>
      </c>
      <c r="H139" t="s">
        <v>16</v>
      </c>
      <c r="I139">
        <v>2.4179182492418735E-2</v>
      </c>
      <c r="J139" t="s">
        <v>6</v>
      </c>
      <c r="L139" t="s">
        <v>56</v>
      </c>
      <c r="M139" t="s">
        <v>16</v>
      </c>
      <c r="N139">
        <v>2.1686798464689835E-2</v>
      </c>
      <c r="O139" t="s">
        <v>6</v>
      </c>
    </row>
    <row r="140" spans="2:15" x14ac:dyDescent="0.45">
      <c r="B140" t="s">
        <v>54</v>
      </c>
      <c r="C140" t="s">
        <v>17</v>
      </c>
      <c r="D140">
        <v>0</v>
      </c>
      <c r="E140" t="s">
        <v>6</v>
      </c>
      <c r="G140" t="s">
        <v>55</v>
      </c>
      <c r="H140" t="s">
        <v>17</v>
      </c>
      <c r="I140">
        <v>3.6648283583018679E-2</v>
      </c>
      <c r="J140" t="s">
        <v>6</v>
      </c>
      <c r="L140" t="s">
        <v>56</v>
      </c>
      <c r="M140" t="s">
        <v>17</v>
      </c>
      <c r="N140">
        <v>2.970991603880432E-2</v>
      </c>
      <c r="O140" t="s">
        <v>6</v>
      </c>
    </row>
    <row r="141" spans="2:15" x14ac:dyDescent="0.45">
      <c r="B141" t="s">
        <v>54</v>
      </c>
      <c r="C141" t="s">
        <v>18</v>
      </c>
      <c r="D141">
        <v>0</v>
      </c>
      <c r="E141" t="s">
        <v>6</v>
      </c>
      <c r="G141" t="s">
        <v>55</v>
      </c>
      <c r="H141" t="s">
        <v>18</v>
      </c>
      <c r="I141">
        <v>5.5459410518031667E-2</v>
      </c>
      <c r="J141" t="s">
        <v>6</v>
      </c>
      <c r="L141" t="s">
        <v>56</v>
      </c>
      <c r="M141" t="s">
        <v>18</v>
      </c>
      <c r="N141">
        <v>6.6011383242504107E-2</v>
      </c>
      <c r="O141" t="s">
        <v>6</v>
      </c>
    </row>
    <row r="142" spans="2:15" x14ac:dyDescent="0.45">
      <c r="B142" t="s">
        <v>54</v>
      </c>
      <c r="C142" t="s">
        <v>19</v>
      </c>
      <c r="D142">
        <v>1.1145179138293206E-5</v>
      </c>
      <c r="E142" t="s">
        <v>6</v>
      </c>
      <c r="G142" t="s">
        <v>55</v>
      </c>
      <c r="H142" t="s">
        <v>19</v>
      </c>
      <c r="I142">
        <v>2.1805014472812842E-2</v>
      </c>
      <c r="J142" t="s">
        <v>6</v>
      </c>
      <c r="L142" t="s">
        <v>56</v>
      </c>
      <c r="M142" t="s">
        <v>19</v>
      </c>
      <c r="N142">
        <v>2.4498584574359702E-2</v>
      </c>
      <c r="O142" t="s">
        <v>6</v>
      </c>
    </row>
    <row r="143" spans="2:15" x14ac:dyDescent="0.45">
      <c r="B143" t="s">
        <v>54</v>
      </c>
      <c r="C143" t="s">
        <v>20</v>
      </c>
      <c r="D143">
        <v>5.6582797052084945E-3</v>
      </c>
      <c r="E143" t="s">
        <v>6</v>
      </c>
      <c r="G143" t="s">
        <v>55</v>
      </c>
      <c r="H143" t="s">
        <v>20</v>
      </c>
      <c r="I143">
        <v>2.1673235555410401E-2</v>
      </c>
      <c r="J143" t="s">
        <v>6</v>
      </c>
      <c r="L143" t="s">
        <v>56</v>
      </c>
      <c r="M143" t="s">
        <v>20</v>
      </c>
      <c r="N143">
        <v>2.5654572146397617E-2</v>
      </c>
      <c r="O143" t="s">
        <v>6</v>
      </c>
    </row>
    <row r="144" spans="2:15" x14ac:dyDescent="0.45">
      <c r="B144" t="s">
        <v>54</v>
      </c>
      <c r="C144" t="s">
        <v>21</v>
      </c>
      <c r="D144">
        <v>3.8316765720967684E-2</v>
      </c>
      <c r="E144" t="s">
        <v>6</v>
      </c>
      <c r="G144" t="s">
        <v>55</v>
      </c>
      <c r="H144" t="s">
        <v>21</v>
      </c>
      <c r="I144">
        <v>2.1503506549937448E-2</v>
      </c>
      <c r="J144" t="s">
        <v>6</v>
      </c>
      <c r="L144" t="s">
        <v>56</v>
      </c>
      <c r="M144" t="s">
        <v>21</v>
      </c>
      <c r="N144">
        <v>2.4791105755225567E-2</v>
      </c>
      <c r="O144" t="s">
        <v>6</v>
      </c>
    </row>
    <row r="145" spans="2:15" x14ac:dyDescent="0.45">
      <c r="B145" t="s">
        <v>54</v>
      </c>
      <c r="C145" t="s">
        <v>22</v>
      </c>
      <c r="D145">
        <v>6.9495690295038479E-2</v>
      </c>
      <c r="E145" t="s">
        <v>6</v>
      </c>
      <c r="G145" t="s">
        <v>55</v>
      </c>
      <c r="H145" t="s">
        <v>22</v>
      </c>
      <c r="I145">
        <v>2.0459912976073594E-2</v>
      </c>
      <c r="J145" t="s">
        <v>6</v>
      </c>
      <c r="L145" t="s">
        <v>56</v>
      </c>
      <c r="M145" t="s">
        <v>22</v>
      </c>
      <c r="N145">
        <v>2.5426204546103188E-2</v>
      </c>
      <c r="O145" t="s">
        <v>6</v>
      </c>
    </row>
    <row r="146" spans="2:15" x14ac:dyDescent="0.45">
      <c r="B146" t="s">
        <v>54</v>
      </c>
      <c r="C146" t="s">
        <v>23</v>
      </c>
      <c r="D146">
        <v>7.7363640444153461E-2</v>
      </c>
      <c r="E146" t="s">
        <v>6</v>
      </c>
      <c r="G146" t="s">
        <v>55</v>
      </c>
      <c r="H146" t="s">
        <v>23</v>
      </c>
      <c r="I146">
        <v>2.1130564176907226E-2</v>
      </c>
      <c r="J146" t="s">
        <v>6</v>
      </c>
      <c r="L146" t="s">
        <v>56</v>
      </c>
      <c r="M146" t="s">
        <v>23</v>
      </c>
      <c r="N146">
        <v>2.6599875327645593E-2</v>
      </c>
      <c r="O146" t="s">
        <v>6</v>
      </c>
    </row>
    <row r="147" spans="2:15" x14ac:dyDescent="0.45">
      <c r="B147" t="s">
        <v>54</v>
      </c>
      <c r="C147" t="s">
        <v>24</v>
      </c>
      <c r="D147">
        <v>6.4074542959705327E-2</v>
      </c>
      <c r="E147" t="s">
        <v>6</v>
      </c>
      <c r="G147" t="s">
        <v>55</v>
      </c>
      <c r="H147" t="s">
        <v>24</v>
      </c>
      <c r="I147">
        <v>2.2233728498966664E-2</v>
      </c>
      <c r="J147" t="s">
        <v>6</v>
      </c>
      <c r="L147" t="s">
        <v>56</v>
      </c>
      <c r="M147" t="s">
        <v>24</v>
      </c>
      <c r="N147">
        <v>2.6121492269393549E-2</v>
      </c>
      <c r="O147" t="s">
        <v>6</v>
      </c>
    </row>
    <row r="148" spans="2:15" x14ac:dyDescent="0.45">
      <c r="B148" t="s">
        <v>54</v>
      </c>
      <c r="C148" t="s">
        <v>25</v>
      </c>
      <c r="D148">
        <v>3.5755258360343635E-2</v>
      </c>
      <c r="E148" t="s">
        <v>6</v>
      </c>
      <c r="G148" t="s">
        <v>55</v>
      </c>
      <c r="H148" t="s">
        <v>25</v>
      </c>
      <c r="I148">
        <v>2.3042205083518313E-2</v>
      </c>
      <c r="J148" t="s">
        <v>6</v>
      </c>
      <c r="L148" t="s">
        <v>56</v>
      </c>
      <c r="M148" t="s">
        <v>25</v>
      </c>
      <c r="N148">
        <v>2.5820875883576906E-2</v>
      </c>
      <c r="O148" t="s">
        <v>6</v>
      </c>
    </row>
    <row r="149" spans="2:15" x14ac:dyDescent="0.45">
      <c r="B149" t="s">
        <v>54</v>
      </c>
      <c r="C149" t="s">
        <v>26</v>
      </c>
      <c r="D149">
        <v>6.1508254595735402E-3</v>
      </c>
      <c r="E149" t="s">
        <v>6</v>
      </c>
      <c r="G149" t="s">
        <v>55</v>
      </c>
      <c r="H149" t="s">
        <v>26</v>
      </c>
      <c r="I149">
        <v>2.3049383994007445E-2</v>
      </c>
      <c r="J149" t="s">
        <v>6</v>
      </c>
      <c r="L149" t="s">
        <v>56</v>
      </c>
      <c r="M149" t="s">
        <v>26</v>
      </c>
      <c r="N149">
        <v>2.5932930398168578E-2</v>
      </c>
      <c r="O149" t="s">
        <v>6</v>
      </c>
    </row>
    <row r="150" spans="2:15" x14ac:dyDescent="0.45">
      <c r="B150" t="s">
        <v>54</v>
      </c>
      <c r="C150" t="s">
        <v>27</v>
      </c>
      <c r="D150">
        <v>1.185480841312349E-5</v>
      </c>
      <c r="E150" t="s">
        <v>6</v>
      </c>
      <c r="G150" t="s">
        <v>55</v>
      </c>
      <c r="H150" t="s">
        <v>27</v>
      </c>
      <c r="I150">
        <v>3.4433357471796454E-2</v>
      </c>
      <c r="J150" t="s">
        <v>6</v>
      </c>
      <c r="L150" t="s">
        <v>56</v>
      </c>
      <c r="M150" t="s">
        <v>27</v>
      </c>
      <c r="N150">
        <v>3.9176215353684596E-2</v>
      </c>
      <c r="O150" t="s">
        <v>6</v>
      </c>
    </row>
    <row r="151" spans="2:15" x14ac:dyDescent="0.45">
      <c r="B151" t="s">
        <v>54</v>
      </c>
      <c r="C151" t="s">
        <v>28</v>
      </c>
      <c r="D151">
        <v>0</v>
      </c>
      <c r="E151" t="s">
        <v>6</v>
      </c>
      <c r="G151" t="s">
        <v>55</v>
      </c>
      <c r="H151" t="s">
        <v>28</v>
      </c>
      <c r="I151">
        <v>4.132576538598659E-2</v>
      </c>
      <c r="J151" t="s">
        <v>6</v>
      </c>
      <c r="L151" t="s">
        <v>56</v>
      </c>
      <c r="M151" t="s">
        <v>28</v>
      </c>
      <c r="N151">
        <v>2.1643092052542511E-2</v>
      </c>
      <c r="O151" t="s">
        <v>6</v>
      </c>
    </row>
    <row r="152" spans="2:15" x14ac:dyDescent="0.45">
      <c r="B152" t="s">
        <v>54</v>
      </c>
      <c r="C152" t="s">
        <v>29</v>
      </c>
      <c r="D152">
        <v>7.5744745592187029E-5</v>
      </c>
      <c r="E152" t="s">
        <v>6</v>
      </c>
      <c r="G152" t="s">
        <v>55</v>
      </c>
      <c r="H152" t="s">
        <v>29</v>
      </c>
      <c r="I152">
        <v>1.5467250594458378E-2</v>
      </c>
      <c r="J152" t="s">
        <v>6</v>
      </c>
      <c r="L152" t="s">
        <v>56</v>
      </c>
      <c r="M152" t="s">
        <v>29</v>
      </c>
      <c r="N152">
        <v>9.197451428971817E-3</v>
      </c>
      <c r="O152" t="s">
        <v>6</v>
      </c>
    </row>
    <row r="153" spans="2:15" x14ac:dyDescent="0.45">
      <c r="B153" t="s">
        <v>54</v>
      </c>
      <c r="C153" t="s">
        <v>30</v>
      </c>
      <c r="D153">
        <v>9.1487767411026887E-3</v>
      </c>
      <c r="E153" t="s">
        <v>6</v>
      </c>
      <c r="G153" t="s">
        <v>55</v>
      </c>
      <c r="H153" t="s">
        <v>30</v>
      </c>
      <c r="I153">
        <v>1.4749497940860447E-2</v>
      </c>
      <c r="J153" t="s">
        <v>6</v>
      </c>
      <c r="L153" t="s">
        <v>56</v>
      </c>
      <c r="M153" t="s">
        <v>30</v>
      </c>
      <c r="N153">
        <v>9.6960188347130164E-3</v>
      </c>
      <c r="O153" t="s">
        <v>6</v>
      </c>
    </row>
    <row r="154" spans="2:15" x14ac:dyDescent="0.45">
      <c r="B154" t="s">
        <v>54</v>
      </c>
      <c r="C154" t="s">
        <v>31</v>
      </c>
      <c r="D154">
        <v>4.5318137871552637E-2</v>
      </c>
      <c r="E154" t="s">
        <v>6</v>
      </c>
      <c r="G154" t="s">
        <v>55</v>
      </c>
      <c r="H154" t="s">
        <v>31</v>
      </c>
      <c r="I154">
        <v>1.413464732177159E-2</v>
      </c>
      <c r="J154" t="s">
        <v>6</v>
      </c>
      <c r="L154" t="s">
        <v>56</v>
      </c>
      <c r="M154" t="s">
        <v>31</v>
      </c>
      <c r="N154">
        <v>9.5974617147567779E-3</v>
      </c>
      <c r="O154" t="s">
        <v>6</v>
      </c>
    </row>
    <row r="155" spans="2:15" x14ac:dyDescent="0.45">
      <c r="B155" t="s">
        <v>54</v>
      </c>
      <c r="C155" t="s">
        <v>32</v>
      </c>
      <c r="D155">
        <v>7.6442528469969004E-2</v>
      </c>
      <c r="E155" t="s">
        <v>6</v>
      </c>
      <c r="G155" t="s">
        <v>55</v>
      </c>
      <c r="H155" t="s">
        <v>32</v>
      </c>
      <c r="I155">
        <v>1.3617629966041243E-2</v>
      </c>
      <c r="J155" t="s">
        <v>6</v>
      </c>
      <c r="L155" t="s">
        <v>56</v>
      </c>
      <c r="M155" t="s">
        <v>32</v>
      </c>
      <c r="N155">
        <v>9.5666723824815898E-3</v>
      </c>
      <c r="O155" t="s">
        <v>6</v>
      </c>
    </row>
    <row r="156" spans="2:15" x14ac:dyDescent="0.45">
      <c r="B156" t="s">
        <v>54</v>
      </c>
      <c r="C156" t="s">
        <v>33</v>
      </c>
      <c r="D156">
        <v>8.638157025199901E-2</v>
      </c>
      <c r="E156" t="s">
        <v>6</v>
      </c>
      <c r="G156" t="s">
        <v>55</v>
      </c>
      <c r="H156" t="s">
        <v>33</v>
      </c>
      <c r="I156">
        <v>1.5002031077368286E-2</v>
      </c>
      <c r="J156" t="s">
        <v>6</v>
      </c>
      <c r="L156" t="s">
        <v>56</v>
      </c>
      <c r="M156" t="s">
        <v>33</v>
      </c>
      <c r="N156">
        <v>8.6406700492210973E-3</v>
      </c>
      <c r="O156" t="s">
        <v>6</v>
      </c>
    </row>
    <row r="157" spans="2:15" x14ac:dyDescent="0.45">
      <c r="B157" t="s">
        <v>54</v>
      </c>
      <c r="C157" t="s">
        <v>34</v>
      </c>
      <c r="D157">
        <v>7.6361548025292089E-2</v>
      </c>
      <c r="E157" t="s">
        <v>6</v>
      </c>
      <c r="G157" t="s">
        <v>55</v>
      </c>
      <c r="H157" t="s">
        <v>34</v>
      </c>
      <c r="I157">
        <v>1.6479905666891292E-2</v>
      </c>
      <c r="J157" t="s">
        <v>6</v>
      </c>
      <c r="L157" t="s">
        <v>56</v>
      </c>
      <c r="M157" t="s">
        <v>34</v>
      </c>
      <c r="N157">
        <v>7.8933461941000874E-3</v>
      </c>
      <c r="O157" t="s">
        <v>6</v>
      </c>
    </row>
    <row r="158" spans="2:15" x14ac:dyDescent="0.45">
      <c r="B158" t="s">
        <v>54</v>
      </c>
      <c r="C158" t="s">
        <v>35</v>
      </c>
      <c r="D158">
        <v>4.8409368119172957E-2</v>
      </c>
      <c r="E158" t="s">
        <v>6</v>
      </c>
      <c r="G158" t="s">
        <v>55</v>
      </c>
      <c r="H158" t="s">
        <v>35</v>
      </c>
      <c r="I158">
        <v>1.7518051051670543E-2</v>
      </c>
      <c r="J158" t="s">
        <v>6</v>
      </c>
      <c r="L158" t="s">
        <v>56</v>
      </c>
      <c r="M158" t="s">
        <v>35</v>
      </c>
      <c r="N158">
        <v>7.879857880902565E-3</v>
      </c>
      <c r="O158" t="s">
        <v>6</v>
      </c>
    </row>
    <row r="159" spans="2:15" x14ac:dyDescent="0.45">
      <c r="B159" t="s">
        <v>54</v>
      </c>
      <c r="C159" t="s">
        <v>36</v>
      </c>
      <c r="D159">
        <v>1.1913046644614267E-2</v>
      </c>
      <c r="E159" t="s">
        <v>6</v>
      </c>
      <c r="G159" t="s">
        <v>55</v>
      </c>
      <c r="H159" t="s">
        <v>36</v>
      </c>
      <c r="I159">
        <v>1.7405881909955956E-2</v>
      </c>
      <c r="J159" t="s">
        <v>6</v>
      </c>
      <c r="L159" t="s">
        <v>56</v>
      </c>
      <c r="M159" t="s">
        <v>36</v>
      </c>
      <c r="N159">
        <v>8.566346801263185E-3</v>
      </c>
      <c r="O159" t="s">
        <v>6</v>
      </c>
    </row>
    <row r="160" spans="2:15" x14ac:dyDescent="0.45">
      <c r="B160" t="s">
        <v>54</v>
      </c>
      <c r="C160" t="s">
        <v>37</v>
      </c>
      <c r="D160">
        <v>2.0121823783829159E-4</v>
      </c>
      <c r="E160" t="s">
        <v>6</v>
      </c>
      <c r="G160" t="s">
        <v>55</v>
      </c>
      <c r="H160" t="s">
        <v>37</v>
      </c>
      <c r="I160">
        <v>2.5933315489739598E-2</v>
      </c>
      <c r="J160" t="s">
        <v>6</v>
      </c>
      <c r="L160" t="s">
        <v>56</v>
      </c>
      <c r="M160" t="s">
        <v>37</v>
      </c>
      <c r="N160">
        <v>1.3645445842503757E-2</v>
      </c>
      <c r="O160" t="s">
        <v>6</v>
      </c>
    </row>
    <row r="161" spans="2:15" x14ac:dyDescent="0.45">
      <c r="B161" t="s">
        <v>54</v>
      </c>
      <c r="C161" t="s">
        <v>38</v>
      </c>
      <c r="D161">
        <v>0</v>
      </c>
      <c r="E161" t="s">
        <v>6</v>
      </c>
      <c r="G161" t="s">
        <v>55</v>
      </c>
      <c r="H161" t="s">
        <v>38</v>
      </c>
      <c r="I161">
        <v>5.4928696548126134E-2</v>
      </c>
      <c r="J161" t="s">
        <v>6</v>
      </c>
      <c r="L161" t="s">
        <v>56</v>
      </c>
      <c r="M161" t="s">
        <v>38</v>
      </c>
      <c r="N161">
        <v>6.3081245741751113E-2</v>
      </c>
      <c r="O161" t="s">
        <v>6</v>
      </c>
    </row>
    <row r="162" spans="2:15" x14ac:dyDescent="0.45">
      <c r="B162" t="s">
        <v>54</v>
      </c>
      <c r="C162" t="s">
        <v>39</v>
      </c>
      <c r="D162">
        <v>0</v>
      </c>
      <c r="E162" t="s">
        <v>6</v>
      </c>
      <c r="G162" t="s">
        <v>55</v>
      </c>
      <c r="H162" t="s">
        <v>39</v>
      </c>
      <c r="I162">
        <v>2.1573211304829015E-2</v>
      </c>
      <c r="J162" t="s">
        <v>6</v>
      </c>
      <c r="L162" t="s">
        <v>56</v>
      </c>
      <c r="M162" t="s">
        <v>39</v>
      </c>
      <c r="N162">
        <v>2.5117486709527348E-2</v>
      </c>
      <c r="O162" t="s">
        <v>6</v>
      </c>
    </row>
    <row r="163" spans="2:15" x14ac:dyDescent="0.45">
      <c r="B163" t="s">
        <v>54</v>
      </c>
      <c r="C163" t="s">
        <v>40</v>
      </c>
      <c r="D163">
        <v>1.2506289252079928E-3</v>
      </c>
      <c r="E163" t="s">
        <v>6</v>
      </c>
      <c r="G163" t="s">
        <v>55</v>
      </c>
      <c r="H163" t="s">
        <v>40</v>
      </c>
      <c r="I163">
        <v>2.1072694981123977E-2</v>
      </c>
      <c r="J163" t="s">
        <v>6</v>
      </c>
      <c r="L163" t="s">
        <v>56</v>
      </c>
      <c r="M163" t="s">
        <v>40</v>
      </c>
      <c r="N163">
        <v>2.4804302288582894E-2</v>
      </c>
      <c r="O163" t="s">
        <v>6</v>
      </c>
    </row>
    <row r="164" spans="2:15" x14ac:dyDescent="0.45">
      <c r="B164" t="s">
        <v>54</v>
      </c>
      <c r="C164" t="s">
        <v>41</v>
      </c>
      <c r="D164">
        <v>2.2906707890569467E-2</v>
      </c>
      <c r="E164" t="s">
        <v>6</v>
      </c>
      <c r="G164" t="s">
        <v>55</v>
      </c>
      <c r="H164" t="s">
        <v>41</v>
      </c>
      <c r="I164">
        <v>2.1241110911454929E-2</v>
      </c>
      <c r="J164" t="s">
        <v>6</v>
      </c>
      <c r="L164" t="s">
        <v>56</v>
      </c>
      <c r="M164" t="s">
        <v>41</v>
      </c>
      <c r="N164">
        <v>2.4895643218734619E-2</v>
      </c>
      <c r="O164" t="s">
        <v>6</v>
      </c>
    </row>
    <row r="165" spans="2:15" x14ac:dyDescent="0.45">
      <c r="B165" t="s">
        <v>54</v>
      </c>
      <c r="C165" t="s">
        <v>42</v>
      </c>
      <c r="D165">
        <v>5.2966585979585312E-2</v>
      </c>
      <c r="E165" t="s">
        <v>6</v>
      </c>
      <c r="G165" t="s">
        <v>55</v>
      </c>
      <c r="H165" t="s">
        <v>42</v>
      </c>
      <c r="I165">
        <v>2.099722147495392E-2</v>
      </c>
      <c r="J165" t="s">
        <v>6</v>
      </c>
      <c r="L165" t="s">
        <v>56</v>
      </c>
      <c r="M165" t="s">
        <v>42</v>
      </c>
      <c r="N165">
        <v>2.5675471897935998E-2</v>
      </c>
      <c r="O165" t="s">
        <v>6</v>
      </c>
    </row>
    <row r="166" spans="2:15" x14ac:dyDescent="0.45">
      <c r="B166" t="s">
        <v>54</v>
      </c>
      <c r="C166" t="s">
        <v>43</v>
      </c>
      <c r="D166">
        <v>6.0614102892892194E-2</v>
      </c>
      <c r="E166" t="s">
        <v>6</v>
      </c>
      <c r="G166" t="s">
        <v>55</v>
      </c>
      <c r="H166" t="s">
        <v>43</v>
      </c>
      <c r="I166">
        <v>2.1287646128161985E-2</v>
      </c>
      <c r="J166" t="s">
        <v>6</v>
      </c>
      <c r="L166" t="s">
        <v>56</v>
      </c>
      <c r="M166" t="s">
        <v>43</v>
      </c>
      <c r="N166">
        <v>2.7785611542988076E-2</v>
      </c>
      <c r="O166" t="s">
        <v>6</v>
      </c>
    </row>
    <row r="167" spans="2:15" x14ac:dyDescent="0.45">
      <c r="B167" t="s">
        <v>54</v>
      </c>
      <c r="C167" t="s">
        <v>44</v>
      </c>
      <c r="D167">
        <v>4.7193157694115605E-2</v>
      </c>
      <c r="E167" t="s">
        <v>6</v>
      </c>
      <c r="G167" t="s">
        <v>55</v>
      </c>
      <c r="H167" t="s">
        <v>44</v>
      </c>
      <c r="I167">
        <v>2.1574124463603014E-2</v>
      </c>
      <c r="J167" t="s">
        <v>6</v>
      </c>
      <c r="L167" t="s">
        <v>56</v>
      </c>
      <c r="M167" t="s">
        <v>44</v>
      </c>
      <c r="N167">
        <v>2.9370089105453832E-2</v>
      </c>
      <c r="O167" t="s">
        <v>6</v>
      </c>
    </row>
    <row r="168" spans="2:15" x14ac:dyDescent="0.45">
      <c r="B168" t="s">
        <v>54</v>
      </c>
      <c r="C168" t="s">
        <v>45</v>
      </c>
      <c r="D168">
        <v>1.8257119296338192E-2</v>
      </c>
      <c r="E168" t="s">
        <v>6</v>
      </c>
      <c r="G168" t="s">
        <v>55</v>
      </c>
      <c r="H168" t="s">
        <v>45</v>
      </c>
      <c r="I168">
        <v>2.1536985811396799E-2</v>
      </c>
      <c r="J168" t="s">
        <v>6</v>
      </c>
      <c r="L168" t="s">
        <v>56</v>
      </c>
      <c r="M168" t="s">
        <v>45</v>
      </c>
      <c r="N168">
        <v>2.9697989072261375E-2</v>
      </c>
      <c r="O168" t="s">
        <v>6</v>
      </c>
    </row>
    <row r="169" spans="2:15" x14ac:dyDescent="0.45">
      <c r="B169" t="s">
        <v>54</v>
      </c>
      <c r="C169" t="s">
        <v>46</v>
      </c>
      <c r="D169">
        <v>9.7233590340527057E-4</v>
      </c>
      <c r="E169" t="s">
        <v>6</v>
      </c>
      <c r="G169" t="s">
        <v>55</v>
      </c>
      <c r="H169" t="s">
        <v>46</v>
      </c>
      <c r="I169">
        <v>2.1591249274855853E-2</v>
      </c>
      <c r="J169" t="s">
        <v>6</v>
      </c>
      <c r="L169" t="s">
        <v>56</v>
      </c>
      <c r="M169" t="s">
        <v>46</v>
      </c>
      <c r="N169">
        <v>2.9619253290959349E-2</v>
      </c>
      <c r="O169" t="s">
        <v>6</v>
      </c>
    </row>
    <row r="170" spans="2:15" x14ac:dyDescent="0.45">
      <c r="B170" t="s">
        <v>54</v>
      </c>
      <c r="C170" t="s">
        <v>47</v>
      </c>
      <c r="D170">
        <v>0</v>
      </c>
      <c r="E170" t="s">
        <v>6</v>
      </c>
      <c r="G170" t="s">
        <v>55</v>
      </c>
      <c r="H170" t="s">
        <v>47</v>
      </c>
      <c r="I170">
        <v>3.256956262374789E-2</v>
      </c>
      <c r="J170" t="s">
        <v>6</v>
      </c>
      <c r="L170" t="s">
        <v>56</v>
      </c>
      <c r="M170" t="s">
        <v>47</v>
      </c>
      <c r="N170">
        <v>4.2897172232648273E-2</v>
      </c>
      <c r="O170" t="s">
        <v>6</v>
      </c>
    </row>
    <row r="171" spans="2:15" x14ac:dyDescent="0.45">
      <c r="B171" t="s">
        <v>57</v>
      </c>
      <c r="C171" t="s">
        <v>5</v>
      </c>
      <c r="D171">
        <v>0</v>
      </c>
      <c r="E171" t="s">
        <v>6</v>
      </c>
      <c r="G171" t="s">
        <v>58</v>
      </c>
      <c r="H171" t="s">
        <v>5</v>
      </c>
      <c r="I171">
        <v>6.3384302472451859E-2</v>
      </c>
      <c r="J171" t="s">
        <v>6</v>
      </c>
      <c r="L171" t="s">
        <v>59</v>
      </c>
      <c r="M171" t="s">
        <v>5</v>
      </c>
      <c r="N171">
        <v>5.4859135815754384E-2</v>
      </c>
      <c r="O171" t="s">
        <v>6</v>
      </c>
    </row>
    <row r="172" spans="2:15" x14ac:dyDescent="0.45">
      <c r="B172" t="s">
        <v>57</v>
      </c>
      <c r="C172" t="s">
        <v>9</v>
      </c>
      <c r="D172">
        <v>0</v>
      </c>
      <c r="E172" t="s">
        <v>6</v>
      </c>
      <c r="G172" t="s">
        <v>58</v>
      </c>
      <c r="H172" t="s">
        <v>9</v>
      </c>
      <c r="I172">
        <v>2.5420245765161376E-2</v>
      </c>
      <c r="J172" t="s">
        <v>6</v>
      </c>
      <c r="L172" t="s">
        <v>59</v>
      </c>
      <c r="M172" t="s">
        <v>9</v>
      </c>
      <c r="N172">
        <v>2.2351992670240666E-2</v>
      </c>
      <c r="O172" t="s">
        <v>6</v>
      </c>
    </row>
    <row r="173" spans="2:15" x14ac:dyDescent="0.45">
      <c r="B173" t="s">
        <v>57</v>
      </c>
      <c r="C173" t="s">
        <v>10</v>
      </c>
      <c r="D173">
        <v>0</v>
      </c>
      <c r="E173" t="s">
        <v>6</v>
      </c>
      <c r="G173" t="s">
        <v>58</v>
      </c>
      <c r="H173" t="s">
        <v>10</v>
      </c>
      <c r="I173">
        <v>2.5176218342955976E-2</v>
      </c>
      <c r="J173" t="s">
        <v>6</v>
      </c>
      <c r="L173" t="s">
        <v>59</v>
      </c>
      <c r="M173" t="s">
        <v>10</v>
      </c>
      <c r="N173">
        <v>2.2197954068287902E-2</v>
      </c>
      <c r="O173" t="s">
        <v>6</v>
      </c>
    </row>
    <row r="174" spans="2:15" x14ac:dyDescent="0.45">
      <c r="B174" t="s">
        <v>57</v>
      </c>
      <c r="C174" t="s">
        <v>11</v>
      </c>
      <c r="D174">
        <v>9.2114664451410106E-3</v>
      </c>
      <c r="E174" t="s">
        <v>6</v>
      </c>
      <c r="G174" t="s">
        <v>58</v>
      </c>
      <c r="H174" t="s">
        <v>11</v>
      </c>
      <c r="I174">
        <v>2.4551050688931413E-2</v>
      </c>
      <c r="J174" t="s">
        <v>6</v>
      </c>
      <c r="L174" t="s">
        <v>59</v>
      </c>
      <c r="M174" t="s">
        <v>11</v>
      </c>
      <c r="N174">
        <v>2.1180012724217729E-2</v>
      </c>
      <c r="O174" t="s">
        <v>6</v>
      </c>
    </row>
    <row r="175" spans="2:15" x14ac:dyDescent="0.45">
      <c r="B175" t="s">
        <v>57</v>
      </c>
      <c r="C175" t="s">
        <v>12</v>
      </c>
      <c r="D175">
        <v>3.5211346965434674E-2</v>
      </c>
      <c r="E175" t="s">
        <v>6</v>
      </c>
      <c r="G175" t="s">
        <v>58</v>
      </c>
      <c r="H175" t="s">
        <v>12</v>
      </c>
      <c r="I175">
        <v>2.2325361317663526E-2</v>
      </c>
      <c r="J175" t="s">
        <v>6</v>
      </c>
      <c r="L175" t="s">
        <v>59</v>
      </c>
      <c r="M175" t="s">
        <v>12</v>
      </c>
      <c r="N175">
        <v>2.0786968964445582E-2</v>
      </c>
      <c r="O175" t="s">
        <v>6</v>
      </c>
    </row>
    <row r="176" spans="2:15" x14ac:dyDescent="0.45">
      <c r="B176" t="s">
        <v>57</v>
      </c>
      <c r="C176" t="s">
        <v>13</v>
      </c>
      <c r="D176">
        <v>4.6035372961951718E-2</v>
      </c>
      <c r="E176" t="s">
        <v>6</v>
      </c>
      <c r="G176" t="s">
        <v>58</v>
      </c>
      <c r="H176" t="s">
        <v>13</v>
      </c>
      <c r="I176">
        <v>2.2847575956231238E-2</v>
      </c>
      <c r="J176" t="s">
        <v>6</v>
      </c>
      <c r="L176" t="s">
        <v>59</v>
      </c>
      <c r="M176" t="s">
        <v>13</v>
      </c>
      <c r="N176">
        <v>2.180498286825196E-2</v>
      </c>
      <c r="O176" t="s">
        <v>6</v>
      </c>
    </row>
    <row r="177" spans="2:15" x14ac:dyDescent="0.45">
      <c r="B177" t="s">
        <v>57</v>
      </c>
      <c r="C177" t="s">
        <v>14</v>
      </c>
      <c r="D177">
        <v>3.5601190212749018E-2</v>
      </c>
      <c r="E177" t="s">
        <v>6</v>
      </c>
      <c r="G177" t="s">
        <v>58</v>
      </c>
      <c r="H177" t="s">
        <v>14</v>
      </c>
      <c r="I177">
        <v>2.3317614453905431E-2</v>
      </c>
      <c r="J177" t="s">
        <v>6</v>
      </c>
      <c r="L177" t="s">
        <v>59</v>
      </c>
      <c r="M177" t="s">
        <v>14</v>
      </c>
      <c r="N177">
        <v>2.2685079766287967E-2</v>
      </c>
      <c r="O177" t="s">
        <v>6</v>
      </c>
    </row>
    <row r="178" spans="2:15" x14ac:dyDescent="0.45">
      <c r="B178" t="s">
        <v>57</v>
      </c>
      <c r="C178" t="s">
        <v>15</v>
      </c>
      <c r="D178">
        <v>9.4946103750249283E-3</v>
      </c>
      <c r="E178" t="s">
        <v>6</v>
      </c>
      <c r="G178" t="s">
        <v>58</v>
      </c>
      <c r="H178" t="s">
        <v>15</v>
      </c>
      <c r="I178">
        <v>2.3627614699594433E-2</v>
      </c>
      <c r="J178" t="s">
        <v>6</v>
      </c>
      <c r="L178" t="s">
        <v>59</v>
      </c>
      <c r="M178" t="s">
        <v>15</v>
      </c>
      <c r="N178">
        <v>2.3507963448077037E-2</v>
      </c>
      <c r="O178" t="s">
        <v>6</v>
      </c>
    </row>
    <row r="179" spans="2:15" x14ac:dyDescent="0.45">
      <c r="B179" t="s">
        <v>57</v>
      </c>
      <c r="C179" t="s">
        <v>16</v>
      </c>
      <c r="D179">
        <v>0</v>
      </c>
      <c r="E179" t="s">
        <v>6</v>
      </c>
      <c r="G179" t="s">
        <v>58</v>
      </c>
      <c r="H179" t="s">
        <v>16</v>
      </c>
      <c r="I179">
        <v>2.4949566979339591E-2</v>
      </c>
      <c r="J179" t="s">
        <v>6</v>
      </c>
      <c r="L179" t="s">
        <v>59</v>
      </c>
      <c r="M179" t="s">
        <v>16</v>
      </c>
      <c r="N179">
        <v>2.2950252009133244E-2</v>
      </c>
      <c r="O179" t="s">
        <v>6</v>
      </c>
    </row>
    <row r="180" spans="2:15" x14ac:dyDescent="0.45">
      <c r="B180" t="s">
        <v>57</v>
      </c>
      <c r="C180" t="s">
        <v>17</v>
      </c>
      <c r="D180">
        <v>0</v>
      </c>
      <c r="E180" t="s">
        <v>6</v>
      </c>
      <c r="G180" t="s">
        <v>58</v>
      </c>
      <c r="H180" t="s">
        <v>17</v>
      </c>
      <c r="I180">
        <v>3.8640992147452875E-2</v>
      </c>
      <c r="J180" t="s">
        <v>6</v>
      </c>
      <c r="L180" t="s">
        <v>59</v>
      </c>
      <c r="M180" t="s">
        <v>17</v>
      </c>
      <c r="N180">
        <v>3.368243373892401E-2</v>
      </c>
      <c r="O180" t="s">
        <v>6</v>
      </c>
    </row>
    <row r="181" spans="2:15" x14ac:dyDescent="0.45">
      <c r="B181" t="s">
        <v>57</v>
      </c>
      <c r="C181" t="s">
        <v>18</v>
      </c>
      <c r="D181">
        <v>0</v>
      </c>
      <c r="E181" t="s">
        <v>6</v>
      </c>
      <c r="G181" t="s">
        <v>58</v>
      </c>
      <c r="H181" t="s">
        <v>18</v>
      </c>
      <c r="I181">
        <v>5.4635558813807536E-2</v>
      </c>
      <c r="J181" t="s">
        <v>6</v>
      </c>
      <c r="L181" t="s">
        <v>59</v>
      </c>
      <c r="M181" t="s">
        <v>18</v>
      </c>
      <c r="N181">
        <v>5.6959343263539013E-2</v>
      </c>
      <c r="O181" t="s">
        <v>6</v>
      </c>
    </row>
    <row r="182" spans="2:15" x14ac:dyDescent="0.45">
      <c r="B182" t="s">
        <v>57</v>
      </c>
      <c r="C182" t="s">
        <v>19</v>
      </c>
      <c r="D182">
        <v>4.3804202740292215E-5</v>
      </c>
      <c r="E182" t="s">
        <v>6</v>
      </c>
      <c r="G182" t="s">
        <v>58</v>
      </c>
      <c r="H182" t="s">
        <v>19</v>
      </c>
      <c r="I182">
        <v>2.1359671577110287E-2</v>
      </c>
      <c r="J182" t="s">
        <v>6</v>
      </c>
      <c r="L182" t="s">
        <v>59</v>
      </c>
      <c r="M182" t="s">
        <v>19</v>
      </c>
      <c r="N182">
        <v>2.2601910298043419E-2</v>
      </c>
      <c r="O182" t="s">
        <v>6</v>
      </c>
    </row>
    <row r="183" spans="2:15" x14ac:dyDescent="0.45">
      <c r="B183" t="s">
        <v>57</v>
      </c>
      <c r="C183" t="s">
        <v>20</v>
      </c>
      <c r="D183">
        <v>7.1415114644517051E-3</v>
      </c>
      <c r="E183" t="s">
        <v>6</v>
      </c>
      <c r="G183" t="s">
        <v>58</v>
      </c>
      <c r="H183" t="s">
        <v>20</v>
      </c>
      <c r="I183">
        <v>2.0861694239137557E-2</v>
      </c>
      <c r="J183" t="s">
        <v>6</v>
      </c>
      <c r="L183" t="s">
        <v>59</v>
      </c>
      <c r="M183" t="s">
        <v>20</v>
      </c>
      <c r="N183">
        <v>2.309587509081797E-2</v>
      </c>
      <c r="O183" t="s">
        <v>6</v>
      </c>
    </row>
    <row r="184" spans="2:15" x14ac:dyDescent="0.45">
      <c r="B184" t="s">
        <v>57</v>
      </c>
      <c r="C184" t="s">
        <v>21</v>
      </c>
      <c r="D184">
        <v>4.147256739570012E-2</v>
      </c>
      <c r="E184" t="s">
        <v>6</v>
      </c>
      <c r="G184" t="s">
        <v>58</v>
      </c>
      <c r="H184" t="s">
        <v>21</v>
      </c>
      <c r="I184">
        <v>2.041029972903826E-2</v>
      </c>
      <c r="J184" t="s">
        <v>6</v>
      </c>
      <c r="L184" t="s">
        <v>59</v>
      </c>
      <c r="M184" t="s">
        <v>21</v>
      </c>
      <c r="N184">
        <v>2.3721916603028862E-2</v>
      </c>
      <c r="O184" t="s">
        <v>6</v>
      </c>
    </row>
    <row r="185" spans="2:15" x14ac:dyDescent="0.45">
      <c r="B185" t="s">
        <v>57</v>
      </c>
      <c r="C185" t="s">
        <v>22</v>
      </c>
      <c r="D185">
        <v>7.1420966357413934E-2</v>
      </c>
      <c r="E185" t="s">
        <v>6</v>
      </c>
      <c r="G185" t="s">
        <v>58</v>
      </c>
      <c r="H185" t="s">
        <v>22</v>
      </c>
      <c r="I185">
        <v>1.8438448373593482E-2</v>
      </c>
      <c r="J185" t="s">
        <v>6</v>
      </c>
      <c r="L185" t="s">
        <v>59</v>
      </c>
      <c r="M185" t="s">
        <v>22</v>
      </c>
      <c r="N185">
        <v>2.5153325966603343E-2</v>
      </c>
      <c r="O185" t="s">
        <v>6</v>
      </c>
    </row>
    <row r="186" spans="2:15" x14ac:dyDescent="0.45">
      <c r="B186" t="s">
        <v>57</v>
      </c>
      <c r="C186" t="s">
        <v>23</v>
      </c>
      <c r="D186">
        <v>7.7335009256293122E-2</v>
      </c>
      <c r="E186" t="s">
        <v>6</v>
      </c>
      <c r="G186" t="s">
        <v>58</v>
      </c>
      <c r="H186" t="s">
        <v>23</v>
      </c>
      <c r="I186">
        <v>2.0182835392021533E-2</v>
      </c>
      <c r="J186" t="s">
        <v>6</v>
      </c>
      <c r="L186" t="s">
        <v>59</v>
      </c>
      <c r="M186" t="s">
        <v>23</v>
      </c>
      <c r="N186">
        <v>2.7802635711812743E-2</v>
      </c>
      <c r="O186" t="s">
        <v>6</v>
      </c>
    </row>
    <row r="187" spans="2:15" x14ac:dyDescent="0.45">
      <c r="B187" t="s">
        <v>57</v>
      </c>
      <c r="C187" t="s">
        <v>24</v>
      </c>
      <c r="D187">
        <v>6.1859519380454607E-2</v>
      </c>
      <c r="E187" t="s">
        <v>6</v>
      </c>
      <c r="G187" t="s">
        <v>58</v>
      </c>
      <c r="H187" t="s">
        <v>24</v>
      </c>
      <c r="I187">
        <v>2.1830386260412352E-2</v>
      </c>
      <c r="J187" t="s">
        <v>6</v>
      </c>
      <c r="L187" t="s">
        <v>59</v>
      </c>
      <c r="M187" t="s">
        <v>24</v>
      </c>
      <c r="N187">
        <v>2.9482449528206545E-2</v>
      </c>
      <c r="O187" t="s">
        <v>6</v>
      </c>
    </row>
    <row r="188" spans="2:15" x14ac:dyDescent="0.45">
      <c r="B188" t="s">
        <v>57</v>
      </c>
      <c r="C188" t="s">
        <v>25</v>
      </c>
      <c r="D188">
        <v>3.2103616145222343E-2</v>
      </c>
      <c r="E188" t="s">
        <v>6</v>
      </c>
      <c r="G188" t="s">
        <v>58</v>
      </c>
      <c r="H188" t="s">
        <v>25</v>
      </c>
      <c r="I188">
        <v>2.2339908750688663E-2</v>
      </c>
      <c r="J188" t="s">
        <v>6</v>
      </c>
      <c r="L188" t="s">
        <v>59</v>
      </c>
      <c r="M188" t="s">
        <v>25</v>
      </c>
      <c r="N188">
        <v>2.9396324005395897E-2</v>
      </c>
      <c r="O188" t="s">
        <v>6</v>
      </c>
    </row>
    <row r="189" spans="2:15" x14ac:dyDescent="0.45">
      <c r="B189" t="s">
        <v>57</v>
      </c>
      <c r="C189" t="s">
        <v>26</v>
      </c>
      <c r="D189">
        <v>4.712012087471921E-3</v>
      </c>
      <c r="E189" t="s">
        <v>6</v>
      </c>
      <c r="G189" t="s">
        <v>58</v>
      </c>
      <c r="H189" t="s">
        <v>26</v>
      </c>
      <c r="I189">
        <v>2.2189972714711508E-2</v>
      </c>
      <c r="J189" t="s">
        <v>6</v>
      </c>
      <c r="L189" t="s">
        <v>59</v>
      </c>
      <c r="M189" t="s">
        <v>26</v>
      </c>
      <c r="N189">
        <v>2.8197582574296883E-2</v>
      </c>
      <c r="O189" t="s">
        <v>6</v>
      </c>
    </row>
    <row r="190" spans="2:15" x14ac:dyDescent="0.45">
      <c r="B190" t="s">
        <v>57</v>
      </c>
      <c r="C190" t="s">
        <v>27</v>
      </c>
      <c r="D190">
        <v>4.697624626930597E-7</v>
      </c>
      <c r="E190" t="s">
        <v>6</v>
      </c>
      <c r="G190" t="s">
        <v>58</v>
      </c>
      <c r="H190" t="s">
        <v>27</v>
      </c>
      <c r="I190">
        <v>3.3919650444707371E-2</v>
      </c>
      <c r="J190" t="s">
        <v>6</v>
      </c>
      <c r="L190" t="s">
        <v>59</v>
      </c>
      <c r="M190" t="s">
        <v>27</v>
      </c>
      <c r="N190">
        <v>3.7756362564142408E-2</v>
      </c>
      <c r="O190" t="s">
        <v>6</v>
      </c>
    </row>
    <row r="191" spans="2:15" x14ac:dyDescent="0.45">
      <c r="B191" t="s">
        <v>57</v>
      </c>
      <c r="C191" t="s">
        <v>28</v>
      </c>
      <c r="D191">
        <v>0</v>
      </c>
      <c r="E191" t="s">
        <v>6</v>
      </c>
      <c r="G191" t="s">
        <v>58</v>
      </c>
      <c r="H191" t="s">
        <v>28</v>
      </c>
      <c r="I191">
        <v>4.0873041190751469E-2</v>
      </c>
      <c r="J191" t="s">
        <v>6</v>
      </c>
      <c r="L191" t="s">
        <v>59</v>
      </c>
      <c r="M191" t="s">
        <v>28</v>
      </c>
      <c r="N191">
        <v>3.0565027066819878E-2</v>
      </c>
      <c r="O191" t="s">
        <v>6</v>
      </c>
    </row>
    <row r="192" spans="2:15" x14ac:dyDescent="0.45">
      <c r="B192" t="s">
        <v>57</v>
      </c>
      <c r="C192" t="s">
        <v>29</v>
      </c>
      <c r="D192">
        <v>2.3025023498235994E-4</v>
      </c>
      <c r="E192" t="s">
        <v>6</v>
      </c>
      <c r="G192" t="s">
        <v>58</v>
      </c>
      <c r="H192" t="s">
        <v>29</v>
      </c>
      <c r="I192">
        <v>1.5080109874775694E-2</v>
      </c>
      <c r="J192" t="s">
        <v>6</v>
      </c>
      <c r="L192" t="s">
        <v>59</v>
      </c>
      <c r="M192" t="s">
        <v>29</v>
      </c>
      <c r="N192">
        <v>1.0159042497581814E-2</v>
      </c>
      <c r="O192" t="s">
        <v>6</v>
      </c>
    </row>
    <row r="193" spans="2:15" x14ac:dyDescent="0.45">
      <c r="B193" t="s">
        <v>57</v>
      </c>
      <c r="C193" t="s">
        <v>30</v>
      </c>
      <c r="D193">
        <v>1.2137025228013422E-2</v>
      </c>
      <c r="E193" t="s">
        <v>6</v>
      </c>
      <c r="G193" t="s">
        <v>58</v>
      </c>
      <c r="H193" t="s">
        <v>30</v>
      </c>
      <c r="I193">
        <v>1.313382094679586E-2</v>
      </c>
      <c r="J193" t="s">
        <v>6</v>
      </c>
      <c r="L193" t="s">
        <v>59</v>
      </c>
      <c r="M193" t="s">
        <v>30</v>
      </c>
      <c r="N193">
        <v>9.986929390404355E-3</v>
      </c>
      <c r="O193" t="s">
        <v>6</v>
      </c>
    </row>
    <row r="194" spans="2:15" x14ac:dyDescent="0.45">
      <c r="B194" t="s">
        <v>57</v>
      </c>
      <c r="C194" t="s">
        <v>31</v>
      </c>
      <c r="D194">
        <v>5.269214603060008E-2</v>
      </c>
      <c r="E194" t="s">
        <v>6</v>
      </c>
      <c r="G194" t="s">
        <v>58</v>
      </c>
      <c r="H194" t="s">
        <v>31</v>
      </c>
      <c r="I194">
        <v>1.1669272532559337E-2</v>
      </c>
      <c r="J194" t="s">
        <v>6</v>
      </c>
      <c r="L194" t="s">
        <v>59</v>
      </c>
      <c r="M194" t="s">
        <v>31</v>
      </c>
      <c r="N194">
        <v>1.0003185899209744E-2</v>
      </c>
      <c r="O194" t="s">
        <v>6</v>
      </c>
    </row>
    <row r="195" spans="2:15" x14ac:dyDescent="0.45">
      <c r="B195" t="s">
        <v>57</v>
      </c>
      <c r="C195" t="s">
        <v>32</v>
      </c>
      <c r="D195">
        <v>8.4378977999953711E-2</v>
      </c>
      <c r="E195" t="s">
        <v>6</v>
      </c>
      <c r="G195" t="s">
        <v>58</v>
      </c>
      <c r="H195" t="s">
        <v>32</v>
      </c>
      <c r="I195">
        <v>1.1832466523212806E-2</v>
      </c>
      <c r="J195" t="s">
        <v>6</v>
      </c>
      <c r="L195" t="s">
        <v>59</v>
      </c>
      <c r="M195" t="s">
        <v>32</v>
      </c>
      <c r="N195">
        <v>1.1233663222526389E-2</v>
      </c>
      <c r="O195" t="s">
        <v>6</v>
      </c>
    </row>
    <row r="196" spans="2:15" x14ac:dyDescent="0.45">
      <c r="B196" t="s">
        <v>57</v>
      </c>
      <c r="C196" t="s">
        <v>33</v>
      </c>
      <c r="D196">
        <v>9.1900765123114847E-2</v>
      </c>
      <c r="E196" t="s">
        <v>6</v>
      </c>
      <c r="G196" t="s">
        <v>58</v>
      </c>
      <c r="H196" t="s">
        <v>33</v>
      </c>
      <c r="I196">
        <v>1.4001548886222676E-2</v>
      </c>
      <c r="J196" t="s">
        <v>6</v>
      </c>
      <c r="L196" t="s">
        <v>59</v>
      </c>
      <c r="M196" t="s">
        <v>33</v>
      </c>
      <c r="N196">
        <v>1.3511516471389097E-2</v>
      </c>
      <c r="O196" t="s">
        <v>6</v>
      </c>
    </row>
    <row r="197" spans="2:15" x14ac:dyDescent="0.45">
      <c r="B197" t="s">
        <v>57</v>
      </c>
      <c r="C197" t="s">
        <v>34</v>
      </c>
      <c r="D197">
        <v>7.6485770914238374E-2</v>
      </c>
      <c r="E197" t="s">
        <v>6</v>
      </c>
      <c r="G197" t="s">
        <v>58</v>
      </c>
      <c r="H197" t="s">
        <v>34</v>
      </c>
      <c r="I197">
        <v>1.5451177245479309E-2</v>
      </c>
      <c r="J197" t="s">
        <v>6</v>
      </c>
      <c r="L197" t="s">
        <v>59</v>
      </c>
      <c r="M197" t="s">
        <v>34</v>
      </c>
      <c r="N197">
        <v>1.4590295730820987E-2</v>
      </c>
      <c r="O197" t="s">
        <v>6</v>
      </c>
    </row>
    <row r="198" spans="2:15" x14ac:dyDescent="0.45">
      <c r="B198" t="s">
        <v>57</v>
      </c>
      <c r="C198" t="s">
        <v>35</v>
      </c>
      <c r="D198">
        <v>4.4539357221976134E-2</v>
      </c>
      <c r="E198" t="s">
        <v>6</v>
      </c>
      <c r="G198" t="s">
        <v>58</v>
      </c>
      <c r="H198" t="s">
        <v>35</v>
      </c>
      <c r="I198">
        <v>1.6298638078509651E-2</v>
      </c>
      <c r="J198" t="s">
        <v>6</v>
      </c>
      <c r="L198" t="s">
        <v>59</v>
      </c>
      <c r="M198" t="s">
        <v>35</v>
      </c>
      <c r="N198">
        <v>1.4795254827507447E-2</v>
      </c>
      <c r="O198" t="s">
        <v>6</v>
      </c>
    </row>
    <row r="199" spans="2:15" x14ac:dyDescent="0.45">
      <c r="B199" t="s">
        <v>57</v>
      </c>
      <c r="C199" t="s">
        <v>36</v>
      </c>
      <c r="D199">
        <v>9.9123097462453548E-3</v>
      </c>
      <c r="E199" t="s">
        <v>6</v>
      </c>
      <c r="G199" t="s">
        <v>58</v>
      </c>
      <c r="H199" t="s">
        <v>36</v>
      </c>
      <c r="I199">
        <v>1.6354504563672202E-2</v>
      </c>
      <c r="J199" t="s">
        <v>6</v>
      </c>
      <c r="L199" t="s">
        <v>59</v>
      </c>
      <c r="M199" t="s">
        <v>36</v>
      </c>
      <c r="N199">
        <v>1.4694765989783292E-2</v>
      </c>
      <c r="O199" t="s">
        <v>6</v>
      </c>
    </row>
    <row r="200" spans="2:15" x14ac:dyDescent="0.45">
      <c r="B200" t="s">
        <v>57</v>
      </c>
      <c r="C200" t="s">
        <v>37</v>
      </c>
      <c r="D200">
        <v>8.4435763011159613E-5</v>
      </c>
      <c r="E200" t="s">
        <v>6</v>
      </c>
      <c r="G200" t="s">
        <v>58</v>
      </c>
      <c r="H200" t="s">
        <v>37</v>
      </c>
      <c r="I200">
        <v>2.647024776013605E-2</v>
      </c>
      <c r="J200" t="s">
        <v>6</v>
      </c>
      <c r="L200" t="s">
        <v>59</v>
      </c>
      <c r="M200" t="s">
        <v>37</v>
      </c>
      <c r="N200">
        <v>2.0595790393077004E-2</v>
      </c>
      <c r="O200" t="s">
        <v>6</v>
      </c>
    </row>
    <row r="201" spans="2:15" x14ac:dyDescent="0.45">
      <c r="B201" t="s">
        <v>57</v>
      </c>
      <c r="C201" t="s">
        <v>38</v>
      </c>
      <c r="D201">
        <v>0</v>
      </c>
      <c r="E201" t="s">
        <v>6</v>
      </c>
      <c r="G201" t="s">
        <v>58</v>
      </c>
      <c r="H201" t="s">
        <v>38</v>
      </c>
      <c r="I201">
        <v>5.7283695288892038E-2</v>
      </c>
      <c r="J201" t="s">
        <v>6</v>
      </c>
      <c r="L201" t="s">
        <v>59</v>
      </c>
      <c r="M201" t="s">
        <v>38</v>
      </c>
      <c r="N201">
        <v>5.9198461442553356E-2</v>
      </c>
      <c r="O201" t="s">
        <v>6</v>
      </c>
    </row>
    <row r="202" spans="2:15" x14ac:dyDescent="0.45">
      <c r="B202" t="s">
        <v>57</v>
      </c>
      <c r="C202" t="s">
        <v>39</v>
      </c>
      <c r="D202">
        <v>0</v>
      </c>
      <c r="E202" t="s">
        <v>6</v>
      </c>
      <c r="G202" t="s">
        <v>58</v>
      </c>
      <c r="H202" t="s">
        <v>39</v>
      </c>
      <c r="I202">
        <v>2.2069001788028744E-2</v>
      </c>
      <c r="J202" t="s">
        <v>6</v>
      </c>
      <c r="L202" t="s">
        <v>59</v>
      </c>
      <c r="M202" t="s">
        <v>39</v>
      </c>
      <c r="N202">
        <v>2.2606408511468983E-2</v>
      </c>
      <c r="O202" t="s">
        <v>6</v>
      </c>
    </row>
    <row r="203" spans="2:15" x14ac:dyDescent="0.45">
      <c r="B203" t="s">
        <v>57</v>
      </c>
      <c r="C203" t="s">
        <v>40</v>
      </c>
      <c r="D203">
        <v>1.6543074272495244E-3</v>
      </c>
      <c r="E203" t="s">
        <v>6</v>
      </c>
      <c r="G203" t="s">
        <v>58</v>
      </c>
      <c r="H203" t="s">
        <v>40</v>
      </c>
      <c r="I203">
        <v>2.170312311547325E-2</v>
      </c>
      <c r="J203" t="s">
        <v>6</v>
      </c>
      <c r="L203" t="s">
        <v>59</v>
      </c>
      <c r="M203" t="s">
        <v>40</v>
      </c>
      <c r="N203">
        <v>2.2423117163711283E-2</v>
      </c>
      <c r="O203" t="s">
        <v>6</v>
      </c>
    </row>
    <row r="204" spans="2:15" x14ac:dyDescent="0.45">
      <c r="B204" t="s">
        <v>57</v>
      </c>
      <c r="C204" t="s">
        <v>41</v>
      </c>
      <c r="D204">
        <v>2.3993294325795795E-2</v>
      </c>
      <c r="E204" t="s">
        <v>6</v>
      </c>
      <c r="G204" t="s">
        <v>58</v>
      </c>
      <c r="H204" t="s">
        <v>41</v>
      </c>
      <c r="I204">
        <v>2.0495631750647787E-2</v>
      </c>
      <c r="J204" t="s">
        <v>6</v>
      </c>
      <c r="L204" t="s">
        <v>59</v>
      </c>
      <c r="M204" t="s">
        <v>41</v>
      </c>
      <c r="N204">
        <v>2.1634849523887251E-2</v>
      </c>
      <c r="O204" t="s">
        <v>6</v>
      </c>
    </row>
    <row r="205" spans="2:15" x14ac:dyDescent="0.45">
      <c r="B205" t="s">
        <v>57</v>
      </c>
      <c r="C205" t="s">
        <v>42</v>
      </c>
      <c r="D205">
        <v>5.3405896671910695E-2</v>
      </c>
      <c r="E205" t="s">
        <v>6</v>
      </c>
      <c r="G205" t="s">
        <v>58</v>
      </c>
      <c r="H205" t="s">
        <v>42</v>
      </c>
      <c r="I205">
        <v>2.0332984572269178E-2</v>
      </c>
      <c r="J205" t="s">
        <v>6</v>
      </c>
      <c r="L205" t="s">
        <v>59</v>
      </c>
      <c r="M205" t="s">
        <v>42</v>
      </c>
      <c r="N205">
        <v>2.1474260254241744E-2</v>
      </c>
      <c r="O205" t="s">
        <v>6</v>
      </c>
    </row>
    <row r="206" spans="2:15" x14ac:dyDescent="0.45">
      <c r="B206" t="s">
        <v>57</v>
      </c>
      <c r="C206" t="s">
        <v>43</v>
      </c>
      <c r="D206">
        <v>5.9011595059222002E-2</v>
      </c>
      <c r="E206" t="s">
        <v>6</v>
      </c>
      <c r="G206" t="s">
        <v>58</v>
      </c>
      <c r="H206" t="s">
        <v>43</v>
      </c>
      <c r="I206">
        <v>2.2274536130661417E-2</v>
      </c>
      <c r="J206" t="s">
        <v>6</v>
      </c>
      <c r="L206" t="s">
        <v>59</v>
      </c>
      <c r="M206" t="s">
        <v>43</v>
      </c>
      <c r="N206">
        <v>2.277716122586565E-2</v>
      </c>
      <c r="O206" t="s">
        <v>6</v>
      </c>
    </row>
    <row r="207" spans="2:15" x14ac:dyDescent="0.45">
      <c r="B207" t="s">
        <v>57</v>
      </c>
      <c r="C207" t="s">
        <v>44</v>
      </c>
      <c r="D207">
        <v>4.2893351084636419E-2</v>
      </c>
      <c r="E207" t="s">
        <v>6</v>
      </c>
      <c r="G207" t="s">
        <v>58</v>
      </c>
      <c r="H207" t="s">
        <v>44</v>
      </c>
      <c r="I207">
        <v>2.3211737166598516E-2</v>
      </c>
      <c r="J207" t="s">
        <v>6</v>
      </c>
      <c r="L207" t="s">
        <v>59</v>
      </c>
      <c r="M207" t="s">
        <v>44</v>
      </c>
      <c r="N207">
        <v>2.3844271549616283E-2</v>
      </c>
      <c r="O207" t="s">
        <v>6</v>
      </c>
    </row>
    <row r="208" spans="2:15" x14ac:dyDescent="0.45">
      <c r="B208" t="s">
        <v>57</v>
      </c>
      <c r="C208" t="s">
        <v>45</v>
      </c>
      <c r="D208">
        <v>1.4502892096496177E-2</v>
      </c>
      <c r="E208" t="s">
        <v>6</v>
      </c>
      <c r="G208" t="s">
        <v>58</v>
      </c>
      <c r="H208" t="s">
        <v>45</v>
      </c>
      <c r="I208">
        <v>2.3096534251356108E-2</v>
      </c>
      <c r="J208" t="s">
        <v>6</v>
      </c>
      <c r="L208" t="s">
        <v>59</v>
      </c>
      <c r="M208" t="s">
        <v>45</v>
      </c>
      <c r="N208">
        <v>2.4670611047204985E-2</v>
      </c>
      <c r="O208" t="s">
        <v>6</v>
      </c>
    </row>
    <row r="209" spans="2:15" x14ac:dyDescent="0.45">
      <c r="B209" t="s">
        <v>57</v>
      </c>
      <c r="C209" t="s">
        <v>46</v>
      </c>
      <c r="D209">
        <v>5.3416206004197738E-4</v>
      </c>
      <c r="E209" t="s">
        <v>6</v>
      </c>
      <c r="G209" t="s">
        <v>58</v>
      </c>
      <c r="H209" t="s">
        <v>46</v>
      </c>
      <c r="I209">
        <v>2.3118391754079676E-2</v>
      </c>
      <c r="J209" t="s">
        <v>6</v>
      </c>
      <c r="L209" t="s">
        <v>59</v>
      </c>
      <c r="M209" t="s">
        <v>46</v>
      </c>
      <c r="N209">
        <v>2.4369000006249281E-2</v>
      </c>
      <c r="O209" t="s">
        <v>6</v>
      </c>
    </row>
    <row r="210" spans="2:15" x14ac:dyDescent="0.45">
      <c r="B210" t="s">
        <v>57</v>
      </c>
      <c r="C210" t="s">
        <v>47</v>
      </c>
      <c r="D210">
        <v>0</v>
      </c>
      <c r="E210" t="s">
        <v>6</v>
      </c>
      <c r="G210" t="s">
        <v>58</v>
      </c>
      <c r="H210" t="s">
        <v>47</v>
      </c>
      <c r="I210">
        <v>3.4840567460964027E-2</v>
      </c>
      <c r="J210" t="s">
        <v>6</v>
      </c>
      <c r="L210" t="s">
        <v>59</v>
      </c>
      <c r="M210" t="s">
        <v>47</v>
      </c>
      <c r="N210">
        <v>3.6691886106572924E-2</v>
      </c>
      <c r="O210" t="s">
        <v>6</v>
      </c>
    </row>
    <row r="211" spans="2:15" x14ac:dyDescent="0.45">
      <c r="B211" t="s">
        <v>60</v>
      </c>
      <c r="C211" t="s">
        <v>5</v>
      </c>
      <c r="D211">
        <v>0</v>
      </c>
      <c r="E211" t="s">
        <v>6</v>
      </c>
      <c r="G211" t="s">
        <v>61</v>
      </c>
      <c r="H211" t="s">
        <v>5</v>
      </c>
      <c r="I211">
        <v>6.9291048446713965E-2</v>
      </c>
      <c r="J211" t="s">
        <v>6</v>
      </c>
      <c r="L211" t="s">
        <v>62</v>
      </c>
      <c r="M211" t="s">
        <v>5</v>
      </c>
      <c r="N211">
        <v>5.7510447293026089E-2</v>
      </c>
      <c r="O211" t="s">
        <v>6</v>
      </c>
    </row>
    <row r="212" spans="2:15" x14ac:dyDescent="0.45">
      <c r="B212" t="s">
        <v>60</v>
      </c>
      <c r="C212" t="s">
        <v>9</v>
      </c>
      <c r="D212">
        <v>0</v>
      </c>
      <c r="E212" t="s">
        <v>6</v>
      </c>
      <c r="G212" t="s">
        <v>61</v>
      </c>
      <c r="H212" t="s">
        <v>9</v>
      </c>
      <c r="I212">
        <v>2.7230597628326643E-2</v>
      </c>
      <c r="J212" t="s">
        <v>6</v>
      </c>
      <c r="L212" t="s">
        <v>62</v>
      </c>
      <c r="M212" t="s">
        <v>9</v>
      </c>
      <c r="N212">
        <v>2.3255275397599508E-2</v>
      </c>
      <c r="O212" t="s">
        <v>6</v>
      </c>
    </row>
    <row r="213" spans="2:15" x14ac:dyDescent="0.45">
      <c r="B213" t="s">
        <v>60</v>
      </c>
      <c r="C213" t="s">
        <v>10</v>
      </c>
      <c r="D213">
        <v>0</v>
      </c>
      <c r="E213" t="s">
        <v>6</v>
      </c>
      <c r="G213" t="s">
        <v>61</v>
      </c>
      <c r="H213" t="s">
        <v>10</v>
      </c>
      <c r="I213">
        <v>2.7066487669936443E-2</v>
      </c>
      <c r="J213" t="s">
        <v>6</v>
      </c>
      <c r="L213" t="s">
        <v>62</v>
      </c>
      <c r="M213" t="s">
        <v>10</v>
      </c>
      <c r="N213">
        <v>2.2665047824634531E-2</v>
      </c>
      <c r="O213" t="s">
        <v>6</v>
      </c>
    </row>
    <row r="214" spans="2:15" x14ac:dyDescent="0.45">
      <c r="B214" t="s">
        <v>60</v>
      </c>
      <c r="C214" t="s">
        <v>11</v>
      </c>
      <c r="D214">
        <v>8.8996513421357257E-3</v>
      </c>
      <c r="E214" t="s">
        <v>6</v>
      </c>
      <c r="G214" t="s">
        <v>61</v>
      </c>
      <c r="H214" t="s">
        <v>11</v>
      </c>
      <c r="I214">
        <v>2.6597736781215405E-2</v>
      </c>
      <c r="J214" t="s">
        <v>6</v>
      </c>
      <c r="L214" t="s">
        <v>62</v>
      </c>
      <c r="M214" t="s">
        <v>11</v>
      </c>
      <c r="N214">
        <v>2.0384835356453655E-2</v>
      </c>
      <c r="O214" t="s">
        <v>6</v>
      </c>
    </row>
    <row r="215" spans="2:15" x14ac:dyDescent="0.45">
      <c r="B215" t="s">
        <v>60</v>
      </c>
      <c r="C215" t="s">
        <v>12</v>
      </c>
      <c r="D215">
        <v>3.4442061548594E-2</v>
      </c>
      <c r="E215" t="s">
        <v>6</v>
      </c>
      <c r="G215" t="s">
        <v>61</v>
      </c>
      <c r="H215" t="s">
        <v>12</v>
      </c>
      <c r="I215">
        <v>2.4226238882411315E-2</v>
      </c>
      <c r="J215" t="s">
        <v>6</v>
      </c>
      <c r="L215" t="s">
        <v>62</v>
      </c>
      <c r="M215" t="s">
        <v>12</v>
      </c>
      <c r="N215">
        <v>2.1528870478047066E-2</v>
      </c>
      <c r="O215" t="s">
        <v>6</v>
      </c>
    </row>
    <row r="216" spans="2:15" x14ac:dyDescent="0.45">
      <c r="B216" t="s">
        <v>60</v>
      </c>
      <c r="C216" t="s">
        <v>13</v>
      </c>
      <c r="D216">
        <v>4.4685673691727129E-2</v>
      </c>
      <c r="E216" t="s">
        <v>6</v>
      </c>
      <c r="G216" t="s">
        <v>61</v>
      </c>
      <c r="H216" t="s">
        <v>13</v>
      </c>
      <c r="I216">
        <v>2.4658097922703112E-2</v>
      </c>
      <c r="J216" t="s">
        <v>6</v>
      </c>
      <c r="L216" t="s">
        <v>62</v>
      </c>
      <c r="M216" t="s">
        <v>13</v>
      </c>
      <c r="N216">
        <v>2.3839083248681163E-2</v>
      </c>
      <c r="O216" t="s">
        <v>6</v>
      </c>
    </row>
    <row r="217" spans="2:15" x14ac:dyDescent="0.45">
      <c r="B217" t="s">
        <v>60</v>
      </c>
      <c r="C217" t="s">
        <v>14</v>
      </c>
      <c r="D217">
        <v>3.2900302737498201E-2</v>
      </c>
      <c r="E217" t="s">
        <v>6</v>
      </c>
      <c r="G217" t="s">
        <v>61</v>
      </c>
      <c r="H217" t="s">
        <v>14</v>
      </c>
      <c r="I217">
        <v>2.5692131635667317E-2</v>
      </c>
      <c r="J217" t="s">
        <v>6</v>
      </c>
      <c r="L217" t="s">
        <v>62</v>
      </c>
      <c r="M217" t="s">
        <v>14</v>
      </c>
      <c r="N217">
        <v>2.5331440882500215E-2</v>
      </c>
      <c r="O217" t="s">
        <v>6</v>
      </c>
    </row>
    <row r="218" spans="2:15" x14ac:dyDescent="0.45">
      <c r="B218" t="s">
        <v>60</v>
      </c>
      <c r="C218" t="s">
        <v>15</v>
      </c>
      <c r="D218">
        <v>8.1225138445691781E-3</v>
      </c>
      <c r="E218" t="s">
        <v>6</v>
      </c>
      <c r="G218" t="s">
        <v>61</v>
      </c>
      <c r="H218" t="s">
        <v>15</v>
      </c>
      <c r="I218">
        <v>2.5828676337452481E-2</v>
      </c>
      <c r="J218" t="s">
        <v>6</v>
      </c>
      <c r="L218" t="s">
        <v>62</v>
      </c>
      <c r="M218" t="s">
        <v>15</v>
      </c>
      <c r="N218">
        <v>2.6173308163747248E-2</v>
      </c>
      <c r="O218" t="s">
        <v>6</v>
      </c>
    </row>
    <row r="219" spans="2:15" x14ac:dyDescent="0.45">
      <c r="B219" t="s">
        <v>60</v>
      </c>
      <c r="C219" t="s">
        <v>16</v>
      </c>
      <c r="D219">
        <v>0</v>
      </c>
      <c r="E219" t="s">
        <v>6</v>
      </c>
      <c r="G219" t="s">
        <v>61</v>
      </c>
      <c r="H219" t="s">
        <v>16</v>
      </c>
      <c r="I219">
        <v>2.7253657754741145E-2</v>
      </c>
      <c r="J219" t="s">
        <v>6</v>
      </c>
      <c r="L219" t="s">
        <v>62</v>
      </c>
      <c r="M219" t="s">
        <v>16</v>
      </c>
      <c r="N219">
        <v>2.4897500297546636E-2</v>
      </c>
      <c r="O219" t="s">
        <v>6</v>
      </c>
    </row>
    <row r="220" spans="2:15" x14ac:dyDescent="0.45">
      <c r="B220" t="s">
        <v>60</v>
      </c>
      <c r="C220" t="s">
        <v>17</v>
      </c>
      <c r="D220">
        <v>0</v>
      </c>
      <c r="E220" t="s">
        <v>6</v>
      </c>
      <c r="G220" t="s">
        <v>61</v>
      </c>
      <c r="H220" t="s">
        <v>17</v>
      </c>
      <c r="I220">
        <v>4.1669050340684619E-2</v>
      </c>
      <c r="J220" t="s">
        <v>6</v>
      </c>
      <c r="L220" t="s">
        <v>62</v>
      </c>
      <c r="M220" t="s">
        <v>17</v>
      </c>
      <c r="N220">
        <v>3.4926400787489348E-2</v>
      </c>
      <c r="O220" t="s">
        <v>6</v>
      </c>
    </row>
    <row r="221" spans="2:15" x14ac:dyDescent="0.45">
      <c r="B221" t="s">
        <v>60</v>
      </c>
      <c r="C221" t="s">
        <v>18</v>
      </c>
      <c r="D221">
        <v>0</v>
      </c>
      <c r="E221" t="s">
        <v>6</v>
      </c>
      <c r="G221" t="s">
        <v>61</v>
      </c>
      <c r="H221" t="s">
        <v>18</v>
      </c>
      <c r="I221">
        <v>5.2690357765738445E-2</v>
      </c>
      <c r="J221" t="s">
        <v>6</v>
      </c>
      <c r="L221" t="s">
        <v>62</v>
      </c>
      <c r="M221" t="s">
        <v>18</v>
      </c>
      <c r="N221">
        <v>5.4570616949118897E-2</v>
      </c>
      <c r="O221" t="s">
        <v>6</v>
      </c>
    </row>
    <row r="222" spans="2:15" x14ac:dyDescent="0.45">
      <c r="B222" t="s">
        <v>60</v>
      </c>
      <c r="C222" t="s">
        <v>19</v>
      </c>
      <c r="D222">
        <v>7.3032280869893086E-5</v>
      </c>
      <c r="E222" t="s">
        <v>6</v>
      </c>
      <c r="G222" t="s">
        <v>61</v>
      </c>
      <c r="H222" t="s">
        <v>19</v>
      </c>
      <c r="I222">
        <v>2.0829195956272025E-2</v>
      </c>
      <c r="J222" t="s">
        <v>6</v>
      </c>
      <c r="L222" t="s">
        <v>62</v>
      </c>
      <c r="M222" t="s">
        <v>19</v>
      </c>
      <c r="N222">
        <v>2.1060603401082671E-2</v>
      </c>
      <c r="O222" t="s">
        <v>6</v>
      </c>
    </row>
    <row r="223" spans="2:15" x14ac:dyDescent="0.45">
      <c r="B223" t="s">
        <v>60</v>
      </c>
      <c r="C223" t="s">
        <v>20</v>
      </c>
      <c r="D223">
        <v>7.7694790112240852E-3</v>
      </c>
      <c r="E223" t="s">
        <v>6</v>
      </c>
      <c r="G223" t="s">
        <v>61</v>
      </c>
      <c r="H223" t="s">
        <v>20</v>
      </c>
      <c r="I223">
        <v>2.0343409274424431E-2</v>
      </c>
      <c r="J223" t="s">
        <v>6</v>
      </c>
      <c r="L223" t="s">
        <v>62</v>
      </c>
      <c r="M223" t="s">
        <v>20</v>
      </c>
      <c r="N223">
        <v>2.0984730040119335E-2</v>
      </c>
      <c r="O223" t="s">
        <v>6</v>
      </c>
    </row>
    <row r="224" spans="2:15" x14ac:dyDescent="0.45">
      <c r="B224" t="s">
        <v>60</v>
      </c>
      <c r="C224" t="s">
        <v>21</v>
      </c>
      <c r="D224">
        <v>4.3118375575428636E-2</v>
      </c>
      <c r="E224" t="s">
        <v>6</v>
      </c>
      <c r="G224" t="s">
        <v>61</v>
      </c>
      <c r="H224" t="s">
        <v>21</v>
      </c>
      <c r="I224">
        <v>1.853257610130744E-2</v>
      </c>
      <c r="J224" t="s">
        <v>6</v>
      </c>
      <c r="L224" t="s">
        <v>62</v>
      </c>
      <c r="M224" t="s">
        <v>21</v>
      </c>
      <c r="N224">
        <v>2.4030545905054428E-2</v>
      </c>
      <c r="O224" t="s">
        <v>6</v>
      </c>
    </row>
    <row r="225" spans="2:15" x14ac:dyDescent="0.45">
      <c r="B225" t="s">
        <v>60</v>
      </c>
      <c r="C225" t="s">
        <v>22</v>
      </c>
      <c r="D225">
        <v>7.3942363082562315E-2</v>
      </c>
      <c r="E225" t="s">
        <v>6</v>
      </c>
      <c r="G225" t="s">
        <v>61</v>
      </c>
      <c r="H225" t="s">
        <v>22</v>
      </c>
      <c r="I225">
        <v>1.5493400743867626E-2</v>
      </c>
      <c r="J225" t="s">
        <v>6</v>
      </c>
      <c r="L225" t="s">
        <v>62</v>
      </c>
      <c r="M225" t="s">
        <v>22</v>
      </c>
      <c r="N225">
        <v>2.817272281994055E-2</v>
      </c>
      <c r="O225" t="s">
        <v>6</v>
      </c>
    </row>
    <row r="226" spans="2:15" x14ac:dyDescent="0.45">
      <c r="B226" t="s">
        <v>60</v>
      </c>
      <c r="C226" t="s">
        <v>23</v>
      </c>
      <c r="D226">
        <v>7.769730090911868E-2</v>
      </c>
      <c r="E226" t="s">
        <v>6</v>
      </c>
      <c r="G226" t="s">
        <v>61</v>
      </c>
      <c r="H226" t="s">
        <v>23</v>
      </c>
      <c r="I226">
        <v>1.6759760871164462E-2</v>
      </c>
      <c r="J226" t="s">
        <v>6</v>
      </c>
      <c r="L226" t="s">
        <v>62</v>
      </c>
      <c r="M226" t="s">
        <v>23</v>
      </c>
      <c r="N226">
        <v>3.1613863734547692E-2</v>
      </c>
      <c r="O226" t="s">
        <v>6</v>
      </c>
    </row>
    <row r="227" spans="2:15" x14ac:dyDescent="0.45">
      <c r="B227" t="s">
        <v>60</v>
      </c>
      <c r="C227" t="s">
        <v>24</v>
      </c>
      <c r="D227">
        <v>6.0994325085158001E-2</v>
      </c>
      <c r="E227" t="s">
        <v>6</v>
      </c>
      <c r="G227" t="s">
        <v>61</v>
      </c>
      <c r="H227" t="s">
        <v>24</v>
      </c>
      <c r="I227">
        <v>1.9143253428339266E-2</v>
      </c>
      <c r="J227" t="s">
        <v>6</v>
      </c>
      <c r="L227" t="s">
        <v>62</v>
      </c>
      <c r="M227" t="s">
        <v>24</v>
      </c>
      <c r="N227">
        <v>3.2249293104069744E-2</v>
      </c>
      <c r="O227" t="s">
        <v>6</v>
      </c>
    </row>
    <row r="228" spans="2:15" x14ac:dyDescent="0.45">
      <c r="B228" t="s">
        <v>60</v>
      </c>
      <c r="C228" t="s">
        <v>25</v>
      </c>
      <c r="D228">
        <v>3.1600481865663867E-2</v>
      </c>
      <c r="E228" t="s">
        <v>6</v>
      </c>
      <c r="G228" t="s">
        <v>61</v>
      </c>
      <c r="H228" t="s">
        <v>25</v>
      </c>
      <c r="I228">
        <v>2.0151104878554722E-2</v>
      </c>
      <c r="J228" t="s">
        <v>6</v>
      </c>
      <c r="L228" t="s">
        <v>62</v>
      </c>
      <c r="M228" t="s">
        <v>25</v>
      </c>
      <c r="N228">
        <v>2.963452649723115E-2</v>
      </c>
      <c r="O228" t="s">
        <v>6</v>
      </c>
    </row>
    <row r="229" spans="2:15" x14ac:dyDescent="0.45">
      <c r="B229" t="s">
        <v>60</v>
      </c>
      <c r="C229" t="s">
        <v>26</v>
      </c>
      <c r="D229">
        <v>4.5976671370554258E-3</v>
      </c>
      <c r="E229" t="s">
        <v>6</v>
      </c>
      <c r="G229" t="s">
        <v>61</v>
      </c>
      <c r="H229" t="s">
        <v>26</v>
      </c>
      <c r="I229">
        <v>2.0333490368513951E-2</v>
      </c>
      <c r="J229" t="s">
        <v>6</v>
      </c>
      <c r="L229" t="s">
        <v>62</v>
      </c>
      <c r="M229" t="s">
        <v>26</v>
      </c>
      <c r="N229">
        <v>2.7402295922607664E-2</v>
      </c>
      <c r="O229" t="s">
        <v>6</v>
      </c>
    </row>
    <row r="230" spans="2:15" x14ac:dyDescent="0.45">
      <c r="B230" t="s">
        <v>60</v>
      </c>
      <c r="C230" t="s">
        <v>27</v>
      </c>
      <c r="D230">
        <v>2.9791228012423497E-6</v>
      </c>
      <c r="E230" t="s">
        <v>6</v>
      </c>
      <c r="G230" t="s">
        <v>61</v>
      </c>
      <c r="H230" t="s">
        <v>27</v>
      </c>
      <c r="I230">
        <v>3.2237955484715759E-2</v>
      </c>
      <c r="J230" t="s">
        <v>6</v>
      </c>
      <c r="L230" t="s">
        <v>62</v>
      </c>
      <c r="M230" t="s">
        <v>27</v>
      </c>
      <c r="N230">
        <v>3.5112627679130905E-2</v>
      </c>
      <c r="O230" t="s">
        <v>6</v>
      </c>
    </row>
    <row r="231" spans="2:15" x14ac:dyDescent="0.45">
      <c r="B231" t="s">
        <v>60</v>
      </c>
      <c r="C231" t="s">
        <v>28</v>
      </c>
      <c r="D231">
        <v>0</v>
      </c>
      <c r="E231" t="s">
        <v>6</v>
      </c>
      <c r="G231" t="s">
        <v>61</v>
      </c>
      <c r="H231" t="s">
        <v>28</v>
      </c>
      <c r="I231">
        <v>3.7477793987193121E-2</v>
      </c>
      <c r="J231" t="s">
        <v>6</v>
      </c>
      <c r="L231" t="s">
        <v>62</v>
      </c>
      <c r="M231" t="s">
        <v>28</v>
      </c>
      <c r="N231">
        <v>2.746690515605521E-2</v>
      </c>
      <c r="O231" t="s">
        <v>6</v>
      </c>
    </row>
    <row r="232" spans="2:15" x14ac:dyDescent="0.45">
      <c r="B232" t="s">
        <v>60</v>
      </c>
      <c r="C232" t="s">
        <v>29</v>
      </c>
      <c r="D232">
        <v>3.2857966651655046E-4</v>
      </c>
      <c r="E232" t="s">
        <v>6</v>
      </c>
      <c r="G232" t="s">
        <v>61</v>
      </c>
      <c r="H232" t="s">
        <v>29</v>
      </c>
      <c r="I232">
        <v>1.3274756375205593E-2</v>
      </c>
      <c r="J232" t="s">
        <v>6</v>
      </c>
      <c r="L232" t="s">
        <v>62</v>
      </c>
      <c r="M232" t="s">
        <v>29</v>
      </c>
      <c r="N232">
        <v>8.0203935626821671E-3</v>
      </c>
      <c r="O232" t="s">
        <v>6</v>
      </c>
    </row>
    <row r="233" spans="2:15" x14ac:dyDescent="0.45">
      <c r="B233" t="s">
        <v>60</v>
      </c>
      <c r="C233" t="s">
        <v>30</v>
      </c>
      <c r="D233">
        <v>1.2504350668915795E-2</v>
      </c>
      <c r="E233" t="s">
        <v>6</v>
      </c>
      <c r="G233" t="s">
        <v>61</v>
      </c>
      <c r="H233" t="s">
        <v>30</v>
      </c>
      <c r="I233">
        <v>1.0807271442471861E-2</v>
      </c>
      <c r="J233" t="s">
        <v>6</v>
      </c>
      <c r="L233" t="s">
        <v>62</v>
      </c>
      <c r="M233" t="s">
        <v>30</v>
      </c>
      <c r="N233">
        <v>8.1412931611026841E-3</v>
      </c>
      <c r="O233" t="s">
        <v>6</v>
      </c>
    </row>
    <row r="234" spans="2:15" x14ac:dyDescent="0.45">
      <c r="B234" t="s">
        <v>60</v>
      </c>
      <c r="C234" t="s">
        <v>31</v>
      </c>
      <c r="D234">
        <v>5.3150911145094758E-2</v>
      </c>
      <c r="E234" t="s">
        <v>6</v>
      </c>
      <c r="G234" t="s">
        <v>61</v>
      </c>
      <c r="H234" t="s">
        <v>31</v>
      </c>
      <c r="I234">
        <v>9.3224316642811361E-3</v>
      </c>
      <c r="J234" t="s">
        <v>6</v>
      </c>
      <c r="L234" t="s">
        <v>62</v>
      </c>
      <c r="M234" t="s">
        <v>31</v>
      </c>
      <c r="N234">
        <v>1.0564010763140133E-2</v>
      </c>
      <c r="O234" t="s">
        <v>6</v>
      </c>
    </row>
    <row r="235" spans="2:15" x14ac:dyDescent="0.45">
      <c r="B235" t="s">
        <v>60</v>
      </c>
      <c r="C235" t="s">
        <v>32</v>
      </c>
      <c r="D235">
        <v>8.5915371644087676E-2</v>
      </c>
      <c r="E235" t="s">
        <v>6</v>
      </c>
      <c r="G235" t="s">
        <v>61</v>
      </c>
      <c r="H235" t="s">
        <v>32</v>
      </c>
      <c r="I235">
        <v>1.0138423850076817E-2</v>
      </c>
      <c r="J235" t="s">
        <v>6</v>
      </c>
      <c r="L235" t="s">
        <v>62</v>
      </c>
      <c r="M235" t="s">
        <v>32</v>
      </c>
      <c r="N235">
        <v>1.3220319235349203E-2</v>
      </c>
      <c r="O235" t="s">
        <v>6</v>
      </c>
    </row>
    <row r="236" spans="2:15" x14ac:dyDescent="0.45">
      <c r="B236" t="s">
        <v>60</v>
      </c>
      <c r="C236" t="s">
        <v>33</v>
      </c>
      <c r="D236">
        <v>9.1433440112642733E-2</v>
      </c>
      <c r="E236" t="s">
        <v>6</v>
      </c>
      <c r="G236" t="s">
        <v>61</v>
      </c>
      <c r="H236" t="s">
        <v>33</v>
      </c>
      <c r="I236">
        <v>1.2479677947644652E-2</v>
      </c>
      <c r="J236" t="s">
        <v>6</v>
      </c>
      <c r="L236" t="s">
        <v>62</v>
      </c>
      <c r="M236" t="s">
        <v>33</v>
      </c>
      <c r="N236">
        <v>1.6986526439529047E-2</v>
      </c>
      <c r="O236" t="s">
        <v>6</v>
      </c>
    </row>
    <row r="237" spans="2:15" x14ac:dyDescent="0.45">
      <c r="B237" t="s">
        <v>60</v>
      </c>
      <c r="C237" t="s">
        <v>34</v>
      </c>
      <c r="D237">
        <v>7.6303760218575781E-2</v>
      </c>
      <c r="E237" t="s">
        <v>6</v>
      </c>
      <c r="G237" t="s">
        <v>61</v>
      </c>
      <c r="H237" t="s">
        <v>34</v>
      </c>
      <c r="I237">
        <v>1.3634261925963823E-2</v>
      </c>
      <c r="J237" t="s">
        <v>6</v>
      </c>
      <c r="L237" t="s">
        <v>62</v>
      </c>
      <c r="M237" t="s">
        <v>34</v>
      </c>
      <c r="N237">
        <v>1.8911551843356435E-2</v>
      </c>
      <c r="O237" t="s">
        <v>6</v>
      </c>
    </row>
    <row r="238" spans="2:15" x14ac:dyDescent="0.45">
      <c r="B238" t="s">
        <v>60</v>
      </c>
      <c r="C238" t="s">
        <v>35</v>
      </c>
      <c r="D238">
        <v>4.5369714573865627E-2</v>
      </c>
      <c r="E238" t="s">
        <v>6</v>
      </c>
      <c r="G238" t="s">
        <v>61</v>
      </c>
      <c r="H238" t="s">
        <v>35</v>
      </c>
      <c r="I238">
        <v>1.3717723529455415E-2</v>
      </c>
      <c r="J238" t="s">
        <v>6</v>
      </c>
      <c r="L238" t="s">
        <v>62</v>
      </c>
      <c r="M238" t="s">
        <v>35</v>
      </c>
      <c r="N238">
        <v>1.8503870912863804E-2</v>
      </c>
      <c r="O238" t="s">
        <v>6</v>
      </c>
    </row>
    <row r="239" spans="2:15" x14ac:dyDescent="0.45">
      <c r="B239" t="s">
        <v>60</v>
      </c>
      <c r="C239" t="s">
        <v>36</v>
      </c>
      <c r="D239">
        <v>9.8974120914031832E-3</v>
      </c>
      <c r="E239" t="s">
        <v>6</v>
      </c>
      <c r="G239" t="s">
        <v>61</v>
      </c>
      <c r="H239" t="s">
        <v>36</v>
      </c>
      <c r="I239">
        <v>1.3135470460931062E-2</v>
      </c>
      <c r="J239" t="s">
        <v>6</v>
      </c>
      <c r="L239" t="s">
        <v>62</v>
      </c>
      <c r="M239" t="s">
        <v>36</v>
      </c>
      <c r="N239">
        <v>1.6315913293138511E-2</v>
      </c>
      <c r="O239" t="s">
        <v>6</v>
      </c>
    </row>
    <row r="240" spans="2:15" x14ac:dyDescent="0.45">
      <c r="B240" t="s">
        <v>60</v>
      </c>
      <c r="C240" t="s">
        <v>37</v>
      </c>
      <c r="D240">
        <v>1.1669593090665385E-4</v>
      </c>
      <c r="E240" t="s">
        <v>6</v>
      </c>
      <c r="G240" t="s">
        <v>61</v>
      </c>
      <c r="H240" t="s">
        <v>37</v>
      </c>
      <c r="I240">
        <v>2.4081610468847246E-2</v>
      </c>
      <c r="J240" t="s">
        <v>6</v>
      </c>
      <c r="L240" t="s">
        <v>62</v>
      </c>
      <c r="M240" t="s">
        <v>37</v>
      </c>
      <c r="N240">
        <v>2.093640151946418E-2</v>
      </c>
      <c r="O240" t="s">
        <v>6</v>
      </c>
    </row>
    <row r="241" spans="2:15" x14ac:dyDescent="0.45">
      <c r="B241" t="s">
        <v>60</v>
      </c>
      <c r="C241" t="s">
        <v>38</v>
      </c>
      <c r="D241">
        <v>0</v>
      </c>
      <c r="E241" t="s">
        <v>6</v>
      </c>
      <c r="G241" t="s">
        <v>61</v>
      </c>
      <c r="H241" t="s">
        <v>38</v>
      </c>
      <c r="I241">
        <v>6.261759488626796E-2</v>
      </c>
      <c r="J241" t="s">
        <v>6</v>
      </c>
      <c r="L241" t="s">
        <v>62</v>
      </c>
      <c r="M241" t="s">
        <v>38</v>
      </c>
      <c r="N241">
        <v>5.0905250302143878E-2</v>
      </c>
      <c r="O241" t="s">
        <v>6</v>
      </c>
    </row>
    <row r="242" spans="2:15" x14ac:dyDescent="0.45">
      <c r="B242" t="s">
        <v>60</v>
      </c>
      <c r="C242" t="s">
        <v>39</v>
      </c>
      <c r="D242">
        <v>0</v>
      </c>
      <c r="E242" t="s">
        <v>6</v>
      </c>
      <c r="G242" t="s">
        <v>61</v>
      </c>
      <c r="H242" t="s">
        <v>39</v>
      </c>
      <c r="I242">
        <v>2.4307957803546401E-2</v>
      </c>
      <c r="J242" t="s">
        <v>6</v>
      </c>
      <c r="L242" t="s">
        <v>62</v>
      </c>
      <c r="M242" t="s">
        <v>39</v>
      </c>
      <c r="N242">
        <v>2.0223464065997239E-2</v>
      </c>
      <c r="O242" t="s">
        <v>6</v>
      </c>
    </row>
    <row r="243" spans="2:15" x14ac:dyDescent="0.45">
      <c r="B243" t="s">
        <v>60</v>
      </c>
      <c r="C243" t="s">
        <v>40</v>
      </c>
      <c r="D243">
        <v>1.9354908553382408E-3</v>
      </c>
      <c r="E243" t="s">
        <v>6</v>
      </c>
      <c r="G243" t="s">
        <v>61</v>
      </c>
      <c r="H243" t="s">
        <v>40</v>
      </c>
      <c r="I243">
        <v>2.3744742993627176E-2</v>
      </c>
      <c r="J243" t="s">
        <v>6</v>
      </c>
      <c r="L243" t="s">
        <v>62</v>
      </c>
      <c r="M243" t="s">
        <v>40</v>
      </c>
      <c r="N243">
        <v>1.9462951596959519E-2</v>
      </c>
      <c r="O243" t="s">
        <v>6</v>
      </c>
    </row>
    <row r="244" spans="2:15" x14ac:dyDescent="0.45">
      <c r="B244" t="s">
        <v>60</v>
      </c>
      <c r="C244" t="s">
        <v>41</v>
      </c>
      <c r="D244">
        <v>2.5108303815386958E-2</v>
      </c>
      <c r="E244" t="s">
        <v>6</v>
      </c>
      <c r="G244" t="s">
        <v>61</v>
      </c>
      <c r="H244" t="s">
        <v>41</v>
      </c>
      <c r="I244">
        <v>2.2319606602855268E-2</v>
      </c>
      <c r="J244" t="s">
        <v>6</v>
      </c>
      <c r="L244" t="s">
        <v>62</v>
      </c>
      <c r="M244" t="s">
        <v>41</v>
      </c>
      <c r="N244">
        <v>1.9417134892499074E-2</v>
      </c>
      <c r="O244" t="s">
        <v>6</v>
      </c>
    </row>
    <row r="245" spans="2:15" x14ac:dyDescent="0.45">
      <c r="B245" t="s">
        <v>60</v>
      </c>
      <c r="C245" t="s">
        <v>42</v>
      </c>
      <c r="D245">
        <v>5.260934050555606E-2</v>
      </c>
      <c r="E245" t="s">
        <v>6</v>
      </c>
      <c r="G245" t="s">
        <v>61</v>
      </c>
      <c r="H245" t="s">
        <v>42</v>
      </c>
      <c r="I245">
        <v>2.1089346594253062E-2</v>
      </c>
      <c r="J245" t="s">
        <v>6</v>
      </c>
      <c r="L245" t="s">
        <v>62</v>
      </c>
      <c r="M245" t="s">
        <v>42</v>
      </c>
      <c r="N245">
        <v>2.0778077009789862E-2</v>
      </c>
      <c r="O245" t="s">
        <v>6</v>
      </c>
    </row>
    <row r="246" spans="2:15" x14ac:dyDescent="0.45">
      <c r="B246" t="s">
        <v>60</v>
      </c>
      <c r="C246" t="s">
        <v>43</v>
      </c>
      <c r="D246">
        <v>5.9178881270210856E-2</v>
      </c>
      <c r="E246" t="s">
        <v>6</v>
      </c>
      <c r="G246" t="s">
        <v>61</v>
      </c>
      <c r="H246" t="s">
        <v>43</v>
      </c>
      <c r="I246">
        <v>2.2158298900400171E-2</v>
      </c>
      <c r="J246" t="s">
        <v>6</v>
      </c>
      <c r="L246" t="s">
        <v>62</v>
      </c>
      <c r="M246" t="s">
        <v>43</v>
      </c>
      <c r="N246">
        <v>2.2642740941176829E-2</v>
      </c>
      <c r="O246" t="s">
        <v>6</v>
      </c>
    </row>
    <row r="247" spans="2:15" x14ac:dyDescent="0.45">
      <c r="B247" t="s">
        <v>60</v>
      </c>
      <c r="C247" t="s">
        <v>44</v>
      </c>
      <c r="D247">
        <v>4.2582920240876364E-2</v>
      </c>
      <c r="E247" t="s">
        <v>6</v>
      </c>
      <c r="G247" t="s">
        <v>61</v>
      </c>
      <c r="H247" t="s">
        <v>44</v>
      </c>
      <c r="I247">
        <v>2.2981231510271469E-2</v>
      </c>
      <c r="J247" t="s">
        <v>6</v>
      </c>
      <c r="L247" t="s">
        <v>62</v>
      </c>
      <c r="M247" t="s">
        <v>44</v>
      </c>
      <c r="N247">
        <v>2.3228284258052907E-2</v>
      </c>
      <c r="O247" t="s">
        <v>6</v>
      </c>
    </row>
    <row r="248" spans="2:15" x14ac:dyDescent="0.45">
      <c r="B248" t="s">
        <v>60</v>
      </c>
      <c r="C248" t="s">
        <v>45</v>
      </c>
      <c r="D248">
        <v>1.4212726264795491E-2</v>
      </c>
      <c r="E248" t="s">
        <v>6</v>
      </c>
      <c r="G248" t="s">
        <v>61</v>
      </c>
      <c r="H248" t="s">
        <v>45</v>
      </c>
      <c r="I248">
        <v>2.2988808388394219E-2</v>
      </c>
      <c r="J248" t="s">
        <v>6</v>
      </c>
      <c r="L248" t="s">
        <v>62</v>
      </c>
      <c r="M248" t="s">
        <v>45</v>
      </c>
      <c r="N248">
        <v>2.3413955667184447E-2</v>
      </c>
      <c r="O248" t="s">
        <v>6</v>
      </c>
    </row>
    <row r="249" spans="2:15" x14ac:dyDescent="0.45">
      <c r="B249" t="s">
        <v>60</v>
      </c>
      <c r="C249" t="s">
        <v>46</v>
      </c>
      <c r="D249">
        <v>5.0589376141977867E-4</v>
      </c>
      <c r="E249" t="s">
        <v>6</v>
      </c>
      <c r="G249" t="s">
        <v>61</v>
      </c>
      <c r="H249" t="s">
        <v>46</v>
      </c>
      <c r="I249">
        <v>2.469940170409194E-2</v>
      </c>
      <c r="J249" t="s">
        <v>6</v>
      </c>
      <c r="L249" t="s">
        <v>62</v>
      </c>
      <c r="M249" t="s">
        <v>46</v>
      </c>
      <c r="N249">
        <v>2.2695131377289117E-2</v>
      </c>
      <c r="O249" t="s">
        <v>6</v>
      </c>
    </row>
    <row r="250" spans="2:15" x14ac:dyDescent="0.45">
      <c r="B250" t="s">
        <v>60</v>
      </c>
      <c r="C250" t="s">
        <v>47</v>
      </c>
      <c r="D250">
        <v>0</v>
      </c>
      <c r="E250" t="s">
        <v>6</v>
      </c>
      <c r="G250" t="s">
        <v>61</v>
      </c>
      <c r="H250" t="s">
        <v>47</v>
      </c>
      <c r="I250">
        <v>3.899536069146281E-2</v>
      </c>
      <c r="J250" t="s">
        <v>6</v>
      </c>
      <c r="L250" t="s">
        <v>62</v>
      </c>
      <c r="M250" t="s">
        <v>47</v>
      </c>
      <c r="N250">
        <v>3.2821788219597268E-2</v>
      </c>
      <c r="O250" t="s">
        <v>6</v>
      </c>
    </row>
    <row r="251" spans="2:15" x14ac:dyDescent="0.45">
      <c r="B251" t="s">
        <v>63</v>
      </c>
      <c r="C251" t="s">
        <v>5</v>
      </c>
      <c r="D251">
        <v>0</v>
      </c>
      <c r="E251" t="s">
        <v>6</v>
      </c>
      <c r="G251" t="s">
        <v>64</v>
      </c>
      <c r="H251" t="s">
        <v>5</v>
      </c>
      <c r="I251">
        <v>6.6356914273524442E-2</v>
      </c>
      <c r="J251" t="s">
        <v>6</v>
      </c>
      <c r="L251" t="s">
        <v>65</v>
      </c>
      <c r="M251" t="s">
        <v>5</v>
      </c>
      <c r="N251">
        <v>5.5779622910911111E-2</v>
      </c>
      <c r="O251" t="s">
        <v>6</v>
      </c>
    </row>
    <row r="252" spans="2:15" x14ac:dyDescent="0.45">
      <c r="B252" t="s">
        <v>63</v>
      </c>
      <c r="C252" t="s">
        <v>9</v>
      </c>
      <c r="D252">
        <v>0</v>
      </c>
      <c r="E252" t="s">
        <v>6</v>
      </c>
      <c r="G252" t="s">
        <v>64</v>
      </c>
      <c r="H252" t="s">
        <v>9</v>
      </c>
      <c r="I252">
        <v>2.5813291136481693E-2</v>
      </c>
      <c r="J252" t="s">
        <v>6</v>
      </c>
      <c r="L252" t="s">
        <v>65</v>
      </c>
      <c r="M252" t="s">
        <v>9</v>
      </c>
      <c r="N252">
        <v>2.1880593386822453E-2</v>
      </c>
      <c r="O252" t="s">
        <v>6</v>
      </c>
    </row>
    <row r="253" spans="2:15" x14ac:dyDescent="0.45">
      <c r="B253" t="s">
        <v>63</v>
      </c>
      <c r="C253" t="s">
        <v>10</v>
      </c>
      <c r="D253">
        <v>0</v>
      </c>
      <c r="E253" t="s">
        <v>6</v>
      </c>
      <c r="G253" t="s">
        <v>64</v>
      </c>
      <c r="H253" t="s">
        <v>10</v>
      </c>
      <c r="I253">
        <v>2.6039021416471072E-2</v>
      </c>
      <c r="J253" t="s">
        <v>6</v>
      </c>
      <c r="L253" t="s">
        <v>65</v>
      </c>
      <c r="M253" t="s">
        <v>10</v>
      </c>
      <c r="N253">
        <v>2.2123576828283784E-2</v>
      </c>
      <c r="O253" t="s">
        <v>6</v>
      </c>
    </row>
    <row r="254" spans="2:15" x14ac:dyDescent="0.45">
      <c r="B254" t="s">
        <v>63</v>
      </c>
      <c r="C254" t="s">
        <v>11</v>
      </c>
      <c r="D254">
        <v>9.0988720112991552E-3</v>
      </c>
      <c r="E254" t="s">
        <v>6</v>
      </c>
      <c r="G254" t="s">
        <v>64</v>
      </c>
      <c r="H254" t="s">
        <v>11</v>
      </c>
      <c r="I254">
        <v>2.5365729612251673E-2</v>
      </c>
      <c r="J254" t="s">
        <v>6</v>
      </c>
      <c r="L254" t="s">
        <v>65</v>
      </c>
      <c r="M254" t="s">
        <v>11</v>
      </c>
      <c r="N254">
        <v>2.178921286148849E-2</v>
      </c>
      <c r="O254" t="s">
        <v>6</v>
      </c>
    </row>
    <row r="255" spans="2:15" x14ac:dyDescent="0.45">
      <c r="B255" t="s">
        <v>63</v>
      </c>
      <c r="C255" t="s">
        <v>12</v>
      </c>
      <c r="D255">
        <v>3.6158376503799397E-2</v>
      </c>
      <c r="E255" t="s">
        <v>6</v>
      </c>
      <c r="G255" t="s">
        <v>64</v>
      </c>
      <c r="H255" t="s">
        <v>12</v>
      </c>
      <c r="I255">
        <v>2.1448397936225543E-2</v>
      </c>
      <c r="J255" t="s">
        <v>6</v>
      </c>
      <c r="L255" t="s">
        <v>65</v>
      </c>
      <c r="M255" t="s">
        <v>12</v>
      </c>
      <c r="N255">
        <v>2.2161361171541119E-2</v>
      </c>
      <c r="O255" t="s">
        <v>6</v>
      </c>
    </row>
    <row r="256" spans="2:15" x14ac:dyDescent="0.45">
      <c r="B256" t="s">
        <v>63</v>
      </c>
      <c r="C256" t="s">
        <v>13</v>
      </c>
      <c r="D256">
        <v>4.7046582520938296E-2</v>
      </c>
      <c r="E256" t="s">
        <v>6</v>
      </c>
      <c r="G256" t="s">
        <v>64</v>
      </c>
      <c r="H256" t="s">
        <v>13</v>
      </c>
      <c r="I256">
        <v>2.2517911464121902E-2</v>
      </c>
      <c r="J256" t="s">
        <v>6</v>
      </c>
      <c r="L256" t="s">
        <v>65</v>
      </c>
      <c r="M256" t="s">
        <v>13</v>
      </c>
      <c r="N256">
        <v>2.2836326159168936E-2</v>
      </c>
      <c r="O256" t="s">
        <v>6</v>
      </c>
    </row>
    <row r="257" spans="2:15" x14ac:dyDescent="0.45">
      <c r="B257" t="s">
        <v>63</v>
      </c>
      <c r="C257" t="s">
        <v>14</v>
      </c>
      <c r="D257">
        <v>3.252791027393314E-2</v>
      </c>
      <c r="E257" t="s">
        <v>6</v>
      </c>
      <c r="G257" t="s">
        <v>64</v>
      </c>
      <c r="H257" t="s">
        <v>14</v>
      </c>
      <c r="I257">
        <v>2.4024928766729122E-2</v>
      </c>
      <c r="J257" t="s">
        <v>6</v>
      </c>
      <c r="L257" t="s">
        <v>65</v>
      </c>
      <c r="M257" t="s">
        <v>14</v>
      </c>
      <c r="N257">
        <v>2.3362315443895439E-2</v>
      </c>
      <c r="O257" t="s">
        <v>6</v>
      </c>
    </row>
    <row r="258" spans="2:15" x14ac:dyDescent="0.45">
      <c r="B258" t="s">
        <v>63</v>
      </c>
      <c r="C258" t="s">
        <v>15</v>
      </c>
      <c r="D258">
        <v>6.602646832779448E-3</v>
      </c>
      <c r="E258" t="s">
        <v>6</v>
      </c>
      <c r="G258" t="s">
        <v>64</v>
      </c>
      <c r="H258" t="s">
        <v>15</v>
      </c>
      <c r="I258">
        <v>2.5398554433713763E-2</v>
      </c>
      <c r="J258" t="s">
        <v>6</v>
      </c>
      <c r="L258" t="s">
        <v>65</v>
      </c>
      <c r="M258" t="s">
        <v>15</v>
      </c>
      <c r="N258">
        <v>2.3467071402759686E-2</v>
      </c>
      <c r="O258" t="s">
        <v>6</v>
      </c>
    </row>
    <row r="259" spans="2:15" x14ac:dyDescent="0.45">
      <c r="B259" t="s">
        <v>63</v>
      </c>
      <c r="C259" t="s">
        <v>16</v>
      </c>
      <c r="D259">
        <v>0</v>
      </c>
      <c r="E259" t="s">
        <v>6</v>
      </c>
      <c r="G259" t="s">
        <v>64</v>
      </c>
      <c r="H259" t="s">
        <v>16</v>
      </c>
      <c r="I259">
        <v>2.7058554934019107E-2</v>
      </c>
      <c r="J259" t="s">
        <v>6</v>
      </c>
      <c r="L259" t="s">
        <v>65</v>
      </c>
      <c r="M259" t="s">
        <v>16</v>
      </c>
      <c r="N259">
        <v>2.3368908272391468E-2</v>
      </c>
      <c r="O259" t="s">
        <v>6</v>
      </c>
    </row>
    <row r="260" spans="2:15" x14ac:dyDescent="0.45">
      <c r="B260" t="s">
        <v>63</v>
      </c>
      <c r="C260" t="s">
        <v>17</v>
      </c>
      <c r="D260">
        <v>0</v>
      </c>
      <c r="E260" t="s">
        <v>6</v>
      </c>
      <c r="G260" t="s">
        <v>64</v>
      </c>
      <c r="H260" t="s">
        <v>17</v>
      </c>
      <c r="I260">
        <v>4.096607005834263E-2</v>
      </c>
      <c r="J260" t="s">
        <v>6</v>
      </c>
      <c r="L260" t="s">
        <v>65</v>
      </c>
      <c r="M260" t="s">
        <v>17</v>
      </c>
      <c r="N260">
        <v>3.3146830768090919E-2</v>
      </c>
      <c r="O260" t="s">
        <v>6</v>
      </c>
    </row>
    <row r="261" spans="2:15" x14ac:dyDescent="0.45">
      <c r="B261" t="s">
        <v>63</v>
      </c>
      <c r="C261" t="s">
        <v>18</v>
      </c>
      <c r="D261">
        <v>0</v>
      </c>
      <c r="E261" t="s">
        <v>6</v>
      </c>
      <c r="G261" t="s">
        <v>64</v>
      </c>
      <c r="H261" t="s">
        <v>18</v>
      </c>
      <c r="I261">
        <v>5.4842713630335195E-2</v>
      </c>
      <c r="J261" t="s">
        <v>6</v>
      </c>
      <c r="L261" t="s">
        <v>65</v>
      </c>
      <c r="M261" t="s">
        <v>18</v>
      </c>
      <c r="N261">
        <v>6.6115941570012424E-2</v>
      </c>
      <c r="O261" t="s">
        <v>6</v>
      </c>
    </row>
    <row r="262" spans="2:15" x14ac:dyDescent="0.45">
      <c r="B262" t="s">
        <v>63</v>
      </c>
      <c r="C262" t="s">
        <v>19</v>
      </c>
      <c r="D262">
        <v>1.3648480054081222E-4</v>
      </c>
      <c r="E262" t="s">
        <v>6</v>
      </c>
      <c r="G262" t="s">
        <v>64</v>
      </c>
      <c r="H262" t="s">
        <v>19</v>
      </c>
      <c r="I262">
        <v>2.0962671446683529E-2</v>
      </c>
      <c r="J262" t="s">
        <v>6</v>
      </c>
      <c r="L262" t="s">
        <v>65</v>
      </c>
      <c r="M262" t="s">
        <v>19</v>
      </c>
      <c r="N262">
        <v>2.5746043611634625E-2</v>
      </c>
      <c r="O262" t="s">
        <v>6</v>
      </c>
    </row>
    <row r="263" spans="2:15" x14ac:dyDescent="0.45">
      <c r="B263" t="s">
        <v>63</v>
      </c>
      <c r="C263" t="s">
        <v>20</v>
      </c>
      <c r="D263">
        <v>8.4855191222431674E-3</v>
      </c>
      <c r="E263" t="s">
        <v>6</v>
      </c>
      <c r="G263" t="s">
        <v>64</v>
      </c>
      <c r="H263" t="s">
        <v>20</v>
      </c>
      <c r="I263">
        <v>2.0384729755208518E-2</v>
      </c>
      <c r="J263" t="s">
        <v>6</v>
      </c>
      <c r="L263" t="s">
        <v>65</v>
      </c>
      <c r="M263" t="s">
        <v>20</v>
      </c>
      <c r="N263">
        <v>2.5510822721371226E-2</v>
      </c>
      <c r="O263" t="s">
        <v>6</v>
      </c>
    </row>
    <row r="264" spans="2:15" x14ac:dyDescent="0.45">
      <c r="B264" t="s">
        <v>63</v>
      </c>
      <c r="C264" t="s">
        <v>21</v>
      </c>
      <c r="D264">
        <v>4.2185893409172295E-2</v>
      </c>
      <c r="E264" t="s">
        <v>6</v>
      </c>
      <c r="G264" t="s">
        <v>64</v>
      </c>
      <c r="H264" t="s">
        <v>21</v>
      </c>
      <c r="I264">
        <v>1.8632039024153283E-2</v>
      </c>
      <c r="J264" t="s">
        <v>6</v>
      </c>
      <c r="L264" t="s">
        <v>65</v>
      </c>
      <c r="M264" t="s">
        <v>21</v>
      </c>
      <c r="N264">
        <v>2.6209307061786837E-2</v>
      </c>
      <c r="O264" t="s">
        <v>6</v>
      </c>
    </row>
    <row r="265" spans="2:15" x14ac:dyDescent="0.45">
      <c r="B265" t="s">
        <v>63</v>
      </c>
      <c r="C265" t="s">
        <v>22</v>
      </c>
      <c r="D265">
        <v>7.1945449140659784E-2</v>
      </c>
      <c r="E265" t="s">
        <v>6</v>
      </c>
      <c r="G265" t="s">
        <v>64</v>
      </c>
      <c r="H265" t="s">
        <v>22</v>
      </c>
      <c r="I265">
        <v>1.4778807317409885E-2</v>
      </c>
      <c r="J265" t="s">
        <v>6</v>
      </c>
      <c r="L265" t="s">
        <v>65</v>
      </c>
      <c r="M265" t="s">
        <v>22</v>
      </c>
      <c r="N265">
        <v>2.7730889856341725E-2</v>
      </c>
      <c r="O265" t="s">
        <v>6</v>
      </c>
    </row>
    <row r="266" spans="2:15" x14ac:dyDescent="0.45">
      <c r="B266" t="s">
        <v>63</v>
      </c>
      <c r="C266" t="s">
        <v>23</v>
      </c>
      <c r="D266">
        <v>7.9084528267800117E-2</v>
      </c>
      <c r="E266" t="s">
        <v>6</v>
      </c>
      <c r="G266" t="s">
        <v>64</v>
      </c>
      <c r="H266" t="s">
        <v>23</v>
      </c>
      <c r="I266">
        <v>1.7122057499719245E-2</v>
      </c>
      <c r="J266" t="s">
        <v>6</v>
      </c>
      <c r="L266" t="s">
        <v>65</v>
      </c>
      <c r="M266" t="s">
        <v>23</v>
      </c>
      <c r="N266">
        <v>2.9517883818092158E-2</v>
      </c>
      <c r="O266" t="s">
        <v>6</v>
      </c>
    </row>
    <row r="267" spans="2:15" x14ac:dyDescent="0.45">
      <c r="B267" t="s">
        <v>63</v>
      </c>
      <c r="C267" t="s">
        <v>24</v>
      </c>
      <c r="D267">
        <v>6.2356164087489577E-2</v>
      </c>
      <c r="E267" t="s">
        <v>6</v>
      </c>
      <c r="G267" t="s">
        <v>64</v>
      </c>
      <c r="H267" t="s">
        <v>24</v>
      </c>
      <c r="I267">
        <v>1.8689618902929212E-2</v>
      </c>
      <c r="J267" t="s">
        <v>6</v>
      </c>
      <c r="L267" t="s">
        <v>65</v>
      </c>
      <c r="M267" t="s">
        <v>24</v>
      </c>
      <c r="N267">
        <v>3.0061019613268614E-2</v>
      </c>
      <c r="O267" t="s">
        <v>6</v>
      </c>
    </row>
    <row r="268" spans="2:15" x14ac:dyDescent="0.45">
      <c r="B268" t="s">
        <v>63</v>
      </c>
      <c r="C268" t="s">
        <v>25</v>
      </c>
      <c r="D268">
        <v>3.1053148520808586E-2</v>
      </c>
      <c r="E268" t="s">
        <v>6</v>
      </c>
      <c r="G268" t="s">
        <v>64</v>
      </c>
      <c r="H268" t="s">
        <v>25</v>
      </c>
      <c r="I268">
        <v>1.8796808940714636E-2</v>
      </c>
      <c r="J268" t="s">
        <v>6</v>
      </c>
      <c r="L268" t="s">
        <v>65</v>
      </c>
      <c r="M268" t="s">
        <v>25</v>
      </c>
      <c r="N268">
        <v>2.9625065371940287E-2</v>
      </c>
      <c r="O268" t="s">
        <v>6</v>
      </c>
    </row>
    <row r="269" spans="2:15" x14ac:dyDescent="0.45">
      <c r="B269" t="s">
        <v>63</v>
      </c>
      <c r="C269" t="s">
        <v>26</v>
      </c>
      <c r="D269">
        <v>4.1938207075965352E-3</v>
      </c>
      <c r="E269" t="s">
        <v>6</v>
      </c>
      <c r="G269" t="s">
        <v>64</v>
      </c>
      <c r="H269" t="s">
        <v>26</v>
      </c>
      <c r="I269">
        <v>2.0263858535246003E-2</v>
      </c>
      <c r="J269" t="s">
        <v>6</v>
      </c>
      <c r="L269" t="s">
        <v>65</v>
      </c>
      <c r="M269" t="s">
        <v>26</v>
      </c>
      <c r="N269">
        <v>2.778507275316262E-2</v>
      </c>
      <c r="O269" t="s">
        <v>6</v>
      </c>
    </row>
    <row r="270" spans="2:15" x14ac:dyDescent="0.45">
      <c r="B270" t="s">
        <v>63</v>
      </c>
      <c r="C270" t="s">
        <v>27</v>
      </c>
      <c r="D270">
        <v>2.6436624347643071E-6</v>
      </c>
      <c r="E270" t="s">
        <v>6</v>
      </c>
      <c r="G270" t="s">
        <v>64</v>
      </c>
      <c r="H270" t="s">
        <v>27</v>
      </c>
      <c r="I270">
        <v>3.4304129186959013E-2</v>
      </c>
      <c r="J270" t="s">
        <v>6</v>
      </c>
      <c r="L270" t="s">
        <v>65</v>
      </c>
      <c r="M270" t="s">
        <v>27</v>
      </c>
      <c r="N270">
        <v>4.0070257570791273E-2</v>
      </c>
      <c r="O270" t="s">
        <v>6</v>
      </c>
    </row>
    <row r="271" spans="2:15" x14ac:dyDescent="0.45">
      <c r="B271" t="s">
        <v>63</v>
      </c>
      <c r="C271" t="s">
        <v>28</v>
      </c>
      <c r="D271">
        <v>0</v>
      </c>
      <c r="E271" t="s">
        <v>6</v>
      </c>
      <c r="G271" t="s">
        <v>64</v>
      </c>
      <c r="H271" t="s">
        <v>28</v>
      </c>
      <c r="I271">
        <v>4.2779446460476635E-2</v>
      </c>
      <c r="J271" t="s">
        <v>6</v>
      </c>
      <c r="L271" t="s">
        <v>65</v>
      </c>
      <c r="M271" t="s">
        <v>28</v>
      </c>
      <c r="N271">
        <v>2.4960424561081523E-2</v>
      </c>
      <c r="O271" t="s">
        <v>6</v>
      </c>
    </row>
    <row r="272" spans="2:15" x14ac:dyDescent="0.45">
      <c r="B272" t="s">
        <v>63</v>
      </c>
      <c r="C272" t="s">
        <v>29</v>
      </c>
      <c r="D272">
        <v>5.7283834651760323E-4</v>
      </c>
      <c r="E272" t="s">
        <v>6</v>
      </c>
      <c r="G272" t="s">
        <v>64</v>
      </c>
      <c r="H272" t="s">
        <v>29</v>
      </c>
      <c r="I272">
        <v>1.5192466427342217E-2</v>
      </c>
      <c r="J272" t="s">
        <v>6</v>
      </c>
      <c r="L272" t="s">
        <v>65</v>
      </c>
      <c r="M272" t="s">
        <v>29</v>
      </c>
      <c r="N272">
        <v>8.455330810773428E-3</v>
      </c>
      <c r="O272" t="s">
        <v>6</v>
      </c>
    </row>
    <row r="273" spans="2:15" x14ac:dyDescent="0.45">
      <c r="B273" t="s">
        <v>63</v>
      </c>
      <c r="C273" t="s">
        <v>30</v>
      </c>
      <c r="D273">
        <v>1.3873697201282518E-2</v>
      </c>
      <c r="E273" t="s">
        <v>6</v>
      </c>
      <c r="G273" t="s">
        <v>64</v>
      </c>
      <c r="H273" t="s">
        <v>30</v>
      </c>
      <c r="I273">
        <v>1.1929248990089477E-2</v>
      </c>
      <c r="J273" t="s">
        <v>6</v>
      </c>
      <c r="L273" t="s">
        <v>65</v>
      </c>
      <c r="M273" t="s">
        <v>30</v>
      </c>
      <c r="N273">
        <v>8.2507369042549798E-3</v>
      </c>
      <c r="O273" t="s">
        <v>6</v>
      </c>
    </row>
    <row r="274" spans="2:15" x14ac:dyDescent="0.45">
      <c r="B274" t="s">
        <v>63</v>
      </c>
      <c r="C274" t="s">
        <v>31</v>
      </c>
      <c r="D274">
        <v>5.2751953471300767E-2</v>
      </c>
      <c r="E274" t="s">
        <v>6</v>
      </c>
      <c r="G274" t="s">
        <v>64</v>
      </c>
      <c r="H274" t="s">
        <v>31</v>
      </c>
      <c r="I274">
        <v>1.0616843668365773E-2</v>
      </c>
      <c r="J274" t="s">
        <v>6</v>
      </c>
      <c r="L274" t="s">
        <v>65</v>
      </c>
      <c r="M274" t="s">
        <v>31</v>
      </c>
      <c r="N274">
        <v>8.2658467517956174E-3</v>
      </c>
      <c r="O274" t="s">
        <v>6</v>
      </c>
    </row>
    <row r="275" spans="2:15" x14ac:dyDescent="0.45">
      <c r="B275" t="s">
        <v>63</v>
      </c>
      <c r="C275" t="s">
        <v>32</v>
      </c>
      <c r="D275">
        <v>8.4641467127577447E-2</v>
      </c>
      <c r="E275" t="s">
        <v>6</v>
      </c>
      <c r="G275" t="s">
        <v>64</v>
      </c>
      <c r="H275" t="s">
        <v>32</v>
      </c>
      <c r="I275">
        <v>9.4235764889685544E-3</v>
      </c>
      <c r="J275" t="s">
        <v>6</v>
      </c>
      <c r="L275" t="s">
        <v>65</v>
      </c>
      <c r="M275" t="s">
        <v>32</v>
      </c>
      <c r="N275">
        <v>9.1852293617404671E-3</v>
      </c>
      <c r="O275" t="s">
        <v>6</v>
      </c>
    </row>
    <row r="276" spans="2:15" x14ac:dyDescent="0.45">
      <c r="B276" t="s">
        <v>63</v>
      </c>
      <c r="C276" t="s">
        <v>33</v>
      </c>
      <c r="D276">
        <v>9.1351626064004807E-2</v>
      </c>
      <c r="E276" t="s">
        <v>6</v>
      </c>
      <c r="G276" t="s">
        <v>64</v>
      </c>
      <c r="H276" t="s">
        <v>33</v>
      </c>
      <c r="I276">
        <v>1.1730340121688693E-2</v>
      </c>
      <c r="J276" t="s">
        <v>6</v>
      </c>
      <c r="L276" t="s">
        <v>65</v>
      </c>
      <c r="M276" t="s">
        <v>33</v>
      </c>
      <c r="N276">
        <v>1.1305143784104691E-2</v>
      </c>
      <c r="O276" t="s">
        <v>6</v>
      </c>
    </row>
    <row r="277" spans="2:15" x14ac:dyDescent="0.45">
      <c r="B277" t="s">
        <v>63</v>
      </c>
      <c r="C277" t="s">
        <v>34</v>
      </c>
      <c r="D277">
        <v>7.6768727889313326E-2</v>
      </c>
      <c r="E277" t="s">
        <v>6</v>
      </c>
      <c r="G277" t="s">
        <v>64</v>
      </c>
      <c r="H277" t="s">
        <v>34</v>
      </c>
      <c r="I277">
        <v>1.3240890979424704E-2</v>
      </c>
      <c r="J277" t="s">
        <v>6</v>
      </c>
      <c r="L277" t="s">
        <v>65</v>
      </c>
      <c r="M277" t="s">
        <v>34</v>
      </c>
      <c r="N277">
        <v>1.2494811331250119E-2</v>
      </c>
      <c r="O277" t="s">
        <v>6</v>
      </c>
    </row>
    <row r="278" spans="2:15" x14ac:dyDescent="0.45">
      <c r="B278" t="s">
        <v>63</v>
      </c>
      <c r="C278" t="s">
        <v>35</v>
      </c>
      <c r="D278">
        <v>4.4639436343339965E-2</v>
      </c>
      <c r="E278" t="s">
        <v>6</v>
      </c>
      <c r="G278" t="s">
        <v>64</v>
      </c>
      <c r="H278" t="s">
        <v>35</v>
      </c>
      <c r="I278">
        <v>1.3646931881805487E-2</v>
      </c>
      <c r="J278" t="s">
        <v>6</v>
      </c>
      <c r="L278" t="s">
        <v>65</v>
      </c>
      <c r="M278" t="s">
        <v>35</v>
      </c>
      <c r="N278">
        <v>1.214717436969002E-2</v>
      </c>
      <c r="O278" t="s">
        <v>6</v>
      </c>
    </row>
    <row r="279" spans="2:15" x14ac:dyDescent="0.45">
      <c r="B279" t="s">
        <v>63</v>
      </c>
      <c r="C279" t="s">
        <v>36</v>
      </c>
      <c r="D279">
        <v>9.5334628741427941E-3</v>
      </c>
      <c r="E279" t="s">
        <v>6</v>
      </c>
      <c r="G279" t="s">
        <v>64</v>
      </c>
      <c r="H279" t="s">
        <v>36</v>
      </c>
      <c r="I279">
        <v>1.4162221060722961E-2</v>
      </c>
      <c r="J279" t="s">
        <v>6</v>
      </c>
      <c r="L279" t="s">
        <v>65</v>
      </c>
      <c r="M279" t="s">
        <v>36</v>
      </c>
      <c r="N279">
        <v>1.1658310194485372E-2</v>
      </c>
      <c r="O279" t="s">
        <v>6</v>
      </c>
    </row>
    <row r="280" spans="2:15" x14ac:dyDescent="0.45">
      <c r="B280" t="s">
        <v>63</v>
      </c>
      <c r="C280" t="s">
        <v>37</v>
      </c>
      <c r="D280">
        <v>1.2622401335206081E-4</v>
      </c>
      <c r="E280" t="s">
        <v>6</v>
      </c>
      <c r="G280" t="s">
        <v>64</v>
      </c>
      <c r="H280" t="s">
        <v>37</v>
      </c>
      <c r="I280">
        <v>2.6626138915994461E-2</v>
      </c>
      <c r="J280" t="s">
        <v>6</v>
      </c>
      <c r="L280" t="s">
        <v>65</v>
      </c>
      <c r="M280" t="s">
        <v>37</v>
      </c>
      <c r="N280">
        <v>1.5746339187951128E-2</v>
      </c>
      <c r="O280" t="s">
        <v>6</v>
      </c>
    </row>
    <row r="281" spans="2:15" x14ac:dyDescent="0.45">
      <c r="B281" t="s">
        <v>63</v>
      </c>
      <c r="C281" t="s">
        <v>38</v>
      </c>
      <c r="D281">
        <v>0</v>
      </c>
      <c r="E281" t="s">
        <v>6</v>
      </c>
      <c r="G281" t="s">
        <v>64</v>
      </c>
      <c r="H281" t="s">
        <v>38</v>
      </c>
      <c r="I281">
        <v>6.2462278396521589E-2</v>
      </c>
      <c r="J281" t="s">
        <v>6</v>
      </c>
      <c r="L281" t="s">
        <v>65</v>
      </c>
      <c r="M281" t="s">
        <v>38</v>
      </c>
      <c r="N281">
        <v>5.6625167130661611E-2</v>
      </c>
      <c r="O281" t="s">
        <v>6</v>
      </c>
    </row>
    <row r="282" spans="2:15" x14ac:dyDescent="0.45">
      <c r="B282" t="s">
        <v>63</v>
      </c>
      <c r="C282" t="s">
        <v>39</v>
      </c>
      <c r="D282">
        <v>0</v>
      </c>
      <c r="E282" t="s">
        <v>6</v>
      </c>
      <c r="G282" t="s">
        <v>64</v>
      </c>
      <c r="H282" t="s">
        <v>39</v>
      </c>
      <c r="I282">
        <v>2.3819700689374997E-2</v>
      </c>
      <c r="J282" t="s">
        <v>6</v>
      </c>
      <c r="L282" t="s">
        <v>65</v>
      </c>
      <c r="M282" t="s">
        <v>39</v>
      </c>
      <c r="N282">
        <v>2.1960467435555065E-2</v>
      </c>
      <c r="O282" t="s">
        <v>6</v>
      </c>
    </row>
    <row r="283" spans="2:15" x14ac:dyDescent="0.45">
      <c r="B283" t="s">
        <v>63</v>
      </c>
      <c r="C283" t="s">
        <v>40</v>
      </c>
      <c r="D283">
        <v>2.3201919587379272E-3</v>
      </c>
      <c r="E283" t="s">
        <v>6</v>
      </c>
      <c r="G283" t="s">
        <v>64</v>
      </c>
      <c r="H283" t="s">
        <v>40</v>
      </c>
      <c r="I283">
        <v>2.3524899298394263E-2</v>
      </c>
      <c r="J283" t="s">
        <v>6</v>
      </c>
      <c r="L283" t="s">
        <v>65</v>
      </c>
      <c r="M283" t="s">
        <v>40</v>
      </c>
      <c r="N283">
        <v>2.1868462243534538E-2</v>
      </c>
      <c r="O283" t="s">
        <v>6</v>
      </c>
    </row>
    <row r="284" spans="2:15" x14ac:dyDescent="0.45">
      <c r="B284" t="s">
        <v>63</v>
      </c>
      <c r="C284" t="s">
        <v>41</v>
      </c>
      <c r="D284">
        <v>2.6887315012414793E-2</v>
      </c>
      <c r="E284" t="s">
        <v>6</v>
      </c>
      <c r="G284" t="s">
        <v>64</v>
      </c>
      <c r="H284" t="s">
        <v>41</v>
      </c>
      <c r="I284">
        <v>2.2566397212562057E-2</v>
      </c>
      <c r="J284" t="s">
        <v>6</v>
      </c>
      <c r="L284" t="s">
        <v>65</v>
      </c>
      <c r="M284" t="s">
        <v>41</v>
      </c>
      <c r="N284">
        <v>2.2186056427407452E-2</v>
      </c>
      <c r="O284" t="s">
        <v>6</v>
      </c>
    </row>
    <row r="285" spans="2:15" x14ac:dyDescent="0.45">
      <c r="B285" t="s">
        <v>63</v>
      </c>
      <c r="C285" t="s">
        <v>42</v>
      </c>
      <c r="D285">
        <v>5.4614909872710171E-2</v>
      </c>
      <c r="E285" t="s">
        <v>6</v>
      </c>
      <c r="G285" t="s">
        <v>64</v>
      </c>
      <c r="H285" t="s">
        <v>42</v>
      </c>
      <c r="I285">
        <v>2.0112585426557552E-2</v>
      </c>
      <c r="J285" t="s">
        <v>6</v>
      </c>
      <c r="L285" t="s">
        <v>65</v>
      </c>
      <c r="M285" t="s">
        <v>42</v>
      </c>
      <c r="N285">
        <v>2.364323810006045E-2</v>
      </c>
      <c r="O285" t="s">
        <v>6</v>
      </c>
    </row>
    <row r="286" spans="2:15" x14ac:dyDescent="0.45">
      <c r="B286" t="s">
        <v>63</v>
      </c>
      <c r="C286" t="s">
        <v>43</v>
      </c>
      <c r="D286">
        <v>5.8556527889740168E-2</v>
      </c>
      <c r="E286" t="s">
        <v>6</v>
      </c>
      <c r="G286" t="s">
        <v>64</v>
      </c>
      <c r="H286" t="s">
        <v>43</v>
      </c>
      <c r="I286">
        <v>2.1786743141733348E-2</v>
      </c>
      <c r="J286" t="s">
        <v>6</v>
      </c>
      <c r="L286" t="s">
        <v>65</v>
      </c>
      <c r="M286" t="s">
        <v>43</v>
      </c>
      <c r="N286">
        <v>2.4408451184151834E-2</v>
      </c>
      <c r="O286" t="s">
        <v>6</v>
      </c>
    </row>
    <row r="287" spans="2:15" x14ac:dyDescent="0.45">
      <c r="B287" t="s">
        <v>63</v>
      </c>
      <c r="C287" t="s">
        <v>44</v>
      </c>
      <c r="D287">
        <v>3.9934145723785619E-2</v>
      </c>
      <c r="E287" t="s">
        <v>6</v>
      </c>
      <c r="G287" t="s">
        <v>64</v>
      </c>
      <c r="H287" t="s">
        <v>44</v>
      </c>
      <c r="I287">
        <v>2.2935567206631893E-2</v>
      </c>
      <c r="J287" t="s">
        <v>6</v>
      </c>
      <c r="L287" t="s">
        <v>65</v>
      </c>
      <c r="M287" t="s">
        <v>44</v>
      </c>
      <c r="N287">
        <v>2.4893742370906777E-2</v>
      </c>
      <c r="O287" t="s">
        <v>6</v>
      </c>
    </row>
    <row r="288" spans="2:15" x14ac:dyDescent="0.45">
      <c r="B288" t="s">
        <v>63</v>
      </c>
      <c r="C288" t="s">
        <v>45</v>
      </c>
      <c r="D288">
        <v>1.2204427611848482E-2</v>
      </c>
      <c r="E288" t="s">
        <v>6</v>
      </c>
      <c r="G288" t="s">
        <v>64</v>
      </c>
      <c r="H288" t="s">
        <v>45</v>
      </c>
      <c r="I288">
        <v>2.3558067357790657E-2</v>
      </c>
      <c r="J288" t="s">
        <v>6</v>
      </c>
      <c r="L288" t="s">
        <v>65</v>
      </c>
      <c r="M288" t="s">
        <v>45</v>
      </c>
      <c r="N288">
        <v>2.4652892884184572E-2</v>
      </c>
      <c r="O288" t="s">
        <v>6</v>
      </c>
    </row>
    <row r="289" spans="2:15" x14ac:dyDescent="0.45">
      <c r="B289" t="s">
        <v>63</v>
      </c>
      <c r="C289" t="s">
        <v>46</v>
      </c>
      <c r="D289">
        <v>3.4500873843722597E-4</v>
      </c>
      <c r="E289" t="s">
        <v>6</v>
      </c>
      <c r="G289" t="s">
        <v>64</v>
      </c>
      <c r="H289" t="s">
        <v>46</v>
      </c>
      <c r="I289">
        <v>2.5731957184956494E-2</v>
      </c>
      <c r="J289" t="s">
        <v>6</v>
      </c>
      <c r="L289" t="s">
        <v>65</v>
      </c>
      <c r="M289" t="s">
        <v>46</v>
      </c>
      <c r="N289">
        <v>2.3988277297914379E-2</v>
      </c>
      <c r="O289" t="s">
        <v>6</v>
      </c>
    </row>
    <row r="290" spans="2:15" x14ac:dyDescent="0.45">
      <c r="B290" t="s">
        <v>63</v>
      </c>
      <c r="C290" t="s">
        <v>47</v>
      </c>
      <c r="D290">
        <v>0</v>
      </c>
      <c r="E290" t="s">
        <v>6</v>
      </c>
      <c r="G290" t="s">
        <v>64</v>
      </c>
      <c r="H290" t="s">
        <v>47</v>
      </c>
      <c r="I290">
        <v>4.0386890819358721E-2</v>
      </c>
      <c r="J290" t="s">
        <v>6</v>
      </c>
      <c r="L290" t="s">
        <v>65</v>
      </c>
      <c r="M290" t="s">
        <v>47</v>
      </c>
      <c r="N290">
        <v>3.5015774514741485E-2</v>
      </c>
      <c r="O290" t="s">
        <v>6</v>
      </c>
    </row>
    <row r="291" spans="2:15" x14ac:dyDescent="0.45">
      <c r="B291" t="s">
        <v>66</v>
      </c>
      <c r="C291" t="s">
        <v>5</v>
      </c>
      <c r="D291">
        <v>0</v>
      </c>
      <c r="E291" t="s">
        <v>6</v>
      </c>
      <c r="G291" t="s">
        <v>67</v>
      </c>
      <c r="H291" t="s">
        <v>5</v>
      </c>
      <c r="I291">
        <v>6.5273793906570413E-2</v>
      </c>
      <c r="J291" t="s">
        <v>6</v>
      </c>
      <c r="L291" t="s">
        <v>68</v>
      </c>
      <c r="M291" t="s">
        <v>5</v>
      </c>
      <c r="N291">
        <v>5.6427297070055261E-2</v>
      </c>
      <c r="O291" t="s">
        <v>6</v>
      </c>
    </row>
    <row r="292" spans="2:15" x14ac:dyDescent="0.45">
      <c r="B292" t="s">
        <v>66</v>
      </c>
      <c r="C292" t="s">
        <v>9</v>
      </c>
      <c r="D292">
        <v>0</v>
      </c>
      <c r="E292" t="s">
        <v>6</v>
      </c>
      <c r="G292" t="s">
        <v>67</v>
      </c>
      <c r="H292" t="s">
        <v>9</v>
      </c>
      <c r="I292">
        <v>2.5353706775834067E-2</v>
      </c>
      <c r="J292" t="s">
        <v>6</v>
      </c>
      <c r="L292" t="s">
        <v>68</v>
      </c>
      <c r="M292" t="s">
        <v>9</v>
      </c>
      <c r="N292">
        <v>2.1708995492710111E-2</v>
      </c>
      <c r="O292" t="s">
        <v>6</v>
      </c>
    </row>
    <row r="293" spans="2:15" x14ac:dyDescent="0.45">
      <c r="B293" t="s">
        <v>66</v>
      </c>
      <c r="C293" t="s">
        <v>10</v>
      </c>
      <c r="D293">
        <v>0</v>
      </c>
      <c r="E293" t="s">
        <v>6</v>
      </c>
      <c r="G293" t="s">
        <v>67</v>
      </c>
      <c r="H293" t="s">
        <v>10</v>
      </c>
      <c r="I293">
        <v>2.5320432374368842E-2</v>
      </c>
      <c r="J293" t="s">
        <v>6</v>
      </c>
      <c r="L293" t="s">
        <v>68</v>
      </c>
      <c r="M293" t="s">
        <v>10</v>
      </c>
      <c r="N293">
        <v>2.2256989169477916E-2</v>
      </c>
      <c r="O293" t="s">
        <v>6</v>
      </c>
    </row>
    <row r="294" spans="2:15" x14ac:dyDescent="0.45">
      <c r="B294" t="s">
        <v>66</v>
      </c>
      <c r="C294" t="s">
        <v>11</v>
      </c>
      <c r="D294">
        <v>8.1584569509084229E-3</v>
      </c>
      <c r="E294" t="s">
        <v>6</v>
      </c>
      <c r="G294" t="s">
        <v>67</v>
      </c>
      <c r="H294" t="s">
        <v>11</v>
      </c>
      <c r="I294">
        <v>2.5112777709944779E-2</v>
      </c>
      <c r="J294" t="s">
        <v>6</v>
      </c>
      <c r="L294" t="s">
        <v>68</v>
      </c>
      <c r="M294" t="s">
        <v>11</v>
      </c>
      <c r="N294">
        <v>2.2567124399527884E-2</v>
      </c>
      <c r="O294" t="s">
        <v>6</v>
      </c>
    </row>
    <row r="295" spans="2:15" x14ac:dyDescent="0.45">
      <c r="B295" t="s">
        <v>66</v>
      </c>
      <c r="C295" t="s">
        <v>12</v>
      </c>
      <c r="D295">
        <v>3.5007325650941688E-2</v>
      </c>
      <c r="E295" t="s">
        <v>6</v>
      </c>
      <c r="G295" t="s">
        <v>67</v>
      </c>
      <c r="H295" t="s">
        <v>12</v>
      </c>
      <c r="I295">
        <v>2.2467363133693571E-2</v>
      </c>
      <c r="J295" t="s">
        <v>6</v>
      </c>
      <c r="L295" t="s">
        <v>68</v>
      </c>
      <c r="M295" t="s">
        <v>12</v>
      </c>
      <c r="N295">
        <v>2.3798501642978535E-2</v>
      </c>
      <c r="O295" t="s">
        <v>6</v>
      </c>
    </row>
    <row r="296" spans="2:15" x14ac:dyDescent="0.45">
      <c r="B296" t="s">
        <v>66</v>
      </c>
      <c r="C296" t="s">
        <v>13</v>
      </c>
      <c r="D296">
        <v>4.7134403817438185E-2</v>
      </c>
      <c r="E296" t="s">
        <v>6</v>
      </c>
      <c r="G296" t="s">
        <v>67</v>
      </c>
      <c r="H296" t="s">
        <v>13</v>
      </c>
      <c r="I296">
        <v>2.3035859312538789E-2</v>
      </c>
      <c r="J296" t="s">
        <v>6</v>
      </c>
      <c r="L296" t="s">
        <v>68</v>
      </c>
      <c r="M296" t="s">
        <v>13</v>
      </c>
      <c r="N296">
        <v>2.5175541895035725E-2</v>
      </c>
      <c r="O296" t="s">
        <v>6</v>
      </c>
    </row>
    <row r="297" spans="2:15" x14ac:dyDescent="0.45">
      <c r="B297" t="s">
        <v>66</v>
      </c>
      <c r="C297" t="s">
        <v>14</v>
      </c>
      <c r="D297">
        <v>3.409812195385073E-2</v>
      </c>
      <c r="E297" t="s">
        <v>6</v>
      </c>
      <c r="G297" t="s">
        <v>67</v>
      </c>
      <c r="H297" t="s">
        <v>14</v>
      </c>
      <c r="I297">
        <v>2.3745133989780547E-2</v>
      </c>
      <c r="J297" t="s">
        <v>6</v>
      </c>
      <c r="L297" t="s">
        <v>68</v>
      </c>
      <c r="M297" t="s">
        <v>14</v>
      </c>
      <c r="N297">
        <v>2.6679035245694736E-2</v>
      </c>
      <c r="O297" t="s">
        <v>6</v>
      </c>
    </row>
    <row r="298" spans="2:15" x14ac:dyDescent="0.45">
      <c r="B298" t="s">
        <v>66</v>
      </c>
      <c r="C298" t="s">
        <v>15</v>
      </c>
      <c r="D298">
        <v>8.3812851931802362E-3</v>
      </c>
      <c r="E298" t="s">
        <v>6</v>
      </c>
      <c r="G298" t="s">
        <v>67</v>
      </c>
      <c r="H298" t="s">
        <v>15</v>
      </c>
      <c r="I298">
        <v>2.4834927255696443E-2</v>
      </c>
      <c r="J298" t="s">
        <v>6</v>
      </c>
      <c r="L298" t="s">
        <v>68</v>
      </c>
      <c r="M298" t="s">
        <v>15</v>
      </c>
      <c r="N298">
        <v>2.5062451536787961E-2</v>
      </c>
      <c r="O298" t="s">
        <v>6</v>
      </c>
    </row>
    <row r="299" spans="2:15" x14ac:dyDescent="0.45">
      <c r="B299" t="s">
        <v>66</v>
      </c>
      <c r="C299" t="s">
        <v>16</v>
      </c>
      <c r="D299">
        <v>0</v>
      </c>
      <c r="E299" t="s">
        <v>6</v>
      </c>
      <c r="G299" t="s">
        <v>67</v>
      </c>
      <c r="H299" t="s">
        <v>16</v>
      </c>
      <c r="I299">
        <v>2.6192878186785971E-2</v>
      </c>
      <c r="J299" t="s">
        <v>6</v>
      </c>
      <c r="L299" t="s">
        <v>68</v>
      </c>
      <c r="M299" t="s">
        <v>16</v>
      </c>
      <c r="N299">
        <v>2.4074387793564266E-2</v>
      </c>
      <c r="O299" t="s">
        <v>6</v>
      </c>
    </row>
    <row r="300" spans="2:15" x14ac:dyDescent="0.45">
      <c r="B300" t="s">
        <v>66</v>
      </c>
      <c r="C300" t="s">
        <v>17</v>
      </c>
      <c r="D300">
        <v>0</v>
      </c>
      <c r="E300" t="s">
        <v>6</v>
      </c>
      <c r="G300" t="s">
        <v>67</v>
      </c>
      <c r="H300" t="s">
        <v>17</v>
      </c>
      <c r="I300">
        <v>4.054416202561293E-2</v>
      </c>
      <c r="J300" t="s">
        <v>6</v>
      </c>
      <c r="L300" t="s">
        <v>68</v>
      </c>
      <c r="M300" t="s">
        <v>17</v>
      </c>
      <c r="N300">
        <v>3.5001877753387763E-2</v>
      </c>
      <c r="O300" t="s">
        <v>6</v>
      </c>
    </row>
    <row r="301" spans="2:15" x14ac:dyDescent="0.45">
      <c r="B301" t="s">
        <v>66</v>
      </c>
      <c r="C301" t="s">
        <v>18</v>
      </c>
      <c r="D301">
        <v>0</v>
      </c>
      <c r="E301" t="s">
        <v>6</v>
      </c>
      <c r="G301" t="s">
        <v>67</v>
      </c>
      <c r="H301" t="s">
        <v>18</v>
      </c>
      <c r="I301">
        <v>5.3708660310735699E-2</v>
      </c>
      <c r="J301" t="s">
        <v>6</v>
      </c>
      <c r="L301" t="s">
        <v>68</v>
      </c>
      <c r="M301" t="s">
        <v>18</v>
      </c>
      <c r="N301">
        <v>6.4141238636936201E-2</v>
      </c>
      <c r="O301" t="s">
        <v>6</v>
      </c>
    </row>
    <row r="302" spans="2:15" x14ac:dyDescent="0.45">
      <c r="B302" t="s">
        <v>66</v>
      </c>
      <c r="C302" t="s">
        <v>19</v>
      </c>
      <c r="D302">
        <v>8.2433310215722022E-5</v>
      </c>
      <c r="E302" t="s">
        <v>6</v>
      </c>
      <c r="G302" t="s">
        <v>67</v>
      </c>
      <c r="H302" t="s">
        <v>19</v>
      </c>
      <c r="I302">
        <v>2.1052696007105364E-2</v>
      </c>
      <c r="J302" t="s">
        <v>6</v>
      </c>
      <c r="L302" t="s">
        <v>68</v>
      </c>
      <c r="M302" t="s">
        <v>19</v>
      </c>
      <c r="N302">
        <v>2.5886851633067365E-2</v>
      </c>
      <c r="O302" t="s">
        <v>6</v>
      </c>
    </row>
    <row r="303" spans="2:15" x14ac:dyDescent="0.45">
      <c r="B303" t="s">
        <v>66</v>
      </c>
      <c r="C303" t="s">
        <v>20</v>
      </c>
      <c r="D303">
        <v>7.2494235852389117E-3</v>
      </c>
      <c r="E303" t="s">
        <v>6</v>
      </c>
      <c r="G303" t="s">
        <v>67</v>
      </c>
      <c r="H303" t="s">
        <v>20</v>
      </c>
      <c r="I303">
        <v>2.0562343737520045E-2</v>
      </c>
      <c r="J303" t="s">
        <v>6</v>
      </c>
      <c r="L303" t="s">
        <v>68</v>
      </c>
      <c r="M303" t="s">
        <v>20</v>
      </c>
      <c r="N303">
        <v>2.6375850268613155E-2</v>
      </c>
      <c r="O303" t="s">
        <v>6</v>
      </c>
    </row>
    <row r="304" spans="2:15" x14ac:dyDescent="0.45">
      <c r="B304" t="s">
        <v>66</v>
      </c>
      <c r="C304" t="s">
        <v>21</v>
      </c>
      <c r="D304">
        <v>4.0075998146656598E-2</v>
      </c>
      <c r="E304" t="s">
        <v>6</v>
      </c>
      <c r="G304" t="s">
        <v>67</v>
      </c>
      <c r="H304" t="s">
        <v>21</v>
      </c>
      <c r="I304">
        <v>1.9758804094884418E-2</v>
      </c>
      <c r="J304" t="s">
        <v>6</v>
      </c>
      <c r="L304" t="s">
        <v>68</v>
      </c>
      <c r="M304" t="s">
        <v>21</v>
      </c>
      <c r="N304">
        <v>2.5902360792886572E-2</v>
      </c>
      <c r="O304" t="s">
        <v>6</v>
      </c>
    </row>
    <row r="305" spans="2:15" x14ac:dyDescent="0.45">
      <c r="B305" t="s">
        <v>66</v>
      </c>
      <c r="C305" t="s">
        <v>22</v>
      </c>
      <c r="D305">
        <v>7.3362550952338484E-2</v>
      </c>
      <c r="E305" t="s">
        <v>6</v>
      </c>
      <c r="G305" t="s">
        <v>67</v>
      </c>
      <c r="H305" t="s">
        <v>22</v>
      </c>
      <c r="I305">
        <v>1.7643657461791733E-2</v>
      </c>
      <c r="J305" t="s">
        <v>6</v>
      </c>
      <c r="L305" t="s">
        <v>68</v>
      </c>
      <c r="M305" t="s">
        <v>22</v>
      </c>
      <c r="N305">
        <v>2.5833738676630101E-2</v>
      </c>
      <c r="O305" t="s">
        <v>6</v>
      </c>
    </row>
    <row r="306" spans="2:15" x14ac:dyDescent="0.45">
      <c r="B306" t="s">
        <v>66</v>
      </c>
      <c r="C306" t="s">
        <v>23</v>
      </c>
      <c r="D306">
        <v>8.0460473390487938E-2</v>
      </c>
      <c r="E306" t="s">
        <v>6</v>
      </c>
      <c r="G306" t="s">
        <v>67</v>
      </c>
      <c r="H306" t="s">
        <v>23</v>
      </c>
      <c r="I306">
        <v>1.9600038779200361E-2</v>
      </c>
      <c r="J306" t="s">
        <v>6</v>
      </c>
      <c r="L306" t="s">
        <v>68</v>
      </c>
      <c r="M306" t="s">
        <v>23</v>
      </c>
      <c r="N306">
        <v>2.6969357015846018E-2</v>
      </c>
      <c r="O306" t="s">
        <v>6</v>
      </c>
    </row>
    <row r="307" spans="2:15" x14ac:dyDescent="0.45">
      <c r="B307" t="s">
        <v>66</v>
      </c>
      <c r="C307" t="s">
        <v>24</v>
      </c>
      <c r="D307">
        <v>6.4799977516907692E-2</v>
      </c>
      <c r="E307" t="s">
        <v>6</v>
      </c>
      <c r="G307" t="s">
        <v>67</v>
      </c>
      <c r="H307" t="s">
        <v>24</v>
      </c>
      <c r="I307">
        <v>2.0578648749871569E-2</v>
      </c>
      <c r="J307" t="s">
        <v>6</v>
      </c>
      <c r="L307" t="s">
        <v>68</v>
      </c>
      <c r="M307" t="s">
        <v>24</v>
      </c>
      <c r="N307">
        <v>2.7479093851835827E-2</v>
      </c>
      <c r="O307" t="s">
        <v>6</v>
      </c>
    </row>
    <row r="308" spans="2:15" x14ac:dyDescent="0.45">
      <c r="B308" t="s">
        <v>66</v>
      </c>
      <c r="C308" t="s">
        <v>25</v>
      </c>
      <c r="D308">
        <v>3.4661488090498883E-2</v>
      </c>
      <c r="E308" t="s">
        <v>6</v>
      </c>
      <c r="G308" t="s">
        <v>67</v>
      </c>
      <c r="H308" t="s">
        <v>25</v>
      </c>
      <c r="I308">
        <v>2.0031683603428326E-2</v>
      </c>
      <c r="J308" t="s">
        <v>6</v>
      </c>
      <c r="L308" t="s">
        <v>68</v>
      </c>
      <c r="M308" t="s">
        <v>25</v>
      </c>
      <c r="N308">
        <v>2.64327514938534E-2</v>
      </c>
      <c r="O308" t="s">
        <v>6</v>
      </c>
    </row>
    <row r="309" spans="2:15" x14ac:dyDescent="0.45">
      <c r="B309" t="s">
        <v>66</v>
      </c>
      <c r="C309" t="s">
        <v>26</v>
      </c>
      <c r="D309">
        <v>5.2051480674327154E-3</v>
      </c>
      <c r="E309" t="s">
        <v>6</v>
      </c>
      <c r="G309" t="s">
        <v>67</v>
      </c>
      <c r="H309" t="s">
        <v>26</v>
      </c>
      <c r="I309">
        <v>2.0092193862456226E-2</v>
      </c>
      <c r="J309" t="s">
        <v>6</v>
      </c>
      <c r="L309" t="s">
        <v>68</v>
      </c>
      <c r="M309" t="s">
        <v>26</v>
      </c>
      <c r="N309">
        <v>2.6628487889591778E-2</v>
      </c>
      <c r="O309" t="s">
        <v>6</v>
      </c>
    </row>
    <row r="310" spans="2:15" x14ac:dyDescent="0.45">
      <c r="B310" t="s">
        <v>66</v>
      </c>
      <c r="C310" t="s">
        <v>27</v>
      </c>
      <c r="D310">
        <v>1.1029904461016911E-5</v>
      </c>
      <c r="E310" t="s">
        <v>6</v>
      </c>
      <c r="G310" t="s">
        <v>67</v>
      </c>
      <c r="H310" t="s">
        <v>27</v>
      </c>
      <c r="I310">
        <v>3.2450841737057236E-2</v>
      </c>
      <c r="J310" t="s">
        <v>6</v>
      </c>
      <c r="L310" t="s">
        <v>68</v>
      </c>
      <c r="M310" t="s">
        <v>27</v>
      </c>
      <c r="N310">
        <v>4.0911943827185104E-2</v>
      </c>
      <c r="O310" t="s">
        <v>6</v>
      </c>
    </row>
    <row r="311" spans="2:15" x14ac:dyDescent="0.45">
      <c r="B311" t="s">
        <v>66</v>
      </c>
      <c r="C311" t="s">
        <v>28</v>
      </c>
      <c r="D311">
        <v>0</v>
      </c>
      <c r="E311" t="s">
        <v>6</v>
      </c>
      <c r="G311" t="s">
        <v>67</v>
      </c>
      <c r="H311" t="s">
        <v>28</v>
      </c>
      <c r="I311">
        <v>4.2626927461190726E-2</v>
      </c>
      <c r="J311" t="s">
        <v>6</v>
      </c>
      <c r="L311" t="s">
        <v>68</v>
      </c>
      <c r="M311" t="s">
        <v>28</v>
      </c>
      <c r="N311">
        <v>2.1078737596610369E-2</v>
      </c>
      <c r="O311" t="s">
        <v>6</v>
      </c>
    </row>
    <row r="312" spans="2:15" x14ac:dyDescent="0.45">
      <c r="B312" t="s">
        <v>66</v>
      </c>
      <c r="C312" t="s">
        <v>29</v>
      </c>
      <c r="D312">
        <v>3.6774457830564348E-4</v>
      </c>
      <c r="E312" t="s">
        <v>6</v>
      </c>
      <c r="G312" t="s">
        <v>67</v>
      </c>
      <c r="H312" t="s">
        <v>29</v>
      </c>
      <c r="I312">
        <v>1.4862466790051664E-2</v>
      </c>
      <c r="J312" t="s">
        <v>6</v>
      </c>
      <c r="L312" t="s">
        <v>68</v>
      </c>
      <c r="M312" t="s">
        <v>29</v>
      </c>
      <c r="N312">
        <v>7.8460675391890285E-3</v>
      </c>
      <c r="O312" t="s">
        <v>6</v>
      </c>
    </row>
    <row r="313" spans="2:15" x14ac:dyDescent="0.45">
      <c r="B313" t="s">
        <v>66</v>
      </c>
      <c r="C313" t="s">
        <v>30</v>
      </c>
      <c r="D313">
        <v>1.2013503021925848E-2</v>
      </c>
      <c r="E313" t="s">
        <v>6</v>
      </c>
      <c r="G313" t="s">
        <v>67</v>
      </c>
      <c r="H313" t="s">
        <v>30</v>
      </c>
      <c r="I313">
        <v>1.2700119865100747E-2</v>
      </c>
      <c r="J313" t="s">
        <v>6</v>
      </c>
      <c r="L313" t="s">
        <v>68</v>
      </c>
      <c r="M313" t="s">
        <v>30</v>
      </c>
      <c r="N313">
        <v>8.2341414849462363E-3</v>
      </c>
      <c r="O313" t="s">
        <v>6</v>
      </c>
    </row>
    <row r="314" spans="2:15" x14ac:dyDescent="0.45">
      <c r="B314" t="s">
        <v>66</v>
      </c>
      <c r="C314" t="s">
        <v>31</v>
      </c>
      <c r="D314">
        <v>4.9846393376869524E-2</v>
      </c>
      <c r="E314" t="s">
        <v>6</v>
      </c>
      <c r="G314" t="s">
        <v>67</v>
      </c>
      <c r="H314" t="s">
        <v>31</v>
      </c>
      <c r="I314">
        <v>1.1897986210403413E-2</v>
      </c>
      <c r="J314" t="s">
        <v>6</v>
      </c>
      <c r="L314" t="s">
        <v>68</v>
      </c>
      <c r="M314" t="s">
        <v>31</v>
      </c>
      <c r="N314">
        <v>9.6760839176622503E-3</v>
      </c>
      <c r="O314" t="s">
        <v>6</v>
      </c>
    </row>
    <row r="315" spans="2:15" x14ac:dyDescent="0.45">
      <c r="B315" t="s">
        <v>66</v>
      </c>
      <c r="C315" t="s">
        <v>32</v>
      </c>
      <c r="D315">
        <v>8.160162967651928E-2</v>
      </c>
      <c r="E315" t="s">
        <v>6</v>
      </c>
      <c r="G315" t="s">
        <v>67</v>
      </c>
      <c r="H315" t="s">
        <v>32</v>
      </c>
      <c r="I315">
        <v>1.13295522602296E-2</v>
      </c>
      <c r="J315" t="s">
        <v>6</v>
      </c>
      <c r="L315" t="s">
        <v>68</v>
      </c>
      <c r="M315" t="s">
        <v>32</v>
      </c>
      <c r="N315">
        <v>1.1697273216120227E-2</v>
      </c>
      <c r="O315" t="s">
        <v>6</v>
      </c>
    </row>
    <row r="316" spans="2:15" x14ac:dyDescent="0.45">
      <c r="B316" t="s">
        <v>66</v>
      </c>
      <c r="C316" t="s">
        <v>33</v>
      </c>
      <c r="D316">
        <v>9.0903529650408793E-2</v>
      </c>
      <c r="E316" t="s">
        <v>6</v>
      </c>
      <c r="G316" t="s">
        <v>67</v>
      </c>
      <c r="H316" t="s">
        <v>33</v>
      </c>
      <c r="I316">
        <v>1.3433980478971649E-2</v>
      </c>
      <c r="J316" t="s">
        <v>6</v>
      </c>
      <c r="L316" t="s">
        <v>68</v>
      </c>
      <c r="M316" t="s">
        <v>33</v>
      </c>
      <c r="N316">
        <v>1.1763135672995346E-2</v>
      </c>
      <c r="O316" t="s">
        <v>6</v>
      </c>
    </row>
    <row r="317" spans="2:15" x14ac:dyDescent="0.45">
      <c r="B317" t="s">
        <v>66</v>
      </c>
      <c r="C317" t="s">
        <v>34</v>
      </c>
      <c r="D317">
        <v>7.8841041941926177E-2</v>
      </c>
      <c r="E317" t="s">
        <v>6</v>
      </c>
      <c r="G317" t="s">
        <v>67</v>
      </c>
      <c r="H317" t="s">
        <v>34</v>
      </c>
      <c r="I317">
        <v>1.4733220987466883E-2</v>
      </c>
      <c r="J317" t="s">
        <v>6</v>
      </c>
      <c r="L317" t="s">
        <v>68</v>
      </c>
      <c r="M317" t="s">
        <v>34</v>
      </c>
      <c r="N317">
        <v>1.0741799175497129E-2</v>
      </c>
      <c r="O317" t="s">
        <v>6</v>
      </c>
    </row>
    <row r="318" spans="2:15" x14ac:dyDescent="0.45">
      <c r="B318" t="s">
        <v>66</v>
      </c>
      <c r="C318" t="s">
        <v>35</v>
      </c>
      <c r="D318">
        <v>4.7845580960606905E-2</v>
      </c>
      <c r="E318" t="s">
        <v>6</v>
      </c>
      <c r="G318" t="s">
        <v>67</v>
      </c>
      <c r="H318" t="s">
        <v>35</v>
      </c>
      <c r="I318">
        <v>1.5541285201980249E-2</v>
      </c>
      <c r="J318" t="s">
        <v>6</v>
      </c>
      <c r="L318" t="s">
        <v>68</v>
      </c>
      <c r="M318" t="s">
        <v>35</v>
      </c>
      <c r="N318">
        <v>9.6492849238611848E-3</v>
      </c>
      <c r="O318" t="s">
        <v>6</v>
      </c>
    </row>
    <row r="319" spans="2:15" x14ac:dyDescent="0.45">
      <c r="B319" t="s">
        <v>66</v>
      </c>
      <c r="C319" t="s">
        <v>36</v>
      </c>
      <c r="D319">
        <v>1.0848656068896703E-2</v>
      </c>
      <c r="E319" t="s">
        <v>6</v>
      </c>
      <c r="G319" t="s">
        <v>67</v>
      </c>
      <c r="H319" t="s">
        <v>36</v>
      </c>
      <c r="I319">
        <v>1.5757120180563907E-2</v>
      </c>
      <c r="J319" t="s">
        <v>6</v>
      </c>
      <c r="L319" t="s">
        <v>68</v>
      </c>
      <c r="M319" t="s">
        <v>36</v>
      </c>
      <c r="N319">
        <v>9.2064190696907397E-3</v>
      </c>
      <c r="O319" t="s">
        <v>6</v>
      </c>
    </row>
    <row r="320" spans="2:15" x14ac:dyDescent="0.45">
      <c r="B320" t="s">
        <v>66</v>
      </c>
      <c r="C320" t="s">
        <v>37</v>
      </c>
      <c r="D320">
        <v>1.9774112182324686E-4</v>
      </c>
      <c r="E320" t="s">
        <v>6</v>
      </c>
      <c r="G320" t="s">
        <v>67</v>
      </c>
      <c r="H320" t="s">
        <v>37</v>
      </c>
      <c r="I320">
        <v>2.7235865670326067E-2</v>
      </c>
      <c r="J320" t="s">
        <v>6</v>
      </c>
      <c r="L320" t="s">
        <v>68</v>
      </c>
      <c r="M320" t="s">
        <v>37</v>
      </c>
      <c r="N320">
        <v>1.3801165090065114E-2</v>
      </c>
      <c r="O320" t="s">
        <v>6</v>
      </c>
    </row>
    <row r="321" spans="2:15" x14ac:dyDescent="0.45">
      <c r="B321" t="s">
        <v>66</v>
      </c>
      <c r="C321" t="s">
        <v>38</v>
      </c>
      <c r="D321">
        <v>0</v>
      </c>
      <c r="E321" t="s">
        <v>6</v>
      </c>
      <c r="G321" t="s">
        <v>67</v>
      </c>
      <c r="H321" t="s">
        <v>38</v>
      </c>
      <c r="I321">
        <v>5.7689952737141441E-2</v>
      </c>
      <c r="J321" t="s">
        <v>6</v>
      </c>
      <c r="L321" t="s">
        <v>68</v>
      </c>
      <c r="M321" t="s">
        <v>38</v>
      </c>
      <c r="N321">
        <v>5.9404018909462036E-2</v>
      </c>
      <c r="O321" t="s">
        <v>6</v>
      </c>
    </row>
    <row r="322" spans="2:15" x14ac:dyDescent="0.45">
      <c r="B322" t="s">
        <v>66</v>
      </c>
      <c r="C322" t="s">
        <v>39</v>
      </c>
      <c r="D322">
        <v>0</v>
      </c>
      <c r="E322" t="s">
        <v>6</v>
      </c>
      <c r="G322" t="s">
        <v>67</v>
      </c>
      <c r="H322" t="s">
        <v>39</v>
      </c>
      <c r="I322">
        <v>2.2384004837753838E-2</v>
      </c>
      <c r="J322" t="s">
        <v>6</v>
      </c>
      <c r="L322" t="s">
        <v>68</v>
      </c>
      <c r="M322" t="s">
        <v>39</v>
      </c>
      <c r="N322">
        <v>2.2576398654714995E-2</v>
      </c>
      <c r="O322" t="s">
        <v>6</v>
      </c>
    </row>
    <row r="323" spans="2:15" x14ac:dyDescent="0.45">
      <c r="B323" t="s">
        <v>66</v>
      </c>
      <c r="C323" t="s">
        <v>40</v>
      </c>
      <c r="D323">
        <v>1.7672946929558845E-3</v>
      </c>
      <c r="E323" t="s">
        <v>6</v>
      </c>
      <c r="G323" t="s">
        <v>67</v>
      </c>
      <c r="H323" t="s">
        <v>40</v>
      </c>
      <c r="I323">
        <v>2.2136905201537441E-2</v>
      </c>
      <c r="J323" t="s">
        <v>6</v>
      </c>
      <c r="L323" t="s">
        <v>68</v>
      </c>
      <c r="M323" t="s">
        <v>40</v>
      </c>
      <c r="N323">
        <v>2.2301998719251401E-2</v>
      </c>
      <c r="O323" t="s">
        <v>6</v>
      </c>
    </row>
    <row r="324" spans="2:15" x14ac:dyDescent="0.45">
      <c r="B324" t="s">
        <v>66</v>
      </c>
      <c r="C324" t="s">
        <v>41</v>
      </c>
      <c r="D324">
        <v>2.3707021155306953E-2</v>
      </c>
      <c r="E324" t="s">
        <v>6</v>
      </c>
      <c r="G324" t="s">
        <v>67</v>
      </c>
      <c r="H324" t="s">
        <v>41</v>
      </c>
      <c r="I324">
        <v>2.1402374844053336E-2</v>
      </c>
      <c r="J324" t="s">
        <v>6</v>
      </c>
      <c r="L324" t="s">
        <v>68</v>
      </c>
      <c r="M324" t="s">
        <v>41</v>
      </c>
      <c r="N324">
        <v>2.2851870439771455E-2</v>
      </c>
      <c r="O324" t="s">
        <v>6</v>
      </c>
    </row>
    <row r="325" spans="2:15" x14ac:dyDescent="0.45">
      <c r="B325" t="s">
        <v>66</v>
      </c>
      <c r="C325" t="s">
        <v>42</v>
      </c>
      <c r="D325">
        <v>5.0265298061067339E-2</v>
      </c>
      <c r="E325" t="s">
        <v>6</v>
      </c>
      <c r="G325" t="s">
        <v>67</v>
      </c>
      <c r="H325" t="s">
        <v>42</v>
      </c>
      <c r="I325">
        <v>1.9861345560319335E-2</v>
      </c>
      <c r="J325" t="s">
        <v>6</v>
      </c>
      <c r="L325" t="s">
        <v>68</v>
      </c>
      <c r="M325" t="s">
        <v>42</v>
      </c>
      <c r="N325">
        <v>2.3326337773083877E-2</v>
      </c>
      <c r="O325" t="s">
        <v>6</v>
      </c>
    </row>
    <row r="326" spans="2:15" x14ac:dyDescent="0.45">
      <c r="B326" t="s">
        <v>66</v>
      </c>
      <c r="C326" t="s">
        <v>43</v>
      </c>
      <c r="D326">
        <v>5.6329600146318722E-2</v>
      </c>
      <c r="E326" t="s">
        <v>6</v>
      </c>
      <c r="G326" t="s">
        <v>67</v>
      </c>
      <c r="H326" t="s">
        <v>43</v>
      </c>
      <c r="I326">
        <v>2.2339510760254987E-2</v>
      </c>
      <c r="J326" t="s">
        <v>6</v>
      </c>
      <c r="L326" t="s">
        <v>68</v>
      </c>
      <c r="M326" t="s">
        <v>43</v>
      </c>
      <c r="N326">
        <v>2.3896221473195953E-2</v>
      </c>
      <c r="O326" t="s">
        <v>6</v>
      </c>
    </row>
    <row r="327" spans="2:15" x14ac:dyDescent="0.45">
      <c r="B327" t="s">
        <v>66</v>
      </c>
      <c r="C327" t="s">
        <v>44</v>
      </c>
      <c r="D327">
        <v>4.169056692402668E-2</v>
      </c>
      <c r="E327" t="s">
        <v>6</v>
      </c>
      <c r="G327" t="s">
        <v>67</v>
      </c>
      <c r="H327" t="s">
        <v>44</v>
      </c>
      <c r="I327">
        <v>2.3029809694633439E-2</v>
      </c>
      <c r="J327" t="s">
        <v>6</v>
      </c>
      <c r="L327" t="s">
        <v>68</v>
      </c>
      <c r="M327" t="s">
        <v>44</v>
      </c>
      <c r="N327">
        <v>2.4539479089271836E-2</v>
      </c>
      <c r="O327" t="s">
        <v>6</v>
      </c>
    </row>
    <row r="328" spans="2:15" x14ac:dyDescent="0.45">
      <c r="B328" t="s">
        <v>66</v>
      </c>
      <c r="C328" t="s">
        <v>45</v>
      </c>
      <c r="D328">
        <v>1.4536561647481776E-2</v>
      </c>
      <c r="E328" t="s">
        <v>6</v>
      </c>
      <c r="G328" t="s">
        <v>67</v>
      </c>
      <c r="H328" t="s">
        <v>45</v>
      </c>
      <c r="I328">
        <v>2.300698247765191E-2</v>
      </c>
      <c r="J328" t="s">
        <v>6</v>
      </c>
      <c r="L328" t="s">
        <v>68</v>
      </c>
      <c r="M328" t="s">
        <v>45</v>
      </c>
      <c r="N328">
        <v>2.4663238670164858E-2</v>
      </c>
      <c r="O328" t="s">
        <v>6</v>
      </c>
    </row>
    <row r="329" spans="2:15" x14ac:dyDescent="0.45">
      <c r="B329" t="s">
        <v>66</v>
      </c>
      <c r="C329" t="s">
        <v>46</v>
      </c>
      <c r="D329">
        <v>5.4972044500416922E-4</v>
      </c>
      <c r="E329" t="s">
        <v>6</v>
      </c>
      <c r="G329" t="s">
        <v>67</v>
      </c>
      <c r="H329" t="s">
        <v>46</v>
      </c>
      <c r="I329">
        <v>2.4098512987991632E-2</v>
      </c>
      <c r="J329" t="s">
        <v>6</v>
      </c>
      <c r="L329" t="s">
        <v>68</v>
      </c>
      <c r="M329" t="s">
        <v>46</v>
      </c>
      <c r="N329">
        <v>2.5671229054844043E-2</v>
      </c>
      <c r="O329" t="s">
        <v>6</v>
      </c>
    </row>
    <row r="330" spans="2:15" x14ac:dyDescent="0.45">
      <c r="B330" t="s">
        <v>66</v>
      </c>
      <c r="C330" t="s">
        <v>47</v>
      </c>
      <c r="D330">
        <v>0</v>
      </c>
      <c r="E330" t="s">
        <v>6</v>
      </c>
      <c r="G330" t="s">
        <v>67</v>
      </c>
      <c r="H330" t="s">
        <v>47</v>
      </c>
      <c r="I330">
        <v>3.6571472777499107E-2</v>
      </c>
      <c r="J330" t="s">
        <v>6</v>
      </c>
      <c r="L330" t="s">
        <v>68</v>
      </c>
      <c r="M330" t="s">
        <v>47</v>
      </c>
      <c r="N330">
        <v>3.7761223443936238E-2</v>
      </c>
      <c r="O330" t="s">
        <v>6</v>
      </c>
    </row>
    <row r="331" spans="2:15" x14ac:dyDescent="0.45">
      <c r="B331" t="s">
        <v>69</v>
      </c>
      <c r="C331" t="s">
        <v>5</v>
      </c>
      <c r="D331">
        <v>0</v>
      </c>
      <c r="E331" t="s">
        <v>6</v>
      </c>
      <c r="G331" t="s">
        <v>70</v>
      </c>
      <c r="H331" t="s">
        <v>5</v>
      </c>
      <c r="I331">
        <v>6.7472814902363648E-2</v>
      </c>
      <c r="J331" t="s">
        <v>6</v>
      </c>
      <c r="L331" t="s">
        <v>71</v>
      </c>
      <c r="M331" t="s">
        <v>5</v>
      </c>
      <c r="N331">
        <v>6.763825025006974E-2</v>
      </c>
      <c r="O331" t="s">
        <v>6</v>
      </c>
    </row>
    <row r="332" spans="2:15" x14ac:dyDescent="0.45">
      <c r="B332" t="s">
        <v>69</v>
      </c>
      <c r="C332" t="s">
        <v>9</v>
      </c>
      <c r="D332">
        <v>0</v>
      </c>
      <c r="E332" t="s">
        <v>6</v>
      </c>
      <c r="G332" t="s">
        <v>70</v>
      </c>
      <c r="H332" t="s">
        <v>9</v>
      </c>
      <c r="I332">
        <v>2.6073531057503842E-2</v>
      </c>
      <c r="J332" t="s">
        <v>6</v>
      </c>
      <c r="L332" t="s">
        <v>71</v>
      </c>
      <c r="M332" t="s">
        <v>9</v>
      </c>
      <c r="N332">
        <v>2.6710144905145602E-2</v>
      </c>
      <c r="O332" t="s">
        <v>6</v>
      </c>
    </row>
    <row r="333" spans="2:15" x14ac:dyDescent="0.45">
      <c r="B333" t="s">
        <v>69</v>
      </c>
      <c r="C333" t="s">
        <v>10</v>
      </c>
      <c r="D333">
        <v>0</v>
      </c>
      <c r="E333" t="s">
        <v>6</v>
      </c>
      <c r="G333" t="s">
        <v>70</v>
      </c>
      <c r="H333" t="s">
        <v>10</v>
      </c>
      <c r="I333">
        <v>2.5898290604286892E-2</v>
      </c>
      <c r="J333" t="s">
        <v>6</v>
      </c>
      <c r="L333" t="s">
        <v>71</v>
      </c>
      <c r="M333" t="s">
        <v>10</v>
      </c>
      <c r="N333">
        <v>2.6195752923539973E-2</v>
      </c>
      <c r="O333" t="s">
        <v>6</v>
      </c>
    </row>
    <row r="334" spans="2:15" x14ac:dyDescent="0.45">
      <c r="B334" t="s">
        <v>69</v>
      </c>
      <c r="C334" t="s">
        <v>11</v>
      </c>
      <c r="D334">
        <v>6.5099946886142115E-3</v>
      </c>
      <c r="E334" t="s">
        <v>6</v>
      </c>
      <c r="G334" t="s">
        <v>70</v>
      </c>
      <c r="H334" t="s">
        <v>11</v>
      </c>
      <c r="I334">
        <v>2.527818004157226E-2</v>
      </c>
      <c r="J334" t="s">
        <v>6</v>
      </c>
      <c r="L334" t="s">
        <v>71</v>
      </c>
      <c r="M334" t="s">
        <v>11</v>
      </c>
      <c r="N334">
        <v>2.4641726460276601E-2</v>
      </c>
      <c r="O334" t="s">
        <v>6</v>
      </c>
    </row>
    <row r="335" spans="2:15" x14ac:dyDescent="0.45">
      <c r="B335" t="s">
        <v>69</v>
      </c>
      <c r="C335" t="s">
        <v>12</v>
      </c>
      <c r="D335">
        <v>3.2183287072805641E-2</v>
      </c>
      <c r="E335" t="s">
        <v>6</v>
      </c>
      <c r="G335" t="s">
        <v>70</v>
      </c>
      <c r="H335" t="s">
        <v>12</v>
      </c>
      <c r="I335">
        <v>2.2045368275870985E-2</v>
      </c>
      <c r="J335" t="s">
        <v>6</v>
      </c>
      <c r="L335" t="s">
        <v>71</v>
      </c>
      <c r="M335" t="s">
        <v>12</v>
      </c>
      <c r="N335">
        <v>2.3533171709895676E-2</v>
      </c>
      <c r="O335" t="s">
        <v>6</v>
      </c>
    </row>
    <row r="336" spans="2:15" x14ac:dyDescent="0.45">
      <c r="B336" t="s">
        <v>69</v>
      </c>
      <c r="C336" t="s">
        <v>13</v>
      </c>
      <c r="D336">
        <v>4.6662102930480689E-2</v>
      </c>
      <c r="E336" t="s">
        <v>6</v>
      </c>
      <c r="G336" t="s">
        <v>70</v>
      </c>
      <c r="H336" t="s">
        <v>13</v>
      </c>
      <c r="I336">
        <v>2.315321811998091E-2</v>
      </c>
      <c r="J336" t="s">
        <v>6</v>
      </c>
      <c r="L336" t="s">
        <v>71</v>
      </c>
      <c r="M336" t="s">
        <v>13</v>
      </c>
      <c r="N336">
        <v>2.2924752232610996E-2</v>
      </c>
      <c r="O336" t="s">
        <v>6</v>
      </c>
    </row>
    <row r="337" spans="2:15" x14ac:dyDescent="0.45">
      <c r="B337" t="s">
        <v>69</v>
      </c>
      <c r="C337" t="s">
        <v>14</v>
      </c>
      <c r="D337">
        <v>3.7695211514987122E-2</v>
      </c>
      <c r="E337" t="s">
        <v>6</v>
      </c>
      <c r="G337" t="s">
        <v>70</v>
      </c>
      <c r="H337" t="s">
        <v>14</v>
      </c>
      <c r="I337">
        <v>2.3489988738129242E-2</v>
      </c>
      <c r="J337" t="s">
        <v>6</v>
      </c>
      <c r="L337" t="s">
        <v>71</v>
      </c>
      <c r="M337" t="s">
        <v>14</v>
      </c>
      <c r="N337">
        <v>2.3134976439407592E-2</v>
      </c>
      <c r="O337" t="s">
        <v>6</v>
      </c>
    </row>
    <row r="338" spans="2:15" x14ac:dyDescent="0.45">
      <c r="B338" t="s">
        <v>69</v>
      </c>
      <c r="C338" t="s">
        <v>15</v>
      </c>
      <c r="D338">
        <v>1.2842563781501611E-2</v>
      </c>
      <c r="E338" t="s">
        <v>6</v>
      </c>
      <c r="G338" t="s">
        <v>70</v>
      </c>
      <c r="H338" t="s">
        <v>15</v>
      </c>
      <c r="I338">
        <v>2.5342282515608328E-2</v>
      </c>
      <c r="J338" t="s">
        <v>6</v>
      </c>
      <c r="L338" t="s">
        <v>71</v>
      </c>
      <c r="M338" t="s">
        <v>15</v>
      </c>
      <c r="N338">
        <v>2.4190945709728597E-2</v>
      </c>
      <c r="O338" t="s">
        <v>6</v>
      </c>
    </row>
    <row r="339" spans="2:15" x14ac:dyDescent="0.45">
      <c r="B339" t="s">
        <v>69</v>
      </c>
      <c r="C339" t="s">
        <v>16</v>
      </c>
      <c r="D339">
        <v>2.6573436734070815E-4</v>
      </c>
      <c r="E339" t="s">
        <v>6</v>
      </c>
      <c r="G339" t="s">
        <v>70</v>
      </c>
      <c r="H339" t="s">
        <v>16</v>
      </c>
      <c r="I339">
        <v>2.7053240666154672E-2</v>
      </c>
      <c r="J339" t="s">
        <v>6</v>
      </c>
      <c r="L339" t="s">
        <v>71</v>
      </c>
      <c r="M339" t="s">
        <v>16</v>
      </c>
      <c r="N339">
        <v>2.5700325746558495E-2</v>
      </c>
      <c r="O339" t="s">
        <v>6</v>
      </c>
    </row>
    <row r="340" spans="2:15" x14ac:dyDescent="0.45">
      <c r="B340" t="s">
        <v>69</v>
      </c>
      <c r="C340" t="s">
        <v>17</v>
      </c>
      <c r="D340">
        <v>0</v>
      </c>
      <c r="E340" t="s">
        <v>6</v>
      </c>
      <c r="G340" t="s">
        <v>70</v>
      </c>
      <c r="H340" t="s">
        <v>17</v>
      </c>
      <c r="I340">
        <v>4.0941309981865119E-2</v>
      </c>
      <c r="J340" t="s">
        <v>6</v>
      </c>
      <c r="L340" t="s">
        <v>71</v>
      </c>
      <c r="M340" t="s">
        <v>17</v>
      </c>
      <c r="N340">
        <v>4.0706922382567089E-2</v>
      </c>
      <c r="O340" t="s">
        <v>6</v>
      </c>
    </row>
    <row r="341" spans="2:15" x14ac:dyDescent="0.45">
      <c r="B341" t="s">
        <v>69</v>
      </c>
      <c r="C341" t="s">
        <v>18</v>
      </c>
      <c r="D341">
        <v>0</v>
      </c>
      <c r="E341" t="s">
        <v>6</v>
      </c>
      <c r="G341" t="s">
        <v>70</v>
      </c>
      <c r="H341" t="s">
        <v>18</v>
      </c>
      <c r="I341">
        <v>5.3403653880358018E-2</v>
      </c>
      <c r="J341" t="s">
        <v>6</v>
      </c>
      <c r="L341" t="s">
        <v>71</v>
      </c>
      <c r="M341" t="s">
        <v>18</v>
      </c>
      <c r="N341">
        <v>5.5662643590639889E-2</v>
      </c>
      <c r="O341" t="s">
        <v>6</v>
      </c>
    </row>
    <row r="342" spans="2:15" x14ac:dyDescent="0.45">
      <c r="B342" t="s">
        <v>69</v>
      </c>
      <c r="C342" t="s">
        <v>19</v>
      </c>
      <c r="D342">
        <v>2.2341308552298535E-6</v>
      </c>
      <c r="E342" t="s">
        <v>6</v>
      </c>
      <c r="G342" t="s">
        <v>70</v>
      </c>
      <c r="H342" t="s">
        <v>19</v>
      </c>
      <c r="I342">
        <v>2.1459233581900123E-2</v>
      </c>
      <c r="J342" t="s">
        <v>6</v>
      </c>
      <c r="L342" t="s">
        <v>71</v>
      </c>
      <c r="M342" t="s">
        <v>19</v>
      </c>
      <c r="N342">
        <v>2.2972157076922503E-2</v>
      </c>
      <c r="O342" t="s">
        <v>6</v>
      </c>
    </row>
    <row r="343" spans="2:15" x14ac:dyDescent="0.45">
      <c r="B343" t="s">
        <v>69</v>
      </c>
      <c r="C343" t="s">
        <v>20</v>
      </c>
      <c r="D343">
        <v>4.552891111536065E-3</v>
      </c>
      <c r="E343" t="s">
        <v>6</v>
      </c>
      <c r="G343" t="s">
        <v>70</v>
      </c>
      <c r="H343" t="s">
        <v>20</v>
      </c>
      <c r="I343">
        <v>2.0983234090273847E-2</v>
      </c>
      <c r="J343" t="s">
        <v>6</v>
      </c>
      <c r="L343" t="s">
        <v>71</v>
      </c>
      <c r="M343" t="s">
        <v>20</v>
      </c>
      <c r="N343">
        <v>2.2640076428020461E-2</v>
      </c>
      <c r="O343" t="s">
        <v>6</v>
      </c>
    </row>
    <row r="344" spans="2:15" x14ac:dyDescent="0.45">
      <c r="B344" t="s">
        <v>69</v>
      </c>
      <c r="C344" t="s">
        <v>21</v>
      </c>
      <c r="D344">
        <v>3.419205741682807E-2</v>
      </c>
      <c r="E344" t="s">
        <v>6</v>
      </c>
      <c r="G344" t="s">
        <v>70</v>
      </c>
      <c r="H344" t="s">
        <v>21</v>
      </c>
      <c r="I344">
        <v>1.9795732800116327E-2</v>
      </c>
      <c r="J344" t="s">
        <v>6</v>
      </c>
      <c r="L344" t="s">
        <v>71</v>
      </c>
      <c r="M344" t="s">
        <v>21</v>
      </c>
      <c r="N344">
        <v>2.1274362199150017E-2</v>
      </c>
      <c r="O344" t="s">
        <v>6</v>
      </c>
    </row>
    <row r="345" spans="2:15" x14ac:dyDescent="0.45">
      <c r="B345" t="s">
        <v>69</v>
      </c>
      <c r="C345" t="s">
        <v>22</v>
      </c>
      <c r="D345">
        <v>6.6581118212701407E-2</v>
      </c>
      <c r="E345" t="s">
        <v>6</v>
      </c>
      <c r="G345" t="s">
        <v>70</v>
      </c>
      <c r="H345" t="s">
        <v>22</v>
      </c>
      <c r="I345">
        <v>1.5812872746140103E-2</v>
      </c>
      <c r="J345" t="s">
        <v>6</v>
      </c>
      <c r="L345" t="s">
        <v>71</v>
      </c>
      <c r="M345" t="s">
        <v>22</v>
      </c>
      <c r="N345">
        <v>2.052897215154206E-2</v>
      </c>
      <c r="O345" t="s">
        <v>6</v>
      </c>
    </row>
    <row r="346" spans="2:15" x14ac:dyDescent="0.45">
      <c r="B346" t="s">
        <v>69</v>
      </c>
      <c r="C346" t="s">
        <v>23</v>
      </c>
      <c r="D346">
        <v>8.0290002528258284E-2</v>
      </c>
      <c r="E346" t="s">
        <v>6</v>
      </c>
      <c r="G346" t="s">
        <v>70</v>
      </c>
      <c r="H346" t="s">
        <v>23</v>
      </c>
      <c r="I346">
        <v>1.8068122040624128E-2</v>
      </c>
      <c r="J346" t="s">
        <v>6</v>
      </c>
      <c r="L346" t="s">
        <v>71</v>
      </c>
      <c r="M346" t="s">
        <v>23</v>
      </c>
      <c r="N346">
        <v>2.13325378287661E-2</v>
      </c>
      <c r="O346" t="s">
        <v>6</v>
      </c>
    </row>
    <row r="347" spans="2:15" x14ac:dyDescent="0.45">
      <c r="B347" t="s">
        <v>69</v>
      </c>
      <c r="C347" t="s">
        <v>24</v>
      </c>
      <c r="D347">
        <v>7.0268890584346808E-2</v>
      </c>
      <c r="E347" t="s">
        <v>6</v>
      </c>
      <c r="G347" t="s">
        <v>70</v>
      </c>
      <c r="H347" t="s">
        <v>24</v>
      </c>
      <c r="I347">
        <v>1.9460378692837933E-2</v>
      </c>
      <c r="J347" t="s">
        <v>6</v>
      </c>
      <c r="L347" t="s">
        <v>71</v>
      </c>
      <c r="M347" t="s">
        <v>24</v>
      </c>
      <c r="N347">
        <v>2.3015162075839056E-2</v>
      </c>
      <c r="O347" t="s">
        <v>6</v>
      </c>
    </row>
    <row r="348" spans="2:15" x14ac:dyDescent="0.45">
      <c r="B348" t="s">
        <v>69</v>
      </c>
      <c r="C348" t="s">
        <v>25</v>
      </c>
      <c r="D348">
        <v>4.161175724408657E-2</v>
      </c>
      <c r="E348" t="s">
        <v>6</v>
      </c>
      <c r="G348" t="s">
        <v>70</v>
      </c>
      <c r="H348" t="s">
        <v>25</v>
      </c>
      <c r="I348">
        <v>1.9477197553809077E-2</v>
      </c>
      <c r="J348" t="s">
        <v>6</v>
      </c>
      <c r="L348" t="s">
        <v>71</v>
      </c>
      <c r="M348" t="s">
        <v>25</v>
      </c>
      <c r="N348">
        <v>2.3852832292036427E-2</v>
      </c>
      <c r="O348" t="s">
        <v>6</v>
      </c>
    </row>
    <row r="349" spans="2:15" x14ac:dyDescent="0.45">
      <c r="B349" t="s">
        <v>69</v>
      </c>
      <c r="C349" t="s">
        <v>26</v>
      </c>
      <c r="D349">
        <v>7.8732292418350093E-3</v>
      </c>
      <c r="E349" t="s">
        <v>6</v>
      </c>
      <c r="G349" t="s">
        <v>70</v>
      </c>
      <c r="H349" t="s">
        <v>26</v>
      </c>
      <c r="I349">
        <v>2.0253590543122341E-2</v>
      </c>
      <c r="J349" t="s">
        <v>6</v>
      </c>
      <c r="L349" t="s">
        <v>71</v>
      </c>
      <c r="M349" t="s">
        <v>26</v>
      </c>
      <c r="N349">
        <v>2.3008473251232342E-2</v>
      </c>
      <c r="O349" t="s">
        <v>6</v>
      </c>
    </row>
    <row r="350" spans="2:15" x14ac:dyDescent="0.45">
      <c r="B350" t="s">
        <v>69</v>
      </c>
      <c r="C350" t="s">
        <v>27</v>
      </c>
      <c r="D350">
        <v>4.7783447026815724E-5</v>
      </c>
      <c r="E350" t="s">
        <v>6</v>
      </c>
      <c r="G350" t="s">
        <v>70</v>
      </c>
      <c r="H350" t="s">
        <v>27</v>
      </c>
      <c r="I350">
        <v>3.2196366598730514E-2</v>
      </c>
      <c r="J350" t="s">
        <v>6</v>
      </c>
      <c r="L350" t="s">
        <v>71</v>
      </c>
      <c r="M350" t="s">
        <v>27</v>
      </c>
      <c r="N350">
        <v>3.1949487485770763E-2</v>
      </c>
      <c r="O350" t="s">
        <v>6</v>
      </c>
    </row>
    <row r="351" spans="2:15" x14ac:dyDescent="0.45">
      <c r="B351" t="s">
        <v>69</v>
      </c>
      <c r="C351" t="s">
        <v>28</v>
      </c>
      <c r="D351">
        <v>0</v>
      </c>
      <c r="E351" t="s">
        <v>6</v>
      </c>
      <c r="G351" t="s">
        <v>70</v>
      </c>
      <c r="H351" t="s">
        <v>28</v>
      </c>
      <c r="I351">
        <v>4.2078518412174387E-2</v>
      </c>
      <c r="J351" t="s">
        <v>6</v>
      </c>
      <c r="L351" t="s">
        <v>71</v>
      </c>
      <c r="M351" t="s">
        <v>28</v>
      </c>
      <c r="N351">
        <v>3.0284669754775669E-2</v>
      </c>
      <c r="O351" t="s">
        <v>6</v>
      </c>
    </row>
    <row r="352" spans="2:15" x14ac:dyDescent="0.45">
      <c r="B352" t="s">
        <v>69</v>
      </c>
      <c r="C352" t="s">
        <v>29</v>
      </c>
      <c r="D352">
        <v>3.3553146755859285E-5</v>
      </c>
      <c r="E352" t="s">
        <v>6</v>
      </c>
      <c r="G352" t="s">
        <v>70</v>
      </c>
      <c r="H352" t="s">
        <v>29</v>
      </c>
      <c r="I352">
        <v>1.5267677367068827E-2</v>
      </c>
      <c r="J352" t="s">
        <v>6</v>
      </c>
      <c r="L352" t="s">
        <v>71</v>
      </c>
      <c r="M352" t="s">
        <v>29</v>
      </c>
      <c r="N352">
        <v>1.031192849187694E-2</v>
      </c>
      <c r="O352" t="s">
        <v>6</v>
      </c>
    </row>
    <row r="353" spans="2:15" x14ac:dyDescent="0.45">
      <c r="B353" t="s">
        <v>69</v>
      </c>
      <c r="C353" t="s">
        <v>30</v>
      </c>
      <c r="D353">
        <v>7.3012108080266766E-3</v>
      </c>
      <c r="E353" t="s">
        <v>6</v>
      </c>
      <c r="G353" t="s">
        <v>70</v>
      </c>
      <c r="H353" t="s">
        <v>30</v>
      </c>
      <c r="I353">
        <v>1.2789568306905074E-2</v>
      </c>
      <c r="J353" t="s">
        <v>6</v>
      </c>
      <c r="L353" t="s">
        <v>71</v>
      </c>
      <c r="M353" t="s">
        <v>30</v>
      </c>
      <c r="N353">
        <v>9.354294989996164E-3</v>
      </c>
      <c r="O353" t="s">
        <v>6</v>
      </c>
    </row>
    <row r="354" spans="2:15" x14ac:dyDescent="0.45">
      <c r="B354" t="s">
        <v>69</v>
      </c>
      <c r="C354" t="s">
        <v>31</v>
      </c>
      <c r="D354">
        <v>4.0405315187009454E-2</v>
      </c>
      <c r="E354" t="s">
        <v>6</v>
      </c>
      <c r="G354" t="s">
        <v>70</v>
      </c>
      <c r="H354" t="s">
        <v>31</v>
      </c>
      <c r="I354">
        <v>1.145967191847733E-2</v>
      </c>
      <c r="J354" t="s">
        <v>6</v>
      </c>
      <c r="L354" t="s">
        <v>71</v>
      </c>
      <c r="M354" t="s">
        <v>31</v>
      </c>
      <c r="N354">
        <v>8.7007720231242654E-3</v>
      </c>
      <c r="O354" t="s">
        <v>6</v>
      </c>
    </row>
    <row r="355" spans="2:15" x14ac:dyDescent="0.45">
      <c r="B355" t="s">
        <v>69</v>
      </c>
      <c r="C355" t="s">
        <v>32</v>
      </c>
      <c r="D355">
        <v>7.2984883909172391E-2</v>
      </c>
      <c r="E355" t="s">
        <v>6</v>
      </c>
      <c r="G355" t="s">
        <v>70</v>
      </c>
      <c r="H355" t="s">
        <v>32</v>
      </c>
      <c r="I355">
        <v>9.994427437767836E-3</v>
      </c>
      <c r="J355" t="s">
        <v>6</v>
      </c>
      <c r="L355" t="s">
        <v>71</v>
      </c>
      <c r="M355" t="s">
        <v>32</v>
      </c>
      <c r="N355">
        <v>9.0081863171739534E-3</v>
      </c>
      <c r="O355" t="s">
        <v>6</v>
      </c>
    </row>
    <row r="356" spans="2:15" x14ac:dyDescent="0.45">
      <c r="B356" t="s">
        <v>69</v>
      </c>
      <c r="C356" t="s">
        <v>33</v>
      </c>
      <c r="D356">
        <v>8.7206400054358202E-2</v>
      </c>
      <c r="E356" t="s">
        <v>6</v>
      </c>
      <c r="G356" t="s">
        <v>70</v>
      </c>
      <c r="H356" t="s">
        <v>33</v>
      </c>
      <c r="I356">
        <v>1.1673503386955626E-2</v>
      </c>
      <c r="J356" t="s">
        <v>6</v>
      </c>
      <c r="L356" t="s">
        <v>71</v>
      </c>
      <c r="M356" t="s">
        <v>33</v>
      </c>
      <c r="N356">
        <v>1.210802975550164E-2</v>
      </c>
      <c r="O356" t="s">
        <v>6</v>
      </c>
    </row>
    <row r="357" spans="2:15" x14ac:dyDescent="0.45">
      <c r="B357" t="s">
        <v>69</v>
      </c>
      <c r="C357" t="s">
        <v>34</v>
      </c>
      <c r="D357">
        <v>7.9741735523433749E-2</v>
      </c>
      <c r="E357" t="s">
        <v>6</v>
      </c>
      <c r="G357" t="s">
        <v>70</v>
      </c>
      <c r="H357" t="s">
        <v>34</v>
      </c>
      <c r="I357">
        <v>1.251071312580012E-2</v>
      </c>
      <c r="J357" t="s">
        <v>6</v>
      </c>
      <c r="L357" t="s">
        <v>71</v>
      </c>
      <c r="M357" t="s">
        <v>34</v>
      </c>
      <c r="N357">
        <v>1.7063406583212953E-2</v>
      </c>
      <c r="O357" t="s">
        <v>6</v>
      </c>
    </row>
    <row r="358" spans="2:15" x14ac:dyDescent="0.45">
      <c r="B358" t="s">
        <v>69</v>
      </c>
      <c r="C358" t="s">
        <v>35</v>
      </c>
      <c r="D358">
        <v>5.2345799496348711E-2</v>
      </c>
      <c r="E358" t="s">
        <v>6</v>
      </c>
      <c r="G358" t="s">
        <v>70</v>
      </c>
      <c r="H358" t="s">
        <v>35</v>
      </c>
      <c r="I358">
        <v>1.2748479672990096E-2</v>
      </c>
      <c r="J358" t="s">
        <v>6</v>
      </c>
      <c r="L358" t="s">
        <v>71</v>
      </c>
      <c r="M358" t="s">
        <v>35</v>
      </c>
      <c r="N358">
        <v>1.9173031002422236E-2</v>
      </c>
      <c r="O358" t="s">
        <v>6</v>
      </c>
    </row>
    <row r="359" spans="2:15" x14ac:dyDescent="0.45">
      <c r="B359" t="s">
        <v>69</v>
      </c>
      <c r="C359" t="s">
        <v>36</v>
      </c>
      <c r="D359">
        <v>1.3983146986407182E-2</v>
      </c>
      <c r="E359" t="s">
        <v>6</v>
      </c>
      <c r="G359" t="s">
        <v>70</v>
      </c>
      <c r="H359" t="s">
        <v>36</v>
      </c>
      <c r="I359">
        <v>1.3622838425448591E-2</v>
      </c>
      <c r="J359" t="s">
        <v>6</v>
      </c>
      <c r="L359" t="s">
        <v>71</v>
      </c>
      <c r="M359" t="s">
        <v>36</v>
      </c>
      <c r="N359">
        <v>1.8911796584631786E-2</v>
      </c>
      <c r="O359" t="s">
        <v>6</v>
      </c>
    </row>
    <row r="360" spans="2:15" x14ac:dyDescent="0.45">
      <c r="B360" t="s">
        <v>69</v>
      </c>
      <c r="C360" t="s">
        <v>37</v>
      </c>
      <c r="D360">
        <v>4.1753758886640822E-4</v>
      </c>
      <c r="E360" t="s">
        <v>6</v>
      </c>
      <c r="G360" t="s">
        <v>70</v>
      </c>
      <c r="H360" t="s">
        <v>37</v>
      </c>
      <c r="I360">
        <v>2.5303155910658435E-2</v>
      </c>
      <c r="J360" t="s">
        <v>6</v>
      </c>
      <c r="L360" t="s">
        <v>71</v>
      </c>
      <c r="M360" t="s">
        <v>37</v>
      </c>
      <c r="N360">
        <v>2.3826886749071925E-2</v>
      </c>
      <c r="O360" t="s">
        <v>6</v>
      </c>
    </row>
    <row r="361" spans="2:15" x14ac:dyDescent="0.45">
      <c r="B361" t="s">
        <v>69</v>
      </c>
      <c r="C361" t="s">
        <v>38</v>
      </c>
      <c r="D361">
        <v>0</v>
      </c>
      <c r="E361" t="s">
        <v>6</v>
      </c>
      <c r="G361" t="s">
        <v>70</v>
      </c>
      <c r="H361" t="s">
        <v>38</v>
      </c>
      <c r="I361">
        <v>6.1646935102435269E-2</v>
      </c>
      <c r="J361" t="s">
        <v>6</v>
      </c>
      <c r="L361" t="s">
        <v>71</v>
      </c>
      <c r="M361" t="s">
        <v>38</v>
      </c>
      <c r="N361">
        <v>5.5704054633576833E-2</v>
      </c>
      <c r="O361" t="s">
        <v>6</v>
      </c>
    </row>
    <row r="362" spans="2:15" x14ac:dyDescent="0.45">
      <c r="B362" t="s">
        <v>69</v>
      </c>
      <c r="C362" t="s">
        <v>39</v>
      </c>
      <c r="D362">
        <v>0</v>
      </c>
      <c r="E362" t="s">
        <v>6</v>
      </c>
      <c r="G362" t="s">
        <v>70</v>
      </c>
      <c r="H362" t="s">
        <v>39</v>
      </c>
      <c r="I362">
        <v>2.339836935985519E-2</v>
      </c>
      <c r="J362" t="s">
        <v>6</v>
      </c>
      <c r="L362" t="s">
        <v>71</v>
      </c>
      <c r="M362" t="s">
        <v>39</v>
      </c>
      <c r="N362">
        <v>2.2373578914087228E-2</v>
      </c>
      <c r="O362" t="s">
        <v>6</v>
      </c>
    </row>
    <row r="363" spans="2:15" x14ac:dyDescent="0.45">
      <c r="B363" t="s">
        <v>69</v>
      </c>
      <c r="C363" t="s">
        <v>40</v>
      </c>
      <c r="D363">
        <v>7.4204432671846595E-4</v>
      </c>
      <c r="E363" t="s">
        <v>6</v>
      </c>
      <c r="G363" t="s">
        <v>70</v>
      </c>
      <c r="H363" t="s">
        <v>40</v>
      </c>
      <c r="I363">
        <v>2.3232425086229382E-2</v>
      </c>
      <c r="J363" t="s">
        <v>6</v>
      </c>
      <c r="L363" t="s">
        <v>71</v>
      </c>
      <c r="M363" t="s">
        <v>40</v>
      </c>
      <c r="N363">
        <v>2.2618708684605599E-2</v>
      </c>
      <c r="O363" t="s">
        <v>6</v>
      </c>
    </row>
    <row r="364" spans="2:15" x14ac:dyDescent="0.45">
      <c r="B364" t="s">
        <v>69</v>
      </c>
      <c r="C364" t="s">
        <v>41</v>
      </c>
      <c r="D364">
        <v>1.8875591586381621E-2</v>
      </c>
      <c r="E364" t="s">
        <v>6</v>
      </c>
      <c r="G364" t="s">
        <v>70</v>
      </c>
      <c r="H364" t="s">
        <v>41</v>
      </c>
      <c r="I364">
        <v>2.2380372313088193E-2</v>
      </c>
      <c r="J364" t="s">
        <v>6</v>
      </c>
      <c r="L364" t="s">
        <v>71</v>
      </c>
      <c r="M364" t="s">
        <v>41</v>
      </c>
      <c r="N364">
        <v>2.1083238850966225E-2</v>
      </c>
      <c r="O364" t="s">
        <v>6</v>
      </c>
    </row>
    <row r="365" spans="2:15" x14ac:dyDescent="0.45">
      <c r="B365" t="s">
        <v>69</v>
      </c>
      <c r="C365" t="s">
        <v>42</v>
      </c>
      <c r="D365">
        <v>4.9557869550240247E-2</v>
      </c>
      <c r="E365" t="s">
        <v>6</v>
      </c>
      <c r="G365" t="s">
        <v>70</v>
      </c>
      <c r="H365" t="s">
        <v>42</v>
      </c>
      <c r="I365">
        <v>2.0004410704799008E-2</v>
      </c>
      <c r="J365" t="s">
        <v>6</v>
      </c>
      <c r="L365" t="s">
        <v>71</v>
      </c>
      <c r="M365" t="s">
        <v>42</v>
      </c>
      <c r="N365">
        <v>1.9902043187260524E-2</v>
      </c>
      <c r="O365" t="s">
        <v>6</v>
      </c>
    </row>
    <row r="366" spans="2:15" x14ac:dyDescent="0.45">
      <c r="B366" t="s">
        <v>69</v>
      </c>
      <c r="C366" t="s">
        <v>43</v>
      </c>
      <c r="D366">
        <v>6.1700666239965354E-2</v>
      </c>
      <c r="E366" t="s">
        <v>6</v>
      </c>
      <c r="G366" t="s">
        <v>70</v>
      </c>
      <c r="H366" t="s">
        <v>43</v>
      </c>
      <c r="I366">
        <v>2.201476045724474E-2</v>
      </c>
      <c r="J366" t="s">
        <v>6</v>
      </c>
      <c r="L366" t="s">
        <v>71</v>
      </c>
      <c r="M366" t="s">
        <v>43</v>
      </c>
      <c r="N366">
        <v>2.1280279610496708E-2</v>
      </c>
      <c r="O366" t="s">
        <v>6</v>
      </c>
    </row>
    <row r="367" spans="2:15" x14ac:dyDescent="0.45">
      <c r="B367" t="s">
        <v>69</v>
      </c>
      <c r="C367" t="s">
        <v>44</v>
      </c>
      <c r="D367">
        <v>5.0485889643831328E-2</v>
      </c>
      <c r="E367" t="s">
        <v>6</v>
      </c>
      <c r="G367" t="s">
        <v>70</v>
      </c>
      <c r="H367" t="s">
        <v>44</v>
      </c>
      <c r="I367">
        <v>2.2935310047941332E-2</v>
      </c>
      <c r="J367" t="s">
        <v>6</v>
      </c>
      <c r="L367" t="s">
        <v>71</v>
      </c>
      <c r="M367" t="s">
        <v>44</v>
      </c>
      <c r="N367">
        <v>2.2819484052708179E-2</v>
      </c>
      <c r="O367" t="s">
        <v>6</v>
      </c>
    </row>
    <row r="368" spans="2:15" x14ac:dyDescent="0.45">
      <c r="B368" t="s">
        <v>69</v>
      </c>
      <c r="C368" t="s">
        <v>45</v>
      </c>
      <c r="D368">
        <v>2.1257518570290082E-2</v>
      </c>
      <c r="E368" t="s">
        <v>6</v>
      </c>
      <c r="G368" t="s">
        <v>70</v>
      </c>
      <c r="H368" t="s">
        <v>45</v>
      </c>
      <c r="I368">
        <v>2.3968973411906007E-2</v>
      </c>
      <c r="J368" t="s">
        <v>6</v>
      </c>
      <c r="L368" t="s">
        <v>71</v>
      </c>
      <c r="M368" t="s">
        <v>45</v>
      </c>
      <c r="N368">
        <v>2.3866868483013826E-2</v>
      </c>
      <c r="O368" t="s">
        <v>6</v>
      </c>
    </row>
    <row r="369" spans="2:15" x14ac:dyDescent="0.45">
      <c r="B369" t="s">
        <v>69</v>
      </c>
      <c r="C369" t="s">
        <v>46</v>
      </c>
      <c r="D369">
        <v>1.3819791089943454E-3</v>
      </c>
      <c r="E369" t="s">
        <v>6</v>
      </c>
      <c r="G369" t="s">
        <v>70</v>
      </c>
      <c r="H369" t="s">
        <v>46</v>
      </c>
      <c r="I369">
        <v>2.5923144695650366E-2</v>
      </c>
      <c r="J369" t="s">
        <v>6</v>
      </c>
      <c r="L369" t="s">
        <v>71</v>
      </c>
      <c r="M369" t="s">
        <v>46</v>
      </c>
      <c r="N369">
        <v>2.437217238906738E-2</v>
      </c>
      <c r="O369" t="s">
        <v>6</v>
      </c>
    </row>
    <row r="370" spans="2:15" x14ac:dyDescent="0.45">
      <c r="B370" t="s">
        <v>69</v>
      </c>
      <c r="C370" t="s">
        <v>47</v>
      </c>
      <c r="D370">
        <v>0</v>
      </c>
      <c r="E370" t="s">
        <v>6</v>
      </c>
      <c r="G370" t="s">
        <v>70</v>
      </c>
      <c r="H370" t="s">
        <v>47</v>
      </c>
      <c r="I370">
        <v>3.9388137425353298E-2</v>
      </c>
      <c r="J370" t="s">
        <v>6</v>
      </c>
      <c r="L370" t="s">
        <v>71</v>
      </c>
      <c r="M370" t="s">
        <v>47</v>
      </c>
      <c r="N370">
        <v>3.562289580270759E-2</v>
      </c>
      <c r="O370" t="s">
        <v>6</v>
      </c>
    </row>
    <row r="371" spans="2:15" x14ac:dyDescent="0.45">
      <c r="B371" t="s">
        <v>72</v>
      </c>
      <c r="C371" t="s">
        <v>5</v>
      </c>
      <c r="D371">
        <v>0</v>
      </c>
      <c r="E371" t="s">
        <v>6</v>
      </c>
      <c r="G371" t="s">
        <v>73</v>
      </c>
      <c r="H371" t="s">
        <v>5</v>
      </c>
      <c r="I371">
        <v>6.7210246832630188E-2</v>
      </c>
      <c r="J371" t="s">
        <v>6</v>
      </c>
      <c r="L371" t="s">
        <v>74</v>
      </c>
      <c r="M371" t="s">
        <v>5</v>
      </c>
      <c r="N371">
        <v>8.0608868252634872E-2</v>
      </c>
      <c r="O371" t="s">
        <v>6</v>
      </c>
    </row>
    <row r="372" spans="2:15" x14ac:dyDescent="0.45">
      <c r="B372" t="s">
        <v>72</v>
      </c>
      <c r="C372" t="s">
        <v>9</v>
      </c>
      <c r="D372">
        <v>0</v>
      </c>
      <c r="E372" t="s">
        <v>6</v>
      </c>
      <c r="G372" t="s">
        <v>73</v>
      </c>
      <c r="H372" t="s">
        <v>9</v>
      </c>
      <c r="I372">
        <v>2.686422713471567E-2</v>
      </c>
      <c r="J372" t="s">
        <v>6</v>
      </c>
      <c r="L372" t="s">
        <v>74</v>
      </c>
      <c r="M372" t="s">
        <v>9</v>
      </c>
      <c r="N372">
        <v>3.0278397192396302E-2</v>
      </c>
      <c r="O372" t="s">
        <v>6</v>
      </c>
    </row>
    <row r="373" spans="2:15" x14ac:dyDescent="0.45">
      <c r="B373" t="s">
        <v>72</v>
      </c>
      <c r="C373" t="s">
        <v>10</v>
      </c>
      <c r="D373">
        <v>0</v>
      </c>
      <c r="E373" t="s">
        <v>6</v>
      </c>
      <c r="G373" t="s">
        <v>73</v>
      </c>
      <c r="H373" t="s">
        <v>10</v>
      </c>
      <c r="I373">
        <v>2.6900788081734909E-2</v>
      </c>
      <c r="J373" t="s">
        <v>6</v>
      </c>
      <c r="L373" t="s">
        <v>74</v>
      </c>
      <c r="M373" t="s">
        <v>10</v>
      </c>
      <c r="N373">
        <v>3.041732590657777E-2</v>
      </c>
      <c r="O373" t="s">
        <v>6</v>
      </c>
    </row>
    <row r="374" spans="2:15" x14ac:dyDescent="0.45">
      <c r="B374" t="s">
        <v>72</v>
      </c>
      <c r="C374" t="s">
        <v>11</v>
      </c>
      <c r="D374">
        <v>7.6825078674722363E-3</v>
      </c>
      <c r="E374" t="s">
        <v>6</v>
      </c>
      <c r="G374" t="s">
        <v>73</v>
      </c>
      <c r="H374" t="s">
        <v>11</v>
      </c>
      <c r="I374">
        <v>2.6318304023763436E-2</v>
      </c>
      <c r="J374" t="s">
        <v>6</v>
      </c>
      <c r="L374" t="s">
        <v>74</v>
      </c>
      <c r="M374" t="s">
        <v>11</v>
      </c>
      <c r="N374">
        <v>2.8419886399430272E-2</v>
      </c>
      <c r="O374" t="s">
        <v>6</v>
      </c>
    </row>
    <row r="375" spans="2:15" x14ac:dyDescent="0.45">
      <c r="B375" t="s">
        <v>72</v>
      </c>
      <c r="C375" t="s">
        <v>12</v>
      </c>
      <c r="D375">
        <v>3.3923904525819747E-2</v>
      </c>
      <c r="E375" t="s">
        <v>6</v>
      </c>
      <c r="G375" t="s">
        <v>73</v>
      </c>
      <c r="H375" t="s">
        <v>12</v>
      </c>
      <c r="I375">
        <v>2.1817374775600751E-2</v>
      </c>
      <c r="J375" t="s">
        <v>6</v>
      </c>
      <c r="L375" t="s">
        <v>74</v>
      </c>
      <c r="M375" t="s">
        <v>12</v>
      </c>
      <c r="N375">
        <v>2.7410626299004728E-2</v>
      </c>
      <c r="O375" t="s">
        <v>6</v>
      </c>
    </row>
    <row r="376" spans="2:15" x14ac:dyDescent="0.45">
      <c r="B376" t="s">
        <v>72</v>
      </c>
      <c r="C376" t="s">
        <v>13</v>
      </c>
      <c r="D376">
        <v>4.6488716097733918E-2</v>
      </c>
      <c r="E376" t="s">
        <v>6</v>
      </c>
      <c r="G376" t="s">
        <v>73</v>
      </c>
      <c r="H376" t="s">
        <v>13</v>
      </c>
      <c r="I376">
        <v>2.2150484628713069E-2</v>
      </c>
      <c r="J376" t="s">
        <v>6</v>
      </c>
      <c r="L376" t="s">
        <v>74</v>
      </c>
      <c r="M376" t="s">
        <v>13</v>
      </c>
      <c r="N376">
        <v>2.8064362329415032E-2</v>
      </c>
      <c r="O376" t="s">
        <v>6</v>
      </c>
    </row>
    <row r="377" spans="2:15" x14ac:dyDescent="0.45">
      <c r="B377" t="s">
        <v>72</v>
      </c>
      <c r="C377" t="s">
        <v>14</v>
      </c>
      <c r="D377">
        <v>3.5922379184444887E-2</v>
      </c>
      <c r="E377" t="s">
        <v>6</v>
      </c>
      <c r="G377" t="s">
        <v>73</v>
      </c>
      <c r="H377" t="s">
        <v>14</v>
      </c>
      <c r="I377">
        <v>2.352637204726685E-2</v>
      </c>
      <c r="J377" t="s">
        <v>6</v>
      </c>
      <c r="L377" t="s">
        <v>74</v>
      </c>
      <c r="M377" t="s">
        <v>14</v>
      </c>
      <c r="N377">
        <v>2.7874212493616532E-2</v>
      </c>
      <c r="O377" t="s">
        <v>6</v>
      </c>
    </row>
    <row r="378" spans="2:15" x14ac:dyDescent="0.45">
      <c r="B378" t="s">
        <v>72</v>
      </c>
      <c r="C378" t="s">
        <v>15</v>
      </c>
      <c r="D378">
        <v>1.0463949781552108E-2</v>
      </c>
      <c r="E378" t="s">
        <v>6</v>
      </c>
      <c r="G378" t="s">
        <v>73</v>
      </c>
      <c r="H378" t="s">
        <v>15</v>
      </c>
      <c r="I378">
        <v>2.5559931522861415E-2</v>
      </c>
      <c r="J378" t="s">
        <v>6</v>
      </c>
      <c r="L378" t="s">
        <v>74</v>
      </c>
      <c r="M378" t="s">
        <v>15</v>
      </c>
      <c r="N378">
        <v>2.7115016692492507E-2</v>
      </c>
      <c r="O378" t="s">
        <v>6</v>
      </c>
    </row>
    <row r="379" spans="2:15" x14ac:dyDescent="0.45">
      <c r="B379" t="s">
        <v>72</v>
      </c>
      <c r="C379" t="s">
        <v>16</v>
      </c>
      <c r="D379">
        <v>9.4596660855535216E-6</v>
      </c>
      <c r="E379" t="s">
        <v>6</v>
      </c>
      <c r="G379" t="s">
        <v>73</v>
      </c>
      <c r="H379" t="s">
        <v>16</v>
      </c>
      <c r="I379">
        <v>2.7459052124704147E-2</v>
      </c>
      <c r="J379" t="s">
        <v>6</v>
      </c>
      <c r="L379" t="s">
        <v>74</v>
      </c>
      <c r="M379" t="s">
        <v>16</v>
      </c>
      <c r="N379">
        <v>2.6356403489230948E-2</v>
      </c>
      <c r="O379" t="s">
        <v>6</v>
      </c>
    </row>
    <row r="380" spans="2:15" x14ac:dyDescent="0.45">
      <c r="B380" t="s">
        <v>72</v>
      </c>
      <c r="C380" t="s">
        <v>17</v>
      </c>
      <c r="D380">
        <v>0</v>
      </c>
      <c r="E380" t="s">
        <v>6</v>
      </c>
      <c r="G380" t="s">
        <v>73</v>
      </c>
      <c r="H380" t="s">
        <v>17</v>
      </c>
      <c r="I380">
        <v>4.0940135356176133E-2</v>
      </c>
      <c r="J380" t="s">
        <v>6</v>
      </c>
      <c r="L380" t="s">
        <v>74</v>
      </c>
      <c r="M380" t="s">
        <v>17</v>
      </c>
      <c r="N380">
        <v>4.2848698161552581E-2</v>
      </c>
      <c r="O380" t="s">
        <v>6</v>
      </c>
    </row>
    <row r="381" spans="2:15" x14ac:dyDescent="0.45">
      <c r="B381" t="s">
        <v>72</v>
      </c>
      <c r="C381" t="s">
        <v>18</v>
      </c>
      <c r="D381">
        <v>0</v>
      </c>
      <c r="E381" t="s">
        <v>6</v>
      </c>
      <c r="G381" t="s">
        <v>73</v>
      </c>
      <c r="H381" t="s">
        <v>18</v>
      </c>
      <c r="I381">
        <v>5.6034154053513807E-2</v>
      </c>
      <c r="J381" t="s">
        <v>6</v>
      </c>
      <c r="L381" t="s">
        <v>74</v>
      </c>
      <c r="M381" t="s">
        <v>18</v>
      </c>
      <c r="N381">
        <v>5.4314255618296475E-2</v>
      </c>
      <c r="O381" t="s">
        <v>6</v>
      </c>
    </row>
    <row r="382" spans="2:15" x14ac:dyDescent="0.45">
      <c r="B382" t="s">
        <v>72</v>
      </c>
      <c r="C382" t="s">
        <v>19</v>
      </c>
      <c r="D382">
        <v>2.802757334097056E-5</v>
      </c>
      <c r="E382" t="s">
        <v>6</v>
      </c>
      <c r="G382" t="s">
        <v>73</v>
      </c>
      <c r="H382" t="s">
        <v>19</v>
      </c>
      <c r="I382">
        <v>2.2788994851974255E-2</v>
      </c>
      <c r="J382" t="s">
        <v>6</v>
      </c>
      <c r="L382" t="s">
        <v>74</v>
      </c>
      <c r="M382" t="s">
        <v>19</v>
      </c>
      <c r="N382">
        <v>2.5047243474955887E-2</v>
      </c>
      <c r="O382" t="s">
        <v>6</v>
      </c>
    </row>
    <row r="383" spans="2:15" x14ac:dyDescent="0.45">
      <c r="B383" t="s">
        <v>72</v>
      </c>
      <c r="C383" t="s">
        <v>20</v>
      </c>
      <c r="D383">
        <v>6.3554428801691201E-3</v>
      </c>
      <c r="E383" t="s">
        <v>6</v>
      </c>
      <c r="G383" t="s">
        <v>73</v>
      </c>
      <c r="H383" t="s">
        <v>20</v>
      </c>
      <c r="I383">
        <v>2.1712085972984008E-2</v>
      </c>
      <c r="J383" t="s">
        <v>6</v>
      </c>
      <c r="L383" t="s">
        <v>74</v>
      </c>
      <c r="M383" t="s">
        <v>20</v>
      </c>
      <c r="N383">
        <v>2.5638621607725912E-2</v>
      </c>
      <c r="O383" t="s">
        <v>6</v>
      </c>
    </row>
    <row r="384" spans="2:15" x14ac:dyDescent="0.45">
      <c r="B384" t="s">
        <v>72</v>
      </c>
      <c r="C384" t="s">
        <v>21</v>
      </c>
      <c r="D384">
        <v>3.9361027473066593E-2</v>
      </c>
      <c r="E384" t="s">
        <v>6</v>
      </c>
      <c r="G384" t="s">
        <v>73</v>
      </c>
      <c r="H384" t="s">
        <v>21</v>
      </c>
      <c r="I384">
        <v>1.9990068685104983E-2</v>
      </c>
      <c r="J384" t="s">
        <v>6</v>
      </c>
      <c r="L384" t="s">
        <v>74</v>
      </c>
      <c r="M384" t="s">
        <v>21</v>
      </c>
      <c r="N384">
        <v>2.3747244050830698E-2</v>
      </c>
      <c r="O384" t="s">
        <v>6</v>
      </c>
    </row>
    <row r="385" spans="2:15" x14ac:dyDescent="0.45">
      <c r="B385" t="s">
        <v>72</v>
      </c>
      <c r="C385" t="s">
        <v>22</v>
      </c>
      <c r="D385">
        <v>7.0413837929248241E-2</v>
      </c>
      <c r="E385" t="s">
        <v>6</v>
      </c>
      <c r="G385" t="s">
        <v>73</v>
      </c>
      <c r="H385" t="s">
        <v>22</v>
      </c>
      <c r="I385">
        <v>1.5719361624487324E-2</v>
      </c>
      <c r="J385" t="s">
        <v>6</v>
      </c>
      <c r="L385" t="s">
        <v>74</v>
      </c>
      <c r="M385" t="s">
        <v>22</v>
      </c>
      <c r="N385">
        <v>2.4158194798662814E-2</v>
      </c>
      <c r="O385" t="s">
        <v>6</v>
      </c>
    </row>
    <row r="386" spans="2:15" x14ac:dyDescent="0.45">
      <c r="B386" t="s">
        <v>72</v>
      </c>
      <c r="C386" t="s">
        <v>23</v>
      </c>
      <c r="D386">
        <v>7.915848068200175E-2</v>
      </c>
      <c r="E386" t="s">
        <v>6</v>
      </c>
      <c r="G386" t="s">
        <v>73</v>
      </c>
      <c r="H386" t="s">
        <v>23</v>
      </c>
      <c r="I386">
        <v>1.7592256732786585E-2</v>
      </c>
      <c r="J386" t="s">
        <v>6</v>
      </c>
      <c r="L386" t="s">
        <v>74</v>
      </c>
      <c r="M386" t="s">
        <v>23</v>
      </c>
      <c r="N386">
        <v>2.5478322879935823E-2</v>
      </c>
      <c r="O386" t="s">
        <v>6</v>
      </c>
    </row>
    <row r="387" spans="2:15" x14ac:dyDescent="0.45">
      <c r="B387" t="s">
        <v>72</v>
      </c>
      <c r="C387" t="s">
        <v>24</v>
      </c>
      <c r="D387">
        <v>6.5870577815655862E-2</v>
      </c>
      <c r="E387" t="s">
        <v>6</v>
      </c>
      <c r="G387" t="s">
        <v>73</v>
      </c>
      <c r="H387" t="s">
        <v>24</v>
      </c>
      <c r="I387">
        <v>1.8992168328736354E-2</v>
      </c>
      <c r="J387" t="s">
        <v>6</v>
      </c>
      <c r="L387" t="s">
        <v>74</v>
      </c>
      <c r="M387" t="s">
        <v>24</v>
      </c>
      <c r="N387">
        <v>2.6090308202127967E-2</v>
      </c>
      <c r="O387" t="s">
        <v>6</v>
      </c>
    </row>
    <row r="388" spans="2:15" x14ac:dyDescent="0.45">
      <c r="B388" t="s">
        <v>72</v>
      </c>
      <c r="C388" t="s">
        <v>25</v>
      </c>
      <c r="D388">
        <v>3.7128938241189999E-2</v>
      </c>
      <c r="E388" t="s">
        <v>6</v>
      </c>
      <c r="G388" t="s">
        <v>73</v>
      </c>
      <c r="H388" t="s">
        <v>25</v>
      </c>
      <c r="I388">
        <v>1.8932996090332926E-2</v>
      </c>
      <c r="J388" t="s">
        <v>6</v>
      </c>
      <c r="L388" t="s">
        <v>74</v>
      </c>
      <c r="M388" t="s">
        <v>25</v>
      </c>
      <c r="N388">
        <v>2.4855535478573935E-2</v>
      </c>
      <c r="O388" t="s">
        <v>6</v>
      </c>
    </row>
    <row r="389" spans="2:15" x14ac:dyDescent="0.45">
      <c r="B389" t="s">
        <v>72</v>
      </c>
      <c r="C389" t="s">
        <v>26</v>
      </c>
      <c r="D389">
        <v>6.1896767516789559E-3</v>
      </c>
      <c r="E389" t="s">
        <v>6</v>
      </c>
      <c r="G389" t="s">
        <v>73</v>
      </c>
      <c r="H389" t="s">
        <v>26</v>
      </c>
      <c r="I389">
        <v>2.0301217585082368E-2</v>
      </c>
      <c r="J389" t="s">
        <v>6</v>
      </c>
      <c r="L389" t="s">
        <v>74</v>
      </c>
      <c r="M389" t="s">
        <v>26</v>
      </c>
      <c r="N389">
        <v>2.3241182890959469E-2</v>
      </c>
      <c r="O389" t="s">
        <v>6</v>
      </c>
    </row>
    <row r="390" spans="2:15" x14ac:dyDescent="0.45">
      <c r="B390" t="s">
        <v>72</v>
      </c>
      <c r="C390" t="s">
        <v>27</v>
      </c>
      <c r="D390">
        <v>1.7649158924682716E-5</v>
      </c>
      <c r="E390" t="s">
        <v>6</v>
      </c>
      <c r="G390" t="s">
        <v>73</v>
      </c>
      <c r="H390" t="s">
        <v>27</v>
      </c>
      <c r="I390">
        <v>3.3079311678301249E-2</v>
      </c>
      <c r="J390" t="s">
        <v>6</v>
      </c>
      <c r="L390" t="s">
        <v>74</v>
      </c>
      <c r="M390" t="s">
        <v>27</v>
      </c>
      <c r="N390">
        <v>3.2929313748672452E-2</v>
      </c>
      <c r="O390" t="s">
        <v>6</v>
      </c>
    </row>
    <row r="391" spans="2:15" x14ac:dyDescent="0.45">
      <c r="B391" t="s">
        <v>72</v>
      </c>
      <c r="C391" t="s">
        <v>28</v>
      </c>
      <c r="D391">
        <v>0</v>
      </c>
      <c r="E391" t="s">
        <v>6</v>
      </c>
      <c r="G391" t="s">
        <v>73</v>
      </c>
      <c r="H391" t="s">
        <v>28</v>
      </c>
      <c r="I391">
        <v>4.1026721795924245E-2</v>
      </c>
      <c r="J391" t="s">
        <v>6</v>
      </c>
      <c r="L391" t="s">
        <v>74</v>
      </c>
      <c r="M391" t="s">
        <v>28</v>
      </c>
      <c r="N391">
        <v>2.0286578688898819E-2</v>
      </c>
      <c r="O391" t="s">
        <v>6</v>
      </c>
    </row>
    <row r="392" spans="2:15" x14ac:dyDescent="0.45">
      <c r="B392" t="s">
        <v>72</v>
      </c>
      <c r="C392" t="s">
        <v>29</v>
      </c>
      <c r="D392">
        <v>1.5989080677128592E-4</v>
      </c>
      <c r="E392" t="s">
        <v>6</v>
      </c>
      <c r="G392" t="s">
        <v>73</v>
      </c>
      <c r="H392" t="s">
        <v>29</v>
      </c>
      <c r="I392">
        <v>1.5016163148981118E-2</v>
      </c>
      <c r="J392" t="s">
        <v>6</v>
      </c>
      <c r="L392" t="s">
        <v>74</v>
      </c>
      <c r="M392" t="s">
        <v>29</v>
      </c>
      <c r="N392">
        <v>7.7008420094461403E-3</v>
      </c>
      <c r="O392" t="s">
        <v>6</v>
      </c>
    </row>
    <row r="393" spans="2:15" x14ac:dyDescent="0.45">
      <c r="B393" t="s">
        <v>72</v>
      </c>
      <c r="C393" t="s">
        <v>30</v>
      </c>
      <c r="D393">
        <v>1.0156184520939813E-2</v>
      </c>
      <c r="E393" t="s">
        <v>6</v>
      </c>
      <c r="G393" t="s">
        <v>73</v>
      </c>
      <c r="H393" t="s">
        <v>30</v>
      </c>
      <c r="I393">
        <v>1.1709003820486735E-2</v>
      </c>
      <c r="J393" t="s">
        <v>6</v>
      </c>
      <c r="L393" t="s">
        <v>74</v>
      </c>
      <c r="M393" t="s">
        <v>30</v>
      </c>
      <c r="N393">
        <v>8.0981072329579153E-3</v>
      </c>
      <c r="O393" t="s">
        <v>6</v>
      </c>
    </row>
    <row r="394" spans="2:15" x14ac:dyDescent="0.45">
      <c r="B394" t="s">
        <v>72</v>
      </c>
      <c r="C394" t="s">
        <v>31</v>
      </c>
      <c r="D394">
        <v>4.7211858163775045E-2</v>
      </c>
      <c r="E394" t="s">
        <v>6</v>
      </c>
      <c r="G394" t="s">
        <v>73</v>
      </c>
      <c r="H394" t="s">
        <v>31</v>
      </c>
      <c r="I394">
        <v>1.01926378229055E-2</v>
      </c>
      <c r="J394" t="s">
        <v>6</v>
      </c>
      <c r="L394" t="s">
        <v>74</v>
      </c>
      <c r="M394" t="s">
        <v>31</v>
      </c>
      <c r="N394">
        <v>8.8853590324100978E-3</v>
      </c>
      <c r="O394" t="s">
        <v>6</v>
      </c>
    </row>
    <row r="395" spans="2:15" x14ac:dyDescent="0.45">
      <c r="B395" t="s">
        <v>72</v>
      </c>
      <c r="C395" t="s">
        <v>32</v>
      </c>
      <c r="D395">
        <v>7.9688877973073322E-2</v>
      </c>
      <c r="E395" t="s">
        <v>6</v>
      </c>
      <c r="G395" t="s">
        <v>73</v>
      </c>
      <c r="H395" t="s">
        <v>32</v>
      </c>
      <c r="I395">
        <v>9.2865905419200565E-3</v>
      </c>
      <c r="J395" t="s">
        <v>6</v>
      </c>
      <c r="L395" t="s">
        <v>74</v>
      </c>
      <c r="M395" t="s">
        <v>32</v>
      </c>
      <c r="N395">
        <v>1.0104755127180697E-2</v>
      </c>
      <c r="O395" t="s">
        <v>6</v>
      </c>
    </row>
    <row r="396" spans="2:15" x14ac:dyDescent="0.45">
      <c r="B396" t="s">
        <v>72</v>
      </c>
      <c r="C396" t="s">
        <v>33</v>
      </c>
      <c r="D396">
        <v>8.8993650185760567E-2</v>
      </c>
      <c r="E396" t="s">
        <v>6</v>
      </c>
      <c r="G396" t="s">
        <v>73</v>
      </c>
      <c r="H396" t="s">
        <v>33</v>
      </c>
      <c r="I396">
        <v>1.1095207344230725E-2</v>
      </c>
      <c r="J396" t="s">
        <v>6</v>
      </c>
      <c r="L396" t="s">
        <v>74</v>
      </c>
      <c r="M396" t="s">
        <v>33</v>
      </c>
      <c r="N396">
        <v>1.3269326921783727E-2</v>
      </c>
      <c r="O396" t="s">
        <v>6</v>
      </c>
    </row>
    <row r="397" spans="2:15" x14ac:dyDescent="0.45">
      <c r="B397" t="s">
        <v>72</v>
      </c>
      <c r="C397" t="s">
        <v>34</v>
      </c>
      <c r="D397">
        <v>7.8057564713401445E-2</v>
      </c>
      <c r="E397" t="s">
        <v>6</v>
      </c>
      <c r="G397" t="s">
        <v>73</v>
      </c>
      <c r="H397" t="s">
        <v>34</v>
      </c>
      <c r="I397">
        <v>1.1721474566863059E-2</v>
      </c>
      <c r="J397" t="s">
        <v>6</v>
      </c>
      <c r="L397" t="s">
        <v>74</v>
      </c>
      <c r="M397" t="s">
        <v>34</v>
      </c>
      <c r="N397">
        <v>1.4970865839252369E-2</v>
      </c>
      <c r="O397" t="s">
        <v>6</v>
      </c>
    </row>
    <row r="398" spans="2:15" x14ac:dyDescent="0.45">
      <c r="B398" t="s">
        <v>72</v>
      </c>
      <c r="C398" t="s">
        <v>35</v>
      </c>
      <c r="D398">
        <v>4.9033251326391976E-2</v>
      </c>
      <c r="E398" t="s">
        <v>6</v>
      </c>
      <c r="G398" t="s">
        <v>73</v>
      </c>
      <c r="H398" t="s">
        <v>35</v>
      </c>
      <c r="I398">
        <v>1.1841614497491777E-2</v>
      </c>
      <c r="J398" t="s">
        <v>6</v>
      </c>
      <c r="L398" t="s">
        <v>74</v>
      </c>
      <c r="M398" t="s">
        <v>35</v>
      </c>
      <c r="N398">
        <v>1.2330533800164393E-2</v>
      </c>
      <c r="O398" t="s">
        <v>6</v>
      </c>
    </row>
    <row r="399" spans="2:15" x14ac:dyDescent="0.45">
      <c r="B399" t="s">
        <v>72</v>
      </c>
      <c r="C399" t="s">
        <v>36</v>
      </c>
      <c r="D399">
        <v>1.2121809305233936E-2</v>
      </c>
      <c r="E399" t="s">
        <v>6</v>
      </c>
      <c r="G399" t="s">
        <v>73</v>
      </c>
      <c r="H399" t="s">
        <v>36</v>
      </c>
      <c r="I399">
        <v>1.2818889768737496E-2</v>
      </c>
      <c r="J399" t="s">
        <v>6</v>
      </c>
      <c r="L399" t="s">
        <v>74</v>
      </c>
      <c r="M399" t="s">
        <v>36</v>
      </c>
      <c r="N399">
        <v>9.4614153257389592E-3</v>
      </c>
      <c r="O399" t="s">
        <v>6</v>
      </c>
    </row>
    <row r="400" spans="2:15" x14ac:dyDescent="0.45">
      <c r="B400" t="s">
        <v>72</v>
      </c>
      <c r="C400" t="s">
        <v>37</v>
      </c>
      <c r="D400">
        <v>2.5200134769913783E-4</v>
      </c>
      <c r="E400" t="s">
        <v>6</v>
      </c>
      <c r="G400" t="s">
        <v>73</v>
      </c>
      <c r="H400" t="s">
        <v>37</v>
      </c>
      <c r="I400">
        <v>2.5202257934964261E-2</v>
      </c>
      <c r="J400" t="s">
        <v>6</v>
      </c>
      <c r="L400" t="s">
        <v>74</v>
      </c>
      <c r="M400" t="s">
        <v>37</v>
      </c>
      <c r="N400">
        <v>1.3151925627352621E-2</v>
      </c>
      <c r="O400" t="s">
        <v>6</v>
      </c>
    </row>
    <row r="401" spans="2:15" x14ac:dyDescent="0.45">
      <c r="B401" t="s">
        <v>72</v>
      </c>
      <c r="C401" t="s">
        <v>38</v>
      </c>
      <c r="D401">
        <v>0</v>
      </c>
      <c r="E401" t="s">
        <v>6</v>
      </c>
      <c r="G401" t="s">
        <v>73</v>
      </c>
      <c r="H401" t="s">
        <v>38</v>
      </c>
      <c r="I401">
        <v>6.4170206501685909E-2</v>
      </c>
      <c r="J401" t="s">
        <v>6</v>
      </c>
      <c r="L401" t="s">
        <v>74</v>
      </c>
      <c r="M401" t="s">
        <v>38</v>
      </c>
      <c r="N401">
        <v>5.1216359320001535E-2</v>
      </c>
      <c r="O401" t="s">
        <v>6</v>
      </c>
    </row>
    <row r="402" spans="2:15" x14ac:dyDescent="0.45">
      <c r="B402" t="s">
        <v>72</v>
      </c>
      <c r="C402" t="s">
        <v>39</v>
      </c>
      <c r="D402">
        <v>0</v>
      </c>
      <c r="E402" t="s">
        <v>6</v>
      </c>
      <c r="G402" t="s">
        <v>73</v>
      </c>
      <c r="H402" t="s">
        <v>39</v>
      </c>
      <c r="I402">
        <v>2.4538523507479149E-2</v>
      </c>
      <c r="J402" t="s">
        <v>6</v>
      </c>
      <c r="L402" t="s">
        <v>74</v>
      </c>
      <c r="M402" t="s">
        <v>39</v>
      </c>
      <c r="N402">
        <v>2.0233331288653324E-2</v>
      </c>
      <c r="O402" t="s">
        <v>6</v>
      </c>
    </row>
    <row r="403" spans="2:15" x14ac:dyDescent="0.45">
      <c r="B403" t="s">
        <v>72</v>
      </c>
      <c r="C403" t="s">
        <v>40</v>
      </c>
      <c r="D403">
        <v>1.2599484016146991E-3</v>
      </c>
      <c r="E403" t="s">
        <v>6</v>
      </c>
      <c r="G403" t="s">
        <v>73</v>
      </c>
      <c r="H403" t="s">
        <v>40</v>
      </c>
      <c r="I403">
        <v>2.3984520592883314E-2</v>
      </c>
      <c r="J403" t="s">
        <v>6</v>
      </c>
      <c r="L403" t="s">
        <v>74</v>
      </c>
      <c r="M403" t="s">
        <v>40</v>
      </c>
      <c r="N403">
        <v>2.095101246214463E-2</v>
      </c>
      <c r="O403" t="s">
        <v>6</v>
      </c>
    </row>
    <row r="404" spans="2:15" x14ac:dyDescent="0.45">
      <c r="B404" t="s">
        <v>72</v>
      </c>
      <c r="C404" t="s">
        <v>41</v>
      </c>
      <c r="D404">
        <v>2.1204152142414761E-2</v>
      </c>
      <c r="E404" t="s">
        <v>6</v>
      </c>
      <c r="G404" t="s">
        <v>73</v>
      </c>
      <c r="H404" t="s">
        <v>41</v>
      </c>
      <c r="I404">
        <v>2.265678123875044E-2</v>
      </c>
      <c r="J404" t="s">
        <v>6</v>
      </c>
      <c r="L404" t="s">
        <v>74</v>
      </c>
      <c r="M404" t="s">
        <v>41</v>
      </c>
      <c r="N404">
        <v>1.9459540367181359E-2</v>
      </c>
      <c r="O404" t="s">
        <v>6</v>
      </c>
    </row>
    <row r="405" spans="2:15" x14ac:dyDescent="0.45">
      <c r="B405" t="s">
        <v>72</v>
      </c>
      <c r="C405" t="s">
        <v>42</v>
      </c>
      <c r="D405">
        <v>5.0041033307909016E-2</v>
      </c>
      <c r="E405" t="s">
        <v>6</v>
      </c>
      <c r="G405" t="s">
        <v>73</v>
      </c>
      <c r="H405" t="s">
        <v>42</v>
      </c>
      <c r="I405">
        <v>1.913650020182274E-2</v>
      </c>
      <c r="J405" t="s">
        <v>6</v>
      </c>
      <c r="L405" t="s">
        <v>74</v>
      </c>
      <c r="M405" t="s">
        <v>42</v>
      </c>
      <c r="N405">
        <v>1.8058431803819625E-2</v>
      </c>
      <c r="O405" t="s">
        <v>6</v>
      </c>
    </row>
    <row r="406" spans="2:15" x14ac:dyDescent="0.45">
      <c r="B406" t="s">
        <v>72</v>
      </c>
      <c r="C406" t="s">
        <v>43</v>
      </c>
      <c r="D406">
        <v>5.8112415876174453E-2</v>
      </c>
      <c r="E406" t="s">
        <v>6</v>
      </c>
      <c r="G406" t="s">
        <v>73</v>
      </c>
      <c r="H406" t="s">
        <v>43</v>
      </c>
      <c r="I406">
        <v>2.1248244959016799E-2</v>
      </c>
      <c r="J406" t="s">
        <v>6</v>
      </c>
      <c r="L406" t="s">
        <v>74</v>
      </c>
      <c r="M406" t="s">
        <v>43</v>
      </c>
      <c r="N406">
        <v>1.9118520153580256E-2</v>
      </c>
      <c r="O406" t="s">
        <v>6</v>
      </c>
    </row>
    <row r="407" spans="2:15" x14ac:dyDescent="0.45">
      <c r="B407" t="s">
        <v>72</v>
      </c>
      <c r="C407" t="s">
        <v>44</v>
      </c>
      <c r="D407">
        <v>4.5976826402717677E-2</v>
      </c>
      <c r="E407" t="s">
        <v>6</v>
      </c>
      <c r="G407" t="s">
        <v>73</v>
      </c>
      <c r="H407" t="s">
        <v>44</v>
      </c>
      <c r="I407">
        <v>2.1974968942311393E-2</v>
      </c>
      <c r="J407" t="s">
        <v>6</v>
      </c>
      <c r="L407" t="s">
        <v>74</v>
      </c>
      <c r="M407" t="s">
        <v>44</v>
      </c>
      <c r="N407">
        <v>2.0564482031027353E-2</v>
      </c>
      <c r="O407" t="s">
        <v>6</v>
      </c>
    </row>
    <row r="408" spans="2:15" x14ac:dyDescent="0.45">
      <c r="B408" t="s">
        <v>72</v>
      </c>
      <c r="C408" t="s">
        <v>45</v>
      </c>
      <c r="D408">
        <v>1.781961273629986E-2</v>
      </c>
      <c r="E408" t="s">
        <v>6</v>
      </c>
      <c r="G408" t="s">
        <v>73</v>
      </c>
      <c r="H408" t="s">
        <v>45</v>
      </c>
      <c r="I408">
        <v>2.2991310794773536E-2</v>
      </c>
      <c r="J408" t="s">
        <v>6</v>
      </c>
      <c r="L408" t="s">
        <v>74</v>
      </c>
      <c r="M408" t="s">
        <v>45</v>
      </c>
      <c r="N408">
        <v>2.1627670907145319E-2</v>
      </c>
      <c r="O408" t="s">
        <v>6</v>
      </c>
    </row>
    <row r="409" spans="2:15" x14ac:dyDescent="0.45">
      <c r="B409" t="s">
        <v>72</v>
      </c>
      <c r="C409" t="s">
        <v>46</v>
      </c>
      <c r="D409">
        <v>8.9634716143884691E-4</v>
      </c>
      <c r="E409" t="s">
        <v>6</v>
      </c>
      <c r="G409" t="s">
        <v>73</v>
      </c>
      <c r="H409" t="s">
        <v>46</v>
      </c>
      <c r="I409">
        <v>2.5475300599327171E-2</v>
      </c>
      <c r="J409" t="s">
        <v>6</v>
      </c>
      <c r="L409" t="s">
        <v>74</v>
      </c>
      <c r="M409" t="s">
        <v>46</v>
      </c>
      <c r="N409">
        <v>2.2648041180123663E-2</v>
      </c>
      <c r="O409" t="s">
        <v>6</v>
      </c>
    </row>
    <row r="410" spans="2:15" x14ac:dyDescent="0.45">
      <c r="B410" t="s">
        <v>72</v>
      </c>
      <c r="C410" t="s">
        <v>47</v>
      </c>
      <c r="D410">
        <v>0</v>
      </c>
      <c r="E410" t="s">
        <v>6</v>
      </c>
      <c r="G410" t="s">
        <v>73</v>
      </c>
      <c r="H410" t="s">
        <v>47</v>
      </c>
      <c r="I410">
        <v>4.0023549287976488E-2</v>
      </c>
      <c r="J410" t="s">
        <v>6</v>
      </c>
      <c r="L410" t="s">
        <v>74</v>
      </c>
      <c r="M410" t="s">
        <v>47</v>
      </c>
      <c r="N410">
        <v>3.2968880914044221E-2</v>
      </c>
      <c r="O410" t="s">
        <v>6</v>
      </c>
    </row>
    <row r="411" spans="2:15" x14ac:dyDescent="0.45">
      <c r="B411" t="s">
        <v>75</v>
      </c>
      <c r="C411" t="s">
        <v>5</v>
      </c>
      <c r="D411">
        <v>0</v>
      </c>
      <c r="E411" t="s">
        <v>6</v>
      </c>
      <c r="G411" t="s">
        <v>76</v>
      </c>
      <c r="H411" t="s">
        <v>5</v>
      </c>
      <c r="I411">
        <v>5.0584278621923884E-2</v>
      </c>
      <c r="J411" t="s">
        <v>6</v>
      </c>
      <c r="L411" t="s">
        <v>77</v>
      </c>
      <c r="M411" t="s">
        <v>5</v>
      </c>
      <c r="N411">
        <v>6.2563101829457665E-2</v>
      </c>
      <c r="O411" t="s">
        <v>6</v>
      </c>
    </row>
    <row r="412" spans="2:15" x14ac:dyDescent="0.45">
      <c r="B412" t="s">
        <v>75</v>
      </c>
      <c r="C412" t="s">
        <v>9</v>
      </c>
      <c r="D412">
        <v>0</v>
      </c>
      <c r="E412" t="s">
        <v>6</v>
      </c>
      <c r="G412" t="s">
        <v>76</v>
      </c>
      <c r="H412" t="s">
        <v>9</v>
      </c>
      <c r="I412">
        <v>2.0123739308572627E-2</v>
      </c>
      <c r="J412" t="s">
        <v>6</v>
      </c>
      <c r="L412" t="s">
        <v>77</v>
      </c>
      <c r="M412" t="s">
        <v>9</v>
      </c>
      <c r="N412">
        <v>2.5228665812463098E-2</v>
      </c>
      <c r="O412" t="s">
        <v>6</v>
      </c>
    </row>
    <row r="413" spans="2:15" x14ac:dyDescent="0.45">
      <c r="B413" t="s">
        <v>75</v>
      </c>
      <c r="C413" t="s">
        <v>10</v>
      </c>
      <c r="D413">
        <v>0</v>
      </c>
      <c r="E413" t="s">
        <v>6</v>
      </c>
      <c r="G413" t="s">
        <v>76</v>
      </c>
      <c r="H413" t="s">
        <v>10</v>
      </c>
      <c r="I413">
        <v>2.0889445857639265E-2</v>
      </c>
      <c r="J413" t="s">
        <v>6</v>
      </c>
      <c r="L413" t="s">
        <v>77</v>
      </c>
      <c r="M413" t="s">
        <v>10</v>
      </c>
      <c r="N413">
        <v>2.5274688264999217E-2</v>
      </c>
      <c r="O413" t="s">
        <v>6</v>
      </c>
    </row>
    <row r="414" spans="2:15" x14ac:dyDescent="0.45">
      <c r="B414" t="s">
        <v>75</v>
      </c>
      <c r="C414" t="s">
        <v>11</v>
      </c>
      <c r="D414">
        <v>6.5618884909416112E-3</v>
      </c>
      <c r="E414" t="s">
        <v>6</v>
      </c>
      <c r="G414" t="s">
        <v>76</v>
      </c>
      <c r="H414" t="s">
        <v>11</v>
      </c>
      <c r="I414">
        <v>2.1739962918012095E-2</v>
      </c>
      <c r="J414" t="s">
        <v>6</v>
      </c>
      <c r="L414" t="s">
        <v>77</v>
      </c>
      <c r="M414" t="s">
        <v>11</v>
      </c>
      <c r="N414">
        <v>2.448502586102156E-2</v>
      </c>
      <c r="O414" t="s">
        <v>6</v>
      </c>
    </row>
    <row r="415" spans="2:15" x14ac:dyDescent="0.45">
      <c r="B415" t="s">
        <v>75</v>
      </c>
      <c r="C415" t="s">
        <v>12</v>
      </c>
      <c r="D415">
        <v>3.2086538571802714E-2</v>
      </c>
      <c r="E415" t="s">
        <v>6</v>
      </c>
      <c r="G415" t="s">
        <v>76</v>
      </c>
      <c r="H415" t="s">
        <v>12</v>
      </c>
      <c r="I415">
        <v>2.1638653851125206E-2</v>
      </c>
      <c r="J415" t="s">
        <v>6</v>
      </c>
      <c r="L415" t="s">
        <v>77</v>
      </c>
      <c r="M415" t="s">
        <v>12</v>
      </c>
      <c r="N415">
        <v>2.3338813979168507E-2</v>
      </c>
      <c r="O415" t="s">
        <v>6</v>
      </c>
    </row>
    <row r="416" spans="2:15" x14ac:dyDescent="0.45">
      <c r="B416" t="s">
        <v>75</v>
      </c>
      <c r="C416" t="s">
        <v>13</v>
      </c>
      <c r="D416">
        <v>4.5184344206339204E-2</v>
      </c>
      <c r="E416" t="s">
        <v>6</v>
      </c>
      <c r="G416" t="s">
        <v>76</v>
      </c>
      <c r="H416" t="s">
        <v>13</v>
      </c>
      <c r="I416">
        <v>2.3365640979775028E-2</v>
      </c>
      <c r="J416" t="s">
        <v>6</v>
      </c>
      <c r="L416" t="s">
        <v>77</v>
      </c>
      <c r="M416" t="s">
        <v>13</v>
      </c>
      <c r="N416">
        <v>2.3019654446131365E-2</v>
      </c>
      <c r="O416" t="s">
        <v>6</v>
      </c>
    </row>
    <row r="417" spans="2:15" x14ac:dyDescent="0.45">
      <c r="B417" t="s">
        <v>75</v>
      </c>
      <c r="C417" t="s">
        <v>14</v>
      </c>
      <c r="D417">
        <v>3.4062001554536599E-2</v>
      </c>
      <c r="E417" t="s">
        <v>6</v>
      </c>
      <c r="G417" t="s">
        <v>76</v>
      </c>
      <c r="H417" t="s">
        <v>14</v>
      </c>
      <c r="I417">
        <v>2.3598861897663484E-2</v>
      </c>
      <c r="J417" t="s">
        <v>6</v>
      </c>
      <c r="L417" t="s">
        <v>77</v>
      </c>
      <c r="M417" t="s">
        <v>14</v>
      </c>
      <c r="N417">
        <v>2.3627705224219926E-2</v>
      </c>
      <c r="O417" t="s">
        <v>6</v>
      </c>
    </row>
    <row r="418" spans="2:15" x14ac:dyDescent="0.45">
      <c r="B418" t="s">
        <v>75</v>
      </c>
      <c r="C418" t="s">
        <v>15</v>
      </c>
      <c r="D418">
        <v>9.5296858494242319E-3</v>
      </c>
      <c r="E418" t="s">
        <v>6</v>
      </c>
      <c r="G418" t="s">
        <v>76</v>
      </c>
      <c r="H418" t="s">
        <v>15</v>
      </c>
      <c r="I418">
        <v>2.2637331082530351E-2</v>
      </c>
      <c r="J418" t="s">
        <v>6</v>
      </c>
      <c r="L418" t="s">
        <v>77</v>
      </c>
      <c r="M418" t="s">
        <v>15</v>
      </c>
      <c r="N418">
        <v>2.4857004145471265E-2</v>
      </c>
      <c r="O418" t="s">
        <v>6</v>
      </c>
    </row>
    <row r="419" spans="2:15" x14ac:dyDescent="0.45">
      <c r="B419" t="s">
        <v>75</v>
      </c>
      <c r="C419" t="s">
        <v>16</v>
      </c>
      <c r="D419">
        <v>1.3705013767333456E-5</v>
      </c>
      <c r="E419" t="s">
        <v>6</v>
      </c>
      <c r="G419" t="s">
        <v>76</v>
      </c>
      <c r="H419" t="s">
        <v>16</v>
      </c>
      <c r="I419">
        <v>2.1618162808327668E-2</v>
      </c>
      <c r="J419" t="s">
        <v>6</v>
      </c>
      <c r="L419" t="s">
        <v>77</v>
      </c>
      <c r="M419" t="s">
        <v>16</v>
      </c>
      <c r="N419">
        <v>2.6091580580402583E-2</v>
      </c>
      <c r="O419" t="s">
        <v>6</v>
      </c>
    </row>
    <row r="420" spans="2:15" x14ac:dyDescent="0.45">
      <c r="B420" t="s">
        <v>75</v>
      </c>
      <c r="C420" t="s">
        <v>17</v>
      </c>
      <c r="D420">
        <v>0</v>
      </c>
      <c r="E420" t="s">
        <v>6</v>
      </c>
      <c r="G420" t="s">
        <v>76</v>
      </c>
      <c r="H420" t="s">
        <v>17</v>
      </c>
      <c r="I420">
        <v>3.1263942292984161E-2</v>
      </c>
      <c r="J420" t="s">
        <v>6</v>
      </c>
      <c r="L420" t="s">
        <v>77</v>
      </c>
      <c r="M420" t="s">
        <v>17</v>
      </c>
      <c r="N420">
        <v>3.8674015053512346E-2</v>
      </c>
      <c r="O420" t="s">
        <v>6</v>
      </c>
    </row>
    <row r="421" spans="2:15" x14ac:dyDescent="0.45">
      <c r="B421" t="s">
        <v>75</v>
      </c>
      <c r="C421" t="s">
        <v>18</v>
      </c>
      <c r="D421">
        <v>0</v>
      </c>
      <c r="E421" t="s">
        <v>6</v>
      </c>
      <c r="G421" t="s">
        <v>76</v>
      </c>
      <c r="H421" t="s">
        <v>18</v>
      </c>
      <c r="I421">
        <v>6.8436580588054172E-2</v>
      </c>
      <c r="J421" t="s">
        <v>6</v>
      </c>
      <c r="L421" t="s">
        <v>77</v>
      </c>
      <c r="M421" t="s">
        <v>18</v>
      </c>
      <c r="N421">
        <v>5.7078997799602287E-2</v>
      </c>
      <c r="O421" t="s">
        <v>6</v>
      </c>
    </row>
    <row r="422" spans="2:15" x14ac:dyDescent="0.45">
      <c r="B422" t="s">
        <v>75</v>
      </c>
      <c r="C422" t="s">
        <v>19</v>
      </c>
      <c r="D422">
        <v>3.2034938947286003E-5</v>
      </c>
      <c r="E422" t="s">
        <v>6</v>
      </c>
      <c r="G422" t="s">
        <v>76</v>
      </c>
      <c r="H422" t="s">
        <v>19</v>
      </c>
      <c r="I422">
        <v>2.6677791596558233E-2</v>
      </c>
      <c r="J422" t="s">
        <v>6</v>
      </c>
      <c r="L422" t="s">
        <v>77</v>
      </c>
      <c r="M422" t="s">
        <v>19</v>
      </c>
      <c r="N422">
        <v>2.3312567472060345E-2</v>
      </c>
      <c r="O422" t="s">
        <v>6</v>
      </c>
    </row>
    <row r="423" spans="2:15" x14ac:dyDescent="0.45">
      <c r="B423" t="s">
        <v>75</v>
      </c>
      <c r="C423" t="s">
        <v>20</v>
      </c>
      <c r="D423">
        <v>5.7678292998694265E-3</v>
      </c>
      <c r="E423" t="s">
        <v>6</v>
      </c>
      <c r="G423" t="s">
        <v>76</v>
      </c>
      <c r="H423" t="s">
        <v>20</v>
      </c>
      <c r="I423">
        <v>2.6447249094990334E-2</v>
      </c>
      <c r="J423" t="s">
        <v>6</v>
      </c>
      <c r="L423" t="s">
        <v>77</v>
      </c>
      <c r="M423" t="s">
        <v>20</v>
      </c>
      <c r="N423">
        <v>2.2690735573937394E-2</v>
      </c>
      <c r="O423" t="s">
        <v>6</v>
      </c>
    </row>
    <row r="424" spans="2:15" x14ac:dyDescent="0.45">
      <c r="B424" t="s">
        <v>75</v>
      </c>
      <c r="C424" t="s">
        <v>21</v>
      </c>
      <c r="D424">
        <v>3.7113491253901482E-2</v>
      </c>
      <c r="E424" t="s">
        <v>6</v>
      </c>
      <c r="G424" t="s">
        <v>76</v>
      </c>
      <c r="H424" t="s">
        <v>21</v>
      </c>
      <c r="I424">
        <v>2.7326232890218613E-2</v>
      </c>
      <c r="J424" t="s">
        <v>6</v>
      </c>
      <c r="L424" t="s">
        <v>77</v>
      </c>
      <c r="M424" t="s">
        <v>21</v>
      </c>
      <c r="N424">
        <v>2.1663296145734527E-2</v>
      </c>
      <c r="O424" t="s">
        <v>6</v>
      </c>
    </row>
    <row r="425" spans="2:15" x14ac:dyDescent="0.45">
      <c r="B425" t="s">
        <v>75</v>
      </c>
      <c r="C425" t="s">
        <v>22</v>
      </c>
      <c r="D425">
        <v>7.0650818717367642E-2</v>
      </c>
      <c r="E425" t="s">
        <v>6</v>
      </c>
      <c r="G425" t="s">
        <v>76</v>
      </c>
      <c r="H425" t="s">
        <v>22</v>
      </c>
      <c r="I425">
        <v>2.7240952902371055E-2</v>
      </c>
      <c r="J425" t="s">
        <v>6</v>
      </c>
      <c r="L425" t="s">
        <v>77</v>
      </c>
      <c r="M425" t="s">
        <v>22</v>
      </c>
      <c r="N425">
        <v>2.0736983221007421E-2</v>
      </c>
      <c r="O425" t="s">
        <v>6</v>
      </c>
    </row>
    <row r="426" spans="2:15" x14ac:dyDescent="0.45">
      <c r="B426" t="s">
        <v>75</v>
      </c>
      <c r="C426" t="s">
        <v>23</v>
      </c>
      <c r="D426">
        <v>8.2697045436995908E-2</v>
      </c>
      <c r="E426" t="s">
        <v>6</v>
      </c>
      <c r="G426" t="s">
        <v>76</v>
      </c>
      <c r="H426" t="s">
        <v>23</v>
      </c>
      <c r="I426">
        <v>2.9748222813282786E-2</v>
      </c>
      <c r="J426" t="s">
        <v>6</v>
      </c>
      <c r="L426" t="s">
        <v>77</v>
      </c>
      <c r="M426" t="s">
        <v>23</v>
      </c>
      <c r="N426">
        <v>2.0799750258344629E-2</v>
      </c>
      <c r="O426" t="s">
        <v>6</v>
      </c>
    </row>
    <row r="427" spans="2:15" x14ac:dyDescent="0.45">
      <c r="B427" t="s">
        <v>75</v>
      </c>
      <c r="C427" t="s">
        <v>24</v>
      </c>
      <c r="D427">
        <v>7.1484785543104098E-2</v>
      </c>
      <c r="E427" t="s">
        <v>6</v>
      </c>
      <c r="G427" t="s">
        <v>76</v>
      </c>
      <c r="H427" t="s">
        <v>24</v>
      </c>
      <c r="I427">
        <v>3.127779066979422E-2</v>
      </c>
      <c r="J427" t="s">
        <v>6</v>
      </c>
      <c r="L427" t="s">
        <v>77</v>
      </c>
      <c r="M427" t="s">
        <v>24</v>
      </c>
      <c r="N427">
        <v>2.1538619412228965E-2</v>
      </c>
      <c r="O427" t="s">
        <v>6</v>
      </c>
    </row>
    <row r="428" spans="2:15" x14ac:dyDescent="0.45">
      <c r="B428" t="s">
        <v>75</v>
      </c>
      <c r="C428" t="s">
        <v>25</v>
      </c>
      <c r="D428">
        <v>4.0412720576623276E-2</v>
      </c>
      <c r="E428" t="s">
        <v>6</v>
      </c>
      <c r="G428" t="s">
        <v>76</v>
      </c>
      <c r="H428" t="s">
        <v>25</v>
      </c>
      <c r="I428">
        <v>3.0838165627782944E-2</v>
      </c>
      <c r="J428" t="s">
        <v>6</v>
      </c>
      <c r="L428" t="s">
        <v>77</v>
      </c>
      <c r="M428" t="s">
        <v>25</v>
      </c>
      <c r="N428">
        <v>2.2034321924719859E-2</v>
      </c>
      <c r="O428" t="s">
        <v>6</v>
      </c>
    </row>
    <row r="429" spans="2:15" x14ac:dyDescent="0.45">
      <c r="B429" t="s">
        <v>75</v>
      </c>
      <c r="C429" t="s">
        <v>26</v>
      </c>
      <c r="D429">
        <v>6.6414993959681137E-3</v>
      </c>
      <c r="E429" t="s">
        <v>6</v>
      </c>
      <c r="G429" t="s">
        <v>76</v>
      </c>
      <c r="H429" t="s">
        <v>26</v>
      </c>
      <c r="I429">
        <v>2.9092087743011676E-2</v>
      </c>
      <c r="J429" t="s">
        <v>6</v>
      </c>
      <c r="L429" t="s">
        <v>77</v>
      </c>
      <c r="M429" t="s">
        <v>26</v>
      </c>
      <c r="N429">
        <v>2.2320922477635476E-2</v>
      </c>
      <c r="O429" t="s">
        <v>6</v>
      </c>
    </row>
    <row r="430" spans="2:15" x14ac:dyDescent="0.45">
      <c r="B430" t="s">
        <v>75</v>
      </c>
      <c r="C430" t="s">
        <v>27</v>
      </c>
      <c r="D430">
        <v>2.4856587232886057E-5</v>
      </c>
      <c r="E430" t="s">
        <v>6</v>
      </c>
      <c r="G430" t="s">
        <v>76</v>
      </c>
      <c r="H430" t="s">
        <v>27</v>
      </c>
      <c r="I430">
        <v>4.2039963575758899E-2</v>
      </c>
      <c r="J430" t="s">
        <v>6</v>
      </c>
      <c r="L430" t="s">
        <v>77</v>
      </c>
      <c r="M430" t="s">
        <v>27</v>
      </c>
      <c r="N430">
        <v>3.3979115961606604E-2</v>
      </c>
      <c r="O430" t="s">
        <v>6</v>
      </c>
    </row>
    <row r="431" spans="2:15" x14ac:dyDescent="0.45">
      <c r="B431" t="s">
        <v>75</v>
      </c>
      <c r="C431" t="s">
        <v>28</v>
      </c>
      <c r="D431">
        <v>0</v>
      </c>
      <c r="E431" t="s">
        <v>6</v>
      </c>
      <c r="G431" t="s">
        <v>76</v>
      </c>
      <c r="H431" t="s">
        <v>28</v>
      </c>
      <c r="I431">
        <v>2.3357054496900301E-2</v>
      </c>
      <c r="J431" t="s">
        <v>6</v>
      </c>
      <c r="L431" t="s">
        <v>77</v>
      </c>
      <c r="M431" t="s">
        <v>28</v>
      </c>
      <c r="N431">
        <v>3.9380678913126278E-2</v>
      </c>
      <c r="O431" t="s">
        <v>6</v>
      </c>
    </row>
    <row r="432" spans="2:15" x14ac:dyDescent="0.45">
      <c r="B432" t="s">
        <v>75</v>
      </c>
      <c r="C432" t="s">
        <v>29</v>
      </c>
      <c r="D432">
        <v>1.6538036844466932E-4</v>
      </c>
      <c r="E432" t="s">
        <v>6</v>
      </c>
      <c r="G432" t="s">
        <v>76</v>
      </c>
      <c r="H432" t="s">
        <v>29</v>
      </c>
      <c r="I432">
        <v>8.4355569582823531E-3</v>
      </c>
      <c r="J432" t="s">
        <v>6</v>
      </c>
      <c r="L432" t="s">
        <v>77</v>
      </c>
      <c r="M432" t="s">
        <v>29</v>
      </c>
      <c r="N432">
        <v>1.4795008913533759E-2</v>
      </c>
      <c r="O432" t="s">
        <v>6</v>
      </c>
    </row>
    <row r="433" spans="2:15" x14ac:dyDescent="0.45">
      <c r="B433" t="s">
        <v>75</v>
      </c>
      <c r="C433" t="s">
        <v>30</v>
      </c>
      <c r="D433">
        <v>9.5493770009932866E-3</v>
      </c>
      <c r="E433" t="s">
        <v>6</v>
      </c>
      <c r="G433" t="s">
        <v>76</v>
      </c>
      <c r="H433" t="s">
        <v>30</v>
      </c>
      <c r="I433">
        <v>7.8936391970997402E-3</v>
      </c>
      <c r="J433" t="s">
        <v>6</v>
      </c>
      <c r="L433" t="s">
        <v>77</v>
      </c>
      <c r="M433" t="s">
        <v>30</v>
      </c>
      <c r="N433">
        <v>1.4399286736810631E-2</v>
      </c>
      <c r="O433" t="s">
        <v>6</v>
      </c>
    </row>
    <row r="434" spans="2:15" x14ac:dyDescent="0.45">
      <c r="B434" t="s">
        <v>75</v>
      </c>
      <c r="C434" t="s">
        <v>31</v>
      </c>
      <c r="D434">
        <v>4.4368553035169046E-2</v>
      </c>
      <c r="E434" t="s">
        <v>6</v>
      </c>
      <c r="G434" t="s">
        <v>76</v>
      </c>
      <c r="H434" t="s">
        <v>31</v>
      </c>
      <c r="I434">
        <v>8.4247744589936481E-3</v>
      </c>
      <c r="J434" t="s">
        <v>6</v>
      </c>
      <c r="L434" t="s">
        <v>77</v>
      </c>
      <c r="M434" t="s">
        <v>31</v>
      </c>
      <c r="N434">
        <v>1.2999981962621939E-2</v>
      </c>
      <c r="O434" t="s">
        <v>6</v>
      </c>
    </row>
    <row r="435" spans="2:15" x14ac:dyDescent="0.45">
      <c r="B435" t="s">
        <v>75</v>
      </c>
      <c r="C435" t="s">
        <v>32</v>
      </c>
      <c r="D435">
        <v>7.7186933181095568E-2</v>
      </c>
      <c r="E435" t="s">
        <v>6</v>
      </c>
      <c r="G435" t="s">
        <v>76</v>
      </c>
      <c r="H435" t="s">
        <v>32</v>
      </c>
      <c r="I435">
        <v>9.4820069714656677E-3</v>
      </c>
      <c r="J435" t="s">
        <v>6</v>
      </c>
      <c r="L435" t="s">
        <v>77</v>
      </c>
      <c r="M435" t="s">
        <v>32</v>
      </c>
      <c r="N435">
        <v>1.2120071798623813E-2</v>
      </c>
      <c r="O435" t="s">
        <v>6</v>
      </c>
    </row>
    <row r="436" spans="2:15" x14ac:dyDescent="0.45">
      <c r="B436" t="s">
        <v>75</v>
      </c>
      <c r="C436" t="s">
        <v>33</v>
      </c>
      <c r="D436">
        <v>9.1110659354006543E-2</v>
      </c>
      <c r="E436" t="s">
        <v>6</v>
      </c>
      <c r="G436" t="s">
        <v>76</v>
      </c>
      <c r="H436" t="s">
        <v>33</v>
      </c>
      <c r="I436">
        <v>1.1859322624956224E-2</v>
      </c>
      <c r="J436" t="s">
        <v>6</v>
      </c>
      <c r="L436" t="s">
        <v>77</v>
      </c>
      <c r="M436" t="s">
        <v>33</v>
      </c>
      <c r="N436">
        <v>1.2582754683773949E-2</v>
      </c>
      <c r="O436" t="s">
        <v>6</v>
      </c>
    </row>
    <row r="437" spans="2:15" x14ac:dyDescent="0.45">
      <c r="B437" t="s">
        <v>75</v>
      </c>
      <c r="C437" t="s">
        <v>34</v>
      </c>
      <c r="D437">
        <v>8.2065676131275883E-2</v>
      </c>
      <c r="E437" t="s">
        <v>6</v>
      </c>
      <c r="G437" t="s">
        <v>76</v>
      </c>
      <c r="H437" t="s">
        <v>34</v>
      </c>
      <c r="I437">
        <v>1.3253402033746415E-2</v>
      </c>
      <c r="J437" t="s">
        <v>6</v>
      </c>
      <c r="L437" t="s">
        <v>77</v>
      </c>
      <c r="M437" t="s">
        <v>34</v>
      </c>
      <c r="N437">
        <v>1.3091103201521265E-2</v>
      </c>
      <c r="O437" t="s">
        <v>6</v>
      </c>
    </row>
    <row r="438" spans="2:15" x14ac:dyDescent="0.45">
      <c r="B438" t="s">
        <v>75</v>
      </c>
      <c r="C438" t="s">
        <v>35</v>
      </c>
      <c r="D438">
        <v>5.2143548367509805E-2</v>
      </c>
      <c r="E438" t="s">
        <v>6</v>
      </c>
      <c r="G438" t="s">
        <v>76</v>
      </c>
      <c r="H438" t="s">
        <v>35</v>
      </c>
      <c r="I438">
        <v>1.2142857243719971E-2</v>
      </c>
      <c r="J438" t="s">
        <v>6</v>
      </c>
      <c r="L438" t="s">
        <v>77</v>
      </c>
      <c r="M438" t="s">
        <v>35</v>
      </c>
      <c r="N438">
        <v>1.4003101441280115E-2</v>
      </c>
      <c r="O438" t="s">
        <v>6</v>
      </c>
    </row>
    <row r="439" spans="2:15" x14ac:dyDescent="0.45">
      <c r="B439" t="s">
        <v>75</v>
      </c>
      <c r="C439" t="s">
        <v>36</v>
      </c>
      <c r="D439">
        <v>1.2623396813253E-2</v>
      </c>
      <c r="E439" t="s">
        <v>6</v>
      </c>
      <c r="G439" t="s">
        <v>76</v>
      </c>
      <c r="H439" t="s">
        <v>36</v>
      </c>
      <c r="I439">
        <v>1.0426233630092867E-2</v>
      </c>
      <c r="J439" t="s">
        <v>6</v>
      </c>
      <c r="L439" t="s">
        <v>77</v>
      </c>
      <c r="M439" t="s">
        <v>36</v>
      </c>
      <c r="N439">
        <v>1.5446476814407818E-2</v>
      </c>
      <c r="O439" t="s">
        <v>6</v>
      </c>
    </row>
    <row r="440" spans="2:15" x14ac:dyDescent="0.45">
      <c r="B440" t="s">
        <v>75</v>
      </c>
      <c r="C440" t="s">
        <v>37</v>
      </c>
      <c r="D440">
        <v>3.3172090976986749E-4</v>
      </c>
      <c r="E440" t="s">
        <v>6</v>
      </c>
      <c r="G440" t="s">
        <v>76</v>
      </c>
      <c r="H440" t="s">
        <v>37</v>
      </c>
      <c r="I440">
        <v>1.3677582801950857E-2</v>
      </c>
      <c r="J440" t="s">
        <v>6</v>
      </c>
      <c r="L440" t="s">
        <v>77</v>
      </c>
      <c r="M440" t="s">
        <v>37</v>
      </c>
      <c r="N440">
        <v>2.376635968892964E-2</v>
      </c>
      <c r="O440" t="s">
        <v>6</v>
      </c>
    </row>
    <row r="441" spans="2:15" x14ac:dyDescent="0.45">
      <c r="B441" t="s">
        <v>75</v>
      </c>
      <c r="C441" t="s">
        <v>38</v>
      </c>
      <c r="D441">
        <v>0</v>
      </c>
      <c r="E441" t="s">
        <v>6</v>
      </c>
      <c r="G441" t="s">
        <v>76</v>
      </c>
      <c r="H441" t="s">
        <v>38</v>
      </c>
      <c r="I441">
        <v>5.8672544939398344E-2</v>
      </c>
      <c r="J441" t="s">
        <v>6</v>
      </c>
      <c r="L441" t="s">
        <v>77</v>
      </c>
      <c r="M441" t="s">
        <v>38</v>
      </c>
      <c r="N441">
        <v>5.480907214167198E-2</v>
      </c>
      <c r="O441" t="s">
        <v>6</v>
      </c>
    </row>
    <row r="442" spans="2:15" x14ac:dyDescent="0.45">
      <c r="B442" t="s">
        <v>75</v>
      </c>
      <c r="C442" t="s">
        <v>39</v>
      </c>
      <c r="D442">
        <v>0</v>
      </c>
      <c r="E442" t="s">
        <v>6</v>
      </c>
      <c r="G442" t="s">
        <v>76</v>
      </c>
      <c r="H442" t="s">
        <v>39</v>
      </c>
      <c r="I442">
        <v>2.3074900397842362E-2</v>
      </c>
      <c r="J442" t="s">
        <v>6</v>
      </c>
      <c r="L442" t="s">
        <v>77</v>
      </c>
      <c r="M442" t="s">
        <v>39</v>
      </c>
      <c r="N442">
        <v>2.2183285158617862E-2</v>
      </c>
      <c r="O442" t="s">
        <v>6</v>
      </c>
    </row>
    <row r="443" spans="2:15" x14ac:dyDescent="0.45">
      <c r="B443" t="s">
        <v>75</v>
      </c>
      <c r="C443" t="s">
        <v>40</v>
      </c>
      <c r="D443">
        <v>1.1198889198419807E-3</v>
      </c>
      <c r="E443" t="s">
        <v>6</v>
      </c>
      <c r="G443" t="s">
        <v>76</v>
      </c>
      <c r="H443" t="s">
        <v>40</v>
      </c>
      <c r="I443">
        <v>2.2816585864351879E-2</v>
      </c>
      <c r="J443" t="s">
        <v>6</v>
      </c>
      <c r="L443" t="s">
        <v>77</v>
      </c>
      <c r="M443" t="s">
        <v>40</v>
      </c>
      <c r="N443">
        <v>2.2274223302841269E-2</v>
      </c>
      <c r="O443" t="s">
        <v>6</v>
      </c>
    </row>
    <row r="444" spans="2:15" x14ac:dyDescent="0.45">
      <c r="B444" t="s">
        <v>75</v>
      </c>
      <c r="C444" t="s">
        <v>41</v>
      </c>
      <c r="D444">
        <v>1.9587310302638099E-2</v>
      </c>
      <c r="E444" t="s">
        <v>6</v>
      </c>
      <c r="G444" t="s">
        <v>76</v>
      </c>
      <c r="H444" t="s">
        <v>41</v>
      </c>
      <c r="I444">
        <v>2.2930418952644971E-2</v>
      </c>
      <c r="J444" t="s">
        <v>6</v>
      </c>
      <c r="L444" t="s">
        <v>77</v>
      </c>
      <c r="M444" t="s">
        <v>41</v>
      </c>
      <c r="N444">
        <v>2.1894847887115192E-2</v>
      </c>
      <c r="O444" t="s">
        <v>6</v>
      </c>
    </row>
    <row r="445" spans="2:15" x14ac:dyDescent="0.45">
      <c r="B445" t="s">
        <v>75</v>
      </c>
      <c r="C445" t="s">
        <v>42</v>
      </c>
      <c r="D445">
        <v>4.6154684629390971E-2</v>
      </c>
      <c r="E445" t="s">
        <v>6</v>
      </c>
      <c r="G445" t="s">
        <v>76</v>
      </c>
      <c r="H445" t="s">
        <v>42</v>
      </c>
      <c r="I445">
        <v>2.3107133874032258E-2</v>
      </c>
      <c r="J445" t="s">
        <v>6</v>
      </c>
      <c r="L445" t="s">
        <v>77</v>
      </c>
      <c r="M445" t="s">
        <v>42</v>
      </c>
      <c r="N445">
        <v>2.1572153271585858E-2</v>
      </c>
      <c r="O445" t="s">
        <v>6</v>
      </c>
    </row>
    <row r="446" spans="2:15" x14ac:dyDescent="0.45">
      <c r="B446" t="s">
        <v>75</v>
      </c>
      <c r="C446" t="s">
        <v>43</v>
      </c>
      <c r="D446">
        <v>5.6918469419567436E-2</v>
      </c>
      <c r="E446" t="s">
        <v>6</v>
      </c>
      <c r="G446" t="s">
        <v>76</v>
      </c>
      <c r="H446" t="s">
        <v>43</v>
      </c>
      <c r="I446">
        <v>2.413504072229922E-2</v>
      </c>
      <c r="J446" t="s">
        <v>6</v>
      </c>
      <c r="L446" t="s">
        <v>77</v>
      </c>
      <c r="M446" t="s">
        <v>43</v>
      </c>
      <c r="N446">
        <v>2.1942582840379112E-2</v>
      </c>
      <c r="O446" t="s">
        <v>6</v>
      </c>
    </row>
    <row r="447" spans="2:15" x14ac:dyDescent="0.45">
      <c r="B447" t="s">
        <v>75</v>
      </c>
      <c r="C447" t="s">
        <v>44</v>
      </c>
      <c r="D447">
        <v>4.608770765457873E-2</v>
      </c>
      <c r="E447" t="s">
        <v>6</v>
      </c>
      <c r="G447" t="s">
        <v>76</v>
      </c>
      <c r="H447" t="s">
        <v>44</v>
      </c>
      <c r="I447">
        <v>2.4527782595188098E-2</v>
      </c>
      <c r="J447" t="s">
        <v>6</v>
      </c>
      <c r="L447" t="s">
        <v>77</v>
      </c>
      <c r="M447" t="s">
        <v>44</v>
      </c>
      <c r="N447">
        <v>2.2090050007653319E-2</v>
      </c>
      <c r="O447" t="s">
        <v>6</v>
      </c>
    </row>
    <row r="448" spans="2:15" x14ac:dyDescent="0.45">
      <c r="B448" t="s">
        <v>75</v>
      </c>
      <c r="C448" t="s">
        <v>45</v>
      </c>
      <c r="D448">
        <v>1.7444761351695967E-2</v>
      </c>
      <c r="E448" t="s">
        <v>6</v>
      </c>
      <c r="G448" t="s">
        <v>76</v>
      </c>
      <c r="H448" t="s">
        <v>45</v>
      </c>
      <c r="I448">
        <v>2.4460679488070049E-2</v>
      </c>
      <c r="J448" t="s">
        <v>6</v>
      </c>
      <c r="L448" t="s">
        <v>77</v>
      </c>
      <c r="M448" t="s">
        <v>45</v>
      </c>
      <c r="N448">
        <v>2.2206362339299582E-2</v>
      </c>
      <c r="O448" t="s">
        <v>6</v>
      </c>
    </row>
    <row r="449" spans="2:15" x14ac:dyDescent="0.45">
      <c r="B449" t="s">
        <v>75</v>
      </c>
      <c r="C449" t="s">
        <v>46</v>
      </c>
      <c r="D449">
        <v>8.7868712394923701E-4</v>
      </c>
      <c r="E449" t="s">
        <v>6</v>
      </c>
      <c r="G449" t="s">
        <v>76</v>
      </c>
      <c r="H449" t="s">
        <v>46</v>
      </c>
      <c r="I449">
        <v>2.4532731766454381E-2</v>
      </c>
      <c r="J449" t="s">
        <v>6</v>
      </c>
      <c r="L449" t="s">
        <v>77</v>
      </c>
      <c r="M449" t="s">
        <v>46</v>
      </c>
      <c r="N449">
        <v>2.2211603094322512E-2</v>
      </c>
      <c r="O449" t="s">
        <v>6</v>
      </c>
    </row>
    <row r="450" spans="2:15" x14ac:dyDescent="0.45">
      <c r="B450" t="s">
        <v>75</v>
      </c>
      <c r="C450" t="s">
        <v>47</v>
      </c>
      <c r="D450">
        <v>0</v>
      </c>
      <c r="E450" t="s">
        <v>6</v>
      </c>
      <c r="G450" t="s">
        <v>76</v>
      </c>
      <c r="H450" t="s">
        <v>47</v>
      </c>
      <c r="I450">
        <v>3.6204693862131911E-2</v>
      </c>
      <c r="J450" t="s">
        <v>6</v>
      </c>
      <c r="L450" t="s">
        <v>77</v>
      </c>
      <c r="M450" t="s">
        <v>47</v>
      </c>
      <c r="N450">
        <v>3.2915430358155029E-2</v>
      </c>
      <c r="O450" t="s">
        <v>6</v>
      </c>
    </row>
    <row r="451" spans="2:15" x14ac:dyDescent="0.45">
      <c r="B451" t="s">
        <v>78</v>
      </c>
      <c r="C451" t="s">
        <v>5</v>
      </c>
      <c r="D451">
        <v>0</v>
      </c>
      <c r="E451" t="s">
        <v>6</v>
      </c>
      <c r="G451" t="s">
        <v>79</v>
      </c>
      <c r="H451" t="s">
        <v>5</v>
      </c>
      <c r="I451">
        <v>5.2402002032045022E-2</v>
      </c>
      <c r="J451" t="s">
        <v>6</v>
      </c>
      <c r="L451" t="s">
        <v>80</v>
      </c>
      <c r="M451" t="s">
        <v>5</v>
      </c>
      <c r="N451">
        <v>6.4731878539206519E-2</v>
      </c>
      <c r="O451" t="s">
        <v>6</v>
      </c>
    </row>
    <row r="452" spans="2:15" x14ac:dyDescent="0.45">
      <c r="B452" t="s">
        <v>78</v>
      </c>
      <c r="C452" t="s">
        <v>9</v>
      </c>
      <c r="D452">
        <v>0</v>
      </c>
      <c r="E452" t="s">
        <v>6</v>
      </c>
      <c r="G452" t="s">
        <v>79</v>
      </c>
      <c r="H452" t="s">
        <v>9</v>
      </c>
      <c r="I452">
        <v>2.2348780163730323E-2</v>
      </c>
      <c r="J452" t="s">
        <v>6</v>
      </c>
      <c r="L452" t="s">
        <v>80</v>
      </c>
      <c r="M452" t="s">
        <v>9</v>
      </c>
      <c r="N452">
        <v>2.6149620515732871E-2</v>
      </c>
      <c r="O452" t="s">
        <v>6</v>
      </c>
    </row>
    <row r="453" spans="2:15" x14ac:dyDescent="0.45">
      <c r="B453" t="s">
        <v>78</v>
      </c>
      <c r="C453" t="s">
        <v>10</v>
      </c>
      <c r="D453">
        <v>1.1771769707025897E-5</v>
      </c>
      <c r="E453" t="s">
        <v>6</v>
      </c>
      <c r="G453" t="s">
        <v>79</v>
      </c>
      <c r="H453" t="s">
        <v>10</v>
      </c>
      <c r="I453">
        <v>2.2619494446009594E-2</v>
      </c>
      <c r="J453" t="s">
        <v>6</v>
      </c>
      <c r="L453" t="s">
        <v>80</v>
      </c>
      <c r="M453" t="s">
        <v>10</v>
      </c>
      <c r="N453">
        <v>2.5949837937970538E-2</v>
      </c>
      <c r="O453" t="s">
        <v>6</v>
      </c>
    </row>
    <row r="454" spans="2:15" x14ac:dyDescent="0.45">
      <c r="B454" t="s">
        <v>78</v>
      </c>
      <c r="C454" t="s">
        <v>11</v>
      </c>
      <c r="D454">
        <v>1.1274370543209926E-2</v>
      </c>
      <c r="E454" t="s">
        <v>6</v>
      </c>
      <c r="G454" t="s">
        <v>79</v>
      </c>
      <c r="H454" t="s">
        <v>11</v>
      </c>
      <c r="I454">
        <v>2.136107926856308E-2</v>
      </c>
      <c r="J454" t="s">
        <v>6</v>
      </c>
      <c r="L454" t="s">
        <v>80</v>
      </c>
      <c r="M454" t="s">
        <v>11</v>
      </c>
      <c r="N454">
        <v>2.4677772860311933E-2</v>
      </c>
      <c r="O454" t="s">
        <v>6</v>
      </c>
    </row>
    <row r="455" spans="2:15" x14ac:dyDescent="0.45">
      <c r="B455" t="s">
        <v>78</v>
      </c>
      <c r="C455" t="s">
        <v>12</v>
      </c>
      <c r="D455">
        <v>3.5229203687780541E-2</v>
      </c>
      <c r="E455" t="s">
        <v>6</v>
      </c>
      <c r="G455" t="s">
        <v>79</v>
      </c>
      <c r="H455" t="s">
        <v>12</v>
      </c>
      <c r="I455">
        <v>1.9775944670754116E-2</v>
      </c>
      <c r="J455" t="s">
        <v>6</v>
      </c>
      <c r="L455" t="s">
        <v>80</v>
      </c>
      <c r="M455" t="s">
        <v>12</v>
      </c>
      <c r="N455">
        <v>2.2950552172507081E-2</v>
      </c>
      <c r="O455" t="s">
        <v>6</v>
      </c>
    </row>
    <row r="456" spans="2:15" x14ac:dyDescent="0.45">
      <c r="B456" t="s">
        <v>78</v>
      </c>
      <c r="C456" t="s">
        <v>13</v>
      </c>
      <c r="D456">
        <v>4.2443032027247703E-2</v>
      </c>
      <c r="E456" t="s">
        <v>6</v>
      </c>
      <c r="G456" t="s">
        <v>79</v>
      </c>
      <c r="H456" t="s">
        <v>13</v>
      </c>
      <c r="I456">
        <v>2.1449428621366624E-2</v>
      </c>
      <c r="J456" t="s">
        <v>6</v>
      </c>
      <c r="L456" t="s">
        <v>80</v>
      </c>
      <c r="M456" t="s">
        <v>13</v>
      </c>
      <c r="N456">
        <v>2.2407010357687256E-2</v>
      </c>
      <c r="O456" t="s">
        <v>6</v>
      </c>
    </row>
    <row r="457" spans="2:15" x14ac:dyDescent="0.45">
      <c r="B457" t="s">
        <v>78</v>
      </c>
      <c r="C457" t="s">
        <v>14</v>
      </c>
      <c r="D457">
        <v>2.7055934253601879E-2</v>
      </c>
      <c r="E457" t="s">
        <v>6</v>
      </c>
      <c r="G457" t="s">
        <v>79</v>
      </c>
      <c r="H457" t="s">
        <v>14</v>
      </c>
      <c r="I457">
        <v>2.2622695388789402E-2</v>
      </c>
      <c r="J457" t="s">
        <v>6</v>
      </c>
      <c r="L457" t="s">
        <v>80</v>
      </c>
      <c r="M457" t="s">
        <v>14</v>
      </c>
      <c r="N457">
        <v>2.300745961151757E-2</v>
      </c>
      <c r="O457" t="s">
        <v>6</v>
      </c>
    </row>
    <row r="458" spans="2:15" x14ac:dyDescent="0.45">
      <c r="B458" t="s">
        <v>78</v>
      </c>
      <c r="C458" t="s">
        <v>15</v>
      </c>
      <c r="D458">
        <v>3.9318713393917256E-3</v>
      </c>
      <c r="E458" t="s">
        <v>6</v>
      </c>
      <c r="G458" t="s">
        <v>79</v>
      </c>
      <c r="H458" t="s">
        <v>15</v>
      </c>
      <c r="I458">
        <v>2.3658681460440926E-2</v>
      </c>
      <c r="J458" t="s">
        <v>6</v>
      </c>
      <c r="L458" t="s">
        <v>80</v>
      </c>
      <c r="M458" t="s">
        <v>15</v>
      </c>
      <c r="N458">
        <v>2.4239870605340351E-2</v>
      </c>
      <c r="O458" t="s">
        <v>6</v>
      </c>
    </row>
    <row r="459" spans="2:15" x14ac:dyDescent="0.45">
      <c r="B459" t="s">
        <v>78</v>
      </c>
      <c r="C459" t="s">
        <v>16</v>
      </c>
      <c r="D459">
        <v>0</v>
      </c>
      <c r="E459" t="s">
        <v>6</v>
      </c>
      <c r="G459" t="s">
        <v>79</v>
      </c>
      <c r="H459" t="s">
        <v>16</v>
      </c>
      <c r="I459">
        <v>2.2764618772127061E-2</v>
      </c>
      <c r="J459" t="s">
        <v>6</v>
      </c>
      <c r="L459" t="s">
        <v>80</v>
      </c>
      <c r="M459" t="s">
        <v>16</v>
      </c>
      <c r="N459">
        <v>2.6103739487739551E-2</v>
      </c>
      <c r="O459" t="s">
        <v>6</v>
      </c>
    </row>
    <row r="460" spans="2:15" x14ac:dyDescent="0.45">
      <c r="B460" t="s">
        <v>78</v>
      </c>
      <c r="C460" t="s">
        <v>17</v>
      </c>
      <c r="D460">
        <v>0</v>
      </c>
      <c r="E460" t="s">
        <v>6</v>
      </c>
      <c r="G460" t="s">
        <v>79</v>
      </c>
      <c r="H460" t="s">
        <v>17</v>
      </c>
      <c r="I460">
        <v>3.1471322077663309E-2</v>
      </c>
      <c r="J460" t="s">
        <v>6</v>
      </c>
      <c r="L460" t="s">
        <v>80</v>
      </c>
      <c r="M460" t="s">
        <v>17</v>
      </c>
      <c r="N460">
        <v>4.0068765049821889E-2</v>
      </c>
      <c r="O460" t="s">
        <v>6</v>
      </c>
    </row>
    <row r="461" spans="2:15" x14ac:dyDescent="0.45">
      <c r="B461" t="s">
        <v>78</v>
      </c>
      <c r="C461" t="s">
        <v>18</v>
      </c>
      <c r="D461">
        <v>0</v>
      </c>
      <c r="E461" t="s">
        <v>6</v>
      </c>
      <c r="G461" t="s">
        <v>79</v>
      </c>
      <c r="H461" t="s">
        <v>18</v>
      </c>
      <c r="I461">
        <v>5.847326941245614E-2</v>
      </c>
      <c r="J461" t="s">
        <v>6</v>
      </c>
      <c r="L461" t="s">
        <v>80</v>
      </c>
      <c r="M461" t="s">
        <v>18</v>
      </c>
      <c r="N461">
        <v>5.5561667089290362E-2</v>
      </c>
      <c r="O461" t="s">
        <v>6</v>
      </c>
    </row>
    <row r="462" spans="2:15" x14ac:dyDescent="0.45">
      <c r="B462" t="s">
        <v>78</v>
      </c>
      <c r="C462" t="s">
        <v>19</v>
      </c>
      <c r="D462">
        <v>2.1785932503030008E-4</v>
      </c>
      <c r="E462" t="s">
        <v>6</v>
      </c>
      <c r="G462" t="s">
        <v>79</v>
      </c>
      <c r="H462" t="s">
        <v>19</v>
      </c>
      <c r="I462">
        <v>2.3266360917794753E-2</v>
      </c>
      <c r="J462" t="s">
        <v>6</v>
      </c>
      <c r="L462" t="s">
        <v>80</v>
      </c>
      <c r="M462" t="s">
        <v>19</v>
      </c>
      <c r="N462">
        <v>2.2839437411180746E-2</v>
      </c>
      <c r="O462" t="s">
        <v>6</v>
      </c>
    </row>
    <row r="463" spans="2:15" x14ac:dyDescent="0.45">
      <c r="B463" t="s">
        <v>78</v>
      </c>
      <c r="C463" t="s">
        <v>20</v>
      </c>
      <c r="D463">
        <v>1.0388374608076978E-2</v>
      </c>
      <c r="E463" t="s">
        <v>6</v>
      </c>
      <c r="G463" t="s">
        <v>79</v>
      </c>
      <c r="H463" t="s">
        <v>20</v>
      </c>
      <c r="I463">
        <v>2.308836343882021E-2</v>
      </c>
      <c r="J463" t="s">
        <v>6</v>
      </c>
      <c r="L463" t="s">
        <v>80</v>
      </c>
      <c r="M463" t="s">
        <v>20</v>
      </c>
      <c r="N463">
        <v>2.2418000783752688E-2</v>
      </c>
      <c r="O463" t="s">
        <v>6</v>
      </c>
    </row>
    <row r="464" spans="2:15" x14ac:dyDescent="0.45">
      <c r="B464" t="s">
        <v>78</v>
      </c>
      <c r="C464" t="s">
        <v>21</v>
      </c>
      <c r="D464">
        <v>4.7523030697119273E-2</v>
      </c>
      <c r="E464" t="s">
        <v>6</v>
      </c>
      <c r="G464" t="s">
        <v>79</v>
      </c>
      <c r="H464" t="s">
        <v>21</v>
      </c>
      <c r="I464">
        <v>2.4225232652847154E-2</v>
      </c>
      <c r="J464" t="s">
        <v>6</v>
      </c>
      <c r="L464" t="s">
        <v>80</v>
      </c>
      <c r="M464" t="s">
        <v>21</v>
      </c>
      <c r="N464">
        <v>2.073935624577921E-2</v>
      </c>
      <c r="O464" t="s">
        <v>6</v>
      </c>
    </row>
    <row r="465" spans="2:15" x14ac:dyDescent="0.45">
      <c r="B465" t="s">
        <v>78</v>
      </c>
      <c r="C465" t="s">
        <v>22</v>
      </c>
      <c r="D465">
        <v>7.6830545346684279E-2</v>
      </c>
      <c r="E465" t="s">
        <v>6</v>
      </c>
      <c r="G465" t="s">
        <v>79</v>
      </c>
      <c r="H465" t="s">
        <v>22</v>
      </c>
      <c r="I465">
        <v>2.6333671020478185E-2</v>
      </c>
      <c r="J465" t="s">
        <v>6</v>
      </c>
      <c r="L465" t="s">
        <v>80</v>
      </c>
      <c r="M465" t="s">
        <v>22</v>
      </c>
      <c r="N465">
        <v>1.9368027839206003E-2</v>
      </c>
      <c r="O465" t="s">
        <v>6</v>
      </c>
    </row>
    <row r="466" spans="2:15" x14ac:dyDescent="0.45">
      <c r="B466" t="s">
        <v>78</v>
      </c>
      <c r="C466" t="s">
        <v>23</v>
      </c>
      <c r="D466">
        <v>8.0236967164311168E-2</v>
      </c>
      <c r="E466" t="s">
        <v>6</v>
      </c>
      <c r="G466" t="s">
        <v>79</v>
      </c>
      <c r="H466" t="s">
        <v>23</v>
      </c>
      <c r="I466">
        <v>3.095677121602786E-2</v>
      </c>
      <c r="J466" t="s">
        <v>6</v>
      </c>
      <c r="L466" t="s">
        <v>80</v>
      </c>
      <c r="M466" t="s">
        <v>23</v>
      </c>
      <c r="N466">
        <v>1.948950469455181E-2</v>
      </c>
      <c r="O466" t="s">
        <v>6</v>
      </c>
    </row>
    <row r="467" spans="2:15" x14ac:dyDescent="0.45">
      <c r="B467" t="s">
        <v>78</v>
      </c>
      <c r="C467" t="s">
        <v>24</v>
      </c>
      <c r="D467">
        <v>6.1837213070439677E-2</v>
      </c>
      <c r="E467" t="s">
        <v>6</v>
      </c>
      <c r="G467" t="s">
        <v>79</v>
      </c>
      <c r="H467" t="s">
        <v>24</v>
      </c>
      <c r="I467">
        <v>3.3362558107045935E-2</v>
      </c>
      <c r="J467" t="s">
        <v>6</v>
      </c>
      <c r="L467" t="s">
        <v>80</v>
      </c>
      <c r="M467" t="s">
        <v>24</v>
      </c>
      <c r="N467">
        <v>2.0648751288617453E-2</v>
      </c>
      <c r="O467" t="s">
        <v>6</v>
      </c>
    </row>
    <row r="468" spans="2:15" x14ac:dyDescent="0.45">
      <c r="B468" t="s">
        <v>78</v>
      </c>
      <c r="C468" t="s">
        <v>25</v>
      </c>
      <c r="D468">
        <v>2.778910897125304E-2</v>
      </c>
      <c r="E468" t="s">
        <v>6</v>
      </c>
      <c r="G468" t="s">
        <v>79</v>
      </c>
      <c r="H468" t="s">
        <v>25</v>
      </c>
      <c r="I468">
        <v>3.2750149515704784E-2</v>
      </c>
      <c r="J468" t="s">
        <v>6</v>
      </c>
      <c r="L468" t="s">
        <v>80</v>
      </c>
      <c r="M468" t="s">
        <v>25</v>
      </c>
      <c r="N468">
        <v>2.172941015583223E-2</v>
      </c>
      <c r="O468" t="s">
        <v>6</v>
      </c>
    </row>
    <row r="469" spans="2:15" x14ac:dyDescent="0.45">
      <c r="B469" t="s">
        <v>78</v>
      </c>
      <c r="C469" t="s">
        <v>26</v>
      </c>
      <c r="D469">
        <v>2.4809235989673687E-3</v>
      </c>
      <c r="E469" t="s">
        <v>6</v>
      </c>
      <c r="G469" t="s">
        <v>79</v>
      </c>
      <c r="H469" t="s">
        <v>26</v>
      </c>
      <c r="I469">
        <v>3.1416435403052327E-2</v>
      </c>
      <c r="J469" t="s">
        <v>6</v>
      </c>
      <c r="L469" t="s">
        <v>80</v>
      </c>
      <c r="M469" t="s">
        <v>26</v>
      </c>
      <c r="N469">
        <v>2.2093733855419784E-2</v>
      </c>
      <c r="O469" t="s">
        <v>6</v>
      </c>
    </row>
    <row r="470" spans="2:15" x14ac:dyDescent="0.45">
      <c r="B470" t="s">
        <v>78</v>
      </c>
      <c r="C470" t="s">
        <v>27</v>
      </c>
      <c r="D470">
        <v>0</v>
      </c>
      <c r="E470" t="s">
        <v>6</v>
      </c>
      <c r="G470" t="s">
        <v>79</v>
      </c>
      <c r="H470" t="s">
        <v>27</v>
      </c>
      <c r="I470">
        <v>4.1316635075487856E-2</v>
      </c>
      <c r="J470" t="s">
        <v>6</v>
      </c>
      <c r="L470" t="s">
        <v>80</v>
      </c>
      <c r="M470" t="s">
        <v>27</v>
      </c>
      <c r="N470">
        <v>3.2455467956790197E-2</v>
      </c>
      <c r="O470" t="s">
        <v>6</v>
      </c>
    </row>
    <row r="471" spans="2:15" x14ac:dyDescent="0.45">
      <c r="B471" t="s">
        <v>78</v>
      </c>
      <c r="C471" t="s">
        <v>28</v>
      </c>
      <c r="D471">
        <v>0</v>
      </c>
      <c r="E471" t="s">
        <v>6</v>
      </c>
      <c r="G471" t="s">
        <v>79</v>
      </c>
      <c r="H471" t="s">
        <v>28</v>
      </c>
      <c r="I471">
        <v>2.5834778598992612E-2</v>
      </c>
      <c r="J471" t="s">
        <v>6</v>
      </c>
      <c r="L471" t="s">
        <v>80</v>
      </c>
      <c r="M471" t="s">
        <v>28</v>
      </c>
      <c r="N471">
        <v>3.8999154818431567E-2</v>
      </c>
      <c r="O471" t="s">
        <v>6</v>
      </c>
    </row>
    <row r="472" spans="2:15" x14ac:dyDescent="0.45">
      <c r="B472" t="s">
        <v>78</v>
      </c>
      <c r="C472" t="s">
        <v>29</v>
      </c>
      <c r="D472">
        <v>8.3244519465874584E-4</v>
      </c>
      <c r="E472" t="s">
        <v>6</v>
      </c>
      <c r="G472" t="s">
        <v>79</v>
      </c>
      <c r="H472" t="s">
        <v>29</v>
      </c>
      <c r="I472">
        <v>8.2912760533164157E-3</v>
      </c>
      <c r="J472" t="s">
        <v>6</v>
      </c>
      <c r="L472" t="s">
        <v>80</v>
      </c>
      <c r="M472" t="s">
        <v>29</v>
      </c>
      <c r="N472">
        <v>1.4128319165445625E-2</v>
      </c>
      <c r="O472" t="s">
        <v>6</v>
      </c>
    </row>
    <row r="473" spans="2:15" x14ac:dyDescent="0.45">
      <c r="B473" t="s">
        <v>78</v>
      </c>
      <c r="C473" t="s">
        <v>30</v>
      </c>
      <c r="D473">
        <v>1.7853978133791901E-2</v>
      </c>
      <c r="E473" t="s">
        <v>6</v>
      </c>
      <c r="G473" t="s">
        <v>79</v>
      </c>
      <c r="H473" t="s">
        <v>30</v>
      </c>
      <c r="I473">
        <v>6.9602136492726372E-3</v>
      </c>
      <c r="J473" t="s">
        <v>6</v>
      </c>
      <c r="L473" t="s">
        <v>80</v>
      </c>
      <c r="M473" t="s">
        <v>30</v>
      </c>
      <c r="N473">
        <v>1.2885541844212457E-2</v>
      </c>
      <c r="O473" t="s">
        <v>6</v>
      </c>
    </row>
    <row r="474" spans="2:15" x14ac:dyDescent="0.45">
      <c r="B474" t="s">
        <v>78</v>
      </c>
      <c r="C474" t="s">
        <v>31</v>
      </c>
      <c r="D474">
        <v>6.0270495263704364E-2</v>
      </c>
      <c r="E474" t="s">
        <v>6</v>
      </c>
      <c r="G474" t="s">
        <v>79</v>
      </c>
      <c r="H474" t="s">
        <v>31</v>
      </c>
      <c r="I474">
        <v>8.3874694846122633E-3</v>
      </c>
      <c r="J474" t="s">
        <v>6</v>
      </c>
      <c r="L474" t="s">
        <v>80</v>
      </c>
      <c r="M474" t="s">
        <v>31</v>
      </c>
      <c r="N474">
        <v>1.0879892056471727E-2</v>
      </c>
      <c r="O474" t="s">
        <v>6</v>
      </c>
    </row>
    <row r="475" spans="2:15" x14ac:dyDescent="0.45">
      <c r="B475" t="s">
        <v>78</v>
      </c>
      <c r="C475" t="s">
        <v>32</v>
      </c>
      <c r="D475">
        <v>8.8504545394492873E-2</v>
      </c>
      <c r="E475" t="s">
        <v>6</v>
      </c>
      <c r="G475" t="s">
        <v>79</v>
      </c>
      <c r="H475" t="s">
        <v>32</v>
      </c>
      <c r="I475">
        <v>9.800513935755234E-3</v>
      </c>
      <c r="J475" t="s">
        <v>6</v>
      </c>
      <c r="L475" t="s">
        <v>80</v>
      </c>
      <c r="M475" t="s">
        <v>32</v>
      </c>
      <c r="N475">
        <v>1.036460288567346E-2</v>
      </c>
      <c r="O475" t="s">
        <v>6</v>
      </c>
    </row>
    <row r="476" spans="2:15" x14ac:dyDescent="0.45">
      <c r="B476" t="s">
        <v>78</v>
      </c>
      <c r="C476" t="s">
        <v>33</v>
      </c>
      <c r="D476">
        <v>9.3251314842586683E-2</v>
      </c>
      <c r="E476" t="s">
        <v>6</v>
      </c>
      <c r="G476" t="s">
        <v>79</v>
      </c>
      <c r="H476" t="s">
        <v>33</v>
      </c>
      <c r="I476">
        <v>1.2525300087964372E-2</v>
      </c>
      <c r="J476" t="s">
        <v>6</v>
      </c>
      <c r="L476" t="s">
        <v>80</v>
      </c>
      <c r="M476" t="s">
        <v>33</v>
      </c>
      <c r="N476">
        <v>1.2072419553739538E-2</v>
      </c>
      <c r="O476" t="s">
        <v>6</v>
      </c>
    </row>
    <row r="477" spans="2:15" x14ac:dyDescent="0.45">
      <c r="B477" t="s">
        <v>78</v>
      </c>
      <c r="C477" t="s">
        <v>34</v>
      </c>
      <c r="D477">
        <v>7.7083615514812923E-2</v>
      </c>
      <c r="E477" t="s">
        <v>6</v>
      </c>
      <c r="G477" t="s">
        <v>79</v>
      </c>
      <c r="H477" t="s">
        <v>34</v>
      </c>
      <c r="I477">
        <v>1.4655134980803963E-2</v>
      </c>
      <c r="J477" t="s">
        <v>6</v>
      </c>
      <c r="L477" t="s">
        <v>80</v>
      </c>
      <c r="M477" t="s">
        <v>34</v>
      </c>
      <c r="N477">
        <v>1.496739227573575E-2</v>
      </c>
      <c r="O477" t="s">
        <v>6</v>
      </c>
    </row>
    <row r="478" spans="2:15" x14ac:dyDescent="0.45">
      <c r="B478" t="s">
        <v>78</v>
      </c>
      <c r="C478" t="s">
        <v>35</v>
      </c>
      <c r="D478">
        <v>4.1269920957834633E-2</v>
      </c>
      <c r="E478" t="s">
        <v>6</v>
      </c>
      <c r="G478" t="s">
        <v>79</v>
      </c>
      <c r="H478" t="s">
        <v>35</v>
      </c>
      <c r="I478">
        <v>1.554906387376712E-2</v>
      </c>
      <c r="J478" t="s">
        <v>6</v>
      </c>
      <c r="L478" t="s">
        <v>80</v>
      </c>
      <c r="M478" t="s">
        <v>35</v>
      </c>
      <c r="N478">
        <v>1.6748231529424014E-2</v>
      </c>
      <c r="O478" t="s">
        <v>6</v>
      </c>
    </row>
    <row r="479" spans="2:15" x14ac:dyDescent="0.45">
      <c r="B479" t="s">
        <v>78</v>
      </c>
      <c r="C479" t="s">
        <v>36</v>
      </c>
      <c r="D479">
        <v>6.9915354643514246E-3</v>
      </c>
      <c r="E479" t="s">
        <v>6</v>
      </c>
      <c r="G479" t="s">
        <v>79</v>
      </c>
      <c r="H479" t="s">
        <v>36</v>
      </c>
      <c r="I479">
        <v>1.4908712457385771E-2</v>
      </c>
      <c r="J479" t="s">
        <v>6</v>
      </c>
      <c r="L479" t="s">
        <v>80</v>
      </c>
      <c r="M479" t="s">
        <v>36</v>
      </c>
      <c r="N479">
        <v>1.7792655082178973E-2</v>
      </c>
      <c r="O479" t="s">
        <v>6</v>
      </c>
    </row>
    <row r="480" spans="2:15" x14ac:dyDescent="0.45">
      <c r="B480" t="s">
        <v>78</v>
      </c>
      <c r="C480" t="s">
        <v>37</v>
      </c>
      <c r="D480">
        <v>1.8995278306083201E-6</v>
      </c>
      <c r="E480" t="s">
        <v>6</v>
      </c>
      <c r="G480" t="s">
        <v>79</v>
      </c>
      <c r="H480" t="s">
        <v>37</v>
      </c>
      <c r="I480">
        <v>1.9987684317287664E-2</v>
      </c>
      <c r="J480" t="s">
        <v>6</v>
      </c>
      <c r="L480" t="s">
        <v>80</v>
      </c>
      <c r="M480" t="s">
        <v>37</v>
      </c>
      <c r="N480">
        <v>2.6188408746290286E-2</v>
      </c>
      <c r="O480" t="s">
        <v>6</v>
      </c>
    </row>
    <row r="481" spans="2:15" x14ac:dyDescent="0.45">
      <c r="B481" t="s">
        <v>78</v>
      </c>
      <c r="C481" t="s">
        <v>38</v>
      </c>
      <c r="D481">
        <v>0</v>
      </c>
      <c r="E481" t="s">
        <v>6</v>
      </c>
      <c r="G481" t="s">
        <v>79</v>
      </c>
      <c r="H481" t="s">
        <v>38</v>
      </c>
      <c r="I481">
        <v>5.7542836832939669E-2</v>
      </c>
      <c r="J481" t="s">
        <v>6</v>
      </c>
      <c r="L481" t="s">
        <v>80</v>
      </c>
      <c r="M481" t="s">
        <v>38</v>
      </c>
      <c r="N481">
        <v>5.3661598642050862E-2</v>
      </c>
      <c r="O481" t="s">
        <v>6</v>
      </c>
    </row>
    <row r="482" spans="2:15" x14ac:dyDescent="0.45">
      <c r="B482" t="s">
        <v>78</v>
      </c>
      <c r="C482" t="s">
        <v>39</v>
      </c>
      <c r="D482">
        <v>0</v>
      </c>
      <c r="E482" t="s">
        <v>6</v>
      </c>
      <c r="G482" t="s">
        <v>79</v>
      </c>
      <c r="H482" t="s">
        <v>39</v>
      </c>
      <c r="I482">
        <v>2.1790281211195354E-2</v>
      </c>
      <c r="J482" t="s">
        <v>6</v>
      </c>
      <c r="L482" t="s">
        <v>80</v>
      </c>
      <c r="M482" t="s">
        <v>39</v>
      </c>
      <c r="N482">
        <v>2.2216144479089033E-2</v>
      </c>
      <c r="O482" t="s">
        <v>6</v>
      </c>
    </row>
    <row r="483" spans="2:15" x14ac:dyDescent="0.45">
      <c r="B483" t="s">
        <v>78</v>
      </c>
      <c r="C483" t="s">
        <v>40</v>
      </c>
      <c r="D483">
        <v>3.0235469955280305E-3</v>
      </c>
      <c r="E483" t="s">
        <v>6</v>
      </c>
      <c r="G483" t="s">
        <v>79</v>
      </c>
      <c r="H483" t="s">
        <v>40</v>
      </c>
      <c r="I483">
        <v>2.0642052356090682E-2</v>
      </c>
      <c r="J483" t="s">
        <v>6</v>
      </c>
      <c r="L483" t="s">
        <v>80</v>
      </c>
      <c r="M483" t="s">
        <v>40</v>
      </c>
      <c r="N483">
        <v>2.2611824118369733E-2</v>
      </c>
      <c r="O483" t="s">
        <v>6</v>
      </c>
    </row>
    <row r="484" spans="2:15" x14ac:dyDescent="0.45">
      <c r="B484" t="s">
        <v>78</v>
      </c>
      <c r="C484" t="s">
        <v>41</v>
      </c>
      <c r="D484">
        <v>2.6274785407533911E-2</v>
      </c>
      <c r="E484" t="s">
        <v>6</v>
      </c>
      <c r="G484" t="s">
        <v>79</v>
      </c>
      <c r="H484" t="s">
        <v>41</v>
      </c>
      <c r="I484">
        <v>2.0336539494752906E-2</v>
      </c>
      <c r="J484" t="s">
        <v>6</v>
      </c>
      <c r="L484" t="s">
        <v>80</v>
      </c>
      <c r="M484" t="s">
        <v>41</v>
      </c>
      <c r="N484">
        <v>2.1626995743207623E-2</v>
      </c>
      <c r="O484" t="s">
        <v>6</v>
      </c>
    </row>
    <row r="485" spans="2:15" x14ac:dyDescent="0.45">
      <c r="B485" t="s">
        <v>78</v>
      </c>
      <c r="C485" t="s">
        <v>42</v>
      </c>
      <c r="D485">
        <v>5.2664612072356502E-2</v>
      </c>
      <c r="E485" t="s">
        <v>6</v>
      </c>
      <c r="G485" t="s">
        <v>79</v>
      </c>
      <c r="H485" t="s">
        <v>42</v>
      </c>
      <c r="I485">
        <v>2.0682560009353378E-2</v>
      </c>
      <c r="J485" t="s">
        <v>6</v>
      </c>
      <c r="L485" t="s">
        <v>80</v>
      </c>
      <c r="M485" t="s">
        <v>42</v>
      </c>
      <c r="N485">
        <v>2.1326142337596062E-2</v>
      </c>
      <c r="O485" t="s">
        <v>6</v>
      </c>
    </row>
    <row r="486" spans="2:15" x14ac:dyDescent="0.45">
      <c r="B486" t="s">
        <v>78</v>
      </c>
      <c r="C486" t="s">
        <v>43</v>
      </c>
      <c r="D486">
        <v>5.6001479259524381E-2</v>
      </c>
      <c r="E486" t="s">
        <v>6</v>
      </c>
      <c r="G486" t="s">
        <v>79</v>
      </c>
      <c r="H486" t="s">
        <v>43</v>
      </c>
      <c r="I486">
        <v>2.2890851337766846E-2</v>
      </c>
      <c r="J486" t="s">
        <v>6</v>
      </c>
      <c r="L486" t="s">
        <v>80</v>
      </c>
      <c r="M486" t="s">
        <v>43</v>
      </c>
      <c r="N486">
        <v>2.2264722918535398E-2</v>
      </c>
      <c r="O486" t="s">
        <v>6</v>
      </c>
    </row>
    <row r="487" spans="2:15" x14ac:dyDescent="0.45">
      <c r="B487" t="s">
        <v>78</v>
      </c>
      <c r="C487" t="s">
        <v>44</v>
      </c>
      <c r="D487">
        <v>3.7989812114139723E-2</v>
      </c>
      <c r="E487" t="s">
        <v>6</v>
      </c>
      <c r="G487" t="s">
        <v>79</v>
      </c>
      <c r="H487" t="s">
        <v>44</v>
      </c>
      <c r="I487">
        <v>2.5040154871830148E-2</v>
      </c>
      <c r="J487" t="s">
        <v>6</v>
      </c>
      <c r="L487" t="s">
        <v>80</v>
      </c>
      <c r="M487" t="s">
        <v>44</v>
      </c>
      <c r="N487">
        <v>2.317185180789598E-2</v>
      </c>
      <c r="O487" t="s">
        <v>6</v>
      </c>
    </row>
    <row r="488" spans="2:15" x14ac:dyDescent="0.45">
      <c r="B488" t="s">
        <v>78</v>
      </c>
      <c r="C488" t="s">
        <v>45</v>
      </c>
      <c r="D488">
        <v>1.0590921263957314E-2</v>
      </c>
      <c r="E488" t="s">
        <v>6</v>
      </c>
      <c r="G488" t="s">
        <v>79</v>
      </c>
      <c r="H488" t="s">
        <v>45</v>
      </c>
      <c r="I488">
        <v>2.5695632374553034E-2</v>
      </c>
      <c r="J488" t="s">
        <v>6</v>
      </c>
      <c r="L488" t="s">
        <v>80</v>
      </c>
      <c r="M488" t="s">
        <v>45</v>
      </c>
      <c r="N488">
        <v>2.3469617840912095E-2</v>
      </c>
      <c r="O488" t="s">
        <v>6</v>
      </c>
    </row>
    <row r="489" spans="2:15" x14ac:dyDescent="0.45">
      <c r="B489" t="s">
        <v>78</v>
      </c>
      <c r="C489" t="s">
        <v>46</v>
      </c>
      <c r="D489">
        <v>1.4488619007608041E-4</v>
      </c>
      <c r="E489" t="s">
        <v>6</v>
      </c>
      <c r="G489" t="s">
        <v>79</v>
      </c>
      <c r="H489" t="s">
        <v>46</v>
      </c>
      <c r="I489">
        <v>2.5715570626171472E-2</v>
      </c>
      <c r="J489" t="s">
        <v>6</v>
      </c>
      <c r="L489" t="s">
        <v>80</v>
      </c>
      <c r="M489" t="s">
        <v>46</v>
      </c>
      <c r="N489">
        <v>2.3131119575910457E-2</v>
      </c>
      <c r="O489" t="s">
        <v>6</v>
      </c>
    </row>
    <row r="490" spans="2:15" x14ac:dyDescent="0.45">
      <c r="B490" t="s">
        <v>78</v>
      </c>
      <c r="C490" t="s">
        <v>47</v>
      </c>
      <c r="D490">
        <v>0</v>
      </c>
      <c r="E490" t="s">
        <v>6</v>
      </c>
      <c r="G490" t="s">
        <v>79</v>
      </c>
      <c r="H490" t="s">
        <v>47</v>
      </c>
      <c r="I490">
        <v>3.7099879784987591E-2</v>
      </c>
      <c r="J490" t="s">
        <v>6</v>
      </c>
      <c r="L490" t="s">
        <v>80</v>
      </c>
      <c r="M490" t="s">
        <v>47</v>
      </c>
      <c r="N490">
        <v>3.3863500120571828E-2</v>
      </c>
      <c r="O490" t="s">
        <v>6</v>
      </c>
    </row>
    <row r="491" spans="2:15" x14ac:dyDescent="0.45">
      <c r="B491" t="s">
        <v>81</v>
      </c>
      <c r="C491" t="s">
        <v>5</v>
      </c>
      <c r="D491">
        <v>0</v>
      </c>
      <c r="E491" t="s">
        <v>6</v>
      </c>
      <c r="G491" t="s">
        <v>82</v>
      </c>
      <c r="H491" t="s">
        <v>5</v>
      </c>
      <c r="I491">
        <v>4.6317334588474736E-2</v>
      </c>
      <c r="J491" t="s">
        <v>6</v>
      </c>
      <c r="L491" t="s">
        <v>83</v>
      </c>
      <c r="M491" t="s">
        <v>5</v>
      </c>
      <c r="N491">
        <v>5.8259936696854329E-2</v>
      </c>
      <c r="O491" t="s">
        <v>6</v>
      </c>
    </row>
    <row r="492" spans="2:15" x14ac:dyDescent="0.45">
      <c r="B492" t="s">
        <v>81</v>
      </c>
      <c r="C492" t="s">
        <v>9</v>
      </c>
      <c r="D492">
        <v>0</v>
      </c>
      <c r="E492" t="s">
        <v>6</v>
      </c>
      <c r="G492" t="s">
        <v>82</v>
      </c>
      <c r="H492" t="s">
        <v>9</v>
      </c>
      <c r="I492">
        <v>2.0609385979014367E-2</v>
      </c>
      <c r="J492" t="s">
        <v>6</v>
      </c>
      <c r="L492" t="s">
        <v>83</v>
      </c>
      <c r="M492" t="s">
        <v>9</v>
      </c>
      <c r="N492">
        <v>2.3598314120304657E-2</v>
      </c>
      <c r="O492" t="s">
        <v>6</v>
      </c>
    </row>
    <row r="493" spans="2:15" x14ac:dyDescent="0.45">
      <c r="B493" t="s">
        <v>81</v>
      </c>
      <c r="C493" t="s">
        <v>10</v>
      </c>
      <c r="D493">
        <v>4.4731003261611713E-5</v>
      </c>
      <c r="E493" t="s">
        <v>6</v>
      </c>
      <c r="G493" t="s">
        <v>82</v>
      </c>
      <c r="H493" t="s">
        <v>10</v>
      </c>
      <c r="I493">
        <v>2.1308344810404986E-2</v>
      </c>
      <c r="J493" t="s">
        <v>6</v>
      </c>
      <c r="L493" t="s">
        <v>83</v>
      </c>
      <c r="M493" t="s">
        <v>10</v>
      </c>
      <c r="N493">
        <v>2.3656334619825876E-2</v>
      </c>
      <c r="O493" t="s">
        <v>6</v>
      </c>
    </row>
    <row r="494" spans="2:15" x14ac:dyDescent="0.45">
      <c r="B494" t="s">
        <v>81</v>
      </c>
      <c r="C494" t="s">
        <v>11</v>
      </c>
      <c r="D494">
        <v>1.443709371504415E-2</v>
      </c>
      <c r="E494" t="s">
        <v>6</v>
      </c>
      <c r="G494" t="s">
        <v>82</v>
      </c>
      <c r="H494" t="s">
        <v>11</v>
      </c>
      <c r="I494">
        <v>2.0071708877088635E-2</v>
      </c>
      <c r="J494" t="s">
        <v>6</v>
      </c>
      <c r="L494" t="s">
        <v>83</v>
      </c>
      <c r="M494" t="s">
        <v>11</v>
      </c>
      <c r="N494">
        <v>2.3568908480921118E-2</v>
      </c>
      <c r="O494" t="s">
        <v>6</v>
      </c>
    </row>
    <row r="495" spans="2:15" x14ac:dyDescent="0.45">
      <c r="B495" t="s">
        <v>81</v>
      </c>
      <c r="C495" t="s">
        <v>12</v>
      </c>
      <c r="D495">
        <v>4.2694585647976832E-2</v>
      </c>
      <c r="E495" t="s">
        <v>6</v>
      </c>
      <c r="G495" t="s">
        <v>82</v>
      </c>
      <c r="H495" t="s">
        <v>12</v>
      </c>
      <c r="I495">
        <v>1.855372338225467E-2</v>
      </c>
      <c r="J495" t="s">
        <v>6</v>
      </c>
      <c r="L495" t="s">
        <v>83</v>
      </c>
      <c r="M495" t="s">
        <v>12</v>
      </c>
      <c r="N495">
        <v>2.3498385237275245E-2</v>
      </c>
      <c r="O495" t="s">
        <v>6</v>
      </c>
    </row>
    <row r="496" spans="2:15" x14ac:dyDescent="0.45">
      <c r="B496" t="s">
        <v>81</v>
      </c>
      <c r="C496" t="s">
        <v>13</v>
      </c>
      <c r="D496">
        <v>5.0536975508565E-2</v>
      </c>
      <c r="E496" t="s">
        <v>6</v>
      </c>
      <c r="G496" t="s">
        <v>82</v>
      </c>
      <c r="H496" t="s">
        <v>13</v>
      </c>
      <c r="I496">
        <v>2.1453823970386386E-2</v>
      </c>
      <c r="J496" t="s">
        <v>6</v>
      </c>
      <c r="L496" t="s">
        <v>83</v>
      </c>
      <c r="M496" t="s">
        <v>13</v>
      </c>
      <c r="N496">
        <v>2.3112402981574617E-2</v>
      </c>
      <c r="O496" t="s">
        <v>6</v>
      </c>
    </row>
    <row r="497" spans="2:15" x14ac:dyDescent="0.45">
      <c r="B497" t="s">
        <v>81</v>
      </c>
      <c r="C497" t="s">
        <v>14</v>
      </c>
      <c r="D497">
        <v>3.1574696450429277E-2</v>
      </c>
      <c r="E497" t="s">
        <v>6</v>
      </c>
      <c r="G497" t="s">
        <v>82</v>
      </c>
      <c r="H497" t="s">
        <v>14</v>
      </c>
      <c r="I497">
        <v>2.2062546931776079E-2</v>
      </c>
      <c r="J497" t="s">
        <v>6</v>
      </c>
      <c r="L497" t="s">
        <v>83</v>
      </c>
      <c r="M497" t="s">
        <v>14</v>
      </c>
      <c r="N497">
        <v>2.3264208935122772E-2</v>
      </c>
      <c r="O497" t="s">
        <v>6</v>
      </c>
    </row>
    <row r="498" spans="2:15" x14ac:dyDescent="0.45">
      <c r="B498" t="s">
        <v>81</v>
      </c>
      <c r="C498" t="s">
        <v>15</v>
      </c>
      <c r="D498">
        <v>4.8418537391340614E-3</v>
      </c>
      <c r="E498" t="s">
        <v>6</v>
      </c>
      <c r="G498" t="s">
        <v>82</v>
      </c>
      <c r="H498" t="s">
        <v>15</v>
      </c>
      <c r="I498">
        <v>2.1203939464278416E-2</v>
      </c>
      <c r="J498" t="s">
        <v>6</v>
      </c>
      <c r="L498" t="s">
        <v>83</v>
      </c>
      <c r="M498" t="s">
        <v>15</v>
      </c>
      <c r="N498">
        <v>2.3500801051049389E-2</v>
      </c>
      <c r="O498" t="s">
        <v>6</v>
      </c>
    </row>
    <row r="499" spans="2:15" x14ac:dyDescent="0.45">
      <c r="B499" t="s">
        <v>81</v>
      </c>
      <c r="C499" t="s">
        <v>16</v>
      </c>
      <c r="D499">
        <v>0</v>
      </c>
      <c r="E499" t="s">
        <v>6</v>
      </c>
      <c r="G499" t="s">
        <v>82</v>
      </c>
      <c r="H499" t="s">
        <v>16</v>
      </c>
      <c r="I499">
        <v>1.939519543266819E-2</v>
      </c>
      <c r="J499" t="s">
        <v>6</v>
      </c>
      <c r="L499" t="s">
        <v>83</v>
      </c>
      <c r="M499" t="s">
        <v>16</v>
      </c>
      <c r="N499">
        <v>2.34941932819283E-2</v>
      </c>
      <c r="O499" t="s">
        <v>6</v>
      </c>
    </row>
    <row r="500" spans="2:15" x14ac:dyDescent="0.45">
      <c r="B500" t="s">
        <v>81</v>
      </c>
      <c r="C500" t="s">
        <v>17</v>
      </c>
      <c r="D500">
        <v>0</v>
      </c>
      <c r="E500" t="s">
        <v>6</v>
      </c>
      <c r="G500" t="s">
        <v>82</v>
      </c>
      <c r="H500" t="s">
        <v>17</v>
      </c>
      <c r="I500">
        <v>2.6053253324273478E-2</v>
      </c>
      <c r="J500" t="s">
        <v>6</v>
      </c>
      <c r="L500" t="s">
        <v>83</v>
      </c>
      <c r="M500" t="s">
        <v>17</v>
      </c>
      <c r="N500">
        <v>3.4827780750067087E-2</v>
      </c>
      <c r="O500" t="s">
        <v>6</v>
      </c>
    </row>
    <row r="501" spans="2:15" x14ac:dyDescent="0.45">
      <c r="B501" t="s">
        <v>81</v>
      </c>
      <c r="C501" t="s">
        <v>18</v>
      </c>
      <c r="D501">
        <v>0</v>
      </c>
      <c r="E501" t="s">
        <v>6</v>
      </c>
      <c r="G501" t="s">
        <v>82</v>
      </c>
      <c r="H501" t="s">
        <v>18</v>
      </c>
      <c r="I501">
        <v>6.4713647146806205E-2</v>
      </c>
      <c r="J501" t="s">
        <v>6</v>
      </c>
      <c r="L501" t="s">
        <v>83</v>
      </c>
      <c r="M501" t="s">
        <v>18</v>
      </c>
      <c r="N501">
        <v>5.7213856297955376E-2</v>
      </c>
      <c r="O501" t="s">
        <v>6</v>
      </c>
    </row>
    <row r="502" spans="2:15" x14ac:dyDescent="0.45">
      <c r="B502" t="s">
        <v>81</v>
      </c>
      <c r="C502" t="s">
        <v>19</v>
      </c>
      <c r="D502">
        <v>2.0313271337926706E-4</v>
      </c>
      <c r="E502" t="s">
        <v>6</v>
      </c>
      <c r="G502" t="s">
        <v>82</v>
      </c>
      <c r="H502" t="s">
        <v>19</v>
      </c>
      <c r="I502">
        <v>2.5141006116275483E-2</v>
      </c>
      <c r="J502" t="s">
        <v>6</v>
      </c>
      <c r="L502" t="s">
        <v>83</v>
      </c>
      <c r="M502" t="s">
        <v>19</v>
      </c>
      <c r="N502">
        <v>2.2175898729473321E-2</v>
      </c>
      <c r="O502" t="s">
        <v>6</v>
      </c>
    </row>
    <row r="503" spans="2:15" x14ac:dyDescent="0.45">
      <c r="B503" t="s">
        <v>81</v>
      </c>
      <c r="C503" t="s">
        <v>20</v>
      </c>
      <c r="D503">
        <v>1.0147482611092259E-2</v>
      </c>
      <c r="E503" t="s">
        <v>6</v>
      </c>
      <c r="G503" t="s">
        <v>82</v>
      </c>
      <c r="H503" t="s">
        <v>20</v>
      </c>
      <c r="I503">
        <v>2.4831656414585523E-2</v>
      </c>
      <c r="J503" t="s">
        <v>6</v>
      </c>
      <c r="L503" t="s">
        <v>83</v>
      </c>
      <c r="M503" t="s">
        <v>20</v>
      </c>
      <c r="N503">
        <v>2.1789781256190344E-2</v>
      </c>
      <c r="O503" t="s">
        <v>6</v>
      </c>
    </row>
    <row r="504" spans="2:15" x14ac:dyDescent="0.45">
      <c r="B504" t="s">
        <v>81</v>
      </c>
      <c r="C504" t="s">
        <v>21</v>
      </c>
      <c r="D504">
        <v>4.572258725755185E-2</v>
      </c>
      <c r="E504" t="s">
        <v>6</v>
      </c>
      <c r="G504" t="s">
        <v>82</v>
      </c>
      <c r="H504" t="s">
        <v>21</v>
      </c>
      <c r="I504">
        <v>2.588618153933752E-2</v>
      </c>
      <c r="J504" t="s">
        <v>6</v>
      </c>
      <c r="L504" t="s">
        <v>83</v>
      </c>
      <c r="M504" t="s">
        <v>21</v>
      </c>
      <c r="N504">
        <v>2.0960410893428802E-2</v>
      </c>
      <c r="O504" t="s">
        <v>6</v>
      </c>
    </row>
    <row r="505" spans="2:15" x14ac:dyDescent="0.45">
      <c r="B505" t="s">
        <v>81</v>
      </c>
      <c r="C505" t="s">
        <v>22</v>
      </c>
      <c r="D505">
        <v>7.3119937581629324E-2</v>
      </c>
      <c r="E505" t="s">
        <v>6</v>
      </c>
      <c r="G505" t="s">
        <v>82</v>
      </c>
      <c r="H505" t="s">
        <v>22</v>
      </c>
      <c r="I505">
        <v>2.7239034989775528E-2</v>
      </c>
      <c r="J505" t="s">
        <v>6</v>
      </c>
      <c r="L505" t="s">
        <v>83</v>
      </c>
      <c r="M505" t="s">
        <v>22</v>
      </c>
      <c r="N505">
        <v>2.0818511764555941E-2</v>
      </c>
      <c r="O505" t="s">
        <v>6</v>
      </c>
    </row>
    <row r="506" spans="2:15" x14ac:dyDescent="0.45">
      <c r="B506" t="s">
        <v>81</v>
      </c>
      <c r="C506" t="s">
        <v>23</v>
      </c>
      <c r="D506">
        <v>7.645714909852E-2</v>
      </c>
      <c r="E506" t="s">
        <v>6</v>
      </c>
      <c r="G506" t="s">
        <v>82</v>
      </c>
      <c r="H506" t="s">
        <v>23</v>
      </c>
      <c r="I506">
        <v>3.3080156078521425E-2</v>
      </c>
      <c r="J506" t="s">
        <v>6</v>
      </c>
      <c r="L506" t="s">
        <v>83</v>
      </c>
      <c r="M506" t="s">
        <v>23</v>
      </c>
      <c r="N506">
        <v>2.1516992482143549E-2</v>
      </c>
      <c r="O506" t="s">
        <v>6</v>
      </c>
    </row>
    <row r="507" spans="2:15" x14ac:dyDescent="0.45">
      <c r="B507" t="s">
        <v>81</v>
      </c>
      <c r="C507" t="s">
        <v>24</v>
      </c>
      <c r="D507">
        <v>5.6763407271236209E-2</v>
      </c>
      <c r="E507" t="s">
        <v>6</v>
      </c>
      <c r="G507" t="s">
        <v>82</v>
      </c>
      <c r="H507" t="s">
        <v>24</v>
      </c>
      <c r="I507">
        <v>3.5786485436206827E-2</v>
      </c>
      <c r="J507" t="s">
        <v>6</v>
      </c>
      <c r="L507" t="s">
        <v>83</v>
      </c>
      <c r="M507" t="s">
        <v>24</v>
      </c>
      <c r="N507">
        <v>2.2635001824677606E-2</v>
      </c>
      <c r="O507" t="s">
        <v>6</v>
      </c>
    </row>
    <row r="508" spans="2:15" x14ac:dyDescent="0.45">
      <c r="B508" t="s">
        <v>81</v>
      </c>
      <c r="C508" t="s">
        <v>25</v>
      </c>
      <c r="D508">
        <v>2.5170297464628198E-2</v>
      </c>
      <c r="E508" t="s">
        <v>6</v>
      </c>
      <c r="G508" t="s">
        <v>82</v>
      </c>
      <c r="H508" t="s">
        <v>25</v>
      </c>
      <c r="I508">
        <v>3.54093537465019E-2</v>
      </c>
      <c r="J508" t="s">
        <v>6</v>
      </c>
      <c r="L508" t="s">
        <v>83</v>
      </c>
      <c r="M508" t="s">
        <v>25</v>
      </c>
      <c r="N508">
        <v>2.3718877948859074E-2</v>
      </c>
      <c r="O508" t="s">
        <v>6</v>
      </c>
    </row>
    <row r="509" spans="2:15" x14ac:dyDescent="0.45">
      <c r="B509" t="s">
        <v>81</v>
      </c>
      <c r="C509" t="s">
        <v>26</v>
      </c>
      <c r="D509">
        <v>2.0664731278654115E-3</v>
      </c>
      <c r="E509" t="s">
        <v>6</v>
      </c>
      <c r="G509" t="s">
        <v>82</v>
      </c>
      <c r="H509" t="s">
        <v>26</v>
      </c>
      <c r="I509">
        <v>3.4371663245053863E-2</v>
      </c>
      <c r="J509" t="s">
        <v>6</v>
      </c>
      <c r="L509" t="s">
        <v>83</v>
      </c>
      <c r="M509" t="s">
        <v>26</v>
      </c>
      <c r="N509">
        <v>2.4304093415756352E-2</v>
      </c>
      <c r="O509" t="s">
        <v>6</v>
      </c>
    </row>
    <row r="510" spans="2:15" x14ac:dyDescent="0.45">
      <c r="B510" t="s">
        <v>81</v>
      </c>
      <c r="C510" t="s">
        <v>27</v>
      </c>
      <c r="D510">
        <v>0</v>
      </c>
      <c r="E510" t="s">
        <v>6</v>
      </c>
      <c r="G510" t="s">
        <v>82</v>
      </c>
      <c r="H510" t="s">
        <v>27</v>
      </c>
      <c r="I510">
        <v>4.4310131888875275E-2</v>
      </c>
      <c r="J510" t="s">
        <v>6</v>
      </c>
      <c r="L510" t="s">
        <v>83</v>
      </c>
      <c r="M510" t="s">
        <v>27</v>
      </c>
      <c r="N510">
        <v>3.5314192402642899E-2</v>
      </c>
      <c r="O510" t="s">
        <v>6</v>
      </c>
    </row>
    <row r="511" spans="2:15" x14ac:dyDescent="0.45">
      <c r="B511" t="s">
        <v>81</v>
      </c>
      <c r="C511" t="s">
        <v>28</v>
      </c>
      <c r="D511">
        <v>0</v>
      </c>
      <c r="E511" t="s">
        <v>6</v>
      </c>
      <c r="G511" t="s">
        <v>82</v>
      </c>
      <c r="H511" t="s">
        <v>28</v>
      </c>
      <c r="I511">
        <v>1.8128724823734933E-2</v>
      </c>
      <c r="J511" t="s">
        <v>6</v>
      </c>
      <c r="L511" t="s">
        <v>83</v>
      </c>
      <c r="M511" t="s">
        <v>28</v>
      </c>
      <c r="N511">
        <v>4.1581132416003065E-2</v>
      </c>
      <c r="O511" t="s">
        <v>6</v>
      </c>
    </row>
    <row r="512" spans="2:15" x14ac:dyDescent="0.45">
      <c r="B512" t="s">
        <v>81</v>
      </c>
      <c r="C512" t="s">
        <v>29</v>
      </c>
      <c r="D512">
        <v>7.5221507548862076E-4</v>
      </c>
      <c r="E512" t="s">
        <v>6</v>
      </c>
      <c r="G512" t="s">
        <v>82</v>
      </c>
      <c r="H512" t="s">
        <v>29</v>
      </c>
      <c r="I512">
        <v>6.3306956371705358E-3</v>
      </c>
      <c r="J512" t="s">
        <v>6</v>
      </c>
      <c r="L512" t="s">
        <v>83</v>
      </c>
      <c r="M512" t="s">
        <v>29</v>
      </c>
      <c r="N512">
        <v>1.6250289233667722E-2</v>
      </c>
      <c r="O512" t="s">
        <v>6</v>
      </c>
    </row>
    <row r="513" spans="2:15" x14ac:dyDescent="0.45">
      <c r="B513" t="s">
        <v>81</v>
      </c>
      <c r="C513" t="s">
        <v>30</v>
      </c>
      <c r="D513">
        <v>1.7934050985750568E-2</v>
      </c>
      <c r="E513" t="s">
        <v>6</v>
      </c>
      <c r="G513" t="s">
        <v>82</v>
      </c>
      <c r="H513" t="s">
        <v>30</v>
      </c>
      <c r="I513">
        <v>5.2871474701819835E-3</v>
      </c>
      <c r="J513" t="s">
        <v>6</v>
      </c>
      <c r="L513" t="s">
        <v>83</v>
      </c>
      <c r="M513" t="s">
        <v>30</v>
      </c>
      <c r="N513">
        <v>1.5783828934304477E-2</v>
      </c>
      <c r="O513" t="s">
        <v>6</v>
      </c>
    </row>
    <row r="514" spans="2:15" x14ac:dyDescent="0.45">
      <c r="B514" t="s">
        <v>81</v>
      </c>
      <c r="C514" t="s">
        <v>31</v>
      </c>
      <c r="D514">
        <v>5.9852214118967219E-2</v>
      </c>
      <c r="E514" t="s">
        <v>6</v>
      </c>
      <c r="G514" t="s">
        <v>82</v>
      </c>
      <c r="H514" t="s">
        <v>31</v>
      </c>
      <c r="I514">
        <v>6.5327661364238416E-3</v>
      </c>
      <c r="J514" t="s">
        <v>6</v>
      </c>
      <c r="L514" t="s">
        <v>83</v>
      </c>
      <c r="M514" t="s">
        <v>31</v>
      </c>
      <c r="N514">
        <v>1.5055804161548135E-2</v>
      </c>
      <c r="O514" t="s">
        <v>6</v>
      </c>
    </row>
    <row r="515" spans="2:15" x14ac:dyDescent="0.45">
      <c r="B515" t="s">
        <v>81</v>
      </c>
      <c r="C515" t="s">
        <v>32</v>
      </c>
      <c r="D515">
        <v>8.7464497446495426E-2</v>
      </c>
      <c r="E515" t="s">
        <v>6</v>
      </c>
      <c r="G515" t="s">
        <v>82</v>
      </c>
      <c r="H515" t="s">
        <v>32</v>
      </c>
      <c r="I515">
        <v>7.5650779134608529E-3</v>
      </c>
      <c r="J515" t="s">
        <v>6</v>
      </c>
      <c r="L515" t="s">
        <v>83</v>
      </c>
      <c r="M515" t="s">
        <v>32</v>
      </c>
      <c r="N515">
        <v>1.4612281180023192E-2</v>
      </c>
      <c r="O515" t="s">
        <v>6</v>
      </c>
    </row>
    <row r="516" spans="2:15" x14ac:dyDescent="0.45">
      <c r="B516" t="s">
        <v>81</v>
      </c>
      <c r="C516" t="s">
        <v>33</v>
      </c>
      <c r="D516">
        <v>9.0495155109275041E-2</v>
      </c>
      <c r="E516" t="s">
        <v>6</v>
      </c>
      <c r="G516" t="s">
        <v>82</v>
      </c>
      <c r="H516" t="s">
        <v>33</v>
      </c>
      <c r="I516">
        <v>1.0427151158943609E-2</v>
      </c>
      <c r="J516" t="s">
        <v>6</v>
      </c>
      <c r="L516" t="s">
        <v>83</v>
      </c>
      <c r="M516" t="s">
        <v>33</v>
      </c>
      <c r="N516">
        <v>1.5702864511758077E-2</v>
      </c>
      <c r="O516" t="s">
        <v>6</v>
      </c>
    </row>
    <row r="517" spans="2:15" x14ac:dyDescent="0.45">
      <c r="B517" t="s">
        <v>81</v>
      </c>
      <c r="C517" t="s">
        <v>34</v>
      </c>
      <c r="D517">
        <v>7.3151112081554601E-2</v>
      </c>
      <c r="E517" t="s">
        <v>6</v>
      </c>
      <c r="G517" t="s">
        <v>82</v>
      </c>
      <c r="H517" t="s">
        <v>34</v>
      </c>
      <c r="I517">
        <v>1.1109855120929157E-2</v>
      </c>
      <c r="J517" t="s">
        <v>6</v>
      </c>
      <c r="L517" t="s">
        <v>83</v>
      </c>
      <c r="M517" t="s">
        <v>34</v>
      </c>
      <c r="N517">
        <v>1.7005143814037744E-2</v>
      </c>
      <c r="O517" t="s">
        <v>6</v>
      </c>
    </row>
    <row r="518" spans="2:15" x14ac:dyDescent="0.45">
      <c r="B518" t="s">
        <v>81</v>
      </c>
      <c r="C518" t="s">
        <v>35</v>
      </c>
      <c r="D518">
        <v>3.9360386339054247E-2</v>
      </c>
      <c r="E518" t="s">
        <v>6</v>
      </c>
      <c r="G518" t="s">
        <v>82</v>
      </c>
      <c r="H518" t="s">
        <v>35</v>
      </c>
      <c r="I518">
        <v>1.0342351551339991E-2</v>
      </c>
      <c r="J518" t="s">
        <v>6</v>
      </c>
      <c r="L518" t="s">
        <v>83</v>
      </c>
      <c r="M518" t="s">
        <v>35</v>
      </c>
      <c r="N518">
        <v>1.7596424912215618E-2</v>
      </c>
      <c r="O518" t="s">
        <v>6</v>
      </c>
    </row>
    <row r="519" spans="2:15" x14ac:dyDescent="0.45">
      <c r="B519" t="s">
        <v>81</v>
      </c>
      <c r="C519" t="s">
        <v>36</v>
      </c>
      <c r="D519">
        <v>6.2590170991468994E-3</v>
      </c>
      <c r="E519" t="s">
        <v>6</v>
      </c>
      <c r="G519" t="s">
        <v>82</v>
      </c>
      <c r="H519" t="s">
        <v>36</v>
      </c>
      <c r="I519">
        <v>1.0812902696441183E-2</v>
      </c>
      <c r="J519" t="s">
        <v>6</v>
      </c>
      <c r="L519" t="s">
        <v>83</v>
      </c>
      <c r="M519" t="s">
        <v>36</v>
      </c>
      <c r="N519">
        <v>1.7551431487578057E-2</v>
      </c>
      <c r="O519" t="s">
        <v>6</v>
      </c>
    </row>
    <row r="520" spans="2:15" x14ac:dyDescent="0.45">
      <c r="B520" t="s">
        <v>81</v>
      </c>
      <c r="C520" t="s">
        <v>37</v>
      </c>
      <c r="D520">
        <v>0</v>
      </c>
      <c r="E520" t="s">
        <v>6</v>
      </c>
      <c r="G520" t="s">
        <v>82</v>
      </c>
      <c r="H520" t="s">
        <v>37</v>
      </c>
      <c r="I520">
        <v>1.5854504534298375E-2</v>
      </c>
      <c r="J520" t="s">
        <v>6</v>
      </c>
      <c r="L520" t="s">
        <v>83</v>
      </c>
      <c r="M520" t="s">
        <v>37</v>
      </c>
      <c r="N520">
        <v>2.5361350665056546E-2</v>
      </c>
      <c r="O520" t="s">
        <v>6</v>
      </c>
    </row>
    <row r="521" spans="2:15" x14ac:dyDescent="0.45">
      <c r="B521" t="s">
        <v>81</v>
      </c>
      <c r="C521" t="s">
        <v>38</v>
      </c>
      <c r="D521">
        <v>0</v>
      </c>
      <c r="E521" t="s">
        <v>6</v>
      </c>
      <c r="G521" t="s">
        <v>82</v>
      </c>
      <c r="H521" t="s">
        <v>38</v>
      </c>
      <c r="I521">
        <v>6.2261320185556746E-2</v>
      </c>
      <c r="J521" t="s">
        <v>6</v>
      </c>
      <c r="L521" t="s">
        <v>83</v>
      </c>
      <c r="M521" t="s">
        <v>38</v>
      </c>
      <c r="N521">
        <v>5.3624540716567998E-2</v>
      </c>
      <c r="O521" t="s">
        <v>6</v>
      </c>
    </row>
    <row r="522" spans="2:15" x14ac:dyDescent="0.45">
      <c r="B522" t="s">
        <v>81</v>
      </c>
      <c r="C522" t="s">
        <v>39</v>
      </c>
      <c r="D522">
        <v>0</v>
      </c>
      <c r="E522" t="s">
        <v>6</v>
      </c>
      <c r="G522" t="s">
        <v>82</v>
      </c>
      <c r="H522" t="s">
        <v>39</v>
      </c>
      <c r="I522">
        <v>2.1902318411535528E-2</v>
      </c>
      <c r="J522" t="s">
        <v>6</v>
      </c>
      <c r="L522" t="s">
        <v>83</v>
      </c>
      <c r="M522" t="s">
        <v>39</v>
      </c>
      <c r="N522">
        <v>2.0670547433281814E-2</v>
      </c>
      <c r="O522" t="s">
        <v>6</v>
      </c>
    </row>
    <row r="523" spans="2:15" x14ac:dyDescent="0.45">
      <c r="B523" t="s">
        <v>81</v>
      </c>
      <c r="C523" t="s">
        <v>40</v>
      </c>
      <c r="D523">
        <v>2.9937959034298596E-3</v>
      </c>
      <c r="E523" t="s">
        <v>6</v>
      </c>
      <c r="G523" t="s">
        <v>82</v>
      </c>
      <c r="H523" t="s">
        <v>40</v>
      </c>
      <c r="I523">
        <v>2.0803025703636551E-2</v>
      </c>
      <c r="J523" t="s">
        <v>6</v>
      </c>
      <c r="L523" t="s">
        <v>83</v>
      </c>
      <c r="M523" t="s">
        <v>40</v>
      </c>
      <c r="N523">
        <v>2.0838190341400314E-2</v>
      </c>
      <c r="O523" t="s">
        <v>6</v>
      </c>
    </row>
    <row r="524" spans="2:15" x14ac:dyDescent="0.45">
      <c r="B524" t="s">
        <v>81</v>
      </c>
      <c r="C524" t="s">
        <v>41</v>
      </c>
      <c r="D524">
        <v>2.6799729589259368E-2</v>
      </c>
      <c r="E524" t="s">
        <v>6</v>
      </c>
      <c r="G524" t="s">
        <v>82</v>
      </c>
      <c r="H524" t="s">
        <v>41</v>
      </c>
      <c r="I524">
        <v>2.0761512298787917E-2</v>
      </c>
      <c r="J524" t="s">
        <v>6</v>
      </c>
      <c r="L524" t="s">
        <v>83</v>
      </c>
      <c r="M524" t="s">
        <v>41</v>
      </c>
      <c r="N524">
        <v>2.0775713904257437E-2</v>
      </c>
      <c r="O524" t="s">
        <v>6</v>
      </c>
    </row>
    <row r="525" spans="2:15" x14ac:dyDescent="0.45">
      <c r="B525" t="s">
        <v>81</v>
      </c>
      <c r="C525" t="s">
        <v>42</v>
      </c>
      <c r="D525">
        <v>5.3430187373836646E-2</v>
      </c>
      <c r="E525" t="s">
        <v>6</v>
      </c>
      <c r="G525" t="s">
        <v>82</v>
      </c>
      <c r="H525" t="s">
        <v>42</v>
      </c>
      <c r="I525">
        <v>2.2181044139393098E-2</v>
      </c>
      <c r="J525" t="s">
        <v>6</v>
      </c>
      <c r="L525" t="s">
        <v>83</v>
      </c>
      <c r="M525" t="s">
        <v>42</v>
      </c>
      <c r="N525">
        <v>2.0089732648676126E-2</v>
      </c>
      <c r="O525" t="s">
        <v>6</v>
      </c>
    </row>
    <row r="526" spans="2:15" x14ac:dyDescent="0.45">
      <c r="B526" t="s">
        <v>81</v>
      </c>
      <c r="C526" t="s">
        <v>43</v>
      </c>
      <c r="D526">
        <v>5.7566490894340509E-2</v>
      </c>
      <c r="E526" t="s">
        <v>6</v>
      </c>
      <c r="G526" t="s">
        <v>82</v>
      </c>
      <c r="H526" t="s">
        <v>43</v>
      </c>
      <c r="I526">
        <v>2.5657165974792982E-2</v>
      </c>
      <c r="J526" t="s">
        <v>6</v>
      </c>
      <c r="L526" t="s">
        <v>83</v>
      </c>
      <c r="M526" t="s">
        <v>43</v>
      </c>
      <c r="N526">
        <v>2.0178694554301085E-2</v>
      </c>
      <c r="O526" t="s">
        <v>6</v>
      </c>
    </row>
    <row r="527" spans="2:15" x14ac:dyDescent="0.45">
      <c r="B527" t="s">
        <v>81</v>
      </c>
      <c r="C527" t="s">
        <v>44</v>
      </c>
      <c r="D527">
        <v>3.9324274501956601E-2</v>
      </c>
      <c r="E527" t="s">
        <v>6</v>
      </c>
      <c r="G527" t="s">
        <v>82</v>
      </c>
      <c r="H527" t="s">
        <v>44</v>
      </c>
      <c r="I527">
        <v>2.9196684904217306E-2</v>
      </c>
      <c r="J527" t="s">
        <v>6</v>
      </c>
      <c r="L527" t="s">
        <v>83</v>
      </c>
      <c r="M527" t="s">
        <v>44</v>
      </c>
      <c r="N527">
        <v>2.0931842870173356E-2</v>
      </c>
      <c r="O527" t="s">
        <v>6</v>
      </c>
    </row>
    <row r="528" spans="2:15" x14ac:dyDescent="0.45">
      <c r="B528" t="s">
        <v>81</v>
      </c>
      <c r="C528" t="s">
        <v>45</v>
      </c>
      <c r="D528">
        <v>1.0718427807523735E-2</v>
      </c>
      <c r="E528" t="s">
        <v>6</v>
      </c>
      <c r="G528" t="s">
        <v>82</v>
      </c>
      <c r="H528" t="s">
        <v>45</v>
      </c>
      <c r="I528">
        <v>3.0730940229331406E-2</v>
      </c>
      <c r="J528" t="s">
        <v>6</v>
      </c>
      <c r="L528" t="s">
        <v>83</v>
      </c>
      <c r="M528" t="s">
        <v>45</v>
      </c>
      <c r="N528">
        <v>2.1336277470606759E-2</v>
      </c>
      <c r="O528" t="s">
        <v>6</v>
      </c>
    </row>
    <row r="529" spans="2:15" x14ac:dyDescent="0.45">
      <c r="B529" t="s">
        <v>81</v>
      </c>
      <c r="C529" t="s">
        <v>46</v>
      </c>
      <c r="D529">
        <v>1.18042483605755E-4</v>
      </c>
      <c r="E529" t="s">
        <v>6</v>
      </c>
      <c r="G529" t="s">
        <v>82</v>
      </c>
      <c r="H529" t="s">
        <v>46</v>
      </c>
      <c r="I529">
        <v>3.1419029501826345E-2</v>
      </c>
      <c r="J529" t="s">
        <v>6</v>
      </c>
      <c r="L529" t="s">
        <v>83</v>
      </c>
      <c r="M529" t="s">
        <v>46</v>
      </c>
      <c r="N529">
        <v>2.1630170943854447E-2</v>
      </c>
      <c r="O529" t="s">
        <v>6</v>
      </c>
    </row>
    <row r="530" spans="2:15" x14ac:dyDescent="0.45">
      <c r="B530" t="s">
        <v>81</v>
      </c>
      <c r="C530" t="s">
        <v>47</v>
      </c>
      <c r="D530">
        <v>0</v>
      </c>
      <c r="E530" t="s">
        <v>6</v>
      </c>
      <c r="G530" t="s">
        <v>82</v>
      </c>
      <c r="H530" t="s">
        <v>47</v>
      </c>
      <c r="I530">
        <v>4.489720824543713E-2</v>
      </c>
      <c r="J530" t="s">
        <v>6</v>
      </c>
      <c r="L530" t="s">
        <v>83</v>
      </c>
      <c r="M530" t="s">
        <v>47</v>
      </c>
      <c r="N530">
        <v>3.219485463008559E-2</v>
      </c>
      <c r="O530" t="s">
        <v>6</v>
      </c>
    </row>
    <row r="531" spans="2:15" x14ac:dyDescent="0.45">
      <c r="B531" t="s">
        <v>84</v>
      </c>
      <c r="C531" t="s">
        <v>5</v>
      </c>
      <c r="D531">
        <v>0</v>
      </c>
      <c r="E531" t="s">
        <v>6</v>
      </c>
      <c r="G531" t="s">
        <v>85</v>
      </c>
      <c r="H531" t="s">
        <v>5</v>
      </c>
      <c r="I531">
        <v>6.6851892352080944E-2</v>
      </c>
      <c r="J531" t="s">
        <v>6</v>
      </c>
      <c r="L531" t="s">
        <v>86</v>
      </c>
      <c r="M531" t="s">
        <v>5</v>
      </c>
      <c r="N531">
        <v>5.8080969674517369E-2</v>
      </c>
      <c r="O531" t="s">
        <v>6</v>
      </c>
    </row>
    <row r="532" spans="2:15" x14ac:dyDescent="0.45">
      <c r="B532" t="s">
        <v>84</v>
      </c>
      <c r="C532" t="s">
        <v>9</v>
      </c>
      <c r="D532">
        <v>0</v>
      </c>
      <c r="E532" t="s">
        <v>6</v>
      </c>
      <c r="G532" t="s">
        <v>85</v>
      </c>
      <c r="H532" t="s">
        <v>9</v>
      </c>
      <c r="I532">
        <v>2.8466986282242229E-2</v>
      </c>
      <c r="J532" t="s">
        <v>6</v>
      </c>
      <c r="L532" t="s">
        <v>86</v>
      </c>
      <c r="M532" t="s">
        <v>9</v>
      </c>
      <c r="N532">
        <v>2.3566036949307891E-2</v>
      </c>
      <c r="O532" t="s">
        <v>6</v>
      </c>
    </row>
    <row r="533" spans="2:15" x14ac:dyDescent="0.45">
      <c r="B533" t="s">
        <v>84</v>
      </c>
      <c r="C533" t="s">
        <v>10</v>
      </c>
      <c r="D533">
        <v>0</v>
      </c>
      <c r="E533" t="s">
        <v>6</v>
      </c>
      <c r="G533" t="s">
        <v>85</v>
      </c>
      <c r="H533" t="s">
        <v>10</v>
      </c>
      <c r="I533">
        <v>2.9963235271031192E-2</v>
      </c>
      <c r="J533" t="s">
        <v>6</v>
      </c>
      <c r="L533" t="s">
        <v>86</v>
      </c>
      <c r="M533" t="s">
        <v>10</v>
      </c>
      <c r="N533">
        <v>2.3753816881927649E-2</v>
      </c>
      <c r="O533" t="s">
        <v>6</v>
      </c>
    </row>
    <row r="534" spans="2:15" x14ac:dyDescent="0.45">
      <c r="B534" t="s">
        <v>84</v>
      </c>
      <c r="C534" t="s">
        <v>11</v>
      </c>
      <c r="D534">
        <v>1.0116449030126286E-2</v>
      </c>
      <c r="E534" t="s">
        <v>6</v>
      </c>
      <c r="G534" t="s">
        <v>85</v>
      </c>
      <c r="H534" t="s">
        <v>11</v>
      </c>
      <c r="I534">
        <v>2.9895008142679525E-2</v>
      </c>
      <c r="J534" t="s">
        <v>6</v>
      </c>
      <c r="L534" t="s">
        <v>86</v>
      </c>
      <c r="M534" t="s">
        <v>11</v>
      </c>
      <c r="N534">
        <v>2.329241365969674E-2</v>
      </c>
      <c r="O534" t="s">
        <v>6</v>
      </c>
    </row>
    <row r="535" spans="2:15" x14ac:dyDescent="0.45">
      <c r="B535" t="s">
        <v>84</v>
      </c>
      <c r="C535" t="s">
        <v>12</v>
      </c>
      <c r="D535">
        <v>3.5567664532735618E-2</v>
      </c>
      <c r="E535" t="s">
        <v>6</v>
      </c>
      <c r="G535" t="s">
        <v>85</v>
      </c>
      <c r="H535" t="s">
        <v>12</v>
      </c>
      <c r="I535">
        <v>2.6399751377838496E-2</v>
      </c>
      <c r="J535" t="s">
        <v>6</v>
      </c>
      <c r="L535" t="s">
        <v>86</v>
      </c>
      <c r="M535" t="s">
        <v>12</v>
      </c>
      <c r="N535">
        <v>2.277770606924415E-2</v>
      </c>
      <c r="O535" t="s">
        <v>6</v>
      </c>
    </row>
    <row r="536" spans="2:15" x14ac:dyDescent="0.45">
      <c r="B536" t="s">
        <v>84</v>
      </c>
      <c r="C536" t="s">
        <v>13</v>
      </c>
      <c r="D536">
        <v>4.4364923731875783E-2</v>
      </c>
      <c r="E536" t="s">
        <v>6</v>
      </c>
      <c r="G536" t="s">
        <v>85</v>
      </c>
      <c r="H536" t="s">
        <v>13</v>
      </c>
      <c r="I536">
        <v>2.5553868519231006E-2</v>
      </c>
      <c r="J536" t="s">
        <v>6</v>
      </c>
      <c r="L536" t="s">
        <v>86</v>
      </c>
      <c r="M536" t="s">
        <v>13</v>
      </c>
      <c r="N536">
        <v>2.2615786575675222E-2</v>
      </c>
      <c r="O536" t="s">
        <v>6</v>
      </c>
    </row>
    <row r="537" spans="2:15" x14ac:dyDescent="0.45">
      <c r="B537" t="s">
        <v>84</v>
      </c>
      <c r="C537" t="s">
        <v>14</v>
      </c>
      <c r="D537">
        <v>3.0175140847555199E-2</v>
      </c>
      <c r="E537" t="s">
        <v>6</v>
      </c>
      <c r="G537" t="s">
        <v>85</v>
      </c>
      <c r="H537" t="s">
        <v>14</v>
      </c>
      <c r="I537">
        <v>2.612993352933991E-2</v>
      </c>
      <c r="J537" t="s">
        <v>6</v>
      </c>
      <c r="L537" t="s">
        <v>86</v>
      </c>
      <c r="M537" t="s">
        <v>14</v>
      </c>
      <c r="N537">
        <v>2.2742878232265059E-2</v>
      </c>
      <c r="O537" t="s">
        <v>6</v>
      </c>
    </row>
    <row r="538" spans="2:15" x14ac:dyDescent="0.45">
      <c r="B538" t="s">
        <v>84</v>
      </c>
      <c r="C538" t="s">
        <v>15</v>
      </c>
      <c r="D538">
        <v>6.8982832750500321E-3</v>
      </c>
      <c r="E538" t="s">
        <v>6</v>
      </c>
      <c r="G538" t="s">
        <v>85</v>
      </c>
      <c r="H538" t="s">
        <v>15</v>
      </c>
      <c r="I538">
        <v>2.7029626286702534E-2</v>
      </c>
      <c r="J538" t="s">
        <v>6</v>
      </c>
      <c r="L538" t="s">
        <v>86</v>
      </c>
      <c r="M538" t="s">
        <v>15</v>
      </c>
      <c r="N538">
        <v>2.3134816402386169E-2</v>
      </c>
      <c r="O538" t="s">
        <v>6</v>
      </c>
    </row>
    <row r="539" spans="2:15" x14ac:dyDescent="0.45">
      <c r="B539" t="s">
        <v>84</v>
      </c>
      <c r="C539" t="s">
        <v>16</v>
      </c>
      <c r="D539">
        <v>0</v>
      </c>
      <c r="E539" t="s">
        <v>6</v>
      </c>
      <c r="G539" t="s">
        <v>85</v>
      </c>
      <c r="H539" t="s">
        <v>16</v>
      </c>
      <c r="I539">
        <v>2.755944203029469E-2</v>
      </c>
      <c r="J539" t="s">
        <v>6</v>
      </c>
      <c r="L539" t="s">
        <v>86</v>
      </c>
      <c r="M539" t="s">
        <v>16</v>
      </c>
      <c r="N539">
        <v>2.3596666912726025E-2</v>
      </c>
      <c r="O539" t="s">
        <v>6</v>
      </c>
    </row>
    <row r="540" spans="2:15" x14ac:dyDescent="0.45">
      <c r="B540" t="s">
        <v>84</v>
      </c>
      <c r="C540" t="s">
        <v>17</v>
      </c>
      <c r="D540">
        <v>0</v>
      </c>
      <c r="E540" t="s">
        <v>6</v>
      </c>
      <c r="G540" t="s">
        <v>85</v>
      </c>
      <c r="H540" t="s">
        <v>17</v>
      </c>
      <c r="I540">
        <v>3.9266349551840322E-2</v>
      </c>
      <c r="J540" t="s">
        <v>6</v>
      </c>
      <c r="L540" t="s">
        <v>86</v>
      </c>
      <c r="M540" t="s">
        <v>17</v>
      </c>
      <c r="N540">
        <v>3.5027491724274412E-2</v>
      </c>
      <c r="O540" t="s">
        <v>6</v>
      </c>
    </row>
    <row r="541" spans="2:15" x14ac:dyDescent="0.45">
      <c r="B541" t="s">
        <v>84</v>
      </c>
      <c r="C541" t="s">
        <v>18</v>
      </c>
      <c r="D541">
        <v>0</v>
      </c>
      <c r="E541" t="s">
        <v>6</v>
      </c>
      <c r="G541" t="s">
        <v>85</v>
      </c>
      <c r="H541" t="s">
        <v>18</v>
      </c>
      <c r="I541">
        <v>6.3054697125221645E-2</v>
      </c>
      <c r="J541" t="s">
        <v>6</v>
      </c>
      <c r="L541" t="s">
        <v>86</v>
      </c>
      <c r="M541" t="s">
        <v>18</v>
      </c>
      <c r="N541">
        <v>5.5877931042971639E-2</v>
      </c>
      <c r="O541" t="s">
        <v>6</v>
      </c>
    </row>
    <row r="542" spans="2:15" x14ac:dyDescent="0.45">
      <c r="B542" t="s">
        <v>84</v>
      </c>
      <c r="C542" t="s">
        <v>19</v>
      </c>
      <c r="D542">
        <v>1.1669559646086656E-4</v>
      </c>
      <c r="E542" t="s">
        <v>6</v>
      </c>
      <c r="G542" t="s">
        <v>85</v>
      </c>
      <c r="H542" t="s">
        <v>19</v>
      </c>
      <c r="I542">
        <v>2.3506591211136334E-2</v>
      </c>
      <c r="J542" t="s">
        <v>6</v>
      </c>
      <c r="L542" t="s">
        <v>86</v>
      </c>
      <c r="M542" t="s">
        <v>19</v>
      </c>
      <c r="N542">
        <v>2.2009173985725307E-2</v>
      </c>
      <c r="O542" t="s">
        <v>6</v>
      </c>
    </row>
    <row r="543" spans="2:15" x14ac:dyDescent="0.45">
      <c r="B543" t="s">
        <v>84</v>
      </c>
      <c r="C543" t="s">
        <v>20</v>
      </c>
      <c r="D543">
        <v>8.316316119544925E-3</v>
      </c>
      <c r="E543" t="s">
        <v>6</v>
      </c>
      <c r="G543" t="s">
        <v>85</v>
      </c>
      <c r="H543" t="s">
        <v>20</v>
      </c>
      <c r="I543">
        <v>2.3028624023677721E-2</v>
      </c>
      <c r="J543" t="s">
        <v>6</v>
      </c>
      <c r="L543" t="s">
        <v>86</v>
      </c>
      <c r="M543" t="s">
        <v>20</v>
      </c>
      <c r="N543">
        <v>2.1700332032623781E-2</v>
      </c>
      <c r="O543" t="s">
        <v>6</v>
      </c>
    </row>
    <row r="544" spans="2:15" x14ac:dyDescent="0.45">
      <c r="B544" t="s">
        <v>84</v>
      </c>
      <c r="C544" t="s">
        <v>21</v>
      </c>
      <c r="D544">
        <v>4.2976354261208764E-2</v>
      </c>
      <c r="E544" t="s">
        <v>6</v>
      </c>
      <c r="G544" t="s">
        <v>85</v>
      </c>
      <c r="H544" t="s">
        <v>21</v>
      </c>
      <c r="I544">
        <v>2.221369621851646E-2</v>
      </c>
      <c r="J544" t="s">
        <v>6</v>
      </c>
      <c r="L544" t="s">
        <v>86</v>
      </c>
      <c r="M544" t="s">
        <v>21</v>
      </c>
      <c r="N544">
        <v>2.0680546669623913E-2</v>
      </c>
      <c r="O544" t="s">
        <v>6</v>
      </c>
    </row>
    <row r="545" spans="2:15" x14ac:dyDescent="0.45">
      <c r="B545" t="s">
        <v>84</v>
      </c>
      <c r="C545" t="s">
        <v>22</v>
      </c>
      <c r="D545">
        <v>7.2680519477501815E-2</v>
      </c>
      <c r="E545" t="s">
        <v>6</v>
      </c>
      <c r="G545" t="s">
        <v>85</v>
      </c>
      <c r="H545" t="s">
        <v>22</v>
      </c>
      <c r="I545">
        <v>2.3856340085971078E-2</v>
      </c>
      <c r="J545" t="s">
        <v>6</v>
      </c>
      <c r="L545" t="s">
        <v>86</v>
      </c>
      <c r="M545" t="s">
        <v>22</v>
      </c>
      <c r="N545">
        <v>2.0030487986957106E-2</v>
      </c>
      <c r="O545" t="s">
        <v>6</v>
      </c>
    </row>
    <row r="546" spans="2:15" x14ac:dyDescent="0.45">
      <c r="B546" t="s">
        <v>84</v>
      </c>
      <c r="C546" t="s">
        <v>23</v>
      </c>
      <c r="D546">
        <v>7.7777415630452734E-2</v>
      </c>
      <c r="E546" t="s">
        <v>6</v>
      </c>
      <c r="G546" t="s">
        <v>85</v>
      </c>
      <c r="H546" t="s">
        <v>23</v>
      </c>
      <c r="I546">
        <v>2.6890414194762218E-2</v>
      </c>
      <c r="J546" t="s">
        <v>6</v>
      </c>
      <c r="L546" t="s">
        <v>86</v>
      </c>
      <c r="M546" t="s">
        <v>23</v>
      </c>
      <c r="N546">
        <v>2.0299289656165839E-2</v>
      </c>
      <c r="O546" t="s">
        <v>6</v>
      </c>
    </row>
    <row r="547" spans="2:15" x14ac:dyDescent="0.45">
      <c r="B547" t="s">
        <v>84</v>
      </c>
      <c r="C547" t="s">
        <v>24</v>
      </c>
      <c r="D547">
        <v>6.0810686775036919E-2</v>
      </c>
      <c r="E547" t="s">
        <v>6</v>
      </c>
      <c r="G547" t="s">
        <v>85</v>
      </c>
      <c r="H547" t="s">
        <v>24</v>
      </c>
      <c r="I547">
        <v>2.8113228403341531E-2</v>
      </c>
      <c r="J547" t="s">
        <v>6</v>
      </c>
      <c r="L547" t="s">
        <v>86</v>
      </c>
      <c r="M547" t="s">
        <v>24</v>
      </c>
      <c r="N547">
        <v>2.0952732469732695E-2</v>
      </c>
      <c r="O547" t="s">
        <v>6</v>
      </c>
    </row>
    <row r="548" spans="2:15" x14ac:dyDescent="0.45">
      <c r="B548" t="s">
        <v>84</v>
      </c>
      <c r="C548" t="s">
        <v>25</v>
      </c>
      <c r="D548">
        <v>2.9450660606511303E-2</v>
      </c>
      <c r="E548" t="s">
        <v>6</v>
      </c>
      <c r="G548" t="s">
        <v>85</v>
      </c>
      <c r="H548" t="s">
        <v>25</v>
      </c>
      <c r="I548">
        <v>2.5398554801952779E-2</v>
      </c>
      <c r="J548" t="s">
        <v>6</v>
      </c>
      <c r="L548" t="s">
        <v>86</v>
      </c>
      <c r="M548" t="s">
        <v>25</v>
      </c>
      <c r="N548">
        <v>2.1789456754599496E-2</v>
      </c>
      <c r="O548" t="s">
        <v>6</v>
      </c>
    </row>
    <row r="549" spans="2:15" x14ac:dyDescent="0.45">
      <c r="B549" t="s">
        <v>84</v>
      </c>
      <c r="C549" t="s">
        <v>26</v>
      </c>
      <c r="D549">
        <v>3.6369157606523849E-3</v>
      </c>
      <c r="E549" t="s">
        <v>6</v>
      </c>
      <c r="G549" t="s">
        <v>85</v>
      </c>
      <c r="H549" t="s">
        <v>26</v>
      </c>
      <c r="I549">
        <v>2.4086474154120508E-2</v>
      </c>
      <c r="J549" t="s">
        <v>6</v>
      </c>
      <c r="L549" t="s">
        <v>86</v>
      </c>
      <c r="M549" t="s">
        <v>26</v>
      </c>
      <c r="N549">
        <v>2.2558714656303634E-2</v>
      </c>
      <c r="O549" t="s">
        <v>6</v>
      </c>
    </row>
    <row r="550" spans="2:15" x14ac:dyDescent="0.45">
      <c r="B550" t="s">
        <v>84</v>
      </c>
      <c r="C550" t="s">
        <v>27</v>
      </c>
      <c r="D550">
        <v>0</v>
      </c>
      <c r="E550" t="s">
        <v>6</v>
      </c>
      <c r="G550" t="s">
        <v>85</v>
      </c>
      <c r="H550" t="s">
        <v>27</v>
      </c>
      <c r="I550">
        <v>3.5731881641653765E-2</v>
      </c>
      <c r="J550" t="s">
        <v>6</v>
      </c>
      <c r="L550" t="s">
        <v>86</v>
      </c>
      <c r="M550" t="s">
        <v>27</v>
      </c>
      <c r="N550">
        <v>3.3778380756993999E-2</v>
      </c>
      <c r="O550" t="s">
        <v>6</v>
      </c>
    </row>
    <row r="551" spans="2:15" x14ac:dyDescent="0.45">
      <c r="B551" t="s">
        <v>84</v>
      </c>
      <c r="C551" t="s">
        <v>28</v>
      </c>
      <c r="D551">
        <v>0</v>
      </c>
      <c r="E551" t="s">
        <v>6</v>
      </c>
      <c r="G551" t="s">
        <v>85</v>
      </c>
      <c r="H551" t="s">
        <v>28</v>
      </c>
      <c r="I551">
        <v>1.7764381100781955E-2</v>
      </c>
      <c r="J551" t="s">
        <v>6</v>
      </c>
      <c r="L551" t="s">
        <v>86</v>
      </c>
      <c r="M551" t="s">
        <v>28</v>
      </c>
      <c r="N551">
        <v>4.2718843543700931E-2</v>
      </c>
      <c r="O551" t="s">
        <v>6</v>
      </c>
    </row>
    <row r="552" spans="2:15" x14ac:dyDescent="0.45">
      <c r="B552" t="s">
        <v>84</v>
      </c>
      <c r="C552" t="s">
        <v>29</v>
      </c>
      <c r="D552">
        <v>4.830869410563969E-4</v>
      </c>
      <c r="E552" t="s">
        <v>6</v>
      </c>
      <c r="G552" t="s">
        <v>85</v>
      </c>
      <c r="H552" t="s">
        <v>29</v>
      </c>
      <c r="I552">
        <v>8.1007465829558648E-3</v>
      </c>
      <c r="J552" t="s">
        <v>6</v>
      </c>
      <c r="L552" t="s">
        <v>86</v>
      </c>
      <c r="M552" t="s">
        <v>29</v>
      </c>
      <c r="N552">
        <v>1.6323819098477441E-2</v>
      </c>
      <c r="O552" t="s">
        <v>6</v>
      </c>
    </row>
    <row r="553" spans="2:15" x14ac:dyDescent="0.45">
      <c r="B553" t="s">
        <v>84</v>
      </c>
      <c r="C553" t="s">
        <v>30</v>
      </c>
      <c r="D553">
        <v>1.4488831684956894E-2</v>
      </c>
      <c r="E553" t="s">
        <v>6</v>
      </c>
      <c r="G553" t="s">
        <v>85</v>
      </c>
      <c r="H553" t="s">
        <v>30</v>
      </c>
      <c r="I553">
        <v>8.0223298159755006E-3</v>
      </c>
      <c r="J553" t="s">
        <v>6</v>
      </c>
      <c r="L553" t="s">
        <v>86</v>
      </c>
      <c r="M553" t="s">
        <v>30</v>
      </c>
      <c r="N553">
        <v>1.6288493800181641E-2</v>
      </c>
      <c r="O553" t="s">
        <v>6</v>
      </c>
    </row>
    <row r="554" spans="2:15" x14ac:dyDescent="0.45">
      <c r="B554" t="s">
        <v>84</v>
      </c>
      <c r="C554" t="s">
        <v>31</v>
      </c>
      <c r="D554">
        <v>5.6694439818129508E-2</v>
      </c>
      <c r="E554" t="s">
        <v>6</v>
      </c>
      <c r="G554" t="s">
        <v>85</v>
      </c>
      <c r="H554" t="s">
        <v>31</v>
      </c>
      <c r="I554">
        <v>6.5328752343339919E-3</v>
      </c>
      <c r="J554" t="s">
        <v>6</v>
      </c>
      <c r="L554" t="s">
        <v>86</v>
      </c>
      <c r="M554" t="s">
        <v>31</v>
      </c>
      <c r="N554">
        <v>1.5466794663636027E-2</v>
      </c>
      <c r="O554" t="s">
        <v>6</v>
      </c>
    </row>
    <row r="555" spans="2:15" x14ac:dyDescent="0.45">
      <c r="B555" t="s">
        <v>84</v>
      </c>
      <c r="C555" t="s">
        <v>32</v>
      </c>
      <c r="D555">
        <v>8.8984323344401872E-2</v>
      </c>
      <c r="E555" t="s">
        <v>6</v>
      </c>
      <c r="G555" t="s">
        <v>85</v>
      </c>
      <c r="H555" t="s">
        <v>32</v>
      </c>
      <c r="I555">
        <v>7.5546142137825536E-3</v>
      </c>
      <c r="J555" t="s">
        <v>6</v>
      </c>
      <c r="L555" t="s">
        <v>86</v>
      </c>
      <c r="M555" t="s">
        <v>32</v>
      </c>
      <c r="N555">
        <v>1.5250401913324659E-2</v>
      </c>
      <c r="O555" t="s">
        <v>6</v>
      </c>
    </row>
    <row r="556" spans="2:15" x14ac:dyDescent="0.45">
      <c r="B556" t="s">
        <v>84</v>
      </c>
      <c r="C556" t="s">
        <v>33</v>
      </c>
      <c r="D556">
        <v>9.3397463331431105E-2</v>
      </c>
      <c r="E556" t="s">
        <v>6</v>
      </c>
      <c r="G556" t="s">
        <v>85</v>
      </c>
      <c r="H556" t="s">
        <v>33</v>
      </c>
      <c r="I556">
        <v>9.0989810806308691E-3</v>
      </c>
      <c r="J556" t="s">
        <v>6</v>
      </c>
      <c r="L556" t="s">
        <v>86</v>
      </c>
      <c r="M556" t="s">
        <v>33</v>
      </c>
      <c r="N556">
        <v>1.5940614169805113E-2</v>
      </c>
      <c r="O556" t="s">
        <v>6</v>
      </c>
    </row>
    <row r="557" spans="2:15" x14ac:dyDescent="0.45">
      <c r="B557" t="s">
        <v>84</v>
      </c>
      <c r="C557" t="s">
        <v>34</v>
      </c>
      <c r="D557">
        <v>7.6786168962013956E-2</v>
      </c>
      <c r="E557" t="s">
        <v>6</v>
      </c>
      <c r="G557" t="s">
        <v>85</v>
      </c>
      <c r="H557" t="s">
        <v>34</v>
      </c>
      <c r="I557">
        <v>6.3694404269588681E-3</v>
      </c>
      <c r="J557" t="s">
        <v>6</v>
      </c>
      <c r="L557" t="s">
        <v>86</v>
      </c>
      <c r="M557" t="s">
        <v>34</v>
      </c>
      <c r="N557">
        <v>1.6660948269853794E-2</v>
      </c>
      <c r="O557" t="s">
        <v>6</v>
      </c>
    </row>
    <row r="558" spans="2:15" x14ac:dyDescent="0.45">
      <c r="B558" t="s">
        <v>84</v>
      </c>
      <c r="C558" t="s">
        <v>35</v>
      </c>
      <c r="D558">
        <v>4.3920221908142196E-2</v>
      </c>
      <c r="E558" t="s">
        <v>6</v>
      </c>
      <c r="G558" t="s">
        <v>85</v>
      </c>
      <c r="H558" t="s">
        <v>35</v>
      </c>
      <c r="I558">
        <v>4.6510535402727931E-3</v>
      </c>
      <c r="J558" t="s">
        <v>6</v>
      </c>
      <c r="L558" t="s">
        <v>86</v>
      </c>
      <c r="M558" t="s">
        <v>35</v>
      </c>
      <c r="N558">
        <v>1.7451854133448037E-2</v>
      </c>
      <c r="O558" t="s">
        <v>6</v>
      </c>
    </row>
    <row r="559" spans="2:15" x14ac:dyDescent="0.45">
      <c r="B559" t="s">
        <v>84</v>
      </c>
      <c r="C559" t="s">
        <v>36</v>
      </c>
      <c r="D559">
        <v>8.7752666146366769E-3</v>
      </c>
      <c r="E559" t="s">
        <v>6</v>
      </c>
      <c r="G559" t="s">
        <v>85</v>
      </c>
      <c r="H559" t="s">
        <v>36</v>
      </c>
      <c r="I559">
        <v>4.4273626368509338E-3</v>
      </c>
      <c r="J559" t="s">
        <v>6</v>
      </c>
      <c r="L559" t="s">
        <v>86</v>
      </c>
      <c r="M559" t="s">
        <v>36</v>
      </c>
      <c r="N559">
        <v>1.8287783665842276E-2</v>
      </c>
      <c r="O559" t="s">
        <v>6</v>
      </c>
    </row>
    <row r="560" spans="2:15" x14ac:dyDescent="0.45">
      <c r="B560" t="s">
        <v>84</v>
      </c>
      <c r="C560" t="s">
        <v>37</v>
      </c>
      <c r="D560">
        <v>5.4354464636797463E-5</v>
      </c>
      <c r="E560" t="s">
        <v>6</v>
      </c>
      <c r="G560" t="s">
        <v>85</v>
      </c>
      <c r="H560" t="s">
        <v>37</v>
      </c>
      <c r="I560">
        <v>7.923635644950338E-3</v>
      </c>
      <c r="J560" t="s">
        <v>6</v>
      </c>
      <c r="L560" t="s">
        <v>86</v>
      </c>
      <c r="M560" t="s">
        <v>37</v>
      </c>
      <c r="N560">
        <v>2.7501579365388124E-2</v>
      </c>
      <c r="O560" t="s">
        <v>6</v>
      </c>
    </row>
    <row r="561" spans="2:15" x14ac:dyDescent="0.45">
      <c r="B561" t="s">
        <v>84</v>
      </c>
      <c r="C561" t="s">
        <v>38</v>
      </c>
      <c r="D561">
        <v>0</v>
      </c>
      <c r="E561" t="s">
        <v>6</v>
      </c>
      <c r="G561" t="s">
        <v>85</v>
      </c>
      <c r="H561" t="s">
        <v>38</v>
      </c>
      <c r="I561">
        <v>6.6069698757394602E-2</v>
      </c>
      <c r="J561" t="s">
        <v>6</v>
      </c>
      <c r="L561" t="s">
        <v>86</v>
      </c>
      <c r="M561" t="s">
        <v>38</v>
      </c>
      <c r="N561">
        <v>5.2827958883094286E-2</v>
      </c>
      <c r="O561" t="s">
        <v>6</v>
      </c>
    </row>
    <row r="562" spans="2:15" x14ac:dyDescent="0.45">
      <c r="B562" t="s">
        <v>84</v>
      </c>
      <c r="C562" t="s">
        <v>39</v>
      </c>
      <c r="D562">
        <v>0</v>
      </c>
      <c r="E562" t="s">
        <v>6</v>
      </c>
      <c r="G562" t="s">
        <v>85</v>
      </c>
      <c r="H562" t="s">
        <v>39</v>
      </c>
      <c r="I562">
        <v>2.5540702190674794E-2</v>
      </c>
      <c r="J562" t="s">
        <v>6</v>
      </c>
      <c r="L562" t="s">
        <v>86</v>
      </c>
      <c r="M562" t="s">
        <v>39</v>
      </c>
      <c r="N562">
        <v>2.0621923226971435E-2</v>
      </c>
      <c r="O562" t="s">
        <v>6</v>
      </c>
    </row>
    <row r="563" spans="2:15" x14ac:dyDescent="0.45">
      <c r="B563" t="s">
        <v>84</v>
      </c>
      <c r="C563" t="s">
        <v>40</v>
      </c>
      <c r="D563">
        <v>2.2930953429744598E-3</v>
      </c>
      <c r="E563" t="s">
        <v>6</v>
      </c>
      <c r="G563" t="s">
        <v>85</v>
      </c>
      <c r="H563" t="s">
        <v>40</v>
      </c>
      <c r="I563">
        <v>2.4139386008821356E-2</v>
      </c>
      <c r="J563" t="s">
        <v>6</v>
      </c>
      <c r="L563" t="s">
        <v>86</v>
      </c>
      <c r="M563" t="s">
        <v>40</v>
      </c>
      <c r="N563">
        <v>2.1193365478401796E-2</v>
      </c>
      <c r="O563" t="s">
        <v>6</v>
      </c>
    </row>
    <row r="564" spans="2:15" x14ac:dyDescent="0.45">
      <c r="B564" t="s">
        <v>84</v>
      </c>
      <c r="C564" t="s">
        <v>41</v>
      </c>
      <c r="D564">
        <v>2.6433250871242851E-2</v>
      </c>
      <c r="E564" t="s">
        <v>6</v>
      </c>
      <c r="G564" t="s">
        <v>85</v>
      </c>
      <c r="H564" t="s">
        <v>41</v>
      </c>
      <c r="I564">
        <v>2.2039477282562513E-2</v>
      </c>
      <c r="J564" t="s">
        <v>6</v>
      </c>
      <c r="L564" t="s">
        <v>86</v>
      </c>
      <c r="M564" t="s">
        <v>41</v>
      </c>
      <c r="N564">
        <v>2.154458135706195E-2</v>
      </c>
      <c r="O564" t="s">
        <v>6</v>
      </c>
    </row>
    <row r="565" spans="2:15" x14ac:dyDescent="0.45">
      <c r="B565" t="s">
        <v>84</v>
      </c>
      <c r="C565" t="s">
        <v>42</v>
      </c>
      <c r="D565">
        <v>5.3365718132666572E-2</v>
      </c>
      <c r="E565" t="s">
        <v>6</v>
      </c>
      <c r="G565" t="s">
        <v>85</v>
      </c>
      <c r="H565" t="s">
        <v>42</v>
      </c>
      <c r="I565">
        <v>2.0353106538633606E-2</v>
      </c>
      <c r="J565" t="s">
        <v>6</v>
      </c>
      <c r="L565" t="s">
        <v>86</v>
      </c>
      <c r="M565" t="s">
        <v>42</v>
      </c>
      <c r="N565">
        <v>2.1196201361665903E-2</v>
      </c>
      <c r="O565" t="s">
        <v>6</v>
      </c>
    </row>
    <row r="566" spans="2:15" x14ac:dyDescent="0.45">
      <c r="B566" t="s">
        <v>84</v>
      </c>
      <c r="C566" t="s">
        <v>43</v>
      </c>
      <c r="D566">
        <v>5.7948890559741111E-2</v>
      </c>
      <c r="E566" t="s">
        <v>6</v>
      </c>
      <c r="G566" t="s">
        <v>85</v>
      </c>
      <c r="H566" t="s">
        <v>43</v>
      </c>
      <c r="I566">
        <v>2.3723490974432278E-2</v>
      </c>
      <c r="J566" t="s">
        <v>6</v>
      </c>
      <c r="L566" t="s">
        <v>86</v>
      </c>
      <c r="M566" t="s">
        <v>43</v>
      </c>
      <c r="N566">
        <v>2.1418607916324429E-2</v>
      </c>
      <c r="O566" t="s">
        <v>6</v>
      </c>
    </row>
    <row r="567" spans="2:15" x14ac:dyDescent="0.45">
      <c r="B567" t="s">
        <v>84</v>
      </c>
      <c r="C567" t="s">
        <v>44</v>
      </c>
      <c r="D567">
        <v>4.1074854123066412E-2</v>
      </c>
      <c r="E567" t="s">
        <v>6</v>
      </c>
      <c r="G567" t="s">
        <v>85</v>
      </c>
      <c r="H567" t="s">
        <v>44</v>
      </c>
      <c r="I567">
        <v>2.4422095558074144E-2</v>
      </c>
      <c r="J567" t="s">
        <v>6</v>
      </c>
      <c r="L567" t="s">
        <v>86</v>
      </c>
      <c r="M567" t="s">
        <v>44</v>
      </c>
      <c r="N567">
        <v>2.2225375030807432E-2</v>
      </c>
      <c r="O567" t="s">
        <v>6</v>
      </c>
    </row>
    <row r="568" spans="2:15" x14ac:dyDescent="0.45">
      <c r="B568" t="s">
        <v>84</v>
      </c>
      <c r="C568" t="s">
        <v>45</v>
      </c>
      <c r="D568">
        <v>1.2105506912309287E-2</v>
      </c>
      <c r="E568" t="s">
        <v>6</v>
      </c>
      <c r="G568" t="s">
        <v>85</v>
      </c>
      <c r="H568" t="s">
        <v>45</v>
      </c>
      <c r="I568">
        <v>2.441144258853058E-2</v>
      </c>
      <c r="J568" t="s">
        <v>6</v>
      </c>
      <c r="L568" t="s">
        <v>86</v>
      </c>
      <c r="M568" t="s">
        <v>45</v>
      </c>
      <c r="N568">
        <v>2.2928036804281977E-2</v>
      </c>
      <c r="O568" t="s">
        <v>6</v>
      </c>
    </row>
    <row r="569" spans="2:15" x14ac:dyDescent="0.45">
      <c r="B569" t="s">
        <v>84</v>
      </c>
      <c r="C569" t="s">
        <v>46</v>
      </c>
      <c r="D569">
        <v>3.0650134388038216E-4</v>
      </c>
      <c r="E569" t="s">
        <v>6</v>
      </c>
      <c r="G569" t="s">
        <v>85</v>
      </c>
      <c r="H569" t="s">
        <v>46</v>
      </c>
      <c r="I569">
        <v>2.5658588514205716E-2</v>
      </c>
      <c r="J569" t="s">
        <v>6</v>
      </c>
      <c r="L569" t="s">
        <v>86</v>
      </c>
      <c r="M569" t="s">
        <v>46</v>
      </c>
      <c r="N569">
        <v>2.2732380094075626E-2</v>
      </c>
      <c r="O569" t="s">
        <v>6</v>
      </c>
    </row>
    <row r="570" spans="2:15" x14ac:dyDescent="0.45">
      <c r="B570" t="s">
        <v>84</v>
      </c>
      <c r="C570" t="s">
        <v>47</v>
      </c>
      <c r="D570">
        <v>0</v>
      </c>
      <c r="E570" t="s">
        <v>6</v>
      </c>
      <c r="G570" t="s">
        <v>85</v>
      </c>
      <c r="H570" t="s">
        <v>47</v>
      </c>
      <c r="I570">
        <v>4.0199996105541848E-2</v>
      </c>
      <c r="J570" t="s">
        <v>6</v>
      </c>
      <c r="L570" t="s">
        <v>86</v>
      </c>
      <c r="M570" t="s">
        <v>47</v>
      </c>
      <c r="N570">
        <v>3.3154808129937076E-2</v>
      </c>
      <c r="O570" t="s">
        <v>6</v>
      </c>
    </row>
    <row r="571" spans="2:15" x14ac:dyDescent="0.45">
      <c r="B571" t="s">
        <v>87</v>
      </c>
      <c r="C571" t="s">
        <v>5</v>
      </c>
      <c r="D571">
        <v>0</v>
      </c>
      <c r="E571" t="s">
        <v>6</v>
      </c>
      <c r="G571" t="s">
        <v>88</v>
      </c>
      <c r="H571" t="s">
        <v>5</v>
      </c>
      <c r="I571">
        <v>6.3328237570916768E-2</v>
      </c>
      <c r="J571" t="s">
        <v>6</v>
      </c>
      <c r="L571" t="s">
        <v>89</v>
      </c>
      <c r="M571" t="s">
        <v>5</v>
      </c>
      <c r="N571">
        <v>6.0224565072621791E-2</v>
      </c>
      <c r="O571" t="s">
        <v>6</v>
      </c>
    </row>
    <row r="572" spans="2:15" x14ac:dyDescent="0.45">
      <c r="B572" t="s">
        <v>87</v>
      </c>
      <c r="C572" t="s">
        <v>9</v>
      </c>
      <c r="D572">
        <v>0</v>
      </c>
      <c r="E572" t="s">
        <v>6</v>
      </c>
      <c r="G572" t="s">
        <v>88</v>
      </c>
      <c r="H572" t="s">
        <v>9</v>
      </c>
      <c r="I572">
        <v>2.5053315458679833E-2</v>
      </c>
      <c r="J572" t="s">
        <v>6</v>
      </c>
      <c r="L572" t="s">
        <v>89</v>
      </c>
      <c r="M572" t="s">
        <v>9</v>
      </c>
      <c r="N572">
        <v>2.4236724245989705E-2</v>
      </c>
      <c r="O572" t="s">
        <v>6</v>
      </c>
    </row>
    <row r="573" spans="2:15" x14ac:dyDescent="0.45">
      <c r="B573" t="s">
        <v>87</v>
      </c>
      <c r="C573" t="s">
        <v>10</v>
      </c>
      <c r="D573">
        <v>0</v>
      </c>
      <c r="E573" t="s">
        <v>6</v>
      </c>
      <c r="G573" t="s">
        <v>88</v>
      </c>
      <c r="H573" t="s">
        <v>10</v>
      </c>
      <c r="I573">
        <v>2.4952949862091844E-2</v>
      </c>
      <c r="J573" t="s">
        <v>6</v>
      </c>
      <c r="L573" t="s">
        <v>89</v>
      </c>
      <c r="M573" t="s">
        <v>10</v>
      </c>
      <c r="N573">
        <v>2.4312123067176193E-2</v>
      </c>
      <c r="O573" t="s">
        <v>6</v>
      </c>
    </row>
    <row r="574" spans="2:15" x14ac:dyDescent="0.45">
      <c r="B574" t="s">
        <v>87</v>
      </c>
      <c r="C574" t="s">
        <v>11</v>
      </c>
      <c r="D574">
        <v>1.0453944482944294E-2</v>
      </c>
      <c r="E574" t="s">
        <v>6</v>
      </c>
      <c r="G574" t="s">
        <v>88</v>
      </c>
      <c r="H574" t="s">
        <v>11</v>
      </c>
      <c r="I574">
        <v>2.4179829403826087E-2</v>
      </c>
      <c r="J574" t="s">
        <v>6</v>
      </c>
      <c r="L574" t="s">
        <v>89</v>
      </c>
      <c r="M574" t="s">
        <v>11</v>
      </c>
      <c r="N574">
        <v>2.3824171923746432E-2</v>
      </c>
      <c r="O574" t="s">
        <v>6</v>
      </c>
    </row>
    <row r="575" spans="2:15" x14ac:dyDescent="0.45">
      <c r="B575" t="s">
        <v>87</v>
      </c>
      <c r="C575" t="s">
        <v>12</v>
      </c>
      <c r="D575">
        <v>3.6786358142343614E-2</v>
      </c>
      <c r="E575" t="s">
        <v>6</v>
      </c>
      <c r="G575" t="s">
        <v>88</v>
      </c>
      <c r="H575" t="s">
        <v>12</v>
      </c>
      <c r="I575">
        <v>2.2534923943133695E-2</v>
      </c>
      <c r="J575" t="s">
        <v>6</v>
      </c>
      <c r="L575" t="s">
        <v>89</v>
      </c>
      <c r="M575" t="s">
        <v>12</v>
      </c>
      <c r="N575">
        <v>2.3566501405431997E-2</v>
      </c>
      <c r="O575" t="s">
        <v>6</v>
      </c>
    </row>
    <row r="576" spans="2:15" x14ac:dyDescent="0.45">
      <c r="B576" t="s">
        <v>87</v>
      </c>
      <c r="C576" t="s">
        <v>13</v>
      </c>
      <c r="D576">
        <v>4.5506557462229459E-2</v>
      </c>
      <c r="E576" t="s">
        <v>6</v>
      </c>
      <c r="G576" t="s">
        <v>88</v>
      </c>
      <c r="H576" t="s">
        <v>13</v>
      </c>
      <c r="I576">
        <v>2.4725485695105354E-2</v>
      </c>
      <c r="J576" t="s">
        <v>6</v>
      </c>
      <c r="L576" t="s">
        <v>89</v>
      </c>
      <c r="M576" t="s">
        <v>13</v>
      </c>
      <c r="N576">
        <v>2.3946310032576242E-2</v>
      </c>
      <c r="O576" t="s">
        <v>6</v>
      </c>
    </row>
    <row r="577" spans="2:15" x14ac:dyDescent="0.45">
      <c r="B577" t="s">
        <v>87</v>
      </c>
      <c r="C577" t="s">
        <v>14</v>
      </c>
      <c r="D577">
        <v>2.984764687342779E-2</v>
      </c>
      <c r="E577" t="s">
        <v>6</v>
      </c>
      <c r="G577" t="s">
        <v>88</v>
      </c>
      <c r="H577" t="s">
        <v>14</v>
      </c>
      <c r="I577">
        <v>2.5921054368520931E-2</v>
      </c>
      <c r="J577" t="s">
        <v>6</v>
      </c>
      <c r="L577" t="s">
        <v>89</v>
      </c>
      <c r="M577" t="s">
        <v>14</v>
      </c>
      <c r="N577">
        <v>2.4149965812835215E-2</v>
      </c>
      <c r="O577" t="s">
        <v>6</v>
      </c>
    </row>
    <row r="578" spans="2:15" x14ac:dyDescent="0.45">
      <c r="B578" t="s">
        <v>87</v>
      </c>
      <c r="C578" t="s">
        <v>15</v>
      </c>
      <c r="D578">
        <v>5.3654819075022531E-3</v>
      </c>
      <c r="E578" t="s">
        <v>6</v>
      </c>
      <c r="G578" t="s">
        <v>88</v>
      </c>
      <c r="H578" t="s">
        <v>15</v>
      </c>
      <c r="I578">
        <v>2.6923968403717885E-2</v>
      </c>
      <c r="J578" t="s">
        <v>6</v>
      </c>
      <c r="L578" t="s">
        <v>89</v>
      </c>
      <c r="M578" t="s">
        <v>15</v>
      </c>
      <c r="N578">
        <v>2.4189034454452463E-2</v>
      </c>
      <c r="O578" t="s">
        <v>6</v>
      </c>
    </row>
    <row r="579" spans="2:15" x14ac:dyDescent="0.45">
      <c r="B579" t="s">
        <v>87</v>
      </c>
      <c r="C579" t="s">
        <v>16</v>
      </c>
      <c r="D579">
        <v>0</v>
      </c>
      <c r="E579" t="s">
        <v>6</v>
      </c>
      <c r="G579" t="s">
        <v>88</v>
      </c>
      <c r="H579" t="s">
        <v>16</v>
      </c>
      <c r="I579">
        <v>2.7688604442649679E-2</v>
      </c>
      <c r="J579" t="s">
        <v>6</v>
      </c>
      <c r="L579" t="s">
        <v>89</v>
      </c>
      <c r="M579" t="s">
        <v>16</v>
      </c>
      <c r="N579">
        <v>2.4106210723660891E-2</v>
      </c>
      <c r="O579" t="s">
        <v>6</v>
      </c>
    </row>
    <row r="580" spans="2:15" x14ac:dyDescent="0.45">
      <c r="B580" t="s">
        <v>87</v>
      </c>
      <c r="C580" t="s">
        <v>17</v>
      </c>
      <c r="D580">
        <v>0</v>
      </c>
      <c r="E580" t="s">
        <v>6</v>
      </c>
      <c r="G580" t="s">
        <v>88</v>
      </c>
      <c r="H580" t="s">
        <v>17</v>
      </c>
      <c r="I580">
        <v>3.9468005012407652E-2</v>
      </c>
      <c r="J580" t="s">
        <v>6</v>
      </c>
      <c r="L580" t="s">
        <v>89</v>
      </c>
      <c r="M580" t="s">
        <v>17</v>
      </c>
      <c r="N580">
        <v>3.58092860826731E-2</v>
      </c>
      <c r="O580" t="s">
        <v>6</v>
      </c>
    </row>
    <row r="581" spans="2:15" x14ac:dyDescent="0.45">
      <c r="B581" t="s">
        <v>87</v>
      </c>
      <c r="C581" t="s">
        <v>18</v>
      </c>
      <c r="D581">
        <v>0</v>
      </c>
      <c r="E581" t="s">
        <v>6</v>
      </c>
      <c r="G581" t="s">
        <v>88</v>
      </c>
      <c r="H581" t="s">
        <v>18</v>
      </c>
      <c r="I581">
        <v>4.1476969500457601E-2</v>
      </c>
      <c r="J581" t="s">
        <v>6</v>
      </c>
      <c r="L581" t="s">
        <v>89</v>
      </c>
      <c r="M581" t="s">
        <v>18</v>
      </c>
      <c r="N581">
        <v>5.8971361347978209E-2</v>
      </c>
      <c r="O581" t="s">
        <v>6</v>
      </c>
    </row>
    <row r="582" spans="2:15" x14ac:dyDescent="0.45">
      <c r="B582" t="s">
        <v>87</v>
      </c>
      <c r="C582" t="s">
        <v>19</v>
      </c>
      <c r="D582">
        <v>1.5636823513611394E-4</v>
      </c>
      <c r="E582" t="s">
        <v>6</v>
      </c>
      <c r="G582" t="s">
        <v>88</v>
      </c>
      <c r="H582" t="s">
        <v>19</v>
      </c>
      <c r="I582">
        <v>1.625279268569331E-2</v>
      </c>
      <c r="J582" t="s">
        <v>6</v>
      </c>
      <c r="L582" t="s">
        <v>89</v>
      </c>
      <c r="M582" t="s">
        <v>19</v>
      </c>
      <c r="N582">
        <v>2.3648392229097176E-2</v>
      </c>
      <c r="O582" t="s">
        <v>6</v>
      </c>
    </row>
    <row r="583" spans="2:15" x14ac:dyDescent="0.45">
      <c r="B583" t="s">
        <v>87</v>
      </c>
      <c r="C583" t="s">
        <v>20</v>
      </c>
      <c r="D583">
        <v>9.0029623015450734E-3</v>
      </c>
      <c r="E583" t="s">
        <v>6</v>
      </c>
      <c r="G583" t="s">
        <v>88</v>
      </c>
      <c r="H583" t="s">
        <v>20</v>
      </c>
      <c r="I583">
        <v>1.6220771096277356E-2</v>
      </c>
      <c r="J583" t="s">
        <v>6</v>
      </c>
      <c r="L583" t="s">
        <v>89</v>
      </c>
      <c r="M583" t="s">
        <v>20</v>
      </c>
      <c r="N583">
        <v>2.3157249846815411E-2</v>
      </c>
      <c r="O583" t="s">
        <v>6</v>
      </c>
    </row>
    <row r="584" spans="2:15" x14ac:dyDescent="0.45">
      <c r="B584" t="s">
        <v>87</v>
      </c>
      <c r="C584" t="s">
        <v>21</v>
      </c>
      <c r="D584">
        <v>4.460892149011534E-2</v>
      </c>
      <c r="E584" t="s">
        <v>6</v>
      </c>
      <c r="G584" t="s">
        <v>88</v>
      </c>
      <c r="H584" t="s">
        <v>21</v>
      </c>
      <c r="I584">
        <v>1.7860351680776248E-2</v>
      </c>
      <c r="J584" t="s">
        <v>6</v>
      </c>
      <c r="L584" t="s">
        <v>89</v>
      </c>
      <c r="M584" t="s">
        <v>21</v>
      </c>
      <c r="N584">
        <v>2.2653532048691565E-2</v>
      </c>
      <c r="O584" t="s">
        <v>6</v>
      </c>
    </row>
    <row r="585" spans="2:15" x14ac:dyDescent="0.45">
      <c r="B585" t="s">
        <v>87</v>
      </c>
      <c r="C585" t="s">
        <v>22</v>
      </c>
      <c r="D585">
        <v>7.3983605884573742E-2</v>
      </c>
      <c r="E585" t="s">
        <v>6</v>
      </c>
      <c r="G585" t="s">
        <v>88</v>
      </c>
      <c r="H585" t="s">
        <v>22</v>
      </c>
      <c r="I585">
        <v>1.8822836797096353E-2</v>
      </c>
      <c r="J585" t="s">
        <v>6</v>
      </c>
      <c r="L585" t="s">
        <v>89</v>
      </c>
      <c r="M585" t="s">
        <v>22</v>
      </c>
      <c r="N585">
        <v>2.2701218243087969E-2</v>
      </c>
      <c r="O585" t="s">
        <v>6</v>
      </c>
    </row>
    <row r="586" spans="2:15" x14ac:dyDescent="0.45">
      <c r="B586" t="s">
        <v>87</v>
      </c>
      <c r="C586" t="s">
        <v>23</v>
      </c>
      <c r="D586">
        <v>7.888738272757255E-2</v>
      </c>
      <c r="E586" t="s">
        <v>6</v>
      </c>
      <c r="G586" t="s">
        <v>88</v>
      </c>
      <c r="H586" t="s">
        <v>23</v>
      </c>
      <c r="I586">
        <v>2.1463815163972326E-2</v>
      </c>
      <c r="J586" t="s">
        <v>6</v>
      </c>
      <c r="L586" t="s">
        <v>89</v>
      </c>
      <c r="M586" t="s">
        <v>23</v>
      </c>
      <c r="N586">
        <v>2.3099600180251079E-2</v>
      </c>
      <c r="O586" t="s">
        <v>6</v>
      </c>
    </row>
    <row r="587" spans="2:15" x14ac:dyDescent="0.45">
      <c r="B587" t="s">
        <v>87</v>
      </c>
      <c r="C587" t="s">
        <v>24</v>
      </c>
      <c r="D587">
        <v>6.163293542986676E-2</v>
      </c>
      <c r="E587" t="s">
        <v>6</v>
      </c>
      <c r="G587" t="s">
        <v>88</v>
      </c>
      <c r="H587" t="s">
        <v>24</v>
      </c>
      <c r="I587">
        <v>2.3061968973552699E-2</v>
      </c>
      <c r="J587" t="s">
        <v>6</v>
      </c>
      <c r="L587" t="s">
        <v>89</v>
      </c>
      <c r="M587" t="s">
        <v>24</v>
      </c>
      <c r="N587">
        <v>2.3638008551694595E-2</v>
      </c>
      <c r="O587" t="s">
        <v>6</v>
      </c>
    </row>
    <row r="588" spans="2:15" x14ac:dyDescent="0.45">
      <c r="B588" t="s">
        <v>87</v>
      </c>
      <c r="C588" t="s">
        <v>25</v>
      </c>
      <c r="D588">
        <v>2.9316874439072712E-2</v>
      </c>
      <c r="E588" t="s">
        <v>6</v>
      </c>
      <c r="G588" t="s">
        <v>88</v>
      </c>
      <c r="H588" t="s">
        <v>25</v>
      </c>
      <c r="I588">
        <v>2.2233242085038376E-2</v>
      </c>
      <c r="J588" t="s">
        <v>6</v>
      </c>
      <c r="L588" t="s">
        <v>89</v>
      </c>
      <c r="M588" t="s">
        <v>25</v>
      </c>
      <c r="N588">
        <v>2.4060172441189596E-2</v>
      </c>
      <c r="O588" t="s">
        <v>6</v>
      </c>
    </row>
    <row r="589" spans="2:15" x14ac:dyDescent="0.45">
      <c r="B589" t="s">
        <v>87</v>
      </c>
      <c r="C589" t="s">
        <v>26</v>
      </c>
      <c r="D589">
        <v>3.0949371055316532E-3</v>
      </c>
      <c r="E589" t="s">
        <v>6</v>
      </c>
      <c r="G589" t="s">
        <v>88</v>
      </c>
      <c r="H589" t="s">
        <v>26</v>
      </c>
      <c r="I589">
        <v>2.1112008006453388E-2</v>
      </c>
      <c r="J589" t="s">
        <v>6</v>
      </c>
      <c r="L589" t="s">
        <v>89</v>
      </c>
      <c r="M589" t="s">
        <v>26</v>
      </c>
      <c r="N589">
        <v>2.4147269355845859E-2</v>
      </c>
      <c r="O589" t="s">
        <v>6</v>
      </c>
    </row>
    <row r="590" spans="2:15" x14ac:dyDescent="0.45">
      <c r="B590" t="s">
        <v>87</v>
      </c>
      <c r="C590" t="s">
        <v>27</v>
      </c>
      <c r="D590">
        <v>0</v>
      </c>
      <c r="E590" t="s">
        <v>6</v>
      </c>
      <c r="G590" t="s">
        <v>88</v>
      </c>
      <c r="H590" t="s">
        <v>27</v>
      </c>
      <c r="I590">
        <v>2.853401506791893E-2</v>
      </c>
      <c r="J590" t="s">
        <v>6</v>
      </c>
      <c r="L590" t="s">
        <v>89</v>
      </c>
      <c r="M590" t="s">
        <v>27</v>
      </c>
      <c r="N590">
        <v>3.4725419540783439E-2</v>
      </c>
      <c r="O590" t="s">
        <v>6</v>
      </c>
    </row>
    <row r="591" spans="2:15" x14ac:dyDescent="0.45">
      <c r="B591" t="s">
        <v>87</v>
      </c>
      <c r="C591" t="s">
        <v>28</v>
      </c>
      <c r="D591">
        <v>0</v>
      </c>
      <c r="E591" t="s">
        <v>6</v>
      </c>
      <c r="G591" t="s">
        <v>88</v>
      </c>
      <c r="H591" t="s">
        <v>28</v>
      </c>
      <c r="I591">
        <v>4.1422835336783981E-2</v>
      </c>
      <c r="J591" t="s">
        <v>6</v>
      </c>
      <c r="L591" t="s">
        <v>89</v>
      </c>
      <c r="M591" t="s">
        <v>28</v>
      </c>
      <c r="N591">
        <v>4.1307426922502062E-2</v>
      </c>
      <c r="O591" t="s">
        <v>6</v>
      </c>
    </row>
    <row r="592" spans="2:15" x14ac:dyDescent="0.45">
      <c r="B592" t="s">
        <v>87</v>
      </c>
      <c r="C592" t="s">
        <v>29</v>
      </c>
      <c r="D592">
        <v>6.5202526461097081E-4</v>
      </c>
      <c r="E592" t="s">
        <v>6</v>
      </c>
      <c r="G592" t="s">
        <v>88</v>
      </c>
      <c r="H592" t="s">
        <v>29</v>
      </c>
      <c r="I592">
        <v>1.5072335169377071E-2</v>
      </c>
      <c r="J592" t="s">
        <v>6</v>
      </c>
      <c r="L592" t="s">
        <v>89</v>
      </c>
      <c r="M592" t="s">
        <v>29</v>
      </c>
      <c r="N592">
        <v>1.6131488869344519E-2</v>
      </c>
      <c r="O592" t="s">
        <v>6</v>
      </c>
    </row>
    <row r="593" spans="2:15" x14ac:dyDescent="0.45">
      <c r="B593" t="s">
        <v>87</v>
      </c>
      <c r="C593" t="s">
        <v>30</v>
      </c>
      <c r="D593">
        <v>1.5945113177559454E-2</v>
      </c>
      <c r="E593" t="s">
        <v>6</v>
      </c>
      <c r="G593" t="s">
        <v>88</v>
      </c>
      <c r="H593" t="s">
        <v>30</v>
      </c>
      <c r="I593">
        <v>1.3562431133889618E-2</v>
      </c>
      <c r="J593" t="s">
        <v>6</v>
      </c>
      <c r="L593" t="s">
        <v>89</v>
      </c>
      <c r="M593" t="s">
        <v>30</v>
      </c>
      <c r="N593">
        <v>1.5809969853229078E-2</v>
      </c>
      <c r="O593" t="s">
        <v>6</v>
      </c>
    </row>
    <row r="594" spans="2:15" x14ac:dyDescent="0.45">
      <c r="B594" t="s">
        <v>87</v>
      </c>
      <c r="C594" t="s">
        <v>31</v>
      </c>
      <c r="D594">
        <v>5.7464902701374845E-2</v>
      </c>
      <c r="E594" t="s">
        <v>6</v>
      </c>
      <c r="G594" t="s">
        <v>88</v>
      </c>
      <c r="H594" t="s">
        <v>31</v>
      </c>
      <c r="I594">
        <v>1.5401400955122232E-2</v>
      </c>
      <c r="J594" t="s">
        <v>6</v>
      </c>
      <c r="L594" t="s">
        <v>89</v>
      </c>
      <c r="M594" t="s">
        <v>31</v>
      </c>
      <c r="N594">
        <v>1.5149592547744482E-2</v>
      </c>
      <c r="O594" t="s">
        <v>6</v>
      </c>
    </row>
    <row r="595" spans="2:15" x14ac:dyDescent="0.45">
      <c r="B595" t="s">
        <v>87</v>
      </c>
      <c r="C595" t="s">
        <v>32</v>
      </c>
      <c r="D595">
        <v>8.8925518212982793E-2</v>
      </c>
      <c r="E595" t="s">
        <v>6</v>
      </c>
      <c r="G595" t="s">
        <v>88</v>
      </c>
      <c r="H595" t="s">
        <v>32</v>
      </c>
      <c r="I595">
        <v>1.5816860755135838E-2</v>
      </c>
      <c r="J595" t="s">
        <v>6</v>
      </c>
      <c r="L595" t="s">
        <v>89</v>
      </c>
      <c r="M595" t="s">
        <v>32</v>
      </c>
      <c r="N595">
        <v>1.4826715323938623E-2</v>
      </c>
      <c r="O595" t="s">
        <v>6</v>
      </c>
    </row>
    <row r="596" spans="2:15" x14ac:dyDescent="0.45">
      <c r="B596" t="s">
        <v>87</v>
      </c>
      <c r="C596" t="s">
        <v>33</v>
      </c>
      <c r="D596">
        <v>9.428973210482712E-2</v>
      </c>
      <c r="E596" t="s">
        <v>6</v>
      </c>
      <c r="G596" t="s">
        <v>88</v>
      </c>
      <c r="H596" t="s">
        <v>33</v>
      </c>
      <c r="I596">
        <v>1.7851163191642788E-2</v>
      </c>
      <c r="J596" t="s">
        <v>6</v>
      </c>
      <c r="L596" t="s">
        <v>89</v>
      </c>
      <c r="M596" t="s">
        <v>33</v>
      </c>
      <c r="N596">
        <v>1.5590692029539343E-2</v>
      </c>
      <c r="O596" t="s">
        <v>6</v>
      </c>
    </row>
    <row r="597" spans="2:15" x14ac:dyDescent="0.45">
      <c r="B597" t="s">
        <v>87</v>
      </c>
      <c r="C597" t="s">
        <v>34</v>
      </c>
      <c r="D597">
        <v>7.6507386183561357E-2</v>
      </c>
      <c r="E597" t="s">
        <v>6</v>
      </c>
      <c r="G597" t="s">
        <v>88</v>
      </c>
      <c r="H597" t="s">
        <v>34</v>
      </c>
      <c r="I597">
        <v>1.9085913880272001E-2</v>
      </c>
      <c r="J597" t="s">
        <v>6</v>
      </c>
      <c r="L597" t="s">
        <v>89</v>
      </c>
      <c r="M597" t="s">
        <v>34</v>
      </c>
      <c r="N597">
        <v>1.6787377791213264E-2</v>
      </c>
      <c r="O597" t="s">
        <v>6</v>
      </c>
    </row>
    <row r="598" spans="2:15" x14ac:dyDescent="0.45">
      <c r="B598" t="s">
        <v>87</v>
      </c>
      <c r="C598" t="s">
        <v>35</v>
      </c>
      <c r="D598">
        <v>4.1957439722649495E-2</v>
      </c>
      <c r="E598" t="s">
        <v>6</v>
      </c>
      <c r="G598" t="s">
        <v>88</v>
      </c>
      <c r="H598" t="s">
        <v>35</v>
      </c>
      <c r="I598">
        <v>1.9474675007692569E-2</v>
      </c>
      <c r="J598" t="s">
        <v>6</v>
      </c>
      <c r="L598" t="s">
        <v>89</v>
      </c>
      <c r="M598" t="s">
        <v>35</v>
      </c>
      <c r="N598">
        <v>1.7646350196890159E-2</v>
      </c>
      <c r="O598" t="s">
        <v>6</v>
      </c>
    </row>
    <row r="599" spans="2:15" x14ac:dyDescent="0.45">
      <c r="B599" t="s">
        <v>87</v>
      </c>
      <c r="C599" t="s">
        <v>36</v>
      </c>
      <c r="D599">
        <v>8.1082867076850539E-3</v>
      </c>
      <c r="E599" t="s">
        <v>6</v>
      </c>
      <c r="G599" t="s">
        <v>88</v>
      </c>
      <c r="H599" t="s">
        <v>36</v>
      </c>
      <c r="I599">
        <v>1.8656900268707553E-2</v>
      </c>
      <c r="J599" t="s">
        <v>6</v>
      </c>
      <c r="L599" t="s">
        <v>89</v>
      </c>
      <c r="M599" t="s">
        <v>36</v>
      </c>
      <c r="N599">
        <v>1.7637496394591362E-2</v>
      </c>
      <c r="O599" t="s">
        <v>6</v>
      </c>
    </row>
    <row r="600" spans="2:15" x14ac:dyDescent="0.45">
      <c r="B600" t="s">
        <v>87</v>
      </c>
      <c r="C600" t="s">
        <v>37</v>
      </c>
      <c r="D600">
        <v>2.3002725035880693E-5</v>
      </c>
      <c r="E600" t="s">
        <v>6</v>
      </c>
      <c r="G600" t="s">
        <v>88</v>
      </c>
      <c r="H600" t="s">
        <v>37</v>
      </c>
      <c r="I600">
        <v>2.6928921858822761E-2</v>
      </c>
      <c r="J600" t="s">
        <v>6</v>
      </c>
      <c r="L600" t="s">
        <v>89</v>
      </c>
      <c r="M600" t="s">
        <v>37</v>
      </c>
      <c r="N600">
        <v>2.5215598193303077E-2</v>
      </c>
      <c r="O600" t="s">
        <v>6</v>
      </c>
    </row>
    <row r="601" spans="2:15" x14ac:dyDescent="0.45">
      <c r="B601" t="s">
        <v>87</v>
      </c>
      <c r="C601" t="s">
        <v>38</v>
      </c>
      <c r="D601">
        <v>0</v>
      </c>
      <c r="E601" t="s">
        <v>6</v>
      </c>
      <c r="G601" t="s">
        <v>88</v>
      </c>
      <c r="H601" t="s">
        <v>38</v>
      </c>
      <c r="I601">
        <v>5.5354683910100906E-2</v>
      </c>
      <c r="J601" t="s">
        <v>6</v>
      </c>
      <c r="L601" t="s">
        <v>89</v>
      </c>
      <c r="M601" t="s">
        <v>38</v>
      </c>
      <c r="N601">
        <v>4.8622535029693284E-2</v>
      </c>
      <c r="O601" t="s">
        <v>6</v>
      </c>
    </row>
    <row r="602" spans="2:15" x14ac:dyDescent="0.45">
      <c r="B602" t="s">
        <v>87</v>
      </c>
      <c r="C602" t="s">
        <v>39</v>
      </c>
      <c r="D602">
        <v>0</v>
      </c>
      <c r="E602" t="s">
        <v>6</v>
      </c>
      <c r="G602" t="s">
        <v>88</v>
      </c>
      <c r="H602" t="s">
        <v>39</v>
      </c>
      <c r="I602">
        <v>2.1689156613048946E-2</v>
      </c>
      <c r="J602" t="s">
        <v>6</v>
      </c>
      <c r="L602" t="s">
        <v>89</v>
      </c>
      <c r="M602" t="s">
        <v>39</v>
      </c>
      <c r="N602">
        <v>1.9329635620842726E-2</v>
      </c>
      <c r="O602" t="s">
        <v>6</v>
      </c>
    </row>
    <row r="603" spans="2:15" x14ac:dyDescent="0.45">
      <c r="B603" t="s">
        <v>87</v>
      </c>
      <c r="C603" t="s">
        <v>40</v>
      </c>
      <c r="D603">
        <v>2.5303355094457099E-3</v>
      </c>
      <c r="E603" t="s">
        <v>6</v>
      </c>
      <c r="G603" t="s">
        <v>88</v>
      </c>
      <c r="H603" t="s">
        <v>40</v>
      </c>
      <c r="I603">
        <v>2.0813713439861589E-2</v>
      </c>
      <c r="J603" t="s">
        <v>6</v>
      </c>
      <c r="L603" t="s">
        <v>89</v>
      </c>
      <c r="M603" t="s">
        <v>40</v>
      </c>
      <c r="N603">
        <v>1.9325790596078165E-2</v>
      </c>
      <c r="O603" t="s">
        <v>6</v>
      </c>
    </row>
    <row r="604" spans="2:15" x14ac:dyDescent="0.45">
      <c r="B604" t="s">
        <v>87</v>
      </c>
      <c r="C604" t="s">
        <v>41</v>
      </c>
      <c r="D604">
        <v>2.5817346187753745E-2</v>
      </c>
      <c r="E604" t="s">
        <v>6</v>
      </c>
      <c r="G604" t="s">
        <v>88</v>
      </c>
      <c r="H604" t="s">
        <v>41</v>
      </c>
      <c r="I604">
        <v>2.0289702605375191E-2</v>
      </c>
      <c r="J604" t="s">
        <v>6</v>
      </c>
      <c r="L604" t="s">
        <v>89</v>
      </c>
      <c r="M604" t="s">
        <v>41</v>
      </c>
      <c r="N604">
        <v>1.9367262024303052E-2</v>
      </c>
      <c r="O604" t="s">
        <v>6</v>
      </c>
    </row>
    <row r="605" spans="2:15" x14ac:dyDescent="0.45">
      <c r="B605" t="s">
        <v>87</v>
      </c>
      <c r="C605" t="s">
        <v>42</v>
      </c>
      <c r="D605">
        <v>5.18629244344012E-2</v>
      </c>
      <c r="E605" t="s">
        <v>6</v>
      </c>
      <c r="G605" t="s">
        <v>88</v>
      </c>
      <c r="H605" t="s">
        <v>42</v>
      </c>
      <c r="I605">
        <v>2.0644872039739092E-2</v>
      </c>
      <c r="J605" t="s">
        <v>6</v>
      </c>
      <c r="L605" t="s">
        <v>89</v>
      </c>
      <c r="M605" t="s">
        <v>42</v>
      </c>
      <c r="N605">
        <v>1.939175903204245E-2</v>
      </c>
      <c r="O605" t="s">
        <v>6</v>
      </c>
    </row>
    <row r="606" spans="2:15" x14ac:dyDescent="0.45">
      <c r="B606" t="s">
        <v>87</v>
      </c>
      <c r="C606" t="s">
        <v>43</v>
      </c>
      <c r="D606">
        <v>5.5921435895092589E-2</v>
      </c>
      <c r="E606" t="s">
        <v>6</v>
      </c>
      <c r="G606" t="s">
        <v>88</v>
      </c>
      <c r="H606" t="s">
        <v>43</v>
      </c>
      <c r="I606">
        <v>2.2785637051426125E-2</v>
      </c>
      <c r="J606" t="s">
        <v>6</v>
      </c>
      <c r="L606" t="s">
        <v>89</v>
      </c>
      <c r="M606" t="s">
        <v>43</v>
      </c>
      <c r="N606">
        <v>1.929390483741265E-2</v>
      </c>
      <c r="O606" t="s">
        <v>6</v>
      </c>
    </row>
    <row r="607" spans="2:15" x14ac:dyDescent="0.45">
      <c r="B607" t="s">
        <v>87</v>
      </c>
      <c r="C607" t="s">
        <v>44</v>
      </c>
      <c r="D607">
        <v>3.9645957267543289E-2</v>
      </c>
      <c r="E607" t="s">
        <v>6</v>
      </c>
      <c r="G607" t="s">
        <v>88</v>
      </c>
      <c r="H607" t="s">
        <v>44</v>
      </c>
      <c r="I607">
        <v>2.3161006434673909E-2</v>
      </c>
      <c r="J607" t="s">
        <v>6</v>
      </c>
      <c r="L607" t="s">
        <v>89</v>
      </c>
      <c r="M607" t="s">
        <v>44</v>
      </c>
      <c r="N607">
        <v>1.966017642347653E-2</v>
      </c>
      <c r="O607" t="s">
        <v>6</v>
      </c>
    </row>
    <row r="608" spans="2:15" x14ac:dyDescent="0.45">
      <c r="B608" t="s">
        <v>87</v>
      </c>
      <c r="C608" t="s">
        <v>45</v>
      </c>
      <c r="D608">
        <v>1.1488843462781355E-2</v>
      </c>
      <c r="E608" t="s">
        <v>6</v>
      </c>
      <c r="G608" t="s">
        <v>88</v>
      </c>
      <c r="H608" t="s">
        <v>45</v>
      </c>
      <c r="I608">
        <v>2.3226499524799722E-2</v>
      </c>
      <c r="J608" t="s">
        <v>6</v>
      </c>
      <c r="L608" t="s">
        <v>89</v>
      </c>
      <c r="M608" t="s">
        <v>45</v>
      </c>
      <c r="N608">
        <v>2.0071812040437897E-2</v>
      </c>
      <c r="O608" t="s">
        <v>6</v>
      </c>
    </row>
    <row r="609" spans="2:15" x14ac:dyDescent="0.45">
      <c r="B609" t="s">
        <v>87</v>
      </c>
      <c r="C609" t="s">
        <v>46</v>
      </c>
      <c r="D609">
        <v>2.1577396083619904E-4</v>
      </c>
      <c r="E609" t="s">
        <v>6</v>
      </c>
      <c r="G609" t="s">
        <v>88</v>
      </c>
      <c r="H609" t="s">
        <v>46</v>
      </c>
      <c r="I609">
        <v>2.3246260820029223E-2</v>
      </c>
      <c r="J609" t="s">
        <v>6</v>
      </c>
      <c r="L609" t="s">
        <v>89</v>
      </c>
      <c r="M609" t="s">
        <v>46</v>
      </c>
      <c r="N609">
        <v>2.0048134720119556E-2</v>
      </c>
      <c r="O609" t="s">
        <v>6</v>
      </c>
    </row>
    <row r="610" spans="2:15" x14ac:dyDescent="0.45">
      <c r="B610" t="s">
        <v>87</v>
      </c>
      <c r="C610" t="s">
        <v>47</v>
      </c>
      <c r="D610">
        <v>0</v>
      </c>
      <c r="E610" t="s">
        <v>6</v>
      </c>
      <c r="G610" t="s">
        <v>88</v>
      </c>
      <c r="H610" t="s">
        <v>47</v>
      </c>
      <c r="I610">
        <v>3.369988478521474E-2</v>
      </c>
      <c r="J610" t="s">
        <v>6</v>
      </c>
      <c r="L610" t="s">
        <v>89</v>
      </c>
      <c r="M610" t="s">
        <v>47</v>
      </c>
      <c r="N610">
        <v>2.9619164946702057E-2</v>
      </c>
      <c r="O610" t="s">
        <v>6</v>
      </c>
    </row>
    <row r="611" spans="2:15" x14ac:dyDescent="0.45">
      <c r="B611" t="s">
        <v>90</v>
      </c>
      <c r="C611" t="s">
        <v>5</v>
      </c>
      <c r="D611">
        <v>0</v>
      </c>
      <c r="E611" t="s">
        <v>6</v>
      </c>
      <c r="G611" t="s">
        <v>91</v>
      </c>
      <c r="H611" t="s">
        <v>5</v>
      </c>
      <c r="I611">
        <v>5.9249500705124983E-2</v>
      </c>
      <c r="J611" t="s">
        <v>6</v>
      </c>
      <c r="L611" t="s">
        <v>92</v>
      </c>
      <c r="M611" t="s">
        <v>5</v>
      </c>
      <c r="N611">
        <v>6.0555719327188298E-2</v>
      </c>
      <c r="O611" t="s">
        <v>6</v>
      </c>
    </row>
    <row r="612" spans="2:15" x14ac:dyDescent="0.45">
      <c r="B612" t="s">
        <v>90</v>
      </c>
      <c r="C612" t="s">
        <v>9</v>
      </c>
      <c r="D612">
        <v>0</v>
      </c>
      <c r="E612" t="s">
        <v>6</v>
      </c>
      <c r="G612" t="s">
        <v>91</v>
      </c>
      <c r="H612" t="s">
        <v>9</v>
      </c>
      <c r="I612">
        <v>2.3704694760510268E-2</v>
      </c>
      <c r="J612" t="s">
        <v>6</v>
      </c>
      <c r="L612" t="s">
        <v>92</v>
      </c>
      <c r="M612" t="s">
        <v>9</v>
      </c>
      <c r="N612">
        <v>2.4475642749350855E-2</v>
      </c>
      <c r="O612" t="s">
        <v>6</v>
      </c>
    </row>
    <row r="613" spans="2:15" x14ac:dyDescent="0.45">
      <c r="B613" t="s">
        <v>90</v>
      </c>
      <c r="C613" t="s">
        <v>10</v>
      </c>
      <c r="D613">
        <v>4.9264904054549247E-7</v>
      </c>
      <c r="E613" t="s">
        <v>6</v>
      </c>
      <c r="G613" t="s">
        <v>91</v>
      </c>
      <c r="H613" t="s">
        <v>10</v>
      </c>
      <c r="I613">
        <v>2.3477236718729776E-2</v>
      </c>
      <c r="J613" t="s">
        <v>6</v>
      </c>
      <c r="L613" t="s">
        <v>92</v>
      </c>
      <c r="M613" t="s">
        <v>10</v>
      </c>
      <c r="N613">
        <v>2.4278057185841039E-2</v>
      </c>
      <c r="O613" t="s">
        <v>6</v>
      </c>
    </row>
    <row r="614" spans="2:15" x14ac:dyDescent="0.45">
      <c r="B614" t="s">
        <v>90</v>
      </c>
      <c r="C614" t="s">
        <v>11</v>
      </c>
      <c r="D614">
        <v>1.2770752388103313E-2</v>
      </c>
      <c r="E614" t="s">
        <v>6</v>
      </c>
      <c r="G614" t="s">
        <v>91</v>
      </c>
      <c r="H614" t="s">
        <v>11</v>
      </c>
      <c r="I614">
        <v>2.2422189938267677E-2</v>
      </c>
      <c r="J614" t="s">
        <v>6</v>
      </c>
      <c r="L614" t="s">
        <v>92</v>
      </c>
      <c r="M614" t="s">
        <v>11</v>
      </c>
      <c r="N614">
        <v>2.3606167624490179E-2</v>
      </c>
      <c r="O614" t="s">
        <v>6</v>
      </c>
    </row>
    <row r="615" spans="2:15" x14ac:dyDescent="0.45">
      <c r="B615" t="s">
        <v>90</v>
      </c>
      <c r="C615" t="s">
        <v>12</v>
      </c>
      <c r="D615">
        <v>4.1551941074349591E-2</v>
      </c>
      <c r="E615" t="s">
        <v>6</v>
      </c>
      <c r="G615" t="s">
        <v>91</v>
      </c>
      <c r="H615" t="s">
        <v>12</v>
      </c>
      <c r="I615">
        <v>2.0418893722434311E-2</v>
      </c>
      <c r="J615" t="s">
        <v>6</v>
      </c>
      <c r="L615" t="s">
        <v>92</v>
      </c>
      <c r="M615" t="s">
        <v>12</v>
      </c>
      <c r="N615">
        <v>2.3146530879347378E-2</v>
      </c>
      <c r="O615" t="s">
        <v>6</v>
      </c>
    </row>
    <row r="616" spans="2:15" x14ac:dyDescent="0.45">
      <c r="B616" t="s">
        <v>90</v>
      </c>
      <c r="C616" t="s">
        <v>13</v>
      </c>
      <c r="D616">
        <v>4.967430644610641E-2</v>
      </c>
      <c r="E616" t="s">
        <v>6</v>
      </c>
      <c r="G616" t="s">
        <v>91</v>
      </c>
      <c r="H616" t="s">
        <v>13</v>
      </c>
      <c r="I616">
        <v>2.4107107146069839E-2</v>
      </c>
      <c r="J616" t="s">
        <v>6</v>
      </c>
      <c r="L616" t="s">
        <v>92</v>
      </c>
      <c r="M616" t="s">
        <v>13</v>
      </c>
      <c r="N616">
        <v>2.370976493818645E-2</v>
      </c>
      <c r="O616" t="s">
        <v>6</v>
      </c>
    </row>
    <row r="617" spans="2:15" x14ac:dyDescent="0.45">
      <c r="B617" t="s">
        <v>90</v>
      </c>
      <c r="C617" t="s">
        <v>14</v>
      </c>
      <c r="D617">
        <v>3.3284151050073207E-2</v>
      </c>
      <c r="E617" t="s">
        <v>6</v>
      </c>
      <c r="G617" t="s">
        <v>91</v>
      </c>
      <c r="H617" t="s">
        <v>14</v>
      </c>
      <c r="I617">
        <v>2.6085572677731487E-2</v>
      </c>
      <c r="J617" t="s">
        <v>6</v>
      </c>
      <c r="L617" t="s">
        <v>92</v>
      </c>
      <c r="M617" t="s">
        <v>14</v>
      </c>
      <c r="N617">
        <v>2.395866670832424E-2</v>
      </c>
      <c r="O617" t="s">
        <v>6</v>
      </c>
    </row>
    <row r="618" spans="2:15" x14ac:dyDescent="0.45">
      <c r="B618" t="s">
        <v>90</v>
      </c>
      <c r="C618" t="s">
        <v>15</v>
      </c>
      <c r="D618">
        <v>7.8381369623265664E-3</v>
      </c>
      <c r="E618" t="s">
        <v>6</v>
      </c>
      <c r="G618" t="s">
        <v>91</v>
      </c>
      <c r="H618" t="s">
        <v>15</v>
      </c>
      <c r="I618">
        <v>2.7048816426631143E-2</v>
      </c>
      <c r="J618" t="s">
        <v>6</v>
      </c>
      <c r="L618" t="s">
        <v>92</v>
      </c>
      <c r="M618" t="s">
        <v>15</v>
      </c>
      <c r="N618">
        <v>2.4305227488453256E-2</v>
      </c>
      <c r="O618" t="s">
        <v>6</v>
      </c>
    </row>
    <row r="619" spans="2:15" x14ac:dyDescent="0.45">
      <c r="B619" t="s">
        <v>90</v>
      </c>
      <c r="C619" t="s">
        <v>16</v>
      </c>
      <c r="D619">
        <v>0</v>
      </c>
      <c r="E619" t="s">
        <v>6</v>
      </c>
      <c r="G619" t="s">
        <v>91</v>
      </c>
      <c r="H619" t="s">
        <v>16</v>
      </c>
      <c r="I619">
        <v>2.6134372157596099E-2</v>
      </c>
      <c r="J619" t="s">
        <v>6</v>
      </c>
      <c r="L619" t="s">
        <v>92</v>
      </c>
      <c r="M619" t="s">
        <v>16</v>
      </c>
      <c r="N619">
        <v>2.4660482486277373E-2</v>
      </c>
      <c r="O619" t="s">
        <v>6</v>
      </c>
    </row>
    <row r="620" spans="2:15" x14ac:dyDescent="0.45">
      <c r="B620" t="s">
        <v>90</v>
      </c>
      <c r="C620" t="s">
        <v>17</v>
      </c>
      <c r="D620">
        <v>0</v>
      </c>
      <c r="E620" t="s">
        <v>6</v>
      </c>
      <c r="G620" t="s">
        <v>91</v>
      </c>
      <c r="H620" t="s">
        <v>17</v>
      </c>
      <c r="I620">
        <v>3.6434531510964575E-2</v>
      </c>
      <c r="J620" t="s">
        <v>6</v>
      </c>
      <c r="L620" t="s">
        <v>92</v>
      </c>
      <c r="M620" t="s">
        <v>17</v>
      </c>
      <c r="N620">
        <v>3.6096928459258083E-2</v>
      </c>
      <c r="O620" t="s">
        <v>6</v>
      </c>
    </row>
    <row r="621" spans="2:15" x14ac:dyDescent="0.45">
      <c r="B621" t="s">
        <v>90</v>
      </c>
      <c r="C621" t="s">
        <v>18</v>
      </c>
      <c r="D621">
        <v>0</v>
      </c>
      <c r="E621" t="s">
        <v>6</v>
      </c>
      <c r="G621" t="s">
        <v>91</v>
      </c>
      <c r="H621" t="s">
        <v>18</v>
      </c>
      <c r="I621">
        <v>5.023092859546037E-2</v>
      </c>
      <c r="J621" t="s">
        <v>6</v>
      </c>
      <c r="L621" t="s">
        <v>92</v>
      </c>
      <c r="M621" t="s">
        <v>18</v>
      </c>
      <c r="N621">
        <v>5.7913599777428444E-2</v>
      </c>
      <c r="O621" t="s">
        <v>6</v>
      </c>
    </row>
    <row r="622" spans="2:15" x14ac:dyDescent="0.45">
      <c r="B622" t="s">
        <v>90</v>
      </c>
      <c r="C622" t="s">
        <v>19</v>
      </c>
      <c r="D622">
        <v>1.2162106798170149E-4</v>
      </c>
      <c r="E622" t="s">
        <v>6</v>
      </c>
      <c r="G622" t="s">
        <v>91</v>
      </c>
      <c r="H622" t="s">
        <v>19</v>
      </c>
      <c r="I622">
        <v>2.0057242378797344E-2</v>
      </c>
      <c r="J622" t="s">
        <v>6</v>
      </c>
      <c r="L622" t="s">
        <v>92</v>
      </c>
      <c r="M622" t="s">
        <v>19</v>
      </c>
      <c r="N622">
        <v>2.3300655705531005E-2</v>
      </c>
      <c r="O622" t="s">
        <v>6</v>
      </c>
    </row>
    <row r="623" spans="2:15" x14ac:dyDescent="0.45">
      <c r="B623" t="s">
        <v>90</v>
      </c>
      <c r="C623" t="s">
        <v>20</v>
      </c>
      <c r="D623">
        <v>8.4941864856303353E-3</v>
      </c>
      <c r="E623" t="s">
        <v>6</v>
      </c>
      <c r="G623" t="s">
        <v>91</v>
      </c>
      <c r="H623" t="s">
        <v>20</v>
      </c>
      <c r="I623">
        <v>1.9549170706594142E-2</v>
      </c>
      <c r="J623" t="s">
        <v>6</v>
      </c>
      <c r="L623" t="s">
        <v>92</v>
      </c>
      <c r="M623" t="s">
        <v>20</v>
      </c>
      <c r="N623">
        <v>2.3285115632445404E-2</v>
      </c>
      <c r="O623" t="s">
        <v>6</v>
      </c>
    </row>
    <row r="624" spans="2:15" x14ac:dyDescent="0.45">
      <c r="B624" t="s">
        <v>90</v>
      </c>
      <c r="C624" t="s">
        <v>21</v>
      </c>
      <c r="D624">
        <v>4.3608825146096493E-2</v>
      </c>
      <c r="E624" t="s">
        <v>6</v>
      </c>
      <c r="G624" t="s">
        <v>91</v>
      </c>
      <c r="H624" t="s">
        <v>21</v>
      </c>
      <c r="I624">
        <v>2.1591050792583964E-2</v>
      </c>
      <c r="J624" t="s">
        <v>6</v>
      </c>
      <c r="L624" t="s">
        <v>92</v>
      </c>
      <c r="M624" t="s">
        <v>21</v>
      </c>
      <c r="N624">
        <v>2.3115056295953319E-2</v>
      </c>
      <c r="O624" t="s">
        <v>6</v>
      </c>
    </row>
    <row r="625" spans="2:15" x14ac:dyDescent="0.45">
      <c r="B625" t="s">
        <v>90</v>
      </c>
      <c r="C625" t="s">
        <v>22</v>
      </c>
      <c r="D625">
        <v>7.0403484179108272E-2</v>
      </c>
      <c r="E625" t="s">
        <v>6</v>
      </c>
      <c r="G625" t="s">
        <v>91</v>
      </c>
      <c r="H625" t="s">
        <v>22</v>
      </c>
      <c r="I625">
        <v>2.513946728469817E-2</v>
      </c>
      <c r="J625" t="s">
        <v>6</v>
      </c>
      <c r="L625" t="s">
        <v>92</v>
      </c>
      <c r="M625" t="s">
        <v>22</v>
      </c>
      <c r="N625">
        <v>2.3204300411183022E-2</v>
      </c>
      <c r="O625" t="s">
        <v>6</v>
      </c>
    </row>
    <row r="626" spans="2:15" x14ac:dyDescent="0.45">
      <c r="B626" t="s">
        <v>90</v>
      </c>
      <c r="C626" t="s">
        <v>23</v>
      </c>
      <c r="D626">
        <v>7.4024919868011602E-2</v>
      </c>
      <c r="E626" t="s">
        <v>6</v>
      </c>
      <c r="G626" t="s">
        <v>91</v>
      </c>
      <c r="H626" t="s">
        <v>23</v>
      </c>
      <c r="I626">
        <v>3.0420330451481636E-2</v>
      </c>
      <c r="J626" t="s">
        <v>6</v>
      </c>
      <c r="L626" t="s">
        <v>92</v>
      </c>
      <c r="M626" t="s">
        <v>23</v>
      </c>
      <c r="N626">
        <v>2.3246998787365906E-2</v>
      </c>
      <c r="O626" t="s">
        <v>6</v>
      </c>
    </row>
    <row r="627" spans="2:15" x14ac:dyDescent="0.45">
      <c r="B627" t="s">
        <v>90</v>
      </c>
      <c r="C627" t="s">
        <v>24</v>
      </c>
      <c r="D627">
        <v>5.5935937515154029E-2</v>
      </c>
      <c r="E627" t="s">
        <v>6</v>
      </c>
      <c r="G627" t="s">
        <v>91</v>
      </c>
      <c r="H627" t="s">
        <v>24</v>
      </c>
      <c r="I627">
        <v>3.2948882117512228E-2</v>
      </c>
      <c r="J627" t="s">
        <v>6</v>
      </c>
      <c r="L627" t="s">
        <v>92</v>
      </c>
      <c r="M627" t="s">
        <v>24</v>
      </c>
      <c r="N627">
        <v>2.3769003392501518E-2</v>
      </c>
      <c r="O627" t="s">
        <v>6</v>
      </c>
    </row>
    <row r="628" spans="2:15" x14ac:dyDescent="0.45">
      <c r="B628" t="s">
        <v>90</v>
      </c>
      <c r="C628" t="s">
        <v>25</v>
      </c>
      <c r="D628">
        <v>2.6740485506398088E-2</v>
      </c>
      <c r="E628" t="s">
        <v>6</v>
      </c>
      <c r="G628" t="s">
        <v>91</v>
      </c>
      <c r="H628" t="s">
        <v>25</v>
      </c>
      <c r="I628">
        <v>3.1271784895506013E-2</v>
      </c>
      <c r="J628" t="s">
        <v>6</v>
      </c>
      <c r="L628" t="s">
        <v>92</v>
      </c>
      <c r="M628" t="s">
        <v>25</v>
      </c>
      <c r="N628">
        <v>2.3975569668450526E-2</v>
      </c>
      <c r="O628" t="s">
        <v>6</v>
      </c>
    </row>
    <row r="629" spans="2:15" x14ac:dyDescent="0.45">
      <c r="B629" t="s">
        <v>90</v>
      </c>
      <c r="C629" t="s">
        <v>26</v>
      </c>
      <c r="D629">
        <v>2.7889555914082952E-3</v>
      </c>
      <c r="E629" t="s">
        <v>6</v>
      </c>
      <c r="G629" t="s">
        <v>91</v>
      </c>
      <c r="H629" t="s">
        <v>26</v>
      </c>
      <c r="I629">
        <v>2.8017608164933063E-2</v>
      </c>
      <c r="J629" t="s">
        <v>6</v>
      </c>
      <c r="L629" t="s">
        <v>92</v>
      </c>
      <c r="M629" t="s">
        <v>26</v>
      </c>
      <c r="N629">
        <v>2.3813596938928837E-2</v>
      </c>
      <c r="O629" t="s">
        <v>6</v>
      </c>
    </row>
    <row r="630" spans="2:15" x14ac:dyDescent="0.45">
      <c r="B630" t="s">
        <v>90</v>
      </c>
      <c r="C630" t="s">
        <v>27</v>
      </c>
      <c r="D630">
        <v>0</v>
      </c>
      <c r="E630" t="s">
        <v>6</v>
      </c>
      <c r="G630" t="s">
        <v>91</v>
      </c>
      <c r="H630" t="s">
        <v>27</v>
      </c>
      <c r="I630">
        <v>3.4737413564315825E-2</v>
      </c>
      <c r="J630" t="s">
        <v>6</v>
      </c>
      <c r="L630" t="s">
        <v>92</v>
      </c>
      <c r="M630" t="s">
        <v>27</v>
      </c>
      <c r="N630">
        <v>3.455590497174911E-2</v>
      </c>
      <c r="O630" t="s">
        <v>6</v>
      </c>
    </row>
    <row r="631" spans="2:15" x14ac:dyDescent="0.45">
      <c r="B631" t="s">
        <v>90</v>
      </c>
      <c r="C631" t="s">
        <v>28</v>
      </c>
      <c r="D631">
        <v>0</v>
      </c>
      <c r="E631" t="s">
        <v>6</v>
      </c>
      <c r="G631" t="s">
        <v>91</v>
      </c>
      <c r="H631" t="s">
        <v>28</v>
      </c>
      <c r="I631">
        <v>3.1006397005504244E-2</v>
      </c>
      <c r="J631" t="s">
        <v>6</v>
      </c>
      <c r="L631" t="s">
        <v>92</v>
      </c>
      <c r="M631" t="s">
        <v>28</v>
      </c>
      <c r="N631">
        <v>4.088734601916974E-2</v>
      </c>
      <c r="O631" t="s">
        <v>6</v>
      </c>
    </row>
    <row r="632" spans="2:15" x14ac:dyDescent="0.45">
      <c r="B632" t="s">
        <v>90</v>
      </c>
      <c r="C632" t="s">
        <v>29</v>
      </c>
      <c r="D632">
        <v>4.9856791849808998E-4</v>
      </c>
      <c r="E632" t="s">
        <v>6</v>
      </c>
      <c r="G632" t="s">
        <v>91</v>
      </c>
      <c r="H632" t="s">
        <v>29</v>
      </c>
      <c r="I632">
        <v>9.7936634840603953E-3</v>
      </c>
      <c r="J632" t="s">
        <v>6</v>
      </c>
      <c r="L632" t="s">
        <v>92</v>
      </c>
      <c r="M632" t="s">
        <v>29</v>
      </c>
      <c r="N632">
        <v>1.5729808915858453E-2</v>
      </c>
      <c r="O632" t="s">
        <v>6</v>
      </c>
    </row>
    <row r="633" spans="2:15" x14ac:dyDescent="0.45">
      <c r="B633" t="s">
        <v>90</v>
      </c>
      <c r="C633" t="s">
        <v>30</v>
      </c>
      <c r="D633">
        <v>1.5101264167761723E-2</v>
      </c>
      <c r="E633" t="s">
        <v>6</v>
      </c>
      <c r="G633" t="s">
        <v>91</v>
      </c>
      <c r="H633" t="s">
        <v>30</v>
      </c>
      <c r="I633">
        <v>8.2215079464853791E-3</v>
      </c>
      <c r="J633" t="s">
        <v>6</v>
      </c>
      <c r="L633" t="s">
        <v>92</v>
      </c>
      <c r="M633" t="s">
        <v>30</v>
      </c>
      <c r="N633">
        <v>1.4811947273077433E-2</v>
      </c>
      <c r="O633" t="s">
        <v>6</v>
      </c>
    </row>
    <row r="634" spans="2:15" x14ac:dyDescent="0.45">
      <c r="B634" t="s">
        <v>90</v>
      </c>
      <c r="C634" t="s">
        <v>31</v>
      </c>
      <c r="D634">
        <v>5.6643583386504007E-2</v>
      </c>
      <c r="E634" t="s">
        <v>6</v>
      </c>
      <c r="G634" t="s">
        <v>91</v>
      </c>
      <c r="H634" t="s">
        <v>31</v>
      </c>
      <c r="I634">
        <v>1.0914846094032413E-2</v>
      </c>
      <c r="J634" t="s">
        <v>6</v>
      </c>
      <c r="L634" t="s">
        <v>92</v>
      </c>
      <c r="M634" t="s">
        <v>31</v>
      </c>
      <c r="N634">
        <v>1.3427011545594414E-2</v>
      </c>
      <c r="O634" t="s">
        <v>6</v>
      </c>
    </row>
    <row r="635" spans="2:15" x14ac:dyDescent="0.45">
      <c r="B635" t="s">
        <v>90</v>
      </c>
      <c r="C635" t="s">
        <v>32</v>
      </c>
      <c r="D635">
        <v>8.7891209028924652E-2</v>
      </c>
      <c r="E635" t="s">
        <v>6</v>
      </c>
      <c r="G635" t="s">
        <v>91</v>
      </c>
      <c r="H635" t="s">
        <v>32</v>
      </c>
      <c r="I635">
        <v>1.3236990322258094E-2</v>
      </c>
      <c r="J635" t="s">
        <v>6</v>
      </c>
      <c r="L635" t="s">
        <v>92</v>
      </c>
      <c r="M635" t="s">
        <v>32</v>
      </c>
      <c r="N635">
        <v>1.2839520513459468E-2</v>
      </c>
      <c r="O635" t="s">
        <v>6</v>
      </c>
    </row>
    <row r="636" spans="2:15" x14ac:dyDescent="0.45">
      <c r="B636" t="s">
        <v>90</v>
      </c>
      <c r="C636" t="s">
        <v>33</v>
      </c>
      <c r="D636">
        <v>9.2915528273267836E-2</v>
      </c>
      <c r="E636" t="s">
        <v>6</v>
      </c>
      <c r="G636" t="s">
        <v>91</v>
      </c>
      <c r="H636" t="s">
        <v>33</v>
      </c>
      <c r="I636">
        <v>1.7387371819112336E-2</v>
      </c>
      <c r="J636" t="s">
        <v>6</v>
      </c>
      <c r="L636" t="s">
        <v>92</v>
      </c>
      <c r="M636" t="s">
        <v>33</v>
      </c>
      <c r="N636">
        <v>1.3451443564321465E-2</v>
      </c>
      <c r="O636" t="s">
        <v>6</v>
      </c>
    </row>
    <row r="637" spans="2:15" x14ac:dyDescent="0.45">
      <c r="B637" t="s">
        <v>90</v>
      </c>
      <c r="C637" t="s">
        <v>34</v>
      </c>
      <c r="D637">
        <v>7.5537114027952032E-2</v>
      </c>
      <c r="E637" t="s">
        <v>6</v>
      </c>
      <c r="G637" t="s">
        <v>91</v>
      </c>
      <c r="H637" t="s">
        <v>34</v>
      </c>
      <c r="I637">
        <v>2.0294660490266795E-2</v>
      </c>
      <c r="J637" t="s">
        <v>6</v>
      </c>
      <c r="L637" t="s">
        <v>92</v>
      </c>
      <c r="M637" t="s">
        <v>34</v>
      </c>
      <c r="N637">
        <v>1.4641080130381297E-2</v>
      </c>
      <c r="O637" t="s">
        <v>6</v>
      </c>
    </row>
    <row r="638" spans="2:15" x14ac:dyDescent="0.45">
      <c r="B638" t="s">
        <v>90</v>
      </c>
      <c r="C638" t="s">
        <v>35</v>
      </c>
      <c r="D638">
        <v>4.1706473638511744E-2</v>
      </c>
      <c r="E638" t="s">
        <v>6</v>
      </c>
      <c r="G638" t="s">
        <v>91</v>
      </c>
      <c r="H638" t="s">
        <v>35</v>
      </c>
      <c r="I638">
        <v>2.1445429857621857E-2</v>
      </c>
      <c r="J638" t="s">
        <v>6</v>
      </c>
      <c r="L638" t="s">
        <v>92</v>
      </c>
      <c r="M638" t="s">
        <v>35</v>
      </c>
      <c r="N638">
        <v>1.6184502559826595E-2</v>
      </c>
      <c r="O638" t="s">
        <v>6</v>
      </c>
    </row>
    <row r="639" spans="2:15" x14ac:dyDescent="0.45">
      <c r="B639" t="s">
        <v>90</v>
      </c>
      <c r="C639" t="s">
        <v>36</v>
      </c>
      <c r="D639">
        <v>7.7611401104056305E-3</v>
      </c>
      <c r="E639" t="s">
        <v>6</v>
      </c>
      <c r="G639" t="s">
        <v>91</v>
      </c>
      <c r="H639" t="s">
        <v>36</v>
      </c>
      <c r="I639">
        <v>1.9285281231189506E-2</v>
      </c>
      <c r="J639" t="s">
        <v>6</v>
      </c>
      <c r="L639" t="s">
        <v>92</v>
      </c>
      <c r="M639" t="s">
        <v>36</v>
      </c>
      <c r="N639">
        <v>1.7318260626506661E-2</v>
      </c>
      <c r="O639" t="s">
        <v>6</v>
      </c>
    </row>
    <row r="640" spans="2:15" x14ac:dyDescent="0.45">
      <c r="B640" t="s">
        <v>90</v>
      </c>
      <c r="C640" t="s">
        <v>37</v>
      </c>
      <c r="D640">
        <v>6.0638347365327016E-6</v>
      </c>
      <c r="E640" t="s">
        <v>6</v>
      </c>
      <c r="G640" t="s">
        <v>91</v>
      </c>
      <c r="H640" t="s">
        <v>37</v>
      </c>
      <c r="I640">
        <v>2.285573035832026E-2</v>
      </c>
      <c r="J640" t="s">
        <v>6</v>
      </c>
      <c r="L640" t="s">
        <v>92</v>
      </c>
      <c r="M640" t="s">
        <v>37</v>
      </c>
      <c r="N640">
        <v>2.6017578626940728E-2</v>
      </c>
      <c r="O640" t="s">
        <v>6</v>
      </c>
    </row>
    <row r="641" spans="2:15" x14ac:dyDescent="0.45">
      <c r="B641" t="s">
        <v>90</v>
      </c>
      <c r="C641" t="s">
        <v>38</v>
      </c>
      <c r="D641">
        <v>0</v>
      </c>
      <c r="E641" t="s">
        <v>6</v>
      </c>
      <c r="G641" t="s">
        <v>91</v>
      </c>
      <c r="H641" t="s">
        <v>38</v>
      </c>
      <c r="I641">
        <v>4.811126317363703E-2</v>
      </c>
      <c r="J641" t="s">
        <v>6</v>
      </c>
      <c r="L641" t="s">
        <v>92</v>
      </c>
      <c r="M641" t="s">
        <v>38</v>
      </c>
      <c r="N641">
        <v>5.1690863905938772E-2</v>
      </c>
      <c r="O641" t="s">
        <v>6</v>
      </c>
    </row>
    <row r="642" spans="2:15" x14ac:dyDescent="0.45">
      <c r="B642" t="s">
        <v>90</v>
      </c>
      <c r="C642" t="s">
        <v>39</v>
      </c>
      <c r="D642">
        <v>0</v>
      </c>
      <c r="E642" t="s">
        <v>6</v>
      </c>
      <c r="G642" t="s">
        <v>91</v>
      </c>
      <c r="H642" t="s">
        <v>39</v>
      </c>
      <c r="I642">
        <v>1.9167633015886743E-2</v>
      </c>
      <c r="J642" t="s">
        <v>6</v>
      </c>
      <c r="L642" t="s">
        <v>92</v>
      </c>
      <c r="M642" t="s">
        <v>39</v>
      </c>
      <c r="N642">
        <v>2.0701441446546093E-2</v>
      </c>
      <c r="O642" t="s">
        <v>6</v>
      </c>
    </row>
    <row r="643" spans="2:15" x14ac:dyDescent="0.45">
      <c r="B643" t="s">
        <v>90</v>
      </c>
      <c r="C643" t="s">
        <v>40</v>
      </c>
      <c r="D643">
        <v>2.2431422381710749E-3</v>
      </c>
      <c r="E643" t="s">
        <v>6</v>
      </c>
      <c r="G643" t="s">
        <v>91</v>
      </c>
      <c r="H643" t="s">
        <v>40</v>
      </c>
      <c r="I643">
        <v>1.8667569934702297E-2</v>
      </c>
      <c r="J643" t="s">
        <v>6</v>
      </c>
      <c r="L643" t="s">
        <v>92</v>
      </c>
      <c r="M643" t="s">
        <v>40</v>
      </c>
      <c r="N643">
        <v>2.0745355349774518E-2</v>
      </c>
      <c r="O643" t="s">
        <v>6</v>
      </c>
    </row>
    <row r="644" spans="2:15" x14ac:dyDescent="0.45">
      <c r="B644" t="s">
        <v>90</v>
      </c>
      <c r="C644" t="s">
        <v>41</v>
      </c>
      <c r="D644">
        <v>2.5579479492448341E-2</v>
      </c>
      <c r="E644" t="s">
        <v>6</v>
      </c>
      <c r="G644" t="s">
        <v>91</v>
      </c>
      <c r="H644" t="s">
        <v>41</v>
      </c>
      <c r="I644">
        <v>1.7559674294542665E-2</v>
      </c>
      <c r="J644" t="s">
        <v>6</v>
      </c>
      <c r="L644" t="s">
        <v>92</v>
      </c>
      <c r="M644" t="s">
        <v>41</v>
      </c>
      <c r="N644">
        <v>2.0740626818632112E-2</v>
      </c>
      <c r="O644" t="s">
        <v>6</v>
      </c>
    </row>
    <row r="645" spans="2:15" x14ac:dyDescent="0.45">
      <c r="B645" t="s">
        <v>90</v>
      </c>
      <c r="C645" t="s">
        <v>42</v>
      </c>
      <c r="D645">
        <v>5.3078267131665628E-2</v>
      </c>
      <c r="E645" t="s">
        <v>6</v>
      </c>
      <c r="G645" t="s">
        <v>91</v>
      </c>
      <c r="H645" t="s">
        <v>42</v>
      </c>
      <c r="I645">
        <v>1.8105900893115048E-2</v>
      </c>
      <c r="J645" t="s">
        <v>6</v>
      </c>
      <c r="L645" t="s">
        <v>92</v>
      </c>
      <c r="M645" t="s">
        <v>42</v>
      </c>
      <c r="N645">
        <v>2.024799887436202E-2</v>
      </c>
      <c r="O645" t="s">
        <v>6</v>
      </c>
    </row>
    <row r="646" spans="2:15" x14ac:dyDescent="0.45">
      <c r="B646" t="s">
        <v>90</v>
      </c>
      <c r="C646" t="s">
        <v>43</v>
      </c>
      <c r="D646">
        <v>5.9086707161892502E-2</v>
      </c>
      <c r="E646" t="s">
        <v>6</v>
      </c>
      <c r="G646" t="s">
        <v>91</v>
      </c>
      <c r="H646" t="s">
        <v>43</v>
      </c>
      <c r="I646">
        <v>2.1414699351853833E-2</v>
      </c>
      <c r="J646" t="s">
        <v>6</v>
      </c>
      <c r="L646" t="s">
        <v>92</v>
      </c>
      <c r="M646" t="s">
        <v>43</v>
      </c>
      <c r="N646">
        <v>2.0099238352106242E-2</v>
      </c>
      <c r="O646" t="s">
        <v>6</v>
      </c>
    </row>
    <row r="647" spans="2:15" x14ac:dyDescent="0.45">
      <c r="B647" t="s">
        <v>90</v>
      </c>
      <c r="C647" t="s">
        <v>44</v>
      </c>
      <c r="D647">
        <v>4.214618933838498E-2</v>
      </c>
      <c r="E647" t="s">
        <v>6</v>
      </c>
      <c r="G647" t="s">
        <v>91</v>
      </c>
      <c r="H647" t="s">
        <v>44</v>
      </c>
      <c r="I647">
        <v>2.3018073020294669E-2</v>
      </c>
      <c r="J647" t="s">
        <v>6</v>
      </c>
      <c r="L647" t="s">
        <v>92</v>
      </c>
      <c r="M647" t="s">
        <v>44</v>
      </c>
      <c r="N647">
        <v>2.0386805254091499E-2</v>
      </c>
      <c r="O647" t="s">
        <v>6</v>
      </c>
    </row>
    <row r="648" spans="2:15" x14ac:dyDescent="0.45">
      <c r="B648" t="s">
        <v>90</v>
      </c>
      <c r="C648" t="s">
        <v>45</v>
      </c>
      <c r="D648">
        <v>1.2333540906546848E-2</v>
      </c>
      <c r="E648" t="s">
        <v>6</v>
      </c>
      <c r="G648" t="s">
        <v>91</v>
      </c>
      <c r="H648" t="s">
        <v>45</v>
      </c>
      <c r="I648">
        <v>2.3491540302069239E-2</v>
      </c>
      <c r="J648" t="s">
        <v>6</v>
      </c>
      <c r="L648" t="s">
        <v>92</v>
      </c>
      <c r="M648" t="s">
        <v>45</v>
      </c>
      <c r="N648">
        <v>2.0518756859603072E-2</v>
      </c>
      <c r="O648" t="s">
        <v>6</v>
      </c>
    </row>
    <row r="649" spans="2:15" x14ac:dyDescent="0.45">
      <c r="B649" t="s">
        <v>90</v>
      </c>
      <c r="C649" t="s">
        <v>46</v>
      </c>
      <c r="D649">
        <v>2.3353341453915877E-4</v>
      </c>
      <c r="E649" t="s">
        <v>6</v>
      </c>
      <c r="G649" t="s">
        <v>91</v>
      </c>
      <c r="H649" t="s">
        <v>46</v>
      </c>
      <c r="I649">
        <v>2.2334097371424461E-2</v>
      </c>
      <c r="J649" t="s">
        <v>6</v>
      </c>
      <c r="L649" t="s">
        <v>92</v>
      </c>
      <c r="M649" t="s">
        <v>46</v>
      </c>
      <c r="N649">
        <v>2.0311249672750442E-2</v>
      </c>
      <c r="O649" t="s">
        <v>6</v>
      </c>
    </row>
    <row r="650" spans="2:15" x14ac:dyDescent="0.45">
      <c r="B650" t="s">
        <v>90</v>
      </c>
      <c r="C650" t="s">
        <v>47</v>
      </c>
      <c r="D650">
        <v>0</v>
      </c>
      <c r="E650" t="s">
        <v>6</v>
      </c>
      <c r="G650" t="s">
        <v>91</v>
      </c>
      <c r="H650" t="s">
        <v>47</v>
      </c>
      <c r="I650">
        <v>3.0640875317678808E-2</v>
      </c>
      <c r="J650" t="s">
        <v>6</v>
      </c>
      <c r="L650" t="s">
        <v>92</v>
      </c>
      <c r="M650" t="s">
        <v>47</v>
      </c>
      <c r="N650">
        <v>3.027617426280077E-2</v>
      </c>
      <c r="O650" t="s">
        <v>6</v>
      </c>
    </row>
    <row r="651" spans="2:15" x14ac:dyDescent="0.45">
      <c r="B651" t="s">
        <v>93</v>
      </c>
      <c r="C651" t="s">
        <v>5</v>
      </c>
      <c r="D651">
        <v>0</v>
      </c>
      <c r="E651" t="s">
        <v>6</v>
      </c>
      <c r="G651" t="s">
        <v>94</v>
      </c>
      <c r="H651" t="s">
        <v>5</v>
      </c>
      <c r="I651">
        <v>5.8164416279611927E-2</v>
      </c>
      <c r="J651" t="s">
        <v>6</v>
      </c>
      <c r="L651" t="s">
        <v>95</v>
      </c>
      <c r="M651" t="s">
        <v>5</v>
      </c>
      <c r="N651">
        <v>5.9468753993830697E-2</v>
      </c>
      <c r="O651" t="s">
        <v>6</v>
      </c>
    </row>
    <row r="652" spans="2:15" x14ac:dyDescent="0.45">
      <c r="B652" t="s">
        <v>93</v>
      </c>
      <c r="C652" t="s">
        <v>9</v>
      </c>
      <c r="D652">
        <v>0</v>
      </c>
      <c r="E652" t="s">
        <v>6</v>
      </c>
      <c r="G652" t="s">
        <v>94</v>
      </c>
      <c r="H652" t="s">
        <v>9</v>
      </c>
      <c r="I652">
        <v>2.2469383472950032E-2</v>
      </c>
      <c r="J652" t="s">
        <v>6</v>
      </c>
      <c r="L652" t="s">
        <v>95</v>
      </c>
      <c r="M652" t="s">
        <v>9</v>
      </c>
      <c r="N652">
        <v>2.4141402542405314E-2</v>
      </c>
      <c r="O652" t="s">
        <v>6</v>
      </c>
    </row>
    <row r="653" spans="2:15" x14ac:dyDescent="0.45">
      <c r="B653" t="s">
        <v>93</v>
      </c>
      <c r="C653" t="s">
        <v>10</v>
      </c>
      <c r="D653">
        <v>0</v>
      </c>
      <c r="E653" t="s">
        <v>6</v>
      </c>
      <c r="G653" t="s">
        <v>94</v>
      </c>
      <c r="H653" t="s">
        <v>10</v>
      </c>
      <c r="I653">
        <v>2.2395305877348892E-2</v>
      </c>
      <c r="J653" t="s">
        <v>6</v>
      </c>
      <c r="L653" t="s">
        <v>95</v>
      </c>
      <c r="M653" t="s">
        <v>10</v>
      </c>
      <c r="N653">
        <v>2.409502158378643E-2</v>
      </c>
      <c r="O653" t="s">
        <v>6</v>
      </c>
    </row>
    <row r="654" spans="2:15" x14ac:dyDescent="0.45">
      <c r="B654" t="s">
        <v>93</v>
      </c>
      <c r="C654" t="s">
        <v>11</v>
      </c>
      <c r="D654">
        <v>1.0987627414962273E-2</v>
      </c>
      <c r="E654" t="s">
        <v>6</v>
      </c>
      <c r="G654" t="s">
        <v>94</v>
      </c>
      <c r="H654" t="s">
        <v>11</v>
      </c>
      <c r="I654">
        <v>2.2191216439077493E-2</v>
      </c>
      <c r="J654" t="s">
        <v>6</v>
      </c>
      <c r="L654" t="s">
        <v>95</v>
      </c>
      <c r="M654" t="s">
        <v>11</v>
      </c>
      <c r="N654">
        <v>2.3396053909640262E-2</v>
      </c>
      <c r="O654" t="s">
        <v>6</v>
      </c>
    </row>
    <row r="655" spans="2:15" x14ac:dyDescent="0.45">
      <c r="B655" t="s">
        <v>93</v>
      </c>
      <c r="C655" t="s">
        <v>12</v>
      </c>
      <c r="D655">
        <v>3.8179131682745948E-2</v>
      </c>
      <c r="E655" t="s">
        <v>6</v>
      </c>
      <c r="G655" t="s">
        <v>94</v>
      </c>
      <c r="H655" t="s">
        <v>12</v>
      </c>
      <c r="I655">
        <v>2.2055142118368027E-2</v>
      </c>
      <c r="J655" t="s">
        <v>6</v>
      </c>
      <c r="L655" t="s">
        <v>95</v>
      </c>
      <c r="M655" t="s">
        <v>12</v>
      </c>
      <c r="N655">
        <v>2.2421001232399294E-2</v>
      </c>
      <c r="O655" t="s">
        <v>6</v>
      </c>
    </row>
    <row r="656" spans="2:15" x14ac:dyDescent="0.45">
      <c r="B656" t="s">
        <v>93</v>
      </c>
      <c r="C656" t="s">
        <v>13</v>
      </c>
      <c r="D656">
        <v>4.7622401713167894E-2</v>
      </c>
      <c r="E656" t="s">
        <v>6</v>
      </c>
      <c r="G656" t="s">
        <v>94</v>
      </c>
      <c r="H656" t="s">
        <v>13</v>
      </c>
      <c r="I656">
        <v>2.4394627060992314E-2</v>
      </c>
      <c r="J656" t="s">
        <v>6</v>
      </c>
      <c r="L656" t="s">
        <v>95</v>
      </c>
      <c r="M656" t="s">
        <v>13</v>
      </c>
      <c r="N656">
        <v>2.2596206679954382E-2</v>
      </c>
      <c r="O656" t="s">
        <v>6</v>
      </c>
    </row>
    <row r="657" spans="2:15" x14ac:dyDescent="0.45">
      <c r="B657" t="s">
        <v>93</v>
      </c>
      <c r="C657" t="s">
        <v>14</v>
      </c>
      <c r="D657">
        <v>3.4887835672716666E-2</v>
      </c>
      <c r="E657" t="s">
        <v>6</v>
      </c>
      <c r="G657" t="s">
        <v>94</v>
      </c>
      <c r="H657" t="s">
        <v>14</v>
      </c>
      <c r="I657">
        <v>2.5101252468823439E-2</v>
      </c>
      <c r="J657" t="s">
        <v>6</v>
      </c>
      <c r="L657" t="s">
        <v>95</v>
      </c>
      <c r="M657" t="s">
        <v>14</v>
      </c>
      <c r="N657">
        <v>2.3253327126004565E-2</v>
      </c>
      <c r="O657" t="s">
        <v>6</v>
      </c>
    </row>
    <row r="658" spans="2:15" x14ac:dyDescent="0.45">
      <c r="B658" t="s">
        <v>93</v>
      </c>
      <c r="C658" t="s">
        <v>15</v>
      </c>
      <c r="D658">
        <v>8.8322472907607537E-3</v>
      </c>
      <c r="E658" t="s">
        <v>6</v>
      </c>
      <c r="G658" t="s">
        <v>94</v>
      </c>
      <c r="H658" t="s">
        <v>15</v>
      </c>
      <c r="I658">
        <v>2.4968555453669963E-2</v>
      </c>
      <c r="J658" t="s">
        <v>6</v>
      </c>
      <c r="L658" t="s">
        <v>95</v>
      </c>
      <c r="M658" t="s">
        <v>15</v>
      </c>
      <c r="N658">
        <v>2.4222055636413133E-2</v>
      </c>
      <c r="O658" t="s">
        <v>6</v>
      </c>
    </row>
    <row r="659" spans="2:15" x14ac:dyDescent="0.45">
      <c r="B659" t="s">
        <v>93</v>
      </c>
      <c r="C659" t="s">
        <v>16</v>
      </c>
      <c r="D659">
        <v>0</v>
      </c>
      <c r="E659" t="s">
        <v>6</v>
      </c>
      <c r="G659" t="s">
        <v>94</v>
      </c>
      <c r="H659" t="s">
        <v>16</v>
      </c>
      <c r="I659">
        <v>2.4598549824602169E-2</v>
      </c>
      <c r="J659" t="s">
        <v>6</v>
      </c>
      <c r="L659" t="s">
        <v>95</v>
      </c>
      <c r="M659" t="s">
        <v>16</v>
      </c>
      <c r="N659">
        <v>2.4743137482710339E-2</v>
      </c>
      <c r="O659" t="s">
        <v>6</v>
      </c>
    </row>
    <row r="660" spans="2:15" x14ac:dyDescent="0.45">
      <c r="B660" t="s">
        <v>93</v>
      </c>
      <c r="C660" t="s">
        <v>17</v>
      </c>
      <c r="D660">
        <v>0</v>
      </c>
      <c r="E660" t="s">
        <v>6</v>
      </c>
      <c r="G660" t="s">
        <v>94</v>
      </c>
      <c r="H660" t="s">
        <v>17</v>
      </c>
      <c r="I660">
        <v>3.607500248131229E-2</v>
      </c>
      <c r="J660" t="s">
        <v>6</v>
      </c>
      <c r="L660" t="s">
        <v>95</v>
      </c>
      <c r="M660" t="s">
        <v>17</v>
      </c>
      <c r="N660">
        <v>3.6303999507133984E-2</v>
      </c>
      <c r="O660" t="s">
        <v>6</v>
      </c>
    </row>
    <row r="661" spans="2:15" x14ac:dyDescent="0.45">
      <c r="B661" t="s">
        <v>93</v>
      </c>
      <c r="C661" t="s">
        <v>18</v>
      </c>
      <c r="D661">
        <v>0</v>
      </c>
      <c r="E661" t="s">
        <v>6</v>
      </c>
      <c r="G661" t="s">
        <v>94</v>
      </c>
      <c r="H661" t="s">
        <v>18</v>
      </c>
      <c r="I661">
        <v>4.8682070949284791E-2</v>
      </c>
      <c r="J661" t="s">
        <v>6</v>
      </c>
      <c r="L661" t="s">
        <v>95</v>
      </c>
      <c r="M661" t="s">
        <v>18</v>
      </c>
      <c r="N661">
        <v>5.8192813492167546E-2</v>
      </c>
      <c r="O661" t="s">
        <v>6</v>
      </c>
    </row>
    <row r="662" spans="2:15" x14ac:dyDescent="0.45">
      <c r="B662" t="s">
        <v>93</v>
      </c>
      <c r="C662" t="s">
        <v>19</v>
      </c>
      <c r="D662">
        <v>7.1861735620821183E-5</v>
      </c>
      <c r="E662" t="s">
        <v>6</v>
      </c>
      <c r="G662" t="s">
        <v>94</v>
      </c>
      <c r="H662" t="s">
        <v>19</v>
      </c>
      <c r="I662">
        <v>2.0135513577600062E-2</v>
      </c>
      <c r="J662" t="s">
        <v>6</v>
      </c>
      <c r="L662" t="s">
        <v>95</v>
      </c>
      <c r="M662" t="s">
        <v>19</v>
      </c>
      <c r="N662">
        <v>2.3356524215335548E-2</v>
      </c>
      <c r="O662" t="s">
        <v>6</v>
      </c>
    </row>
    <row r="663" spans="2:15" x14ac:dyDescent="0.45">
      <c r="B663" t="s">
        <v>93</v>
      </c>
      <c r="C663" t="s">
        <v>20</v>
      </c>
      <c r="D663">
        <v>7.4408089060421234E-3</v>
      </c>
      <c r="E663" t="s">
        <v>6</v>
      </c>
      <c r="G663" t="s">
        <v>94</v>
      </c>
      <c r="H663" t="s">
        <v>20</v>
      </c>
      <c r="I663">
        <v>2.048473639588386E-2</v>
      </c>
      <c r="J663" t="s">
        <v>6</v>
      </c>
      <c r="L663" t="s">
        <v>95</v>
      </c>
      <c r="M663" t="s">
        <v>20</v>
      </c>
      <c r="N663">
        <v>2.2691015472657852E-2</v>
      </c>
      <c r="O663" t="s">
        <v>6</v>
      </c>
    </row>
    <row r="664" spans="2:15" x14ac:dyDescent="0.45">
      <c r="B664" t="s">
        <v>93</v>
      </c>
      <c r="C664" t="s">
        <v>21</v>
      </c>
      <c r="D664">
        <v>4.0896574066900997E-2</v>
      </c>
      <c r="E664" t="s">
        <v>6</v>
      </c>
      <c r="G664" t="s">
        <v>94</v>
      </c>
      <c r="H664" t="s">
        <v>21</v>
      </c>
      <c r="I664">
        <v>2.170950698736689E-2</v>
      </c>
      <c r="J664" t="s">
        <v>6</v>
      </c>
      <c r="L664" t="s">
        <v>95</v>
      </c>
      <c r="M664" t="s">
        <v>21</v>
      </c>
      <c r="N664">
        <v>2.1632679926698983E-2</v>
      </c>
      <c r="O664" t="s">
        <v>6</v>
      </c>
    </row>
    <row r="665" spans="2:15" x14ac:dyDescent="0.45">
      <c r="B665" t="s">
        <v>93</v>
      </c>
      <c r="C665" t="s">
        <v>22</v>
      </c>
      <c r="D665">
        <v>6.9747706018726277E-2</v>
      </c>
      <c r="E665" t="s">
        <v>6</v>
      </c>
      <c r="G665" t="s">
        <v>94</v>
      </c>
      <c r="H665" t="s">
        <v>22</v>
      </c>
      <c r="I665">
        <v>2.1867187659842403E-2</v>
      </c>
      <c r="J665" t="s">
        <v>6</v>
      </c>
      <c r="L665" t="s">
        <v>95</v>
      </c>
      <c r="M665" t="s">
        <v>22</v>
      </c>
      <c r="N665">
        <v>2.0820555389416146E-2</v>
      </c>
      <c r="O665" t="s">
        <v>6</v>
      </c>
    </row>
    <row r="666" spans="2:15" x14ac:dyDescent="0.45">
      <c r="B666" t="s">
        <v>93</v>
      </c>
      <c r="C666" t="s">
        <v>23</v>
      </c>
      <c r="D666">
        <v>7.5153238708249026E-2</v>
      </c>
      <c r="E666" t="s">
        <v>6</v>
      </c>
      <c r="G666" t="s">
        <v>94</v>
      </c>
      <c r="H666" t="s">
        <v>23</v>
      </c>
      <c r="I666">
        <v>2.3692792124220281E-2</v>
      </c>
      <c r="J666" t="s">
        <v>6</v>
      </c>
      <c r="L666" t="s">
        <v>95</v>
      </c>
      <c r="M666" t="s">
        <v>23</v>
      </c>
      <c r="N666">
        <v>2.1178799101068447E-2</v>
      </c>
      <c r="O666" t="s">
        <v>6</v>
      </c>
    </row>
    <row r="667" spans="2:15" x14ac:dyDescent="0.45">
      <c r="B667" t="s">
        <v>93</v>
      </c>
      <c r="C667" t="s">
        <v>24</v>
      </c>
      <c r="D667">
        <v>5.9813291251600766E-2</v>
      </c>
      <c r="E667" t="s">
        <v>6</v>
      </c>
      <c r="G667" t="s">
        <v>94</v>
      </c>
      <c r="H667" t="s">
        <v>24</v>
      </c>
      <c r="I667">
        <v>2.4588386170156674E-2</v>
      </c>
      <c r="J667" t="s">
        <v>6</v>
      </c>
      <c r="L667" t="s">
        <v>95</v>
      </c>
      <c r="M667" t="s">
        <v>24</v>
      </c>
      <c r="N667">
        <v>2.2271965222418817E-2</v>
      </c>
      <c r="O667" t="s">
        <v>6</v>
      </c>
    </row>
    <row r="668" spans="2:15" x14ac:dyDescent="0.45">
      <c r="B668" t="s">
        <v>93</v>
      </c>
      <c r="C668" t="s">
        <v>25</v>
      </c>
      <c r="D668">
        <v>2.9755662608169281E-2</v>
      </c>
      <c r="E668" t="s">
        <v>6</v>
      </c>
      <c r="G668" t="s">
        <v>94</v>
      </c>
      <c r="H668" t="s">
        <v>25</v>
      </c>
      <c r="I668">
        <v>2.3479578781730317E-2</v>
      </c>
      <c r="J668" t="s">
        <v>6</v>
      </c>
      <c r="L668" t="s">
        <v>95</v>
      </c>
      <c r="M668" t="s">
        <v>25</v>
      </c>
      <c r="N668">
        <v>2.3251329034728919E-2</v>
      </c>
      <c r="O668" t="s">
        <v>6</v>
      </c>
    </row>
    <row r="669" spans="2:15" x14ac:dyDescent="0.45">
      <c r="B669" t="s">
        <v>93</v>
      </c>
      <c r="C669" t="s">
        <v>26</v>
      </c>
      <c r="D669">
        <v>3.5724902950524523E-3</v>
      </c>
      <c r="E669" t="s">
        <v>6</v>
      </c>
      <c r="G669" t="s">
        <v>94</v>
      </c>
      <c r="H669" t="s">
        <v>26</v>
      </c>
      <c r="I669">
        <v>2.2238183475739113E-2</v>
      </c>
      <c r="J669" t="s">
        <v>6</v>
      </c>
      <c r="L669" t="s">
        <v>95</v>
      </c>
      <c r="M669" t="s">
        <v>26</v>
      </c>
      <c r="N669">
        <v>2.3596171501919914E-2</v>
      </c>
      <c r="O669" t="s">
        <v>6</v>
      </c>
    </row>
    <row r="670" spans="2:15" x14ac:dyDescent="0.45">
      <c r="B670" t="s">
        <v>93</v>
      </c>
      <c r="C670" t="s">
        <v>27</v>
      </c>
      <c r="D670">
        <v>0</v>
      </c>
      <c r="E670" t="s">
        <v>6</v>
      </c>
      <c r="G670" t="s">
        <v>94</v>
      </c>
      <c r="H670" t="s">
        <v>27</v>
      </c>
      <c r="I670">
        <v>3.1261876578010848E-2</v>
      </c>
      <c r="J670" t="s">
        <v>6</v>
      </c>
      <c r="L670" t="s">
        <v>95</v>
      </c>
      <c r="M670" t="s">
        <v>27</v>
      </c>
      <c r="N670">
        <v>3.5270473029511112E-2</v>
      </c>
      <c r="O670" t="s">
        <v>6</v>
      </c>
    </row>
    <row r="671" spans="2:15" x14ac:dyDescent="0.45">
      <c r="B671" t="s">
        <v>93</v>
      </c>
      <c r="C671" t="s">
        <v>28</v>
      </c>
      <c r="D671">
        <v>0</v>
      </c>
      <c r="E671" t="s">
        <v>6</v>
      </c>
      <c r="G671" t="s">
        <v>94</v>
      </c>
      <c r="H671" t="s">
        <v>28</v>
      </c>
      <c r="I671">
        <v>3.546795998827236E-2</v>
      </c>
      <c r="J671" t="s">
        <v>6</v>
      </c>
      <c r="L671" t="s">
        <v>95</v>
      </c>
      <c r="M671" t="s">
        <v>28</v>
      </c>
      <c r="N671">
        <v>4.3198048285166074E-2</v>
      </c>
      <c r="O671" t="s">
        <v>6</v>
      </c>
    </row>
    <row r="672" spans="2:15" x14ac:dyDescent="0.45">
      <c r="B672" t="s">
        <v>93</v>
      </c>
      <c r="C672" t="s">
        <v>29</v>
      </c>
      <c r="D672">
        <v>3.2032452811808825E-4</v>
      </c>
      <c r="E672" t="s">
        <v>6</v>
      </c>
      <c r="G672" t="s">
        <v>94</v>
      </c>
      <c r="H672" t="s">
        <v>29</v>
      </c>
      <c r="I672">
        <v>1.3771872985976697E-2</v>
      </c>
      <c r="J672" t="s">
        <v>6</v>
      </c>
      <c r="L672" t="s">
        <v>95</v>
      </c>
      <c r="M672" t="s">
        <v>29</v>
      </c>
      <c r="N672">
        <v>1.6203822942062834E-2</v>
      </c>
      <c r="O672" t="s">
        <v>6</v>
      </c>
    </row>
    <row r="673" spans="2:15" x14ac:dyDescent="0.45">
      <c r="B673" t="s">
        <v>93</v>
      </c>
      <c r="C673" t="s">
        <v>30</v>
      </c>
      <c r="D673">
        <v>1.343514575515376E-2</v>
      </c>
      <c r="E673" t="s">
        <v>6</v>
      </c>
      <c r="G673" t="s">
        <v>94</v>
      </c>
      <c r="H673" t="s">
        <v>30</v>
      </c>
      <c r="I673">
        <v>1.3363330513161641E-2</v>
      </c>
      <c r="J673" t="s">
        <v>6</v>
      </c>
      <c r="L673" t="s">
        <v>95</v>
      </c>
      <c r="M673" t="s">
        <v>30</v>
      </c>
      <c r="N673">
        <v>1.5100872848314278E-2</v>
      </c>
      <c r="O673" t="s">
        <v>6</v>
      </c>
    </row>
    <row r="674" spans="2:15" x14ac:dyDescent="0.45">
      <c r="B674" t="s">
        <v>93</v>
      </c>
      <c r="C674" t="s">
        <v>31</v>
      </c>
      <c r="D674">
        <v>5.4290641444480439E-2</v>
      </c>
      <c r="E674" t="s">
        <v>6</v>
      </c>
      <c r="G674" t="s">
        <v>94</v>
      </c>
      <c r="H674" t="s">
        <v>31</v>
      </c>
      <c r="I674">
        <v>1.4473404904389676E-2</v>
      </c>
      <c r="J674" t="s">
        <v>6</v>
      </c>
      <c r="L674" t="s">
        <v>95</v>
      </c>
      <c r="M674" t="s">
        <v>31</v>
      </c>
      <c r="N674">
        <v>1.306715012461541E-2</v>
      </c>
      <c r="O674" t="s">
        <v>6</v>
      </c>
    </row>
    <row r="675" spans="2:15" x14ac:dyDescent="0.45">
      <c r="B675" t="s">
        <v>93</v>
      </c>
      <c r="C675" t="s">
        <v>32</v>
      </c>
      <c r="D675">
        <v>8.6468650138787878E-2</v>
      </c>
      <c r="E675" t="s">
        <v>6</v>
      </c>
      <c r="G675" t="s">
        <v>94</v>
      </c>
      <c r="H675" t="s">
        <v>32</v>
      </c>
      <c r="I675">
        <v>1.4624545467335E-2</v>
      </c>
      <c r="J675" t="s">
        <v>6</v>
      </c>
      <c r="L675" t="s">
        <v>95</v>
      </c>
      <c r="M675" t="s">
        <v>32</v>
      </c>
      <c r="N675">
        <v>1.2028092240301944E-2</v>
      </c>
      <c r="O675" t="s">
        <v>6</v>
      </c>
    </row>
    <row r="676" spans="2:15" x14ac:dyDescent="0.45">
      <c r="B676" t="s">
        <v>93</v>
      </c>
      <c r="C676" t="s">
        <v>33</v>
      </c>
      <c r="D676">
        <v>9.2580741661431404E-2</v>
      </c>
      <c r="E676" t="s">
        <v>6</v>
      </c>
      <c r="G676" t="s">
        <v>94</v>
      </c>
      <c r="H676" t="s">
        <v>33</v>
      </c>
      <c r="I676">
        <v>1.6170606479490892E-2</v>
      </c>
      <c r="J676" t="s">
        <v>6</v>
      </c>
      <c r="L676" t="s">
        <v>95</v>
      </c>
      <c r="M676" t="s">
        <v>33</v>
      </c>
      <c r="N676">
        <v>1.2286959031031219E-2</v>
      </c>
      <c r="O676" t="s">
        <v>6</v>
      </c>
    </row>
    <row r="677" spans="2:15" x14ac:dyDescent="0.45">
      <c r="B677" t="s">
        <v>93</v>
      </c>
      <c r="C677" t="s">
        <v>34</v>
      </c>
      <c r="D677">
        <v>7.6912022346402639E-2</v>
      </c>
      <c r="E677" t="s">
        <v>6</v>
      </c>
      <c r="G677" t="s">
        <v>94</v>
      </c>
      <c r="H677" t="s">
        <v>34</v>
      </c>
      <c r="I677">
        <v>1.7473853364643174E-2</v>
      </c>
      <c r="J677" t="s">
        <v>6</v>
      </c>
      <c r="L677" t="s">
        <v>95</v>
      </c>
      <c r="M677" t="s">
        <v>34</v>
      </c>
      <c r="N677">
        <v>1.326876260489333E-2</v>
      </c>
      <c r="O677" t="s">
        <v>6</v>
      </c>
    </row>
    <row r="678" spans="2:15" x14ac:dyDescent="0.45">
      <c r="B678" t="s">
        <v>93</v>
      </c>
      <c r="C678" t="s">
        <v>35</v>
      </c>
      <c r="D678">
        <v>4.3314674342665518E-2</v>
      </c>
      <c r="E678" t="s">
        <v>6</v>
      </c>
      <c r="G678" t="s">
        <v>94</v>
      </c>
      <c r="H678" t="s">
        <v>35</v>
      </c>
      <c r="I678">
        <v>1.7501941380932355E-2</v>
      </c>
      <c r="J678" t="s">
        <v>6</v>
      </c>
      <c r="L678" t="s">
        <v>95</v>
      </c>
      <c r="M678" t="s">
        <v>35</v>
      </c>
      <c r="N678">
        <v>1.531910612013216E-2</v>
      </c>
      <c r="O678" t="s">
        <v>6</v>
      </c>
    </row>
    <row r="679" spans="2:15" x14ac:dyDescent="0.45">
      <c r="B679" t="s">
        <v>93</v>
      </c>
      <c r="C679" t="s">
        <v>36</v>
      </c>
      <c r="D679">
        <v>8.604635840625971E-3</v>
      </c>
      <c r="E679" t="s">
        <v>6</v>
      </c>
      <c r="G679" t="s">
        <v>94</v>
      </c>
      <c r="H679" t="s">
        <v>36</v>
      </c>
      <c r="I679">
        <v>1.6051642804501526E-2</v>
      </c>
      <c r="J679" t="s">
        <v>6</v>
      </c>
      <c r="L679" t="s">
        <v>95</v>
      </c>
      <c r="M679" t="s">
        <v>36</v>
      </c>
      <c r="N679">
        <v>1.7495805930519817E-2</v>
      </c>
      <c r="O679" t="s">
        <v>6</v>
      </c>
    </row>
    <row r="680" spans="2:15" x14ac:dyDescent="0.45">
      <c r="B680" t="s">
        <v>93</v>
      </c>
      <c r="C680" t="s">
        <v>37</v>
      </c>
      <c r="D680">
        <v>2.4789030481081573E-5</v>
      </c>
      <c r="E680" t="s">
        <v>6</v>
      </c>
      <c r="G680" t="s">
        <v>94</v>
      </c>
      <c r="H680" t="s">
        <v>37</v>
      </c>
      <c r="I680">
        <v>2.2443173963965994E-2</v>
      </c>
      <c r="J680" t="s">
        <v>6</v>
      </c>
      <c r="L680" t="s">
        <v>95</v>
      </c>
      <c r="M680" t="s">
        <v>37</v>
      </c>
      <c r="N680">
        <v>2.7104798086254413E-2</v>
      </c>
      <c r="O680" t="s">
        <v>6</v>
      </c>
    </row>
    <row r="681" spans="2:15" x14ac:dyDescent="0.45">
      <c r="B681" t="s">
        <v>93</v>
      </c>
      <c r="C681" t="s">
        <v>38</v>
      </c>
      <c r="D681">
        <v>0</v>
      </c>
      <c r="E681" t="s">
        <v>6</v>
      </c>
      <c r="G681" t="s">
        <v>94</v>
      </c>
      <c r="H681" t="s">
        <v>38</v>
      </c>
      <c r="I681">
        <v>5.6069175153465219E-2</v>
      </c>
      <c r="J681" t="s">
        <v>6</v>
      </c>
      <c r="L681" t="s">
        <v>95</v>
      </c>
      <c r="M681" t="s">
        <v>38</v>
      </c>
      <c r="N681">
        <v>5.4411001994267481E-2</v>
      </c>
      <c r="O681" t="s">
        <v>6</v>
      </c>
    </row>
    <row r="682" spans="2:15" x14ac:dyDescent="0.45">
      <c r="B682" t="s">
        <v>93</v>
      </c>
      <c r="C682" t="s">
        <v>39</v>
      </c>
      <c r="D682">
        <v>0</v>
      </c>
      <c r="E682" t="s">
        <v>6</v>
      </c>
      <c r="G682" t="s">
        <v>94</v>
      </c>
      <c r="H682" t="s">
        <v>39</v>
      </c>
      <c r="I682">
        <v>2.2609509122956527E-2</v>
      </c>
      <c r="J682" t="s">
        <v>6</v>
      </c>
      <c r="L682" t="s">
        <v>95</v>
      </c>
      <c r="M682" t="s">
        <v>39</v>
      </c>
      <c r="N682">
        <v>2.1838882796550378E-2</v>
      </c>
      <c r="O682" t="s">
        <v>6</v>
      </c>
    </row>
    <row r="683" spans="2:15" x14ac:dyDescent="0.45">
      <c r="B683" t="s">
        <v>93</v>
      </c>
      <c r="C683" t="s">
        <v>40</v>
      </c>
      <c r="D683">
        <v>2.0046469555575434E-3</v>
      </c>
      <c r="E683" t="s">
        <v>6</v>
      </c>
      <c r="G683" t="s">
        <v>94</v>
      </c>
      <c r="H683" t="s">
        <v>40</v>
      </c>
      <c r="I683">
        <v>2.2493495266780829E-2</v>
      </c>
      <c r="J683" t="s">
        <v>6</v>
      </c>
      <c r="L683" t="s">
        <v>95</v>
      </c>
      <c r="M683" t="s">
        <v>40</v>
      </c>
      <c r="N683">
        <v>2.1746205021511686E-2</v>
      </c>
      <c r="O683" t="s">
        <v>6</v>
      </c>
    </row>
    <row r="684" spans="2:15" x14ac:dyDescent="0.45">
      <c r="B684" t="s">
        <v>93</v>
      </c>
      <c r="C684" t="s">
        <v>41</v>
      </c>
      <c r="D684">
        <v>2.5711862769890188E-2</v>
      </c>
      <c r="E684" t="s">
        <v>6</v>
      </c>
      <c r="G684" t="s">
        <v>94</v>
      </c>
      <c r="H684" t="s">
        <v>41</v>
      </c>
      <c r="I684">
        <v>2.2634943602417506E-2</v>
      </c>
      <c r="J684" t="s">
        <v>6</v>
      </c>
      <c r="L684" t="s">
        <v>95</v>
      </c>
      <c r="M684" t="s">
        <v>41</v>
      </c>
      <c r="N684">
        <v>2.1472587895566841E-2</v>
      </c>
      <c r="O684" t="s">
        <v>6</v>
      </c>
    </row>
    <row r="685" spans="2:15" x14ac:dyDescent="0.45">
      <c r="B685" t="s">
        <v>93</v>
      </c>
      <c r="C685" t="s">
        <v>42</v>
      </c>
      <c r="D685">
        <v>5.3294243523650926E-2</v>
      </c>
      <c r="E685" t="s">
        <v>6</v>
      </c>
      <c r="G685" t="s">
        <v>94</v>
      </c>
      <c r="H685" t="s">
        <v>42</v>
      </c>
      <c r="I685">
        <v>2.2783938205262266E-2</v>
      </c>
      <c r="J685" t="s">
        <v>6</v>
      </c>
      <c r="L685" t="s">
        <v>95</v>
      </c>
      <c r="M685" t="s">
        <v>42</v>
      </c>
      <c r="N685">
        <v>2.071719466843961E-2</v>
      </c>
      <c r="O685" t="s">
        <v>6</v>
      </c>
    </row>
    <row r="686" spans="2:15" x14ac:dyDescent="0.45">
      <c r="B686" t="s">
        <v>93</v>
      </c>
      <c r="C686" t="s">
        <v>43</v>
      </c>
      <c r="D686">
        <v>5.9384281202485983E-2</v>
      </c>
      <c r="E686" t="s">
        <v>6</v>
      </c>
      <c r="G686" t="s">
        <v>94</v>
      </c>
      <c r="H686" t="s">
        <v>43</v>
      </c>
      <c r="I686">
        <v>2.4233125428329141E-2</v>
      </c>
      <c r="J686" t="s">
        <v>6</v>
      </c>
      <c r="L686" t="s">
        <v>95</v>
      </c>
      <c r="M686" t="s">
        <v>43</v>
      </c>
      <c r="N686">
        <v>2.0861802667237479E-2</v>
      </c>
      <c r="O686" t="s">
        <v>6</v>
      </c>
    </row>
    <row r="687" spans="2:15" x14ac:dyDescent="0.45">
      <c r="B687" t="s">
        <v>93</v>
      </c>
      <c r="C687" t="s">
        <v>44</v>
      </c>
      <c r="D687">
        <v>4.3070537445959109E-2</v>
      </c>
      <c r="E687" t="s">
        <v>6</v>
      </c>
      <c r="G687" t="s">
        <v>94</v>
      </c>
      <c r="H687" t="s">
        <v>44</v>
      </c>
      <c r="I687">
        <v>2.4754417878126093E-2</v>
      </c>
      <c r="J687" t="s">
        <v>6</v>
      </c>
      <c r="L687" t="s">
        <v>95</v>
      </c>
      <c r="M687" t="s">
        <v>44</v>
      </c>
      <c r="N687">
        <v>2.1235490636006018E-2</v>
      </c>
      <c r="O687" t="s">
        <v>6</v>
      </c>
    </row>
    <row r="688" spans="2:15" x14ac:dyDescent="0.45">
      <c r="B688" t="s">
        <v>93</v>
      </c>
      <c r="C688" t="s">
        <v>45</v>
      </c>
      <c r="D688">
        <v>1.327141218480259E-2</v>
      </c>
      <c r="E688" t="s">
        <v>6</v>
      </c>
      <c r="G688" t="s">
        <v>94</v>
      </c>
      <c r="H688" t="s">
        <v>45</v>
      </c>
      <c r="I688">
        <v>2.4352075368900043E-2</v>
      </c>
      <c r="J688" t="s">
        <v>6</v>
      </c>
      <c r="L688" t="s">
        <v>95</v>
      </c>
      <c r="M688" t="s">
        <v>45</v>
      </c>
      <c r="N688">
        <v>2.1643724708075004E-2</v>
      </c>
      <c r="O688" t="s">
        <v>6</v>
      </c>
    </row>
    <row r="689" spans="2:15" x14ac:dyDescent="0.45">
      <c r="B689" t="s">
        <v>93</v>
      </c>
      <c r="C689" t="s">
        <v>46</v>
      </c>
      <c r="D689">
        <v>3.5051346478917627E-4</v>
      </c>
      <c r="E689" t="s">
        <v>6</v>
      </c>
      <c r="G689" t="s">
        <v>94</v>
      </c>
      <c r="H689" t="s">
        <v>46</v>
      </c>
      <c r="I689">
        <v>2.3687047931904747E-2</v>
      </c>
      <c r="J689" t="s">
        <v>6</v>
      </c>
      <c r="L689" t="s">
        <v>95</v>
      </c>
      <c r="M689" t="s">
        <v>46</v>
      </c>
      <c r="N689">
        <v>2.175234478667349E-2</v>
      </c>
      <c r="O689" t="s">
        <v>6</v>
      </c>
    </row>
    <row r="690" spans="2:15" x14ac:dyDescent="0.45">
      <c r="B690" t="s">
        <v>93</v>
      </c>
      <c r="C690" t="s">
        <v>47</v>
      </c>
      <c r="D690">
        <v>0</v>
      </c>
      <c r="E690" t="s">
        <v>6</v>
      </c>
      <c r="G690" t="s">
        <v>94</v>
      </c>
      <c r="H690" t="s">
        <v>47</v>
      </c>
      <c r="I690">
        <v>3.4486656012600245E-2</v>
      </c>
      <c r="J690" t="s">
        <v>6</v>
      </c>
      <c r="L690" t="s">
        <v>95</v>
      </c>
      <c r="M690" t="s">
        <v>47</v>
      </c>
      <c r="N690">
        <v>3.2344060532175652E-2</v>
      </c>
      <c r="O690" t="s">
        <v>6</v>
      </c>
    </row>
    <row r="691" spans="2:15" x14ac:dyDescent="0.45">
      <c r="B691" t="s">
        <v>96</v>
      </c>
      <c r="C691" t="s">
        <v>5</v>
      </c>
      <c r="D691">
        <v>0</v>
      </c>
      <c r="E691" t="s">
        <v>6</v>
      </c>
      <c r="G691" t="s">
        <v>97</v>
      </c>
      <c r="H691" t="s">
        <v>5</v>
      </c>
      <c r="I691">
        <v>6.9385212100304239E-2</v>
      </c>
      <c r="J691" t="s">
        <v>6</v>
      </c>
    </row>
    <row r="692" spans="2:15" x14ac:dyDescent="0.45">
      <c r="B692" t="s">
        <v>96</v>
      </c>
      <c r="C692" t="s">
        <v>9</v>
      </c>
      <c r="D692">
        <v>0</v>
      </c>
      <c r="E692" t="s">
        <v>6</v>
      </c>
      <c r="G692" t="s">
        <v>97</v>
      </c>
      <c r="H692" t="s">
        <v>9</v>
      </c>
      <c r="I692">
        <v>2.7733136896164749E-2</v>
      </c>
      <c r="J692" t="s">
        <v>6</v>
      </c>
    </row>
    <row r="693" spans="2:15" x14ac:dyDescent="0.45">
      <c r="B693" t="s">
        <v>96</v>
      </c>
      <c r="C693" t="s">
        <v>10</v>
      </c>
      <c r="D693">
        <v>3.6658125596373636E-4</v>
      </c>
      <c r="E693" t="s">
        <v>6</v>
      </c>
      <c r="G693" t="s">
        <v>97</v>
      </c>
      <c r="H693" t="s">
        <v>10</v>
      </c>
      <c r="I693">
        <v>2.7563876729936779E-2</v>
      </c>
      <c r="J693" t="s">
        <v>6</v>
      </c>
    </row>
    <row r="694" spans="2:15" x14ac:dyDescent="0.45">
      <c r="B694" t="s">
        <v>96</v>
      </c>
      <c r="C694" t="s">
        <v>11</v>
      </c>
      <c r="D694">
        <v>2.2814094009925484E-2</v>
      </c>
      <c r="E694" t="s">
        <v>6</v>
      </c>
      <c r="G694" t="s">
        <v>97</v>
      </c>
      <c r="H694" t="s">
        <v>11</v>
      </c>
      <c r="I694">
        <v>2.6533829379603829E-2</v>
      </c>
      <c r="J694" t="s">
        <v>6</v>
      </c>
    </row>
    <row r="695" spans="2:15" x14ac:dyDescent="0.45">
      <c r="B695" t="s">
        <v>96</v>
      </c>
      <c r="C695" t="s">
        <v>12</v>
      </c>
      <c r="D695">
        <v>5.1500396716576469E-2</v>
      </c>
      <c r="E695" t="s">
        <v>6</v>
      </c>
      <c r="G695" t="s">
        <v>97</v>
      </c>
      <c r="H695" t="s">
        <v>12</v>
      </c>
      <c r="I695">
        <v>2.3751041876842974E-2</v>
      </c>
      <c r="J695" t="s">
        <v>6</v>
      </c>
    </row>
    <row r="696" spans="2:15" x14ac:dyDescent="0.45">
      <c r="B696" t="s">
        <v>96</v>
      </c>
      <c r="C696" t="s">
        <v>13</v>
      </c>
      <c r="D696">
        <v>5.6156190534178238E-2</v>
      </c>
      <c r="E696" t="s">
        <v>6</v>
      </c>
      <c r="G696" t="s">
        <v>97</v>
      </c>
      <c r="H696" t="s">
        <v>13</v>
      </c>
      <c r="I696">
        <v>2.345528799576686E-2</v>
      </c>
      <c r="J696" t="s">
        <v>6</v>
      </c>
    </row>
    <row r="697" spans="2:15" x14ac:dyDescent="0.45">
      <c r="B697" t="s">
        <v>96</v>
      </c>
      <c r="C697" t="s">
        <v>14</v>
      </c>
      <c r="D697">
        <v>3.7844417179981604E-2</v>
      </c>
      <c r="E697" t="s">
        <v>6</v>
      </c>
      <c r="G697" t="s">
        <v>97</v>
      </c>
      <c r="H697" t="s">
        <v>14</v>
      </c>
      <c r="I697">
        <v>2.4268764951369877E-2</v>
      </c>
      <c r="J697" t="s">
        <v>6</v>
      </c>
    </row>
    <row r="698" spans="2:15" x14ac:dyDescent="0.45">
      <c r="B698" t="s">
        <v>96</v>
      </c>
      <c r="C698" t="s">
        <v>15</v>
      </c>
      <c r="D698">
        <v>7.9624568189643717E-3</v>
      </c>
      <c r="E698" t="s">
        <v>6</v>
      </c>
      <c r="G698" t="s">
        <v>97</v>
      </c>
      <c r="H698" t="s">
        <v>15</v>
      </c>
      <c r="I698">
        <v>2.4552935334709421E-2</v>
      </c>
      <c r="J698" t="s">
        <v>6</v>
      </c>
    </row>
    <row r="699" spans="2:15" x14ac:dyDescent="0.45">
      <c r="B699" t="s">
        <v>96</v>
      </c>
      <c r="C699" t="s">
        <v>16</v>
      </c>
      <c r="D699">
        <v>0</v>
      </c>
      <c r="E699" t="s">
        <v>6</v>
      </c>
      <c r="G699" t="s">
        <v>97</v>
      </c>
      <c r="H699" t="s">
        <v>16</v>
      </c>
      <c r="I699">
        <v>2.6443669674952885E-2</v>
      </c>
      <c r="J699" t="s">
        <v>6</v>
      </c>
    </row>
    <row r="700" spans="2:15" x14ac:dyDescent="0.45">
      <c r="B700" t="s">
        <v>96</v>
      </c>
      <c r="C700" t="s">
        <v>17</v>
      </c>
      <c r="D700">
        <v>0</v>
      </c>
      <c r="E700" t="s">
        <v>6</v>
      </c>
      <c r="G700" t="s">
        <v>97</v>
      </c>
      <c r="H700" t="s">
        <v>17</v>
      </c>
      <c r="I700">
        <v>4.1213574232634415E-2</v>
      </c>
      <c r="J700" t="s">
        <v>6</v>
      </c>
    </row>
    <row r="701" spans="2:15" x14ac:dyDescent="0.45">
      <c r="B701" t="s">
        <v>96</v>
      </c>
      <c r="C701" t="s">
        <v>18</v>
      </c>
      <c r="D701">
        <v>0</v>
      </c>
      <c r="E701" t="s">
        <v>6</v>
      </c>
      <c r="G701" t="s">
        <v>97</v>
      </c>
      <c r="H701" t="s">
        <v>18</v>
      </c>
      <c r="I701">
        <v>5.398872713576848E-2</v>
      </c>
      <c r="J701" t="s">
        <v>6</v>
      </c>
    </row>
    <row r="702" spans="2:15" x14ac:dyDescent="0.45">
      <c r="B702" t="s">
        <v>96</v>
      </c>
      <c r="C702" t="s">
        <v>19</v>
      </c>
      <c r="D702">
        <v>1.3555546855681033E-4</v>
      </c>
      <c r="E702" t="s">
        <v>6</v>
      </c>
      <c r="G702" t="s">
        <v>97</v>
      </c>
      <c r="H702" t="s">
        <v>19</v>
      </c>
      <c r="I702">
        <v>2.2355694892603788E-2</v>
      </c>
      <c r="J702" t="s">
        <v>6</v>
      </c>
    </row>
    <row r="703" spans="2:15" x14ac:dyDescent="0.45">
      <c r="B703" t="s">
        <v>96</v>
      </c>
      <c r="C703" t="s">
        <v>20</v>
      </c>
      <c r="D703">
        <v>1.0931848184698107E-2</v>
      </c>
      <c r="E703" t="s">
        <v>6</v>
      </c>
      <c r="G703" t="s">
        <v>97</v>
      </c>
      <c r="H703" t="s">
        <v>20</v>
      </c>
      <c r="I703">
        <v>2.1766772457828227E-2</v>
      </c>
      <c r="J703" t="s">
        <v>6</v>
      </c>
    </row>
    <row r="704" spans="2:15" x14ac:dyDescent="0.45">
      <c r="B704" t="s">
        <v>96</v>
      </c>
      <c r="C704" t="s">
        <v>21</v>
      </c>
      <c r="D704">
        <v>4.2830768242463103E-2</v>
      </c>
      <c r="E704" t="s">
        <v>6</v>
      </c>
      <c r="G704" t="s">
        <v>97</v>
      </c>
      <c r="H704" t="s">
        <v>21</v>
      </c>
      <c r="I704">
        <v>1.8869488492032991E-2</v>
      </c>
      <c r="J704" t="s">
        <v>6</v>
      </c>
    </row>
    <row r="705" spans="2:10" x14ac:dyDescent="0.45">
      <c r="B705" t="s">
        <v>96</v>
      </c>
      <c r="C705" t="s">
        <v>22</v>
      </c>
      <c r="D705">
        <v>6.6459835565447725E-2</v>
      </c>
      <c r="E705" t="s">
        <v>6</v>
      </c>
      <c r="G705" t="s">
        <v>97</v>
      </c>
      <c r="H705" t="s">
        <v>22</v>
      </c>
      <c r="I705">
        <v>1.5775436583074162E-2</v>
      </c>
      <c r="J705" t="s">
        <v>6</v>
      </c>
    </row>
    <row r="706" spans="2:10" x14ac:dyDescent="0.45">
      <c r="B706" t="s">
        <v>96</v>
      </c>
      <c r="C706" t="s">
        <v>23</v>
      </c>
      <c r="D706">
        <v>7.1793989909581066E-2</v>
      </c>
      <c r="E706" t="s">
        <v>6</v>
      </c>
      <c r="G706" t="s">
        <v>97</v>
      </c>
      <c r="H706" t="s">
        <v>23</v>
      </c>
      <c r="I706">
        <v>1.765298142977853E-2</v>
      </c>
      <c r="J706" t="s">
        <v>6</v>
      </c>
    </row>
    <row r="707" spans="2:10" x14ac:dyDescent="0.45">
      <c r="B707" t="s">
        <v>96</v>
      </c>
      <c r="C707" t="s">
        <v>24</v>
      </c>
      <c r="D707">
        <v>5.6638438400890431E-2</v>
      </c>
      <c r="E707" t="s">
        <v>6</v>
      </c>
      <c r="G707" t="s">
        <v>97</v>
      </c>
      <c r="H707" t="s">
        <v>24</v>
      </c>
      <c r="I707">
        <v>2.0236580470923259E-2</v>
      </c>
      <c r="J707" t="s">
        <v>6</v>
      </c>
    </row>
    <row r="708" spans="2:10" x14ac:dyDescent="0.45">
      <c r="B708" t="s">
        <v>96</v>
      </c>
      <c r="C708" t="s">
        <v>25</v>
      </c>
      <c r="D708">
        <v>2.4750036637861579E-2</v>
      </c>
      <c r="E708" t="s">
        <v>6</v>
      </c>
      <c r="G708" t="s">
        <v>97</v>
      </c>
      <c r="H708" t="s">
        <v>25</v>
      </c>
      <c r="I708">
        <v>2.1027770208858231E-2</v>
      </c>
      <c r="J708" t="s">
        <v>6</v>
      </c>
    </row>
    <row r="709" spans="2:10" x14ac:dyDescent="0.45">
      <c r="B709" t="s">
        <v>96</v>
      </c>
      <c r="C709" t="s">
        <v>26</v>
      </c>
      <c r="D709">
        <v>1.0834806337767511E-3</v>
      </c>
      <c r="E709" t="s">
        <v>6</v>
      </c>
      <c r="G709" t="s">
        <v>97</v>
      </c>
      <c r="H709" t="s">
        <v>26</v>
      </c>
      <c r="I709">
        <v>2.0942085782155975E-2</v>
      </c>
      <c r="J709" t="s">
        <v>6</v>
      </c>
    </row>
    <row r="710" spans="2:10" x14ac:dyDescent="0.45">
      <c r="B710" t="s">
        <v>96</v>
      </c>
      <c r="C710" t="s">
        <v>27</v>
      </c>
      <c r="D710">
        <v>0</v>
      </c>
      <c r="E710" t="s">
        <v>6</v>
      </c>
      <c r="G710" t="s">
        <v>97</v>
      </c>
      <c r="H710" t="s">
        <v>27</v>
      </c>
      <c r="I710">
        <v>3.1652380746555332E-2</v>
      </c>
      <c r="J710" t="s">
        <v>6</v>
      </c>
    </row>
    <row r="711" spans="2:10" x14ac:dyDescent="0.45">
      <c r="B711" t="s">
        <v>96</v>
      </c>
      <c r="C711" t="s">
        <v>28</v>
      </c>
      <c r="D711">
        <v>0</v>
      </c>
      <c r="E711" t="s">
        <v>6</v>
      </c>
      <c r="G711" t="s">
        <v>97</v>
      </c>
      <c r="H711" t="s">
        <v>28</v>
      </c>
      <c r="I711">
        <v>3.95080546502155E-2</v>
      </c>
      <c r="J711" t="s">
        <v>6</v>
      </c>
    </row>
    <row r="712" spans="2:10" x14ac:dyDescent="0.45">
      <c r="B712" t="s">
        <v>96</v>
      </c>
      <c r="C712" t="s">
        <v>29</v>
      </c>
      <c r="D712">
        <v>4.2219639813512812E-4</v>
      </c>
      <c r="E712" t="s">
        <v>6</v>
      </c>
      <c r="G712" t="s">
        <v>97</v>
      </c>
      <c r="H712" t="s">
        <v>29</v>
      </c>
      <c r="I712">
        <v>1.4936624279771972E-2</v>
      </c>
      <c r="J712" t="s">
        <v>6</v>
      </c>
    </row>
    <row r="713" spans="2:10" x14ac:dyDescent="0.45">
      <c r="B713" t="s">
        <v>96</v>
      </c>
      <c r="C713" t="s">
        <v>30</v>
      </c>
      <c r="D713">
        <v>1.6469239067431751E-2</v>
      </c>
      <c r="E713" t="s">
        <v>6</v>
      </c>
      <c r="G713" t="s">
        <v>97</v>
      </c>
      <c r="H713" t="s">
        <v>30</v>
      </c>
      <c r="I713">
        <v>1.2281987716867107E-2</v>
      </c>
      <c r="J713" t="s">
        <v>6</v>
      </c>
    </row>
    <row r="714" spans="2:10" x14ac:dyDescent="0.45">
      <c r="B714" t="s">
        <v>96</v>
      </c>
      <c r="C714" t="s">
        <v>31</v>
      </c>
      <c r="D714">
        <v>5.4747143738490031E-2</v>
      </c>
      <c r="E714" t="s">
        <v>6</v>
      </c>
      <c r="G714" t="s">
        <v>97</v>
      </c>
      <c r="H714" t="s">
        <v>31</v>
      </c>
      <c r="I714">
        <v>9.9876425197664327E-3</v>
      </c>
      <c r="J714" t="s">
        <v>6</v>
      </c>
    </row>
    <row r="715" spans="2:10" x14ac:dyDescent="0.45">
      <c r="B715" t="s">
        <v>96</v>
      </c>
      <c r="C715" t="s">
        <v>32</v>
      </c>
      <c r="D715">
        <v>7.7745374966226452E-2</v>
      </c>
      <c r="E715" t="s">
        <v>6</v>
      </c>
      <c r="G715" t="s">
        <v>97</v>
      </c>
      <c r="H715" t="s">
        <v>32</v>
      </c>
      <c r="I715">
        <v>1.0886522549017614E-2</v>
      </c>
      <c r="J715" t="s">
        <v>6</v>
      </c>
    </row>
    <row r="716" spans="2:10" x14ac:dyDescent="0.45">
      <c r="B716" t="s">
        <v>96</v>
      </c>
      <c r="C716" t="s">
        <v>33</v>
      </c>
      <c r="D716">
        <v>7.9843814176154618E-2</v>
      </c>
      <c r="E716" t="s">
        <v>6</v>
      </c>
      <c r="G716" t="s">
        <v>97</v>
      </c>
      <c r="H716" t="s">
        <v>33</v>
      </c>
      <c r="I716">
        <v>1.2476201214683099E-2</v>
      </c>
      <c r="J716" t="s">
        <v>6</v>
      </c>
    </row>
    <row r="717" spans="2:10" x14ac:dyDescent="0.45">
      <c r="B717" t="s">
        <v>96</v>
      </c>
      <c r="C717" t="s">
        <v>34</v>
      </c>
      <c r="D717">
        <v>6.3727152536378132E-2</v>
      </c>
      <c r="E717" t="s">
        <v>6</v>
      </c>
      <c r="G717" t="s">
        <v>97</v>
      </c>
      <c r="H717" t="s">
        <v>34</v>
      </c>
      <c r="I717">
        <v>1.374062743276539E-2</v>
      </c>
      <c r="J717" t="s">
        <v>6</v>
      </c>
    </row>
    <row r="718" spans="2:10" x14ac:dyDescent="0.45">
      <c r="B718" t="s">
        <v>96</v>
      </c>
      <c r="C718" t="s">
        <v>35</v>
      </c>
      <c r="D718">
        <v>3.2414504668860596E-2</v>
      </c>
      <c r="E718" t="s">
        <v>6</v>
      </c>
      <c r="G718" t="s">
        <v>97</v>
      </c>
      <c r="H718" t="s">
        <v>35</v>
      </c>
      <c r="I718">
        <v>1.4485177192843769E-2</v>
      </c>
      <c r="J718" t="s">
        <v>6</v>
      </c>
    </row>
    <row r="719" spans="2:10" x14ac:dyDescent="0.45">
      <c r="B719" t="s">
        <v>96</v>
      </c>
      <c r="C719" t="s">
        <v>36</v>
      </c>
      <c r="D719">
        <v>3.1942791140029433E-3</v>
      </c>
      <c r="E719" t="s">
        <v>6</v>
      </c>
      <c r="G719" t="s">
        <v>97</v>
      </c>
      <c r="H719" t="s">
        <v>36</v>
      </c>
      <c r="I719">
        <v>1.4107414395183815E-2</v>
      </c>
      <c r="J719" t="s">
        <v>6</v>
      </c>
    </row>
    <row r="720" spans="2:10" x14ac:dyDescent="0.45">
      <c r="B720" t="s">
        <v>96</v>
      </c>
      <c r="C720" t="s">
        <v>37</v>
      </c>
      <c r="D720">
        <v>0</v>
      </c>
      <c r="E720" t="s">
        <v>6</v>
      </c>
      <c r="G720" t="s">
        <v>97</v>
      </c>
      <c r="H720" t="s">
        <v>37</v>
      </c>
      <c r="I720">
        <v>2.5102764896323165E-2</v>
      </c>
      <c r="J720" t="s">
        <v>6</v>
      </c>
    </row>
    <row r="721" spans="2:10" x14ac:dyDescent="0.45">
      <c r="B721" t="s">
        <v>96</v>
      </c>
      <c r="C721" t="s">
        <v>38</v>
      </c>
      <c r="D721">
        <v>0</v>
      </c>
      <c r="E721" t="s">
        <v>6</v>
      </c>
      <c r="G721" t="s">
        <v>97</v>
      </c>
      <c r="H721" t="s">
        <v>38</v>
      </c>
      <c r="I721">
        <v>5.6642538747948869E-2</v>
      </c>
      <c r="J721" t="s">
        <v>6</v>
      </c>
    </row>
    <row r="722" spans="2:10" x14ac:dyDescent="0.45">
      <c r="B722" t="s">
        <v>96</v>
      </c>
      <c r="C722" t="s">
        <v>39</v>
      </c>
      <c r="D722">
        <v>0</v>
      </c>
      <c r="E722" t="s">
        <v>6</v>
      </c>
      <c r="G722" t="s">
        <v>97</v>
      </c>
      <c r="H722" t="s">
        <v>39</v>
      </c>
      <c r="I722">
        <v>2.2268087530903133E-2</v>
      </c>
      <c r="J722" t="s">
        <v>6</v>
      </c>
    </row>
    <row r="723" spans="2:10" x14ac:dyDescent="0.45">
      <c r="B723" t="s">
        <v>96</v>
      </c>
      <c r="C723" t="s">
        <v>40</v>
      </c>
      <c r="D723">
        <v>5.6187247113239878E-3</v>
      </c>
      <c r="E723" t="s">
        <v>6</v>
      </c>
      <c r="G723" t="s">
        <v>97</v>
      </c>
      <c r="H723" t="s">
        <v>40</v>
      </c>
      <c r="I723">
        <v>2.2750723004888132E-2</v>
      </c>
      <c r="J723" t="s">
        <v>6</v>
      </c>
    </row>
    <row r="724" spans="2:10" x14ac:dyDescent="0.45">
      <c r="B724" t="s">
        <v>96</v>
      </c>
      <c r="C724" t="s">
        <v>41</v>
      </c>
      <c r="D724">
        <v>3.7309757951653311E-2</v>
      </c>
      <c r="E724" t="s">
        <v>6</v>
      </c>
      <c r="G724" t="s">
        <v>97</v>
      </c>
      <c r="H724" t="s">
        <v>41</v>
      </c>
      <c r="I724">
        <v>2.1897436369965734E-2</v>
      </c>
      <c r="J724" t="s">
        <v>6</v>
      </c>
    </row>
    <row r="725" spans="2:10" x14ac:dyDescent="0.45">
      <c r="B725" t="s">
        <v>96</v>
      </c>
      <c r="C725" t="s">
        <v>42</v>
      </c>
      <c r="D725">
        <v>6.1646737631567722E-2</v>
      </c>
      <c r="E725" t="s">
        <v>6</v>
      </c>
      <c r="G725" t="s">
        <v>97</v>
      </c>
      <c r="H725" t="s">
        <v>42</v>
      </c>
      <c r="I725">
        <v>2.0343241681228093E-2</v>
      </c>
      <c r="J725" t="s">
        <v>6</v>
      </c>
    </row>
    <row r="726" spans="2:10" x14ac:dyDescent="0.45">
      <c r="B726" t="s">
        <v>96</v>
      </c>
      <c r="C726" t="s">
        <v>43</v>
      </c>
      <c r="D726">
        <v>6.1814153387130977E-2</v>
      </c>
      <c r="E726" t="s">
        <v>6</v>
      </c>
      <c r="G726" t="s">
        <v>97</v>
      </c>
      <c r="H726" t="s">
        <v>43</v>
      </c>
      <c r="I726">
        <v>2.1664618483204834E-2</v>
      </c>
      <c r="J726" t="s">
        <v>6</v>
      </c>
    </row>
    <row r="727" spans="2:10" x14ac:dyDescent="0.45">
      <c r="B727" t="s">
        <v>96</v>
      </c>
      <c r="C727" t="s">
        <v>44</v>
      </c>
      <c r="D727">
        <v>4.259795838077779E-2</v>
      </c>
      <c r="E727" t="s">
        <v>6</v>
      </c>
      <c r="G727" t="s">
        <v>97</v>
      </c>
      <c r="H727" t="s">
        <v>44</v>
      </c>
      <c r="I727">
        <v>2.3235029312567074E-2</v>
      </c>
      <c r="J727" t="s">
        <v>6</v>
      </c>
    </row>
    <row r="728" spans="2:10" x14ac:dyDescent="0.45">
      <c r="B728" t="s">
        <v>96</v>
      </c>
      <c r="C728" t="s">
        <v>45</v>
      </c>
      <c r="D728">
        <v>1.1147590603026697E-2</v>
      </c>
      <c r="E728" t="s">
        <v>6</v>
      </c>
      <c r="G728" t="s">
        <v>97</v>
      </c>
      <c r="H728" t="s">
        <v>45</v>
      </c>
      <c r="I728">
        <v>2.3342417388136499E-2</v>
      </c>
      <c r="J728" t="s">
        <v>6</v>
      </c>
    </row>
    <row r="729" spans="2:10" x14ac:dyDescent="0.45">
      <c r="B729" t="s">
        <v>96</v>
      </c>
      <c r="C729" t="s">
        <v>46</v>
      </c>
      <c r="D729">
        <v>3.328310997528053E-5</v>
      </c>
      <c r="E729" t="s">
        <v>6</v>
      </c>
      <c r="G729" t="s">
        <v>97</v>
      </c>
      <c r="H729" t="s">
        <v>46</v>
      </c>
      <c r="I729">
        <v>2.4377655178508532E-2</v>
      </c>
      <c r="J729" t="s">
        <v>6</v>
      </c>
    </row>
    <row r="730" spans="2:10" x14ac:dyDescent="0.45">
      <c r="B730" t="s">
        <v>96</v>
      </c>
      <c r="C730" t="s">
        <v>47</v>
      </c>
      <c r="D730">
        <v>0</v>
      </c>
      <c r="E730" t="s">
        <v>6</v>
      </c>
      <c r="G730" t="s">
        <v>97</v>
      </c>
      <c r="H730" t="s">
        <v>47</v>
      </c>
      <c r="I730">
        <v>3.6795988083345173E-2</v>
      </c>
      <c r="J730" t="s">
        <v>6</v>
      </c>
    </row>
    <row r="731" spans="2:10" x14ac:dyDescent="0.45">
      <c r="B731" t="s">
        <v>98</v>
      </c>
      <c r="C731" t="s">
        <v>5</v>
      </c>
      <c r="D731">
        <v>0</v>
      </c>
      <c r="E731" t="s">
        <v>6</v>
      </c>
      <c r="G731" t="s">
        <v>99</v>
      </c>
      <c r="H731" t="s">
        <v>5</v>
      </c>
      <c r="I731">
        <v>7.0599869584967861E-2</v>
      </c>
      <c r="J731" t="s">
        <v>6</v>
      </c>
    </row>
    <row r="732" spans="2:10" x14ac:dyDescent="0.45">
      <c r="B732" t="s">
        <v>98</v>
      </c>
      <c r="C732" t="s">
        <v>9</v>
      </c>
      <c r="D732">
        <v>0</v>
      </c>
      <c r="E732" t="s">
        <v>6</v>
      </c>
      <c r="G732" t="s">
        <v>99</v>
      </c>
      <c r="H732" t="s">
        <v>9</v>
      </c>
      <c r="I732">
        <v>2.8116357582118941E-2</v>
      </c>
      <c r="J732" t="s">
        <v>6</v>
      </c>
    </row>
    <row r="733" spans="2:10" x14ac:dyDescent="0.45">
      <c r="B733" t="s">
        <v>98</v>
      </c>
      <c r="C733" t="s">
        <v>10</v>
      </c>
      <c r="D733">
        <v>9.4382009043282553E-5</v>
      </c>
      <c r="E733" t="s">
        <v>6</v>
      </c>
      <c r="G733" t="s">
        <v>99</v>
      </c>
      <c r="H733" t="s">
        <v>10</v>
      </c>
      <c r="I733">
        <v>2.7206654691313985E-2</v>
      </c>
      <c r="J733" t="s">
        <v>6</v>
      </c>
    </row>
    <row r="734" spans="2:10" x14ac:dyDescent="0.45">
      <c r="B734" t="s">
        <v>98</v>
      </c>
      <c r="C734" t="s">
        <v>11</v>
      </c>
      <c r="D734">
        <v>2.225468309537831E-2</v>
      </c>
      <c r="E734" t="s">
        <v>6</v>
      </c>
      <c r="G734" t="s">
        <v>99</v>
      </c>
      <c r="H734" t="s">
        <v>11</v>
      </c>
      <c r="I734">
        <v>2.5390512111195897E-2</v>
      </c>
      <c r="J734" t="s">
        <v>6</v>
      </c>
    </row>
    <row r="735" spans="2:10" x14ac:dyDescent="0.45">
      <c r="B735" t="s">
        <v>98</v>
      </c>
      <c r="C735" t="s">
        <v>12</v>
      </c>
      <c r="D735">
        <v>5.4516599324003871E-2</v>
      </c>
      <c r="E735" t="s">
        <v>6</v>
      </c>
      <c r="G735" t="s">
        <v>99</v>
      </c>
      <c r="H735" t="s">
        <v>12</v>
      </c>
      <c r="I735">
        <v>2.1734967924308062E-2</v>
      </c>
      <c r="J735" t="s">
        <v>6</v>
      </c>
    </row>
    <row r="736" spans="2:10" x14ac:dyDescent="0.45">
      <c r="B736" t="s">
        <v>98</v>
      </c>
      <c r="C736" t="s">
        <v>13</v>
      </c>
      <c r="D736">
        <v>6.3549574668021372E-2</v>
      </c>
      <c r="E736" t="s">
        <v>6</v>
      </c>
      <c r="G736" t="s">
        <v>99</v>
      </c>
      <c r="H736" t="s">
        <v>13</v>
      </c>
      <c r="I736">
        <v>2.1584813885224405E-2</v>
      </c>
      <c r="J736" t="s">
        <v>6</v>
      </c>
    </row>
    <row r="737" spans="2:10" x14ac:dyDescent="0.45">
      <c r="B737" t="s">
        <v>98</v>
      </c>
      <c r="C737" t="s">
        <v>14</v>
      </c>
      <c r="D737">
        <v>4.5197314268474301E-2</v>
      </c>
      <c r="E737" t="s">
        <v>6</v>
      </c>
      <c r="G737" t="s">
        <v>99</v>
      </c>
      <c r="H737" t="s">
        <v>14</v>
      </c>
      <c r="I737">
        <v>2.3199647666629738E-2</v>
      </c>
      <c r="J737" t="s">
        <v>6</v>
      </c>
    </row>
    <row r="738" spans="2:10" x14ac:dyDescent="0.45">
      <c r="B738" t="s">
        <v>98</v>
      </c>
      <c r="C738" t="s">
        <v>15</v>
      </c>
      <c r="D738">
        <v>1.1032791985157385E-2</v>
      </c>
      <c r="E738" t="s">
        <v>6</v>
      </c>
      <c r="G738" t="s">
        <v>99</v>
      </c>
      <c r="H738" t="s">
        <v>15</v>
      </c>
      <c r="I738">
        <v>2.3899056990795798E-2</v>
      </c>
      <c r="J738" t="s">
        <v>6</v>
      </c>
    </row>
    <row r="739" spans="2:10" x14ac:dyDescent="0.45">
      <c r="B739" t="s">
        <v>98</v>
      </c>
      <c r="C739" t="s">
        <v>16</v>
      </c>
      <c r="D739">
        <v>0</v>
      </c>
      <c r="E739" t="s">
        <v>6</v>
      </c>
      <c r="G739" t="s">
        <v>99</v>
      </c>
      <c r="H739" t="s">
        <v>16</v>
      </c>
      <c r="I739">
        <v>2.6053634396882033E-2</v>
      </c>
      <c r="J739" t="s">
        <v>6</v>
      </c>
    </row>
    <row r="740" spans="2:10" x14ac:dyDescent="0.45">
      <c r="B740" t="s">
        <v>98</v>
      </c>
      <c r="C740" t="s">
        <v>17</v>
      </c>
      <c r="D740">
        <v>0</v>
      </c>
      <c r="E740" t="s">
        <v>6</v>
      </c>
      <c r="G740" t="s">
        <v>99</v>
      </c>
      <c r="H740" t="s">
        <v>17</v>
      </c>
      <c r="I740">
        <v>4.1647894189400438E-2</v>
      </c>
      <c r="J740" t="s">
        <v>6</v>
      </c>
    </row>
    <row r="741" spans="2:10" x14ac:dyDescent="0.45">
      <c r="B741" t="s">
        <v>98</v>
      </c>
      <c r="C741" t="s">
        <v>18</v>
      </c>
      <c r="D741">
        <v>0</v>
      </c>
      <c r="E741" t="s">
        <v>6</v>
      </c>
      <c r="G741" t="s">
        <v>99</v>
      </c>
      <c r="H741" t="s">
        <v>18</v>
      </c>
      <c r="I741">
        <v>5.4444242825609862E-2</v>
      </c>
      <c r="J741" t="s">
        <v>6</v>
      </c>
    </row>
    <row r="742" spans="2:10" x14ac:dyDescent="0.45">
      <c r="B742" t="s">
        <v>98</v>
      </c>
      <c r="C742" t="s">
        <v>19</v>
      </c>
      <c r="D742">
        <v>1.0145162790798699E-4</v>
      </c>
      <c r="E742" t="s">
        <v>6</v>
      </c>
      <c r="G742" t="s">
        <v>99</v>
      </c>
      <c r="H742" t="s">
        <v>19</v>
      </c>
      <c r="I742">
        <v>2.2561129744955704E-2</v>
      </c>
      <c r="J742" t="s">
        <v>6</v>
      </c>
    </row>
    <row r="743" spans="2:10" x14ac:dyDescent="0.45">
      <c r="B743" t="s">
        <v>98</v>
      </c>
      <c r="C743" t="s">
        <v>20</v>
      </c>
      <c r="D743">
        <v>9.1673772555562714E-3</v>
      </c>
      <c r="E743" t="s">
        <v>6</v>
      </c>
      <c r="G743" t="s">
        <v>99</v>
      </c>
      <c r="H743" t="s">
        <v>20</v>
      </c>
      <c r="I743">
        <v>2.1598497387500949E-2</v>
      </c>
      <c r="J743" t="s">
        <v>6</v>
      </c>
    </row>
    <row r="744" spans="2:10" x14ac:dyDescent="0.45">
      <c r="B744" t="s">
        <v>98</v>
      </c>
      <c r="C744" t="s">
        <v>21</v>
      </c>
      <c r="D744">
        <v>4.1580705629631939E-2</v>
      </c>
      <c r="E744" t="s">
        <v>6</v>
      </c>
      <c r="G744" t="s">
        <v>99</v>
      </c>
      <c r="H744" t="s">
        <v>21</v>
      </c>
      <c r="I744">
        <v>1.8227604447141336E-2</v>
      </c>
      <c r="J744" t="s">
        <v>6</v>
      </c>
    </row>
    <row r="745" spans="2:10" x14ac:dyDescent="0.45">
      <c r="B745" t="s">
        <v>98</v>
      </c>
      <c r="C745" t="s">
        <v>22</v>
      </c>
      <c r="D745">
        <v>6.5813982826324349E-2</v>
      </c>
      <c r="E745" t="s">
        <v>6</v>
      </c>
      <c r="G745" t="s">
        <v>99</v>
      </c>
      <c r="H745" t="s">
        <v>22</v>
      </c>
      <c r="I745">
        <v>1.6975760340164115E-2</v>
      </c>
      <c r="J745" t="s">
        <v>6</v>
      </c>
    </row>
    <row r="746" spans="2:10" x14ac:dyDescent="0.45">
      <c r="B746" t="s">
        <v>98</v>
      </c>
      <c r="C746" t="s">
        <v>23</v>
      </c>
      <c r="D746">
        <v>7.0412780070256892E-2</v>
      </c>
      <c r="E746" t="s">
        <v>6</v>
      </c>
      <c r="G746" t="s">
        <v>99</v>
      </c>
      <c r="H746" t="s">
        <v>23</v>
      </c>
      <c r="I746">
        <v>2.0405501807977042E-2</v>
      </c>
      <c r="J746" t="s">
        <v>6</v>
      </c>
    </row>
    <row r="747" spans="2:10" x14ac:dyDescent="0.45">
      <c r="B747" t="s">
        <v>98</v>
      </c>
      <c r="C747" t="s">
        <v>24</v>
      </c>
      <c r="D747">
        <v>5.6708958803701859E-2</v>
      </c>
      <c r="E747" t="s">
        <v>6</v>
      </c>
      <c r="G747" t="s">
        <v>99</v>
      </c>
      <c r="H747" t="s">
        <v>24</v>
      </c>
      <c r="I747">
        <v>2.3938832766691381E-2</v>
      </c>
      <c r="J747" t="s">
        <v>6</v>
      </c>
    </row>
    <row r="748" spans="2:10" x14ac:dyDescent="0.45">
      <c r="B748" t="s">
        <v>98</v>
      </c>
      <c r="C748" t="s">
        <v>25</v>
      </c>
      <c r="D748">
        <v>2.7019679506898535E-2</v>
      </c>
      <c r="E748" t="s">
        <v>6</v>
      </c>
      <c r="G748" t="s">
        <v>99</v>
      </c>
      <c r="H748" t="s">
        <v>25</v>
      </c>
      <c r="I748">
        <v>2.439435277128997E-2</v>
      </c>
      <c r="J748" t="s">
        <v>6</v>
      </c>
    </row>
    <row r="749" spans="2:10" x14ac:dyDescent="0.45">
      <c r="B749" t="s">
        <v>98</v>
      </c>
      <c r="C749" t="s">
        <v>26</v>
      </c>
      <c r="D749">
        <v>1.9357424965203698E-3</v>
      </c>
      <c r="E749" t="s">
        <v>6</v>
      </c>
      <c r="G749" t="s">
        <v>99</v>
      </c>
      <c r="H749" t="s">
        <v>26</v>
      </c>
      <c r="I749">
        <v>2.3221417642410397E-2</v>
      </c>
      <c r="J749" t="s">
        <v>6</v>
      </c>
    </row>
    <row r="750" spans="2:10" x14ac:dyDescent="0.45">
      <c r="B750" t="s">
        <v>98</v>
      </c>
      <c r="C750" t="s">
        <v>27</v>
      </c>
      <c r="D750">
        <v>0</v>
      </c>
      <c r="E750" t="s">
        <v>6</v>
      </c>
      <c r="G750" t="s">
        <v>99</v>
      </c>
      <c r="H750" t="s">
        <v>27</v>
      </c>
      <c r="I750">
        <v>3.4216262644302588E-2</v>
      </c>
      <c r="J750" t="s">
        <v>6</v>
      </c>
    </row>
    <row r="751" spans="2:10" x14ac:dyDescent="0.45">
      <c r="B751" t="s">
        <v>98</v>
      </c>
      <c r="C751" t="s">
        <v>28</v>
      </c>
      <c r="D751">
        <v>0</v>
      </c>
      <c r="E751" t="s">
        <v>6</v>
      </c>
      <c r="G751" t="s">
        <v>99</v>
      </c>
      <c r="H751" t="s">
        <v>28</v>
      </c>
      <c r="I751">
        <v>3.8568374915972099E-2</v>
      </c>
      <c r="J751" t="s">
        <v>6</v>
      </c>
    </row>
    <row r="752" spans="2:10" x14ac:dyDescent="0.45">
      <c r="B752" t="s">
        <v>98</v>
      </c>
      <c r="C752" t="s">
        <v>29</v>
      </c>
      <c r="D752">
        <v>3.2598806733739297E-4</v>
      </c>
      <c r="E752" t="s">
        <v>6</v>
      </c>
      <c r="G752" t="s">
        <v>99</v>
      </c>
      <c r="H752" t="s">
        <v>29</v>
      </c>
      <c r="I752">
        <v>1.3430291940562266E-2</v>
      </c>
      <c r="J752" t="s">
        <v>6</v>
      </c>
    </row>
    <row r="753" spans="2:10" x14ac:dyDescent="0.45">
      <c r="B753" t="s">
        <v>98</v>
      </c>
      <c r="C753" t="s">
        <v>30</v>
      </c>
      <c r="D753">
        <v>1.4030078794775502E-2</v>
      </c>
      <c r="E753" t="s">
        <v>6</v>
      </c>
      <c r="G753" t="s">
        <v>99</v>
      </c>
      <c r="H753" t="s">
        <v>30</v>
      </c>
      <c r="I753">
        <v>1.0485242136665756E-2</v>
      </c>
      <c r="J753" t="s">
        <v>6</v>
      </c>
    </row>
    <row r="754" spans="2:10" x14ac:dyDescent="0.45">
      <c r="B754" t="s">
        <v>98</v>
      </c>
      <c r="C754" t="s">
        <v>31</v>
      </c>
      <c r="D754">
        <v>5.1513335633919764E-2</v>
      </c>
      <c r="E754" t="s">
        <v>6</v>
      </c>
      <c r="G754" t="s">
        <v>99</v>
      </c>
      <c r="H754" t="s">
        <v>31</v>
      </c>
      <c r="I754">
        <v>8.0274606235569233E-3</v>
      </c>
      <c r="J754" t="s">
        <v>6</v>
      </c>
    </row>
    <row r="755" spans="2:10" x14ac:dyDescent="0.45">
      <c r="B755" t="s">
        <v>98</v>
      </c>
      <c r="C755" t="s">
        <v>32</v>
      </c>
      <c r="D755">
        <v>7.607709506759569E-2</v>
      </c>
      <c r="E755" t="s">
        <v>6</v>
      </c>
      <c r="G755" t="s">
        <v>99</v>
      </c>
      <c r="H755" t="s">
        <v>32</v>
      </c>
      <c r="I755">
        <v>8.9066450753816102E-3</v>
      </c>
      <c r="J755" t="s">
        <v>6</v>
      </c>
    </row>
    <row r="756" spans="2:10" x14ac:dyDescent="0.45">
      <c r="B756" t="s">
        <v>98</v>
      </c>
      <c r="C756" t="s">
        <v>33</v>
      </c>
      <c r="D756">
        <v>7.9429247588991794E-2</v>
      </c>
      <c r="E756" t="s">
        <v>6</v>
      </c>
      <c r="G756" t="s">
        <v>99</v>
      </c>
      <c r="H756" t="s">
        <v>33</v>
      </c>
      <c r="I756">
        <v>1.0159483229762564E-2</v>
      </c>
      <c r="J756" t="s">
        <v>6</v>
      </c>
    </row>
    <row r="757" spans="2:10" x14ac:dyDescent="0.45">
      <c r="B757" t="s">
        <v>98</v>
      </c>
      <c r="C757" t="s">
        <v>34</v>
      </c>
      <c r="D757">
        <v>6.3720254855131414E-2</v>
      </c>
      <c r="E757" t="s">
        <v>6</v>
      </c>
      <c r="G757" t="s">
        <v>99</v>
      </c>
      <c r="H757" t="s">
        <v>34</v>
      </c>
      <c r="I757">
        <v>1.2270738766027542E-2</v>
      </c>
      <c r="J757" t="s">
        <v>6</v>
      </c>
    </row>
    <row r="758" spans="2:10" x14ac:dyDescent="0.45">
      <c r="B758" t="s">
        <v>98</v>
      </c>
      <c r="C758" t="s">
        <v>35</v>
      </c>
      <c r="D758">
        <v>3.344672781064835E-2</v>
      </c>
      <c r="E758" t="s">
        <v>6</v>
      </c>
      <c r="G758" t="s">
        <v>99</v>
      </c>
      <c r="H758" t="s">
        <v>35</v>
      </c>
      <c r="I758">
        <v>1.4110537234349761E-2</v>
      </c>
      <c r="J758" t="s">
        <v>6</v>
      </c>
    </row>
    <row r="759" spans="2:10" x14ac:dyDescent="0.45">
      <c r="B759" t="s">
        <v>98</v>
      </c>
      <c r="C759" t="s">
        <v>36</v>
      </c>
      <c r="D759">
        <v>4.8373829926138751E-3</v>
      </c>
      <c r="E759" t="s">
        <v>6</v>
      </c>
      <c r="G759" t="s">
        <v>99</v>
      </c>
      <c r="H759" t="s">
        <v>36</v>
      </c>
      <c r="I759">
        <v>1.5356412777045648E-2</v>
      </c>
      <c r="J759" t="s">
        <v>6</v>
      </c>
    </row>
    <row r="760" spans="2:10" x14ac:dyDescent="0.45">
      <c r="B760" t="s">
        <v>98</v>
      </c>
      <c r="C760" t="s">
        <v>37</v>
      </c>
      <c r="D760">
        <v>0</v>
      </c>
      <c r="E760" t="s">
        <v>6</v>
      </c>
      <c r="G760" t="s">
        <v>99</v>
      </c>
      <c r="H760" t="s">
        <v>37</v>
      </c>
      <c r="I760">
        <v>2.7548933502299026E-2</v>
      </c>
      <c r="J760" t="s">
        <v>6</v>
      </c>
    </row>
    <row r="761" spans="2:10" x14ac:dyDescent="0.45">
      <c r="B761" t="s">
        <v>98</v>
      </c>
      <c r="C761" t="s">
        <v>38</v>
      </c>
      <c r="D761">
        <v>0</v>
      </c>
      <c r="E761" t="s">
        <v>6</v>
      </c>
      <c r="G761" t="s">
        <v>99</v>
      </c>
      <c r="H761" t="s">
        <v>38</v>
      </c>
      <c r="I761">
        <v>5.8630819932311479E-2</v>
      </c>
      <c r="J761" t="s">
        <v>6</v>
      </c>
    </row>
    <row r="762" spans="2:10" x14ac:dyDescent="0.45">
      <c r="B762" t="s">
        <v>98</v>
      </c>
      <c r="C762" t="s">
        <v>39</v>
      </c>
      <c r="D762">
        <v>0</v>
      </c>
      <c r="E762" t="s">
        <v>6</v>
      </c>
      <c r="G762" t="s">
        <v>99</v>
      </c>
      <c r="H762" t="s">
        <v>39</v>
      </c>
      <c r="I762">
        <v>2.3170341281439032E-2</v>
      </c>
      <c r="J762" t="s">
        <v>6</v>
      </c>
    </row>
    <row r="763" spans="2:10" x14ac:dyDescent="0.45">
      <c r="B763" t="s">
        <v>98</v>
      </c>
      <c r="C763" t="s">
        <v>40</v>
      </c>
      <c r="D763">
        <v>3.7429015297708646E-3</v>
      </c>
      <c r="E763" t="s">
        <v>6</v>
      </c>
      <c r="G763" t="s">
        <v>99</v>
      </c>
      <c r="H763" t="s">
        <v>40</v>
      </c>
      <c r="I763">
        <v>2.302062034384263E-2</v>
      </c>
      <c r="J763" t="s">
        <v>6</v>
      </c>
    </row>
    <row r="764" spans="2:10" x14ac:dyDescent="0.45">
      <c r="B764" t="s">
        <v>98</v>
      </c>
      <c r="C764" t="s">
        <v>41</v>
      </c>
      <c r="D764">
        <v>3.1798938740242713E-2</v>
      </c>
      <c r="E764" t="s">
        <v>6</v>
      </c>
      <c r="G764" t="s">
        <v>99</v>
      </c>
      <c r="H764" t="s">
        <v>41</v>
      </c>
      <c r="I764">
        <v>2.0880058991045534E-2</v>
      </c>
      <c r="J764" t="s">
        <v>6</v>
      </c>
    </row>
    <row r="765" spans="2:10" x14ac:dyDescent="0.45">
      <c r="B765" t="s">
        <v>98</v>
      </c>
      <c r="C765" t="s">
        <v>42</v>
      </c>
      <c r="D765">
        <v>5.683267145434661E-2</v>
      </c>
      <c r="E765" t="s">
        <v>6</v>
      </c>
      <c r="G765" t="s">
        <v>99</v>
      </c>
      <c r="H765" t="s">
        <v>42</v>
      </c>
      <c r="I765">
        <v>1.8556444973394856E-2</v>
      </c>
      <c r="J765" t="s">
        <v>6</v>
      </c>
    </row>
    <row r="766" spans="2:10" x14ac:dyDescent="0.45">
      <c r="B766" t="s">
        <v>98</v>
      </c>
      <c r="C766" t="s">
        <v>43</v>
      </c>
      <c r="D766">
        <v>5.9848755028294738E-2</v>
      </c>
      <c r="E766" t="s">
        <v>6</v>
      </c>
      <c r="G766" t="s">
        <v>99</v>
      </c>
      <c r="H766" t="s">
        <v>43</v>
      </c>
      <c r="I766">
        <v>2.0153244220562635E-2</v>
      </c>
      <c r="J766" t="s">
        <v>6</v>
      </c>
    </row>
    <row r="767" spans="2:10" x14ac:dyDescent="0.45">
      <c r="B767" t="s">
        <v>98</v>
      </c>
      <c r="C767" t="s">
        <v>44</v>
      </c>
      <c r="D767">
        <v>4.2074220489173482E-2</v>
      </c>
      <c r="E767" t="s">
        <v>6</v>
      </c>
      <c r="G767" t="s">
        <v>99</v>
      </c>
      <c r="H767" t="s">
        <v>44</v>
      </c>
      <c r="I767">
        <v>2.2712130979187707E-2</v>
      </c>
      <c r="J767" t="s">
        <v>6</v>
      </c>
    </row>
    <row r="768" spans="2:10" x14ac:dyDescent="0.45">
      <c r="B768" t="s">
        <v>98</v>
      </c>
      <c r="C768" t="s">
        <v>45</v>
      </c>
      <c r="D768">
        <v>1.2815861578569204E-2</v>
      </c>
      <c r="E768" t="s">
        <v>6</v>
      </c>
      <c r="G768" t="s">
        <v>99</v>
      </c>
      <c r="H768" t="s">
        <v>45</v>
      </c>
      <c r="I768">
        <v>2.3439595773492444E-2</v>
      </c>
      <c r="J768" t="s">
        <v>6</v>
      </c>
    </row>
    <row r="769" spans="2:10" x14ac:dyDescent="0.45">
      <c r="B769" t="s">
        <v>98</v>
      </c>
      <c r="C769" t="s">
        <v>46</v>
      </c>
      <c r="D769">
        <v>1.2051680171010443E-4</v>
      </c>
      <c r="E769" t="s">
        <v>6</v>
      </c>
      <c r="G769" t="s">
        <v>99</v>
      </c>
      <c r="H769" t="s">
        <v>46</v>
      </c>
      <c r="I769">
        <v>2.4380238817212119E-2</v>
      </c>
      <c r="J769" t="s">
        <v>6</v>
      </c>
    </row>
    <row r="770" spans="2:10" x14ac:dyDescent="0.45">
      <c r="B770" t="s">
        <v>98</v>
      </c>
      <c r="C770" t="s">
        <v>47</v>
      </c>
      <c r="D770">
        <v>0</v>
      </c>
      <c r="E770" t="s">
        <v>6</v>
      </c>
      <c r="G770" t="s">
        <v>99</v>
      </c>
      <c r="H770" t="s">
        <v>47</v>
      </c>
      <c r="I770">
        <v>3.6775373085005343E-2</v>
      </c>
      <c r="J770" t="s">
        <v>6</v>
      </c>
    </row>
    <row r="771" spans="2:10" x14ac:dyDescent="0.45">
      <c r="B771" t="s">
        <v>100</v>
      </c>
      <c r="C771" t="s">
        <v>5</v>
      </c>
      <c r="D771">
        <v>0</v>
      </c>
      <c r="E771" t="s">
        <v>6</v>
      </c>
      <c r="G771" t="s">
        <v>101</v>
      </c>
      <c r="H771" t="s">
        <v>5</v>
      </c>
      <c r="I771">
        <v>6.7321374117258817E-2</v>
      </c>
      <c r="J771" t="s">
        <v>6</v>
      </c>
    </row>
    <row r="772" spans="2:10" x14ac:dyDescent="0.45">
      <c r="B772" t="s">
        <v>100</v>
      </c>
      <c r="C772" t="s">
        <v>9</v>
      </c>
      <c r="D772">
        <v>0</v>
      </c>
      <c r="E772" t="s">
        <v>6</v>
      </c>
      <c r="G772" t="s">
        <v>101</v>
      </c>
      <c r="H772" t="s">
        <v>9</v>
      </c>
      <c r="I772">
        <v>3.005535379121594E-2</v>
      </c>
      <c r="J772" t="s">
        <v>6</v>
      </c>
    </row>
    <row r="773" spans="2:10" x14ac:dyDescent="0.45">
      <c r="B773" t="s">
        <v>100</v>
      </c>
      <c r="C773" t="s">
        <v>10</v>
      </c>
      <c r="D773">
        <v>0</v>
      </c>
      <c r="E773" t="s">
        <v>6</v>
      </c>
      <c r="G773" t="s">
        <v>101</v>
      </c>
      <c r="H773" t="s">
        <v>10</v>
      </c>
      <c r="I773">
        <v>2.954224886191786E-2</v>
      </c>
      <c r="J773" t="s">
        <v>6</v>
      </c>
    </row>
    <row r="774" spans="2:10" x14ac:dyDescent="0.45">
      <c r="B774" t="s">
        <v>100</v>
      </c>
      <c r="C774" t="s">
        <v>11</v>
      </c>
      <c r="D774">
        <v>1.7324940476503983E-2</v>
      </c>
      <c r="E774" t="s">
        <v>6</v>
      </c>
      <c r="G774" t="s">
        <v>101</v>
      </c>
      <c r="H774" t="s">
        <v>11</v>
      </c>
      <c r="I774">
        <v>2.7339889853304919E-2</v>
      </c>
      <c r="J774" t="s">
        <v>6</v>
      </c>
    </row>
    <row r="775" spans="2:10" x14ac:dyDescent="0.45">
      <c r="B775" t="s">
        <v>100</v>
      </c>
      <c r="C775" t="s">
        <v>12</v>
      </c>
      <c r="D775">
        <v>5.1119260874930857E-2</v>
      </c>
      <c r="E775" t="s">
        <v>6</v>
      </c>
      <c r="G775" t="s">
        <v>101</v>
      </c>
      <c r="H775" t="s">
        <v>12</v>
      </c>
      <c r="I775">
        <v>2.3306871750262158E-2</v>
      </c>
      <c r="J775" t="s">
        <v>6</v>
      </c>
    </row>
    <row r="776" spans="2:10" x14ac:dyDescent="0.45">
      <c r="B776" t="s">
        <v>100</v>
      </c>
      <c r="C776" t="s">
        <v>13</v>
      </c>
      <c r="D776">
        <v>6.3376054489392361E-2</v>
      </c>
      <c r="E776" t="s">
        <v>6</v>
      </c>
      <c r="G776" t="s">
        <v>101</v>
      </c>
      <c r="H776" t="s">
        <v>13</v>
      </c>
      <c r="I776">
        <v>2.427944047690957E-2</v>
      </c>
      <c r="J776" t="s">
        <v>6</v>
      </c>
    </row>
    <row r="777" spans="2:10" x14ac:dyDescent="0.45">
      <c r="B777" t="s">
        <v>100</v>
      </c>
      <c r="C777" t="s">
        <v>14</v>
      </c>
      <c r="D777">
        <v>5.0252217811743327E-2</v>
      </c>
      <c r="E777" t="s">
        <v>6</v>
      </c>
      <c r="G777" t="s">
        <v>101</v>
      </c>
      <c r="H777" t="s">
        <v>14</v>
      </c>
      <c r="I777">
        <v>2.6273203744422387E-2</v>
      </c>
      <c r="J777" t="s">
        <v>6</v>
      </c>
    </row>
    <row r="778" spans="2:10" x14ac:dyDescent="0.45">
      <c r="B778" t="s">
        <v>100</v>
      </c>
      <c r="C778" t="s">
        <v>15</v>
      </c>
      <c r="D778">
        <v>1.5866355858112587E-2</v>
      </c>
      <c r="E778" t="s">
        <v>6</v>
      </c>
      <c r="G778" t="s">
        <v>101</v>
      </c>
      <c r="H778" t="s">
        <v>15</v>
      </c>
      <c r="I778">
        <v>2.6482721298839825E-2</v>
      </c>
      <c r="J778" t="s">
        <v>6</v>
      </c>
    </row>
    <row r="779" spans="2:10" x14ac:dyDescent="0.45">
      <c r="B779" t="s">
        <v>100</v>
      </c>
      <c r="C779" t="s">
        <v>16</v>
      </c>
      <c r="D779">
        <v>3.3655121602444194E-5</v>
      </c>
      <c r="E779" t="s">
        <v>6</v>
      </c>
      <c r="G779" t="s">
        <v>101</v>
      </c>
      <c r="H779" t="s">
        <v>16</v>
      </c>
      <c r="I779">
        <v>2.7502811840615152E-2</v>
      </c>
      <c r="J779" t="s">
        <v>6</v>
      </c>
    </row>
    <row r="780" spans="2:10" x14ac:dyDescent="0.45">
      <c r="B780" t="s">
        <v>100</v>
      </c>
      <c r="C780" t="s">
        <v>17</v>
      </c>
      <c r="D780">
        <v>0</v>
      </c>
      <c r="E780" t="s">
        <v>6</v>
      </c>
      <c r="G780" t="s">
        <v>101</v>
      </c>
      <c r="H780" t="s">
        <v>17</v>
      </c>
      <c r="I780">
        <v>4.0205285971560208E-2</v>
      </c>
      <c r="J780" t="s">
        <v>6</v>
      </c>
    </row>
    <row r="781" spans="2:10" x14ac:dyDescent="0.45">
      <c r="B781" t="s">
        <v>100</v>
      </c>
      <c r="C781" t="s">
        <v>18</v>
      </c>
      <c r="D781">
        <v>0</v>
      </c>
      <c r="E781" t="s">
        <v>6</v>
      </c>
      <c r="G781" t="s">
        <v>101</v>
      </c>
      <c r="H781" t="s">
        <v>18</v>
      </c>
      <c r="I781">
        <v>6.4280895666470092E-2</v>
      </c>
      <c r="J781" t="s">
        <v>6</v>
      </c>
    </row>
    <row r="782" spans="2:10" x14ac:dyDescent="0.45">
      <c r="B782" t="s">
        <v>100</v>
      </c>
      <c r="C782" t="s">
        <v>19</v>
      </c>
      <c r="D782">
        <v>3.9229818967224437E-6</v>
      </c>
      <c r="E782" t="s">
        <v>6</v>
      </c>
      <c r="G782" t="s">
        <v>101</v>
      </c>
      <c r="H782" t="s">
        <v>19</v>
      </c>
      <c r="I782">
        <v>2.4531145911972571E-2</v>
      </c>
      <c r="J782" t="s">
        <v>6</v>
      </c>
    </row>
    <row r="783" spans="2:10" x14ac:dyDescent="0.45">
      <c r="B783" t="s">
        <v>100</v>
      </c>
      <c r="C783" t="s">
        <v>20</v>
      </c>
      <c r="D783">
        <v>5.7935300800962403E-3</v>
      </c>
      <c r="E783" t="s">
        <v>6</v>
      </c>
      <c r="G783" t="s">
        <v>101</v>
      </c>
      <c r="H783" t="s">
        <v>20</v>
      </c>
      <c r="I783">
        <v>2.3657738992296933E-2</v>
      </c>
      <c r="J783" t="s">
        <v>6</v>
      </c>
    </row>
    <row r="784" spans="2:10" x14ac:dyDescent="0.45">
      <c r="B784" t="s">
        <v>100</v>
      </c>
      <c r="C784" t="s">
        <v>21</v>
      </c>
      <c r="D784">
        <v>3.6833351486959535E-2</v>
      </c>
      <c r="E784" t="s">
        <v>6</v>
      </c>
      <c r="G784" t="s">
        <v>101</v>
      </c>
      <c r="H784" t="s">
        <v>21</v>
      </c>
      <c r="I784">
        <v>2.1047528979598547E-2</v>
      </c>
      <c r="J784" t="s">
        <v>6</v>
      </c>
    </row>
    <row r="785" spans="2:10" x14ac:dyDescent="0.45">
      <c r="B785" t="s">
        <v>100</v>
      </c>
      <c r="C785" t="s">
        <v>22</v>
      </c>
      <c r="D785">
        <v>6.4248103894607292E-2</v>
      </c>
      <c r="E785" t="s">
        <v>6</v>
      </c>
      <c r="G785" t="s">
        <v>101</v>
      </c>
      <c r="H785" t="s">
        <v>22</v>
      </c>
      <c r="I785">
        <v>2.1404766462294406E-2</v>
      </c>
      <c r="J785" t="s">
        <v>6</v>
      </c>
    </row>
    <row r="786" spans="2:10" x14ac:dyDescent="0.45">
      <c r="B786" t="s">
        <v>100</v>
      </c>
      <c r="C786" t="s">
        <v>23</v>
      </c>
      <c r="D786">
        <v>7.0745502411872316E-2</v>
      </c>
      <c r="E786" t="s">
        <v>6</v>
      </c>
      <c r="G786" t="s">
        <v>101</v>
      </c>
      <c r="H786" t="s">
        <v>23</v>
      </c>
      <c r="I786">
        <v>2.6143891166040715E-2</v>
      </c>
      <c r="J786" t="s">
        <v>6</v>
      </c>
    </row>
    <row r="787" spans="2:10" x14ac:dyDescent="0.45">
      <c r="B787" t="s">
        <v>100</v>
      </c>
      <c r="C787" t="s">
        <v>24</v>
      </c>
      <c r="D787">
        <v>5.7681660332110966E-2</v>
      </c>
      <c r="E787" t="s">
        <v>6</v>
      </c>
      <c r="G787" t="s">
        <v>101</v>
      </c>
      <c r="H787" t="s">
        <v>24</v>
      </c>
      <c r="I787">
        <v>2.9670345451076833E-2</v>
      </c>
      <c r="J787" t="s">
        <v>6</v>
      </c>
    </row>
    <row r="788" spans="2:10" x14ac:dyDescent="0.45">
      <c r="B788" t="s">
        <v>100</v>
      </c>
      <c r="C788" t="s">
        <v>25</v>
      </c>
      <c r="D788">
        <v>3.0213060232421256E-2</v>
      </c>
      <c r="E788" t="s">
        <v>6</v>
      </c>
      <c r="G788" t="s">
        <v>101</v>
      </c>
      <c r="H788" t="s">
        <v>25</v>
      </c>
      <c r="I788">
        <v>2.9543577444109653E-2</v>
      </c>
      <c r="J788" t="s">
        <v>6</v>
      </c>
    </row>
    <row r="789" spans="2:10" x14ac:dyDescent="0.45">
      <c r="B789" t="s">
        <v>100</v>
      </c>
      <c r="C789" t="s">
        <v>26</v>
      </c>
      <c r="D789">
        <v>3.5736751773491537E-3</v>
      </c>
      <c r="E789" t="s">
        <v>6</v>
      </c>
      <c r="G789" t="s">
        <v>101</v>
      </c>
      <c r="H789" t="s">
        <v>26</v>
      </c>
      <c r="I789">
        <v>2.8082948357112548E-2</v>
      </c>
      <c r="J789" t="s">
        <v>6</v>
      </c>
    </row>
    <row r="790" spans="2:10" x14ac:dyDescent="0.45">
      <c r="B790" t="s">
        <v>100</v>
      </c>
      <c r="C790" t="s">
        <v>27</v>
      </c>
      <c r="D790">
        <v>0</v>
      </c>
      <c r="E790" t="s">
        <v>6</v>
      </c>
      <c r="G790" t="s">
        <v>101</v>
      </c>
      <c r="H790" t="s">
        <v>27</v>
      </c>
      <c r="I790">
        <v>4.0635063901406962E-2</v>
      </c>
      <c r="J790" t="s">
        <v>6</v>
      </c>
    </row>
    <row r="791" spans="2:10" x14ac:dyDescent="0.45">
      <c r="B791" t="s">
        <v>100</v>
      </c>
      <c r="C791" t="s">
        <v>28</v>
      </c>
      <c r="D791">
        <v>0</v>
      </c>
      <c r="E791" t="s">
        <v>6</v>
      </c>
      <c r="G791" t="s">
        <v>101</v>
      </c>
      <c r="H791" t="s">
        <v>28</v>
      </c>
      <c r="I791">
        <v>3.1508332990004835E-2</v>
      </c>
      <c r="J791" t="s">
        <v>6</v>
      </c>
    </row>
    <row r="792" spans="2:10" x14ac:dyDescent="0.45">
      <c r="B792" t="s">
        <v>100</v>
      </c>
      <c r="C792" t="s">
        <v>29</v>
      </c>
      <c r="D792">
        <v>4.2137376976399864E-5</v>
      </c>
      <c r="E792" t="s">
        <v>6</v>
      </c>
      <c r="G792" t="s">
        <v>101</v>
      </c>
      <c r="H792" t="s">
        <v>29</v>
      </c>
      <c r="I792">
        <v>1.0304187944556387E-2</v>
      </c>
      <c r="J792" t="s">
        <v>6</v>
      </c>
    </row>
    <row r="793" spans="2:10" x14ac:dyDescent="0.45">
      <c r="B793" t="s">
        <v>100</v>
      </c>
      <c r="C793" t="s">
        <v>30</v>
      </c>
      <c r="D793">
        <v>9.3509664416922822E-3</v>
      </c>
      <c r="E793" t="s">
        <v>6</v>
      </c>
      <c r="G793" t="s">
        <v>101</v>
      </c>
      <c r="H793" t="s">
        <v>30</v>
      </c>
      <c r="I793">
        <v>9.185902240334512E-3</v>
      </c>
      <c r="J793" t="s">
        <v>6</v>
      </c>
    </row>
    <row r="794" spans="2:10" x14ac:dyDescent="0.45">
      <c r="B794" t="s">
        <v>100</v>
      </c>
      <c r="C794" t="s">
        <v>31</v>
      </c>
      <c r="D794">
        <v>4.4516814592208798E-2</v>
      </c>
      <c r="E794" t="s">
        <v>6</v>
      </c>
      <c r="G794" t="s">
        <v>101</v>
      </c>
      <c r="H794" t="s">
        <v>31</v>
      </c>
      <c r="I794">
        <v>7.9955909205589194E-3</v>
      </c>
      <c r="J794" t="s">
        <v>6</v>
      </c>
    </row>
    <row r="795" spans="2:10" x14ac:dyDescent="0.45">
      <c r="B795" t="s">
        <v>100</v>
      </c>
      <c r="C795" t="s">
        <v>32</v>
      </c>
      <c r="D795">
        <v>7.2131892282495738E-2</v>
      </c>
      <c r="E795" t="s">
        <v>6</v>
      </c>
      <c r="G795" t="s">
        <v>101</v>
      </c>
      <c r="H795" t="s">
        <v>32</v>
      </c>
      <c r="I795">
        <v>8.8182405552732577E-3</v>
      </c>
      <c r="J795" t="s">
        <v>6</v>
      </c>
    </row>
    <row r="796" spans="2:10" x14ac:dyDescent="0.45">
      <c r="B796" t="s">
        <v>100</v>
      </c>
      <c r="C796" t="s">
        <v>33</v>
      </c>
      <c r="D796">
        <v>7.7738631505755745E-2</v>
      </c>
      <c r="E796" t="s">
        <v>6</v>
      </c>
      <c r="G796" t="s">
        <v>101</v>
      </c>
      <c r="H796" t="s">
        <v>33</v>
      </c>
      <c r="I796">
        <v>1.0676826054786254E-2</v>
      </c>
      <c r="J796" t="s">
        <v>6</v>
      </c>
    </row>
    <row r="797" spans="2:10" x14ac:dyDescent="0.45">
      <c r="B797" t="s">
        <v>100</v>
      </c>
      <c r="C797" t="s">
        <v>34</v>
      </c>
      <c r="D797">
        <v>6.3868885296808023E-2</v>
      </c>
      <c r="E797" t="s">
        <v>6</v>
      </c>
      <c r="G797" t="s">
        <v>101</v>
      </c>
      <c r="H797" t="s">
        <v>34</v>
      </c>
      <c r="I797">
        <v>1.1993846568556753E-2</v>
      </c>
      <c r="J797" t="s">
        <v>6</v>
      </c>
    </row>
    <row r="798" spans="2:10" x14ac:dyDescent="0.45">
      <c r="B798" t="s">
        <v>100</v>
      </c>
      <c r="C798" t="s">
        <v>35</v>
      </c>
      <c r="D798">
        <v>3.6291825551514764E-2</v>
      </c>
      <c r="E798" t="s">
        <v>6</v>
      </c>
      <c r="G798" t="s">
        <v>101</v>
      </c>
      <c r="H798" t="s">
        <v>35</v>
      </c>
      <c r="I798">
        <v>1.2324948090256339E-2</v>
      </c>
      <c r="J798" t="s">
        <v>6</v>
      </c>
    </row>
    <row r="799" spans="2:10" x14ac:dyDescent="0.45">
      <c r="B799" t="s">
        <v>100</v>
      </c>
      <c r="C799" t="s">
        <v>36</v>
      </c>
      <c r="D799">
        <v>6.9442363802450363E-3</v>
      </c>
      <c r="E799" t="s">
        <v>6</v>
      </c>
      <c r="G799" t="s">
        <v>101</v>
      </c>
      <c r="H799" t="s">
        <v>36</v>
      </c>
      <c r="I799">
        <v>1.2296818825869428E-2</v>
      </c>
      <c r="J799" t="s">
        <v>6</v>
      </c>
    </row>
    <row r="800" spans="2:10" x14ac:dyDescent="0.45">
      <c r="B800" t="s">
        <v>100</v>
      </c>
      <c r="C800" t="s">
        <v>37</v>
      </c>
      <c r="D800">
        <v>2.1791139716559889E-6</v>
      </c>
      <c r="E800" t="s">
        <v>6</v>
      </c>
      <c r="G800" t="s">
        <v>101</v>
      </c>
      <c r="H800" t="s">
        <v>37</v>
      </c>
      <c r="I800">
        <v>2.1429863986298151E-2</v>
      </c>
      <c r="J800" t="s">
        <v>6</v>
      </c>
    </row>
    <row r="801" spans="2:10" x14ac:dyDescent="0.45">
      <c r="B801" t="s">
        <v>100</v>
      </c>
      <c r="C801" t="s">
        <v>38</v>
      </c>
      <c r="D801">
        <v>0</v>
      </c>
      <c r="E801" t="s">
        <v>6</v>
      </c>
      <c r="G801" t="s">
        <v>101</v>
      </c>
      <c r="H801" t="s">
        <v>38</v>
      </c>
      <c r="I801">
        <v>5.0608540950581649E-2</v>
      </c>
      <c r="J801" t="s">
        <v>6</v>
      </c>
    </row>
    <row r="802" spans="2:10" x14ac:dyDescent="0.45">
      <c r="B802" t="s">
        <v>100</v>
      </c>
      <c r="C802" t="s">
        <v>39</v>
      </c>
      <c r="D802">
        <v>0</v>
      </c>
      <c r="E802" t="s">
        <v>6</v>
      </c>
      <c r="G802" t="s">
        <v>101</v>
      </c>
      <c r="H802" t="s">
        <v>39</v>
      </c>
      <c r="I802">
        <v>1.9304626639397519E-2</v>
      </c>
      <c r="J802" t="s">
        <v>6</v>
      </c>
    </row>
    <row r="803" spans="2:10" x14ac:dyDescent="0.45">
      <c r="B803" t="s">
        <v>100</v>
      </c>
      <c r="C803" t="s">
        <v>40</v>
      </c>
      <c r="D803">
        <v>2.1848008918117748E-3</v>
      </c>
      <c r="E803" t="s">
        <v>6</v>
      </c>
      <c r="G803" t="s">
        <v>101</v>
      </c>
      <c r="H803" t="s">
        <v>40</v>
      </c>
      <c r="I803">
        <v>1.8357285890706697E-2</v>
      </c>
      <c r="J803" t="s">
        <v>6</v>
      </c>
    </row>
    <row r="804" spans="2:10" x14ac:dyDescent="0.45">
      <c r="B804" t="s">
        <v>100</v>
      </c>
      <c r="C804" t="s">
        <v>41</v>
      </c>
      <c r="D804">
        <v>2.879385083097823E-2</v>
      </c>
      <c r="E804" t="s">
        <v>6</v>
      </c>
      <c r="G804" t="s">
        <v>101</v>
      </c>
      <c r="H804" t="s">
        <v>41</v>
      </c>
      <c r="I804">
        <v>1.593971018729088E-2</v>
      </c>
      <c r="J804" t="s">
        <v>6</v>
      </c>
    </row>
    <row r="805" spans="2:10" x14ac:dyDescent="0.45">
      <c r="B805" t="s">
        <v>100</v>
      </c>
      <c r="C805" t="s">
        <v>42</v>
      </c>
      <c r="D805">
        <v>5.8419110715296103E-2</v>
      </c>
      <c r="E805" t="s">
        <v>6</v>
      </c>
      <c r="G805" t="s">
        <v>101</v>
      </c>
      <c r="H805" t="s">
        <v>42</v>
      </c>
      <c r="I805">
        <v>1.5328828612032469E-2</v>
      </c>
      <c r="J805" t="s">
        <v>6</v>
      </c>
    </row>
    <row r="806" spans="2:10" x14ac:dyDescent="0.45">
      <c r="B806" t="s">
        <v>100</v>
      </c>
      <c r="C806" t="s">
        <v>43</v>
      </c>
      <c r="D806">
        <v>6.5253855882687478E-2</v>
      </c>
      <c r="E806" t="s">
        <v>6</v>
      </c>
      <c r="G806" t="s">
        <v>101</v>
      </c>
      <c r="H806" t="s">
        <v>43</v>
      </c>
      <c r="I806">
        <v>1.8149095500660645E-2</v>
      </c>
      <c r="J806" t="s">
        <v>6</v>
      </c>
    </row>
    <row r="807" spans="2:10" x14ac:dyDescent="0.45">
      <c r="B807" t="s">
        <v>100</v>
      </c>
      <c r="C807" t="s">
        <v>44</v>
      </c>
      <c r="D807">
        <v>4.9224365872311486E-2</v>
      </c>
      <c r="E807" t="s">
        <v>6</v>
      </c>
      <c r="G807" t="s">
        <v>101</v>
      </c>
      <c r="H807" t="s">
        <v>44</v>
      </c>
      <c r="I807">
        <v>1.9897312000788911E-2</v>
      </c>
      <c r="J807" t="s">
        <v>6</v>
      </c>
    </row>
    <row r="808" spans="2:10" x14ac:dyDescent="0.45">
      <c r="B808" t="s">
        <v>100</v>
      </c>
      <c r="C808" t="s">
        <v>45</v>
      </c>
      <c r="D808">
        <v>1.7656383473828398E-2</v>
      </c>
      <c r="E808" t="s">
        <v>6</v>
      </c>
      <c r="G808" t="s">
        <v>101</v>
      </c>
      <c r="H808" t="s">
        <v>45</v>
      </c>
      <c r="I808">
        <v>2.0378010098286461E-2</v>
      </c>
      <c r="J808" t="s">
        <v>6</v>
      </c>
    </row>
    <row r="809" spans="2:10" x14ac:dyDescent="0.45">
      <c r="B809" t="s">
        <v>100</v>
      </c>
      <c r="C809" t="s">
        <v>46</v>
      </c>
      <c r="D809">
        <v>5.1477256182041065E-4</v>
      </c>
      <c r="E809" t="s">
        <v>6</v>
      </c>
      <c r="G809" t="s">
        <v>101</v>
      </c>
      <c r="H809" t="s">
        <v>46</v>
      </c>
      <c r="I809">
        <v>2.1929328021404158E-2</v>
      </c>
      <c r="J809" t="s">
        <v>6</v>
      </c>
    </row>
    <row r="810" spans="2:10" x14ac:dyDescent="0.45">
      <c r="B810" t="s">
        <v>100</v>
      </c>
      <c r="C810" t="s">
        <v>47</v>
      </c>
      <c r="D810">
        <v>0</v>
      </c>
      <c r="E810" t="s">
        <v>6</v>
      </c>
      <c r="G810" t="s">
        <v>101</v>
      </c>
      <c r="H810" t="s">
        <v>47</v>
      </c>
      <c r="I810">
        <v>3.2265599883672585E-2</v>
      </c>
      <c r="J810" t="s">
        <v>6</v>
      </c>
    </row>
    <row r="811" spans="2:10" x14ac:dyDescent="0.45">
      <c r="B811" t="s">
        <v>102</v>
      </c>
      <c r="C811" t="s">
        <v>5</v>
      </c>
      <c r="D811">
        <v>0</v>
      </c>
      <c r="E811" t="s">
        <v>6</v>
      </c>
      <c r="G811" t="s">
        <v>103</v>
      </c>
      <c r="H811" t="s">
        <v>5</v>
      </c>
      <c r="I811">
        <v>6.8938613788898206E-2</v>
      </c>
      <c r="J811" t="s">
        <v>6</v>
      </c>
    </row>
    <row r="812" spans="2:10" x14ac:dyDescent="0.45">
      <c r="B812" t="s">
        <v>102</v>
      </c>
      <c r="C812" t="s">
        <v>9</v>
      </c>
      <c r="D812">
        <v>0</v>
      </c>
      <c r="E812" t="s">
        <v>6</v>
      </c>
      <c r="G812" t="s">
        <v>103</v>
      </c>
      <c r="H812" t="s">
        <v>9</v>
      </c>
      <c r="I812">
        <v>2.7896178005102478E-2</v>
      </c>
      <c r="J812" t="s">
        <v>6</v>
      </c>
    </row>
    <row r="813" spans="2:10" x14ac:dyDescent="0.45">
      <c r="B813" t="s">
        <v>102</v>
      </c>
      <c r="C813" t="s">
        <v>10</v>
      </c>
      <c r="D813">
        <v>6.4706848287051043E-6</v>
      </c>
      <c r="E813" t="s">
        <v>6</v>
      </c>
      <c r="G813" t="s">
        <v>103</v>
      </c>
      <c r="H813" t="s">
        <v>10</v>
      </c>
      <c r="I813">
        <v>2.6710585117110146E-2</v>
      </c>
      <c r="J813" t="s">
        <v>6</v>
      </c>
    </row>
    <row r="814" spans="2:10" x14ac:dyDescent="0.45">
      <c r="B814" t="s">
        <v>102</v>
      </c>
      <c r="C814" t="s">
        <v>11</v>
      </c>
      <c r="D814">
        <v>1.7831052618626237E-2</v>
      </c>
      <c r="E814" t="s">
        <v>6</v>
      </c>
      <c r="G814" t="s">
        <v>103</v>
      </c>
      <c r="H814" t="s">
        <v>11</v>
      </c>
      <c r="I814">
        <v>2.4521449956867072E-2</v>
      </c>
      <c r="J814" t="s">
        <v>6</v>
      </c>
    </row>
    <row r="815" spans="2:10" x14ac:dyDescent="0.45">
      <c r="B815" t="s">
        <v>102</v>
      </c>
      <c r="C815" t="s">
        <v>12</v>
      </c>
      <c r="D815">
        <v>5.0156661346621348E-2</v>
      </c>
      <c r="E815" t="s">
        <v>6</v>
      </c>
      <c r="G815" t="s">
        <v>103</v>
      </c>
      <c r="H815" t="s">
        <v>12</v>
      </c>
      <c r="I815">
        <v>2.0500792513883235E-2</v>
      </c>
      <c r="J815" t="s">
        <v>6</v>
      </c>
    </row>
    <row r="816" spans="2:10" x14ac:dyDescent="0.45">
      <c r="B816" t="s">
        <v>102</v>
      </c>
      <c r="C816" t="s">
        <v>13</v>
      </c>
      <c r="D816">
        <v>6.0883555035891136E-2</v>
      </c>
      <c r="E816" t="s">
        <v>6</v>
      </c>
      <c r="G816" t="s">
        <v>103</v>
      </c>
      <c r="H816" t="s">
        <v>13</v>
      </c>
      <c r="I816">
        <v>2.126970360141921E-2</v>
      </c>
      <c r="J816" t="s">
        <v>6</v>
      </c>
    </row>
    <row r="817" spans="2:10" x14ac:dyDescent="0.45">
      <c r="B817" t="s">
        <v>102</v>
      </c>
      <c r="C817" t="s">
        <v>14</v>
      </c>
      <c r="D817">
        <v>4.6482604513197523E-2</v>
      </c>
      <c r="E817" t="s">
        <v>6</v>
      </c>
      <c r="G817" t="s">
        <v>103</v>
      </c>
      <c r="H817" t="s">
        <v>14</v>
      </c>
      <c r="I817">
        <v>2.3145400427307644E-2</v>
      </c>
      <c r="J817" t="s">
        <v>6</v>
      </c>
    </row>
    <row r="818" spans="2:10" x14ac:dyDescent="0.45">
      <c r="B818" t="s">
        <v>102</v>
      </c>
      <c r="C818" t="s">
        <v>15</v>
      </c>
      <c r="D818">
        <v>1.3346399919088019E-2</v>
      </c>
      <c r="E818" t="s">
        <v>6</v>
      </c>
      <c r="G818" t="s">
        <v>103</v>
      </c>
      <c r="H818" t="s">
        <v>15</v>
      </c>
      <c r="I818">
        <v>2.3805971365573001E-2</v>
      </c>
      <c r="J818" t="s">
        <v>6</v>
      </c>
    </row>
    <row r="819" spans="2:10" x14ac:dyDescent="0.45">
      <c r="B819" t="s">
        <v>102</v>
      </c>
      <c r="C819" t="s">
        <v>16</v>
      </c>
      <c r="D819">
        <v>0</v>
      </c>
      <c r="E819" t="s">
        <v>6</v>
      </c>
      <c r="G819" t="s">
        <v>103</v>
      </c>
      <c r="H819" t="s">
        <v>16</v>
      </c>
      <c r="I819">
        <v>2.6008092654282406E-2</v>
      </c>
      <c r="J819" t="s">
        <v>6</v>
      </c>
    </row>
    <row r="820" spans="2:10" x14ac:dyDescent="0.45">
      <c r="B820" t="s">
        <v>102</v>
      </c>
      <c r="C820" t="s">
        <v>17</v>
      </c>
      <c r="D820">
        <v>0</v>
      </c>
      <c r="E820" t="s">
        <v>6</v>
      </c>
      <c r="G820" t="s">
        <v>103</v>
      </c>
      <c r="H820" t="s">
        <v>17</v>
      </c>
      <c r="I820">
        <v>4.0450641747766261E-2</v>
      </c>
      <c r="J820" t="s">
        <v>6</v>
      </c>
    </row>
    <row r="821" spans="2:10" x14ac:dyDescent="0.45">
      <c r="B821" t="s">
        <v>102</v>
      </c>
      <c r="C821" t="s">
        <v>18</v>
      </c>
      <c r="D821">
        <v>0</v>
      </c>
      <c r="E821" t="s">
        <v>6</v>
      </c>
      <c r="G821" t="s">
        <v>103</v>
      </c>
      <c r="H821" t="s">
        <v>18</v>
      </c>
      <c r="I821">
        <v>6.2563729152773251E-2</v>
      </c>
      <c r="J821" t="s">
        <v>6</v>
      </c>
    </row>
    <row r="822" spans="2:10" x14ac:dyDescent="0.45">
      <c r="B822" t="s">
        <v>102</v>
      </c>
      <c r="C822" t="s">
        <v>19</v>
      </c>
      <c r="D822">
        <v>3.7542424372871121E-5</v>
      </c>
      <c r="E822" t="s">
        <v>6</v>
      </c>
      <c r="G822" t="s">
        <v>103</v>
      </c>
      <c r="H822" t="s">
        <v>19</v>
      </c>
      <c r="I822">
        <v>2.4208994443707152E-2</v>
      </c>
      <c r="J822" t="s">
        <v>6</v>
      </c>
    </row>
    <row r="823" spans="2:10" x14ac:dyDescent="0.45">
      <c r="B823" t="s">
        <v>102</v>
      </c>
      <c r="C823" t="s">
        <v>20</v>
      </c>
      <c r="D823">
        <v>7.2751506881345044E-3</v>
      </c>
      <c r="E823" t="s">
        <v>6</v>
      </c>
      <c r="G823" t="s">
        <v>103</v>
      </c>
      <c r="H823" t="s">
        <v>20</v>
      </c>
      <c r="I823">
        <v>2.2640091137676295E-2</v>
      </c>
      <c r="J823" t="s">
        <v>6</v>
      </c>
    </row>
    <row r="824" spans="2:10" x14ac:dyDescent="0.45">
      <c r="B824" t="s">
        <v>102</v>
      </c>
      <c r="C824" t="s">
        <v>21</v>
      </c>
      <c r="D824">
        <v>3.8022133813785268E-2</v>
      </c>
      <c r="E824" t="s">
        <v>6</v>
      </c>
      <c r="G824" t="s">
        <v>103</v>
      </c>
      <c r="H824" t="s">
        <v>21</v>
      </c>
      <c r="I824">
        <v>1.9056370276428241E-2</v>
      </c>
      <c r="J824" t="s">
        <v>6</v>
      </c>
    </row>
    <row r="825" spans="2:10" x14ac:dyDescent="0.45">
      <c r="B825" t="s">
        <v>102</v>
      </c>
      <c r="C825" t="s">
        <v>22</v>
      </c>
      <c r="D825">
        <v>6.3555690449072041E-2</v>
      </c>
      <c r="E825" t="s">
        <v>6</v>
      </c>
      <c r="G825" t="s">
        <v>103</v>
      </c>
      <c r="H825" t="s">
        <v>22</v>
      </c>
      <c r="I825">
        <v>1.9057821082820815E-2</v>
      </c>
      <c r="J825" t="s">
        <v>6</v>
      </c>
    </row>
    <row r="826" spans="2:10" x14ac:dyDescent="0.45">
      <c r="B826" t="s">
        <v>102</v>
      </c>
      <c r="C826" t="s">
        <v>23</v>
      </c>
      <c r="D826">
        <v>6.8955167429520389E-2</v>
      </c>
      <c r="E826" t="s">
        <v>6</v>
      </c>
      <c r="G826" t="s">
        <v>103</v>
      </c>
      <c r="H826" t="s">
        <v>23</v>
      </c>
      <c r="I826">
        <v>2.3780476305022911E-2</v>
      </c>
      <c r="J826" t="s">
        <v>6</v>
      </c>
    </row>
    <row r="827" spans="2:10" x14ac:dyDescent="0.45">
      <c r="B827" t="s">
        <v>102</v>
      </c>
      <c r="C827" t="s">
        <v>24</v>
      </c>
      <c r="D827">
        <v>5.6903740253187333E-2</v>
      </c>
      <c r="E827" t="s">
        <v>6</v>
      </c>
      <c r="G827" t="s">
        <v>103</v>
      </c>
      <c r="H827" t="s">
        <v>24</v>
      </c>
      <c r="I827">
        <v>2.7258451716229055E-2</v>
      </c>
      <c r="J827" t="s">
        <v>6</v>
      </c>
    </row>
    <row r="828" spans="2:10" x14ac:dyDescent="0.45">
      <c r="B828" t="s">
        <v>102</v>
      </c>
      <c r="C828" t="s">
        <v>25</v>
      </c>
      <c r="D828">
        <v>2.9260279977887584E-2</v>
      </c>
      <c r="E828" t="s">
        <v>6</v>
      </c>
      <c r="G828" t="s">
        <v>103</v>
      </c>
      <c r="H828" t="s">
        <v>25</v>
      </c>
      <c r="I828">
        <v>2.7101533099850597E-2</v>
      </c>
      <c r="J828" t="s">
        <v>6</v>
      </c>
    </row>
    <row r="829" spans="2:10" x14ac:dyDescent="0.45">
      <c r="B829" t="s">
        <v>102</v>
      </c>
      <c r="C829" t="s">
        <v>26</v>
      </c>
      <c r="D829">
        <v>2.9633591178138945E-3</v>
      </c>
      <c r="E829" t="s">
        <v>6</v>
      </c>
      <c r="G829" t="s">
        <v>103</v>
      </c>
      <c r="H829" t="s">
        <v>26</v>
      </c>
      <c r="I829">
        <v>2.6060557837947536E-2</v>
      </c>
      <c r="J829" t="s">
        <v>6</v>
      </c>
    </row>
    <row r="830" spans="2:10" x14ac:dyDescent="0.45">
      <c r="B830" t="s">
        <v>102</v>
      </c>
      <c r="C830" t="s">
        <v>27</v>
      </c>
      <c r="D830">
        <v>0</v>
      </c>
      <c r="E830" t="s">
        <v>6</v>
      </c>
      <c r="G830" t="s">
        <v>103</v>
      </c>
      <c r="H830" t="s">
        <v>27</v>
      </c>
      <c r="I830">
        <v>3.9247704037681137E-2</v>
      </c>
      <c r="J830" t="s">
        <v>6</v>
      </c>
    </row>
    <row r="831" spans="2:10" x14ac:dyDescent="0.45">
      <c r="B831" t="s">
        <v>102</v>
      </c>
      <c r="C831" t="s">
        <v>28</v>
      </c>
      <c r="D831">
        <v>0</v>
      </c>
      <c r="E831" t="s">
        <v>6</v>
      </c>
      <c r="G831" t="s">
        <v>103</v>
      </c>
      <c r="H831" t="s">
        <v>28</v>
      </c>
      <c r="I831">
        <v>3.4905328879915404E-2</v>
      </c>
      <c r="J831" t="s">
        <v>6</v>
      </c>
    </row>
    <row r="832" spans="2:10" x14ac:dyDescent="0.45">
      <c r="B832" t="s">
        <v>102</v>
      </c>
      <c r="C832" t="s">
        <v>29</v>
      </c>
      <c r="D832">
        <v>1.5894013834536229E-4</v>
      </c>
      <c r="E832" t="s">
        <v>6</v>
      </c>
      <c r="G832" t="s">
        <v>103</v>
      </c>
      <c r="H832" t="s">
        <v>29</v>
      </c>
      <c r="I832">
        <v>1.0749186949680497E-2</v>
      </c>
      <c r="J832" t="s">
        <v>6</v>
      </c>
    </row>
    <row r="833" spans="2:10" x14ac:dyDescent="0.45">
      <c r="B833" t="s">
        <v>102</v>
      </c>
      <c r="C833" t="s">
        <v>30</v>
      </c>
      <c r="D833">
        <v>1.163465701653146E-2</v>
      </c>
      <c r="E833" t="s">
        <v>6</v>
      </c>
      <c r="G833" t="s">
        <v>103</v>
      </c>
      <c r="H833" t="s">
        <v>30</v>
      </c>
      <c r="I833">
        <v>8.4641452451883308E-3</v>
      </c>
      <c r="J833" t="s">
        <v>6</v>
      </c>
    </row>
    <row r="834" spans="2:10" x14ac:dyDescent="0.45">
      <c r="B834" t="s">
        <v>102</v>
      </c>
      <c r="C834" t="s">
        <v>31</v>
      </c>
      <c r="D834">
        <v>4.9248476311232019E-2</v>
      </c>
      <c r="E834" t="s">
        <v>6</v>
      </c>
      <c r="G834" t="s">
        <v>103</v>
      </c>
      <c r="H834" t="s">
        <v>31</v>
      </c>
      <c r="I834">
        <v>7.0005839811634225E-3</v>
      </c>
      <c r="J834" t="s">
        <v>6</v>
      </c>
    </row>
    <row r="835" spans="2:10" x14ac:dyDescent="0.45">
      <c r="B835" t="s">
        <v>102</v>
      </c>
      <c r="C835" t="s">
        <v>32</v>
      </c>
      <c r="D835">
        <v>7.7133051233263014E-2</v>
      </c>
      <c r="E835" t="s">
        <v>6</v>
      </c>
      <c r="G835" t="s">
        <v>103</v>
      </c>
      <c r="H835" t="s">
        <v>32</v>
      </c>
      <c r="I835">
        <v>7.8068536098930266E-3</v>
      </c>
      <c r="J835" t="s">
        <v>6</v>
      </c>
    </row>
    <row r="836" spans="2:10" x14ac:dyDescent="0.45">
      <c r="B836" t="s">
        <v>102</v>
      </c>
      <c r="C836" t="s">
        <v>33</v>
      </c>
      <c r="D836">
        <v>8.4027797134469909E-2</v>
      </c>
      <c r="E836" t="s">
        <v>6</v>
      </c>
      <c r="G836" t="s">
        <v>103</v>
      </c>
      <c r="H836" t="s">
        <v>33</v>
      </c>
      <c r="I836">
        <v>9.6134695319132074E-3</v>
      </c>
      <c r="J836" t="s">
        <v>6</v>
      </c>
    </row>
    <row r="837" spans="2:10" x14ac:dyDescent="0.45">
      <c r="B837" t="s">
        <v>102</v>
      </c>
      <c r="C837" t="s">
        <v>34</v>
      </c>
      <c r="D837">
        <v>7.00168012787451E-2</v>
      </c>
      <c r="E837" t="s">
        <v>6</v>
      </c>
      <c r="G837" t="s">
        <v>103</v>
      </c>
      <c r="H837" t="s">
        <v>34</v>
      </c>
      <c r="I837">
        <v>1.1856620995961884E-2</v>
      </c>
      <c r="J837" t="s">
        <v>6</v>
      </c>
    </row>
    <row r="838" spans="2:10" x14ac:dyDescent="0.45">
      <c r="B838" t="s">
        <v>102</v>
      </c>
      <c r="C838" t="s">
        <v>35</v>
      </c>
      <c r="D838">
        <v>3.8386243739126767E-2</v>
      </c>
      <c r="E838" t="s">
        <v>6</v>
      </c>
      <c r="G838" t="s">
        <v>103</v>
      </c>
      <c r="H838" t="s">
        <v>35</v>
      </c>
      <c r="I838">
        <v>1.3308779716655717E-2</v>
      </c>
      <c r="J838" t="s">
        <v>6</v>
      </c>
    </row>
    <row r="839" spans="2:10" x14ac:dyDescent="0.45">
      <c r="B839" t="s">
        <v>102</v>
      </c>
      <c r="C839" t="s">
        <v>36</v>
      </c>
      <c r="D839">
        <v>6.416599374319442E-3</v>
      </c>
      <c r="E839" t="s">
        <v>6</v>
      </c>
      <c r="G839" t="s">
        <v>103</v>
      </c>
      <c r="H839" t="s">
        <v>36</v>
      </c>
      <c r="I839">
        <v>1.4643613484764022E-2</v>
      </c>
      <c r="J839" t="s">
        <v>6</v>
      </c>
    </row>
    <row r="840" spans="2:10" x14ac:dyDescent="0.45">
      <c r="B840" t="s">
        <v>102</v>
      </c>
      <c r="C840" t="s">
        <v>37</v>
      </c>
      <c r="D840">
        <v>0</v>
      </c>
      <c r="E840" t="s">
        <v>6</v>
      </c>
      <c r="G840" t="s">
        <v>103</v>
      </c>
      <c r="H840" t="s">
        <v>37</v>
      </c>
      <c r="I840">
        <v>2.6747298929223333E-2</v>
      </c>
      <c r="J840" t="s">
        <v>6</v>
      </c>
    </row>
    <row r="841" spans="2:10" x14ac:dyDescent="0.45">
      <c r="B841" t="s">
        <v>102</v>
      </c>
      <c r="C841" t="s">
        <v>38</v>
      </c>
      <c r="D841">
        <v>0</v>
      </c>
      <c r="E841" t="s">
        <v>6</v>
      </c>
      <c r="G841" t="s">
        <v>103</v>
      </c>
      <c r="H841" t="s">
        <v>38</v>
      </c>
      <c r="I841">
        <v>5.7877797713252681E-2</v>
      </c>
      <c r="J841" t="s">
        <v>6</v>
      </c>
    </row>
    <row r="842" spans="2:10" x14ac:dyDescent="0.45">
      <c r="B842" t="s">
        <v>102</v>
      </c>
      <c r="C842" t="s">
        <v>39</v>
      </c>
      <c r="D842">
        <v>0</v>
      </c>
      <c r="E842" t="s">
        <v>6</v>
      </c>
      <c r="G842" t="s">
        <v>103</v>
      </c>
      <c r="H842" t="s">
        <v>39</v>
      </c>
      <c r="I842">
        <v>2.2393124677078272E-2</v>
      </c>
      <c r="J842" t="s">
        <v>6</v>
      </c>
    </row>
    <row r="843" spans="2:10" x14ac:dyDescent="0.45">
      <c r="B843" t="s">
        <v>102</v>
      </c>
      <c r="C843" t="s">
        <v>40</v>
      </c>
      <c r="D843">
        <v>2.6894599852571935E-3</v>
      </c>
      <c r="E843" t="s">
        <v>6</v>
      </c>
      <c r="G843" t="s">
        <v>103</v>
      </c>
      <c r="H843" t="s">
        <v>40</v>
      </c>
      <c r="I843">
        <v>2.1810056515305706E-2</v>
      </c>
      <c r="J843" t="s">
        <v>6</v>
      </c>
    </row>
    <row r="844" spans="2:10" x14ac:dyDescent="0.45">
      <c r="B844" t="s">
        <v>102</v>
      </c>
      <c r="C844" t="s">
        <v>41</v>
      </c>
      <c r="D844">
        <v>2.8582428416965448E-2</v>
      </c>
      <c r="E844" t="s">
        <v>6</v>
      </c>
      <c r="G844" t="s">
        <v>103</v>
      </c>
      <c r="H844" t="s">
        <v>41</v>
      </c>
      <c r="I844">
        <v>1.9377274656725209E-2</v>
      </c>
      <c r="J844" t="s">
        <v>6</v>
      </c>
    </row>
    <row r="845" spans="2:10" x14ac:dyDescent="0.45">
      <c r="B845" t="s">
        <v>102</v>
      </c>
      <c r="C845" t="s">
        <v>42</v>
      </c>
      <c r="D845">
        <v>5.5206844057477063E-2</v>
      </c>
      <c r="E845" t="s">
        <v>6</v>
      </c>
      <c r="G845" t="s">
        <v>103</v>
      </c>
      <c r="H845" t="s">
        <v>42</v>
      </c>
      <c r="I845">
        <v>1.7327016751143714E-2</v>
      </c>
      <c r="J845" t="s">
        <v>6</v>
      </c>
    </row>
    <row r="846" spans="2:10" x14ac:dyDescent="0.45">
      <c r="B846" t="s">
        <v>102</v>
      </c>
      <c r="C846" t="s">
        <v>43</v>
      </c>
      <c r="D846">
        <v>6.0944407727414641E-2</v>
      </c>
      <c r="E846" t="s">
        <v>6</v>
      </c>
      <c r="G846" t="s">
        <v>103</v>
      </c>
      <c r="H846" t="s">
        <v>43</v>
      </c>
      <c r="I846">
        <v>1.9530012478619629E-2</v>
      </c>
      <c r="J846" t="s">
        <v>6</v>
      </c>
    </row>
    <row r="847" spans="2:10" x14ac:dyDescent="0.45">
      <c r="B847" t="s">
        <v>102</v>
      </c>
      <c r="C847" t="s">
        <v>44</v>
      </c>
      <c r="D847">
        <v>4.4870362008070375E-2</v>
      </c>
      <c r="E847" t="s">
        <v>6</v>
      </c>
      <c r="G847" t="s">
        <v>103</v>
      </c>
      <c r="H847" t="s">
        <v>44</v>
      </c>
      <c r="I847">
        <v>2.1114249331326065E-2</v>
      </c>
      <c r="J847" t="s">
        <v>6</v>
      </c>
    </row>
    <row r="848" spans="2:10" x14ac:dyDescent="0.45">
      <c r="B848" t="s">
        <v>102</v>
      </c>
      <c r="C848" t="s">
        <v>45</v>
      </c>
      <c r="D848">
        <v>1.469616494274947E-2</v>
      </c>
      <c r="E848" t="s">
        <v>6</v>
      </c>
      <c r="G848" t="s">
        <v>103</v>
      </c>
      <c r="H848" t="s">
        <v>45</v>
      </c>
      <c r="I848">
        <v>2.1377029900405714E-2</v>
      </c>
      <c r="J848" t="s">
        <v>6</v>
      </c>
    </row>
    <row r="849" spans="2:10" x14ac:dyDescent="0.45">
      <c r="B849" t="s">
        <v>102</v>
      </c>
      <c r="C849" t="s">
        <v>46</v>
      </c>
      <c r="D849">
        <v>3.0795836400405768E-4</v>
      </c>
      <c r="E849" t="s">
        <v>6</v>
      </c>
      <c r="G849" t="s">
        <v>103</v>
      </c>
      <c r="H849" t="s">
        <v>46</v>
      </c>
      <c r="I849">
        <v>2.3502003128785736E-2</v>
      </c>
      <c r="J849" t="s">
        <v>6</v>
      </c>
    </row>
    <row r="850" spans="2:10" x14ac:dyDescent="0.45">
      <c r="B850" t="s">
        <v>102</v>
      </c>
      <c r="C850" t="s">
        <v>47</v>
      </c>
      <c r="D850">
        <v>0</v>
      </c>
      <c r="E850" t="s">
        <v>6</v>
      </c>
      <c r="G850" t="s">
        <v>103</v>
      </c>
      <c r="H850" t="s">
        <v>47</v>
      </c>
      <c r="I850">
        <v>3.637239525465262E-2</v>
      </c>
      <c r="J850" t="s">
        <v>6</v>
      </c>
    </row>
    <row r="851" spans="2:10" x14ac:dyDescent="0.45">
      <c r="B851" t="s">
        <v>104</v>
      </c>
      <c r="C851" t="s">
        <v>5</v>
      </c>
      <c r="D851">
        <v>0</v>
      </c>
      <c r="E851" t="s">
        <v>6</v>
      </c>
      <c r="G851" t="s">
        <v>105</v>
      </c>
      <c r="H851" t="s">
        <v>5</v>
      </c>
      <c r="I851">
        <v>5.8372526276141035E-2</v>
      </c>
      <c r="J851" t="s">
        <v>6</v>
      </c>
    </row>
    <row r="852" spans="2:10" x14ac:dyDescent="0.45">
      <c r="B852" t="s">
        <v>104</v>
      </c>
      <c r="C852" t="s">
        <v>9</v>
      </c>
      <c r="D852">
        <v>0</v>
      </c>
      <c r="E852" t="s">
        <v>6</v>
      </c>
      <c r="G852" t="s">
        <v>105</v>
      </c>
      <c r="H852" t="s">
        <v>9</v>
      </c>
      <c r="I852">
        <v>2.3748550095182258E-2</v>
      </c>
      <c r="J852" t="s">
        <v>6</v>
      </c>
    </row>
    <row r="853" spans="2:10" x14ac:dyDescent="0.45">
      <c r="B853" t="s">
        <v>104</v>
      </c>
      <c r="C853" t="s">
        <v>10</v>
      </c>
      <c r="D853">
        <v>0</v>
      </c>
      <c r="E853" t="s">
        <v>6</v>
      </c>
      <c r="G853" t="s">
        <v>105</v>
      </c>
      <c r="H853" t="s">
        <v>10</v>
      </c>
      <c r="I853">
        <v>2.3410190380811206E-2</v>
      </c>
      <c r="J853" t="s">
        <v>6</v>
      </c>
    </row>
    <row r="854" spans="2:10" x14ac:dyDescent="0.45">
      <c r="B854" t="s">
        <v>104</v>
      </c>
      <c r="C854" t="s">
        <v>11</v>
      </c>
      <c r="D854">
        <v>1.2938220588079313E-2</v>
      </c>
      <c r="E854" t="s">
        <v>6</v>
      </c>
      <c r="G854" t="s">
        <v>105</v>
      </c>
      <c r="H854" t="s">
        <v>11</v>
      </c>
      <c r="I854">
        <v>2.2628683863966301E-2</v>
      </c>
      <c r="J854" t="s">
        <v>6</v>
      </c>
    </row>
    <row r="855" spans="2:10" x14ac:dyDescent="0.45">
      <c r="B855" t="s">
        <v>104</v>
      </c>
      <c r="C855" t="s">
        <v>12</v>
      </c>
      <c r="D855">
        <v>4.4122752506103959E-2</v>
      </c>
      <c r="E855" t="s">
        <v>6</v>
      </c>
      <c r="G855" t="s">
        <v>105</v>
      </c>
      <c r="H855" t="s">
        <v>12</v>
      </c>
      <c r="I855">
        <v>2.1075971754485657E-2</v>
      </c>
      <c r="J855" t="s">
        <v>6</v>
      </c>
    </row>
    <row r="856" spans="2:10" x14ac:dyDescent="0.45">
      <c r="B856" t="s">
        <v>104</v>
      </c>
      <c r="C856" t="s">
        <v>13</v>
      </c>
      <c r="D856">
        <v>5.9578641089122815E-2</v>
      </c>
      <c r="E856" t="s">
        <v>6</v>
      </c>
      <c r="G856" t="s">
        <v>105</v>
      </c>
      <c r="H856" t="s">
        <v>13</v>
      </c>
      <c r="I856">
        <v>2.2543625932357491E-2</v>
      </c>
      <c r="J856" t="s">
        <v>6</v>
      </c>
    </row>
    <row r="857" spans="2:10" x14ac:dyDescent="0.45">
      <c r="B857" t="s">
        <v>104</v>
      </c>
      <c r="C857" t="s">
        <v>14</v>
      </c>
      <c r="D857">
        <v>4.7585964568074013E-2</v>
      </c>
      <c r="E857" t="s">
        <v>6</v>
      </c>
      <c r="G857" t="s">
        <v>105</v>
      </c>
      <c r="H857" t="s">
        <v>14</v>
      </c>
      <c r="I857">
        <v>2.3917403558973822E-2</v>
      </c>
      <c r="J857" t="s">
        <v>6</v>
      </c>
    </row>
    <row r="858" spans="2:10" x14ac:dyDescent="0.45">
      <c r="B858" t="s">
        <v>104</v>
      </c>
      <c r="C858" t="s">
        <v>15</v>
      </c>
      <c r="D858">
        <v>1.5118068779611018E-2</v>
      </c>
      <c r="E858" t="s">
        <v>6</v>
      </c>
      <c r="G858" t="s">
        <v>105</v>
      </c>
      <c r="H858" t="s">
        <v>15</v>
      </c>
      <c r="I858">
        <v>2.480224472845375E-2</v>
      </c>
      <c r="J858" t="s">
        <v>6</v>
      </c>
    </row>
    <row r="859" spans="2:10" x14ac:dyDescent="0.45">
      <c r="B859" t="s">
        <v>104</v>
      </c>
      <c r="C859" t="s">
        <v>16</v>
      </c>
      <c r="D859">
        <v>5.9089263451171072E-5</v>
      </c>
      <c r="E859" t="s">
        <v>6</v>
      </c>
      <c r="G859" t="s">
        <v>105</v>
      </c>
      <c r="H859" t="s">
        <v>16</v>
      </c>
      <c r="I859">
        <v>2.5040262776137839E-2</v>
      </c>
      <c r="J859" t="s">
        <v>6</v>
      </c>
    </row>
    <row r="860" spans="2:10" x14ac:dyDescent="0.45">
      <c r="B860" t="s">
        <v>104</v>
      </c>
      <c r="C860" t="s">
        <v>17</v>
      </c>
      <c r="D860">
        <v>0</v>
      </c>
      <c r="E860" t="s">
        <v>6</v>
      </c>
      <c r="G860" t="s">
        <v>105</v>
      </c>
      <c r="H860" t="s">
        <v>17</v>
      </c>
      <c r="I860">
        <v>3.6692731471229444E-2</v>
      </c>
      <c r="J860" t="s">
        <v>6</v>
      </c>
    </row>
    <row r="861" spans="2:10" x14ac:dyDescent="0.45">
      <c r="B861" t="s">
        <v>104</v>
      </c>
      <c r="C861" t="s">
        <v>18</v>
      </c>
      <c r="D861">
        <v>0</v>
      </c>
      <c r="E861" t="s">
        <v>6</v>
      </c>
      <c r="G861" t="s">
        <v>105</v>
      </c>
      <c r="H861" t="s">
        <v>18</v>
      </c>
      <c r="I861">
        <v>5.6058706112689323E-2</v>
      </c>
      <c r="J861" t="s">
        <v>6</v>
      </c>
    </row>
    <row r="862" spans="2:10" x14ac:dyDescent="0.45">
      <c r="B862" t="s">
        <v>104</v>
      </c>
      <c r="C862" t="s">
        <v>19</v>
      </c>
      <c r="D862">
        <v>1.4197940951769194E-6</v>
      </c>
      <c r="E862" t="s">
        <v>6</v>
      </c>
      <c r="G862" t="s">
        <v>105</v>
      </c>
      <c r="H862" t="s">
        <v>19</v>
      </c>
      <c r="I862">
        <v>2.140337882294473E-2</v>
      </c>
      <c r="J862" t="s">
        <v>6</v>
      </c>
    </row>
    <row r="863" spans="2:10" x14ac:dyDescent="0.45">
      <c r="B863" t="s">
        <v>104</v>
      </c>
      <c r="C863" t="s">
        <v>20</v>
      </c>
      <c r="D863">
        <v>5.3453227465181134E-3</v>
      </c>
      <c r="E863" t="s">
        <v>6</v>
      </c>
      <c r="G863" t="s">
        <v>105</v>
      </c>
      <c r="H863" t="s">
        <v>20</v>
      </c>
      <c r="I863">
        <v>2.0960440259582807E-2</v>
      </c>
      <c r="J863" t="s">
        <v>6</v>
      </c>
    </row>
    <row r="864" spans="2:10" x14ac:dyDescent="0.45">
      <c r="B864" t="s">
        <v>104</v>
      </c>
      <c r="C864" t="s">
        <v>21</v>
      </c>
      <c r="D864">
        <v>3.5196711661684803E-2</v>
      </c>
      <c r="E864" t="s">
        <v>6</v>
      </c>
      <c r="G864" t="s">
        <v>105</v>
      </c>
      <c r="H864" t="s">
        <v>21</v>
      </c>
      <c r="I864">
        <v>2.0076506614786421E-2</v>
      </c>
      <c r="J864" t="s">
        <v>6</v>
      </c>
    </row>
    <row r="865" spans="2:10" x14ac:dyDescent="0.45">
      <c r="B865" t="s">
        <v>104</v>
      </c>
      <c r="C865" t="s">
        <v>22</v>
      </c>
      <c r="D865">
        <v>6.691865975679491E-2</v>
      </c>
      <c r="E865" t="s">
        <v>6</v>
      </c>
      <c r="G865" t="s">
        <v>105</v>
      </c>
      <c r="H865" t="s">
        <v>22</v>
      </c>
      <c r="I865">
        <v>1.9976212784097787E-2</v>
      </c>
      <c r="J865" t="s">
        <v>6</v>
      </c>
    </row>
    <row r="866" spans="2:10" x14ac:dyDescent="0.45">
      <c r="B866" t="s">
        <v>104</v>
      </c>
      <c r="C866" t="s">
        <v>23</v>
      </c>
      <c r="D866">
        <v>7.6476431731929959E-2</v>
      </c>
      <c r="E866" t="s">
        <v>6</v>
      </c>
      <c r="G866" t="s">
        <v>105</v>
      </c>
      <c r="H866" t="s">
        <v>23</v>
      </c>
      <c r="I866">
        <v>2.2633030011974219E-2</v>
      </c>
      <c r="J866" t="s">
        <v>6</v>
      </c>
    </row>
    <row r="867" spans="2:10" x14ac:dyDescent="0.45">
      <c r="B867" t="s">
        <v>104</v>
      </c>
      <c r="C867" t="s">
        <v>24</v>
      </c>
      <c r="D867">
        <v>6.2927915825518987E-2</v>
      </c>
      <c r="E867" t="s">
        <v>6</v>
      </c>
      <c r="G867" t="s">
        <v>105</v>
      </c>
      <c r="H867" t="s">
        <v>24</v>
      </c>
      <c r="I867">
        <v>2.5557555290553119E-2</v>
      </c>
      <c r="J867" t="s">
        <v>6</v>
      </c>
    </row>
    <row r="868" spans="2:10" x14ac:dyDescent="0.45">
      <c r="B868" t="s">
        <v>104</v>
      </c>
      <c r="C868" t="s">
        <v>25</v>
      </c>
      <c r="D868">
        <v>3.2305970626294832E-2</v>
      </c>
      <c r="E868" t="s">
        <v>6</v>
      </c>
      <c r="G868" t="s">
        <v>105</v>
      </c>
      <c r="H868" t="s">
        <v>25</v>
      </c>
      <c r="I868">
        <v>2.5639555079433621E-2</v>
      </c>
      <c r="J868" t="s">
        <v>6</v>
      </c>
    </row>
    <row r="869" spans="2:10" x14ac:dyDescent="0.45">
      <c r="B869" t="s">
        <v>104</v>
      </c>
      <c r="C869" t="s">
        <v>26</v>
      </c>
      <c r="D869">
        <v>4.1625836662811388E-3</v>
      </c>
      <c r="E869" t="s">
        <v>6</v>
      </c>
      <c r="G869" t="s">
        <v>105</v>
      </c>
      <c r="H869" t="s">
        <v>26</v>
      </c>
      <c r="I869">
        <v>2.4469583696631443E-2</v>
      </c>
      <c r="J869" t="s">
        <v>6</v>
      </c>
    </row>
    <row r="870" spans="2:10" x14ac:dyDescent="0.45">
      <c r="B870" t="s">
        <v>104</v>
      </c>
      <c r="C870" t="s">
        <v>27</v>
      </c>
      <c r="D870">
        <v>0</v>
      </c>
      <c r="E870" t="s">
        <v>6</v>
      </c>
      <c r="G870" t="s">
        <v>105</v>
      </c>
      <c r="H870" t="s">
        <v>27</v>
      </c>
      <c r="I870">
        <v>3.5458651870625323E-2</v>
      </c>
      <c r="J870" t="s">
        <v>6</v>
      </c>
    </row>
    <row r="871" spans="2:10" x14ac:dyDescent="0.45">
      <c r="B871" t="s">
        <v>104</v>
      </c>
      <c r="C871" t="s">
        <v>28</v>
      </c>
      <c r="D871">
        <v>0</v>
      </c>
      <c r="E871" t="s">
        <v>6</v>
      </c>
      <c r="G871" t="s">
        <v>105</v>
      </c>
      <c r="H871" t="s">
        <v>28</v>
      </c>
      <c r="I871">
        <v>3.7303380900912175E-2</v>
      </c>
      <c r="J871" t="s">
        <v>6</v>
      </c>
    </row>
    <row r="872" spans="2:10" x14ac:dyDescent="0.45">
      <c r="B872" t="s">
        <v>104</v>
      </c>
      <c r="C872" t="s">
        <v>29</v>
      </c>
      <c r="D872">
        <v>2.5266938221121201E-5</v>
      </c>
      <c r="E872" t="s">
        <v>6</v>
      </c>
      <c r="G872" t="s">
        <v>105</v>
      </c>
      <c r="H872" t="s">
        <v>29</v>
      </c>
      <c r="I872">
        <v>1.2585519913192943E-2</v>
      </c>
      <c r="J872" t="s">
        <v>6</v>
      </c>
    </row>
    <row r="873" spans="2:10" x14ac:dyDescent="0.45">
      <c r="B873" t="s">
        <v>104</v>
      </c>
      <c r="C873" t="s">
        <v>30</v>
      </c>
      <c r="D873">
        <v>8.8367205366029489E-3</v>
      </c>
      <c r="E873" t="s">
        <v>6</v>
      </c>
      <c r="G873" t="s">
        <v>105</v>
      </c>
      <c r="H873" t="s">
        <v>30</v>
      </c>
      <c r="I873">
        <v>1.1308771468066898E-2</v>
      </c>
      <c r="J873" t="s">
        <v>6</v>
      </c>
    </row>
    <row r="874" spans="2:10" x14ac:dyDescent="0.45">
      <c r="B874" t="s">
        <v>104</v>
      </c>
      <c r="C874" t="s">
        <v>31</v>
      </c>
      <c r="D874">
        <v>4.4011985849348199E-2</v>
      </c>
      <c r="E874" t="s">
        <v>6</v>
      </c>
      <c r="G874" t="s">
        <v>105</v>
      </c>
      <c r="H874" t="s">
        <v>31</v>
      </c>
      <c r="I874">
        <v>1.033116648789199E-2</v>
      </c>
      <c r="J874" t="s">
        <v>6</v>
      </c>
    </row>
    <row r="875" spans="2:10" x14ac:dyDescent="0.45">
      <c r="B875" t="s">
        <v>104</v>
      </c>
      <c r="C875" t="s">
        <v>32</v>
      </c>
      <c r="D875">
        <v>7.5939678066673219E-2</v>
      </c>
      <c r="E875" t="s">
        <v>6</v>
      </c>
      <c r="G875" t="s">
        <v>105</v>
      </c>
      <c r="H875" t="s">
        <v>32</v>
      </c>
      <c r="I875">
        <v>1.0799174962247665E-2</v>
      </c>
      <c r="J875" t="s">
        <v>6</v>
      </c>
    </row>
    <row r="876" spans="2:10" x14ac:dyDescent="0.45">
      <c r="B876" t="s">
        <v>104</v>
      </c>
      <c r="C876" t="s">
        <v>33</v>
      </c>
      <c r="D876">
        <v>8.6903936354071995E-2</v>
      </c>
      <c r="E876" t="s">
        <v>6</v>
      </c>
      <c r="G876" t="s">
        <v>105</v>
      </c>
      <c r="H876" t="s">
        <v>33</v>
      </c>
      <c r="I876">
        <v>1.2639837895294275E-2</v>
      </c>
      <c r="J876" t="s">
        <v>6</v>
      </c>
    </row>
    <row r="877" spans="2:10" x14ac:dyDescent="0.45">
      <c r="B877" t="s">
        <v>104</v>
      </c>
      <c r="C877" t="s">
        <v>34</v>
      </c>
      <c r="D877">
        <v>7.3401425330673217E-2</v>
      </c>
      <c r="E877" t="s">
        <v>6</v>
      </c>
      <c r="G877" t="s">
        <v>105</v>
      </c>
      <c r="H877" t="s">
        <v>34</v>
      </c>
      <c r="I877">
        <v>1.3578265749879987E-2</v>
      </c>
      <c r="J877" t="s">
        <v>6</v>
      </c>
    </row>
    <row r="878" spans="2:10" x14ac:dyDescent="0.45">
      <c r="B878" t="s">
        <v>104</v>
      </c>
      <c r="C878" t="s">
        <v>35</v>
      </c>
      <c r="D878">
        <v>4.172212349159278E-2</v>
      </c>
      <c r="E878" t="s">
        <v>6</v>
      </c>
      <c r="G878" t="s">
        <v>105</v>
      </c>
      <c r="H878" t="s">
        <v>35</v>
      </c>
      <c r="I878">
        <v>1.3509727632283241E-2</v>
      </c>
      <c r="J878" t="s">
        <v>6</v>
      </c>
    </row>
    <row r="879" spans="2:10" x14ac:dyDescent="0.45">
      <c r="B879" t="s">
        <v>104</v>
      </c>
      <c r="C879" t="s">
        <v>36</v>
      </c>
      <c r="D879">
        <v>8.1609413190099362E-3</v>
      </c>
      <c r="E879" t="s">
        <v>6</v>
      </c>
      <c r="G879" t="s">
        <v>105</v>
      </c>
      <c r="H879" t="s">
        <v>36</v>
      </c>
      <c r="I879">
        <v>1.3870428580458598E-2</v>
      </c>
      <c r="J879" t="s">
        <v>6</v>
      </c>
    </row>
    <row r="880" spans="2:10" x14ac:dyDescent="0.45">
      <c r="B880" t="s">
        <v>104</v>
      </c>
      <c r="C880" t="s">
        <v>37</v>
      </c>
      <c r="D880">
        <v>1.1906270744176949E-6</v>
      </c>
      <c r="E880" t="s">
        <v>6</v>
      </c>
      <c r="G880" t="s">
        <v>105</v>
      </c>
      <c r="H880" t="s">
        <v>37</v>
      </c>
      <c r="I880">
        <v>2.4593515695444917E-2</v>
      </c>
      <c r="J880" t="s">
        <v>6</v>
      </c>
    </row>
    <row r="881" spans="2:10" x14ac:dyDescent="0.45">
      <c r="B881" t="s">
        <v>104</v>
      </c>
      <c r="C881" t="s">
        <v>38</v>
      </c>
      <c r="D881">
        <v>0</v>
      </c>
      <c r="E881" t="s">
        <v>6</v>
      </c>
      <c r="G881" t="s">
        <v>105</v>
      </c>
      <c r="H881" t="s">
        <v>38</v>
      </c>
      <c r="I881">
        <v>6.0214200350938128E-2</v>
      </c>
      <c r="J881" t="s">
        <v>6</v>
      </c>
    </row>
    <row r="882" spans="2:10" x14ac:dyDescent="0.45">
      <c r="B882" t="s">
        <v>104</v>
      </c>
      <c r="C882" t="s">
        <v>39</v>
      </c>
      <c r="D882">
        <v>0</v>
      </c>
      <c r="E882" t="s">
        <v>6</v>
      </c>
      <c r="G882" t="s">
        <v>105</v>
      </c>
      <c r="H882" t="s">
        <v>39</v>
      </c>
      <c r="I882">
        <v>2.3628504766993009E-2</v>
      </c>
      <c r="J882" t="s">
        <v>6</v>
      </c>
    </row>
    <row r="883" spans="2:10" x14ac:dyDescent="0.45">
      <c r="B883" t="s">
        <v>104</v>
      </c>
      <c r="C883" t="s">
        <v>40</v>
      </c>
      <c r="D883">
        <v>1.6414475710787311E-3</v>
      </c>
      <c r="E883" t="s">
        <v>6</v>
      </c>
      <c r="G883" t="s">
        <v>105</v>
      </c>
      <c r="H883" t="s">
        <v>40</v>
      </c>
      <c r="I883">
        <v>2.3120000365879103E-2</v>
      </c>
      <c r="J883" t="s">
        <v>6</v>
      </c>
    </row>
    <row r="884" spans="2:10" x14ac:dyDescent="0.45">
      <c r="B884" t="s">
        <v>104</v>
      </c>
      <c r="C884" t="s">
        <v>41</v>
      </c>
      <c r="D884">
        <v>2.4551744076993003E-2</v>
      </c>
      <c r="E884" t="s">
        <v>6</v>
      </c>
      <c r="G884" t="s">
        <v>105</v>
      </c>
      <c r="H884" t="s">
        <v>41</v>
      </c>
      <c r="I884">
        <v>2.2066008630489867E-2</v>
      </c>
      <c r="J884" t="s">
        <v>6</v>
      </c>
    </row>
    <row r="885" spans="2:10" x14ac:dyDescent="0.45">
      <c r="B885" t="s">
        <v>104</v>
      </c>
      <c r="C885" t="s">
        <v>42</v>
      </c>
      <c r="D885">
        <v>5.1502978174940026E-2</v>
      </c>
      <c r="E885" t="s">
        <v>6</v>
      </c>
      <c r="G885" t="s">
        <v>105</v>
      </c>
      <c r="H885" t="s">
        <v>42</v>
      </c>
      <c r="I885">
        <v>2.1822694282666602E-2</v>
      </c>
      <c r="J885" t="s">
        <v>6</v>
      </c>
    </row>
    <row r="886" spans="2:10" x14ac:dyDescent="0.45">
      <c r="B886" t="s">
        <v>104</v>
      </c>
      <c r="C886" t="s">
        <v>43</v>
      </c>
      <c r="D886">
        <v>5.8648081028499131E-2</v>
      </c>
      <c r="E886" t="s">
        <v>6</v>
      </c>
      <c r="G886" t="s">
        <v>105</v>
      </c>
      <c r="H886" t="s">
        <v>43</v>
      </c>
      <c r="I886">
        <v>2.3575946791250118E-2</v>
      </c>
      <c r="J886" t="s">
        <v>6</v>
      </c>
    </row>
    <row r="887" spans="2:10" x14ac:dyDescent="0.45">
      <c r="B887" t="s">
        <v>104</v>
      </c>
      <c r="C887" t="s">
        <v>44</v>
      </c>
      <c r="D887">
        <v>4.4925241786991095E-2</v>
      </c>
      <c r="E887" t="s">
        <v>6</v>
      </c>
      <c r="G887" t="s">
        <v>105</v>
      </c>
      <c r="H887" t="s">
        <v>44</v>
      </c>
      <c r="I887">
        <v>2.4155701014101454E-2</v>
      </c>
      <c r="J887" t="s">
        <v>6</v>
      </c>
    </row>
    <row r="888" spans="2:10" x14ac:dyDescent="0.45">
      <c r="B888" t="s">
        <v>104</v>
      </c>
      <c r="C888" t="s">
        <v>45</v>
      </c>
      <c r="D888">
        <v>1.6406551153997067E-2</v>
      </c>
      <c r="E888" t="s">
        <v>6</v>
      </c>
      <c r="G888" t="s">
        <v>105</v>
      </c>
      <c r="H888" t="s">
        <v>45</v>
      </c>
      <c r="I888">
        <v>2.3921750842132296E-2</v>
      </c>
      <c r="J888" t="s">
        <v>6</v>
      </c>
    </row>
    <row r="889" spans="2:10" x14ac:dyDescent="0.45">
      <c r="B889" t="s">
        <v>104</v>
      </c>
      <c r="C889" t="s">
        <v>46</v>
      </c>
      <c r="D889">
        <v>5.8293509067348264E-4</v>
      </c>
      <c r="E889" t="s">
        <v>6</v>
      </c>
      <c r="G889" t="s">
        <v>105</v>
      </c>
      <c r="H889" t="s">
        <v>46</v>
      </c>
      <c r="I889">
        <v>2.4848229100441183E-2</v>
      </c>
      <c r="J889" t="s">
        <v>6</v>
      </c>
    </row>
    <row r="890" spans="2:10" x14ac:dyDescent="0.45">
      <c r="B890" t="s">
        <v>104</v>
      </c>
      <c r="C890" t="s">
        <v>47</v>
      </c>
      <c r="D890">
        <v>0</v>
      </c>
      <c r="E890" t="s">
        <v>6</v>
      </c>
      <c r="G890" t="s">
        <v>105</v>
      </c>
      <c r="H890" t="s">
        <v>47</v>
      </c>
      <c r="I890">
        <v>3.7661363188378656E-2</v>
      </c>
      <c r="J890" t="s">
        <v>6</v>
      </c>
    </row>
    <row r="891" spans="2:10" x14ac:dyDescent="0.45">
      <c r="B891" t="s">
        <v>106</v>
      </c>
      <c r="C891" t="s">
        <v>5</v>
      </c>
      <c r="D891">
        <v>0</v>
      </c>
      <c r="E891" t="s">
        <v>6</v>
      </c>
      <c r="G891" t="s">
        <v>107</v>
      </c>
      <c r="H891" t="s">
        <v>5</v>
      </c>
      <c r="I891">
        <v>6.5137610269831211E-2</v>
      </c>
      <c r="J891" t="s">
        <v>6</v>
      </c>
    </row>
    <row r="892" spans="2:10" x14ac:dyDescent="0.45">
      <c r="B892" t="s">
        <v>106</v>
      </c>
      <c r="C892" t="s">
        <v>9</v>
      </c>
      <c r="D892">
        <v>0</v>
      </c>
      <c r="E892" t="s">
        <v>6</v>
      </c>
      <c r="G892" t="s">
        <v>107</v>
      </c>
      <c r="H892" t="s">
        <v>9</v>
      </c>
      <c r="I892">
        <v>2.7554748607106848E-2</v>
      </c>
      <c r="J892" t="s">
        <v>6</v>
      </c>
    </row>
    <row r="893" spans="2:10" x14ac:dyDescent="0.45">
      <c r="B893" t="s">
        <v>106</v>
      </c>
      <c r="C893" t="s">
        <v>10</v>
      </c>
      <c r="D893">
        <v>0</v>
      </c>
      <c r="E893" t="s">
        <v>6</v>
      </c>
      <c r="G893" t="s">
        <v>107</v>
      </c>
      <c r="H893" t="s">
        <v>10</v>
      </c>
      <c r="I893">
        <v>2.8009795385571652E-2</v>
      </c>
      <c r="J893" t="s">
        <v>6</v>
      </c>
    </row>
    <row r="894" spans="2:10" x14ac:dyDescent="0.45">
      <c r="B894" t="s">
        <v>106</v>
      </c>
      <c r="C894" t="s">
        <v>11</v>
      </c>
      <c r="D894">
        <v>1.1868342564911464E-2</v>
      </c>
      <c r="E894" t="s">
        <v>6</v>
      </c>
      <c r="G894" t="s">
        <v>107</v>
      </c>
      <c r="H894" t="s">
        <v>11</v>
      </c>
      <c r="I894">
        <v>2.758361825539659E-2</v>
      </c>
      <c r="J894" t="s">
        <v>6</v>
      </c>
    </row>
    <row r="895" spans="2:10" x14ac:dyDescent="0.45">
      <c r="B895" t="s">
        <v>106</v>
      </c>
      <c r="C895" t="s">
        <v>12</v>
      </c>
      <c r="D895">
        <v>4.557530468499419E-2</v>
      </c>
      <c r="E895" t="s">
        <v>6</v>
      </c>
      <c r="G895" t="s">
        <v>107</v>
      </c>
      <c r="H895" t="s">
        <v>12</v>
      </c>
      <c r="I895">
        <v>2.4103958071935692E-2</v>
      </c>
      <c r="J895" t="s">
        <v>6</v>
      </c>
    </row>
    <row r="896" spans="2:10" x14ac:dyDescent="0.45">
      <c r="B896" t="s">
        <v>106</v>
      </c>
      <c r="C896" t="s">
        <v>13</v>
      </c>
      <c r="D896">
        <v>6.1182213025661736E-2</v>
      </c>
      <c r="E896" t="s">
        <v>6</v>
      </c>
      <c r="G896" t="s">
        <v>107</v>
      </c>
      <c r="H896" t="s">
        <v>13</v>
      </c>
      <c r="I896">
        <v>2.7834273083383633E-2</v>
      </c>
      <c r="J896" t="s">
        <v>6</v>
      </c>
    </row>
    <row r="897" spans="2:10" x14ac:dyDescent="0.45">
      <c r="B897" t="s">
        <v>106</v>
      </c>
      <c r="C897" t="s">
        <v>14</v>
      </c>
      <c r="D897">
        <v>4.9175886411882593E-2</v>
      </c>
      <c r="E897" t="s">
        <v>6</v>
      </c>
      <c r="G897" t="s">
        <v>107</v>
      </c>
      <c r="H897" t="s">
        <v>14</v>
      </c>
      <c r="I897">
        <v>2.9169700738759692E-2</v>
      </c>
      <c r="J897" t="s">
        <v>6</v>
      </c>
    </row>
    <row r="898" spans="2:10" x14ac:dyDescent="0.45">
      <c r="B898" t="s">
        <v>106</v>
      </c>
      <c r="C898" t="s">
        <v>15</v>
      </c>
      <c r="D898">
        <v>1.5873934098375342E-2</v>
      </c>
      <c r="E898" t="s">
        <v>6</v>
      </c>
      <c r="G898" t="s">
        <v>107</v>
      </c>
      <c r="H898" t="s">
        <v>15</v>
      </c>
      <c r="I898">
        <v>2.7133081601762133E-2</v>
      </c>
      <c r="J898" t="s">
        <v>6</v>
      </c>
    </row>
    <row r="899" spans="2:10" x14ac:dyDescent="0.45">
      <c r="B899" t="s">
        <v>106</v>
      </c>
      <c r="C899" t="s">
        <v>16</v>
      </c>
      <c r="D899">
        <v>2.0804874016029456E-4</v>
      </c>
      <c r="E899" t="s">
        <v>6</v>
      </c>
      <c r="G899" t="s">
        <v>107</v>
      </c>
      <c r="H899" t="s">
        <v>16</v>
      </c>
      <c r="I899">
        <v>2.5213620423925814E-2</v>
      </c>
      <c r="J899" t="s">
        <v>6</v>
      </c>
    </row>
    <row r="900" spans="2:10" x14ac:dyDescent="0.45">
      <c r="B900" t="s">
        <v>106</v>
      </c>
      <c r="C900" t="s">
        <v>17</v>
      </c>
      <c r="D900">
        <v>0</v>
      </c>
      <c r="E900" t="s">
        <v>6</v>
      </c>
      <c r="G900" t="s">
        <v>107</v>
      </c>
      <c r="H900" t="s">
        <v>17</v>
      </c>
      <c r="I900">
        <v>3.6314508506634272E-2</v>
      </c>
      <c r="J900" t="s">
        <v>6</v>
      </c>
    </row>
    <row r="901" spans="2:10" x14ac:dyDescent="0.45">
      <c r="B901" t="s">
        <v>106</v>
      </c>
      <c r="C901" t="s">
        <v>18</v>
      </c>
      <c r="D901">
        <v>0</v>
      </c>
      <c r="E901" t="s">
        <v>6</v>
      </c>
      <c r="G901" t="s">
        <v>107</v>
      </c>
      <c r="H901" t="s">
        <v>18</v>
      </c>
      <c r="I901">
        <v>4.419578427928493E-2</v>
      </c>
      <c r="J901" t="s">
        <v>6</v>
      </c>
    </row>
    <row r="902" spans="2:10" x14ac:dyDescent="0.45">
      <c r="B902" t="s">
        <v>106</v>
      </c>
      <c r="C902" t="s">
        <v>19</v>
      </c>
      <c r="D902">
        <v>0</v>
      </c>
      <c r="E902" t="s">
        <v>6</v>
      </c>
      <c r="G902" t="s">
        <v>107</v>
      </c>
      <c r="H902" t="s">
        <v>19</v>
      </c>
      <c r="I902">
        <v>1.9742772033577535E-2</v>
      </c>
      <c r="J902" t="s">
        <v>6</v>
      </c>
    </row>
    <row r="903" spans="2:10" x14ac:dyDescent="0.45">
      <c r="B903" t="s">
        <v>106</v>
      </c>
      <c r="C903" t="s">
        <v>20</v>
      </c>
      <c r="D903">
        <v>4.3224992001180745E-3</v>
      </c>
      <c r="E903" t="s">
        <v>6</v>
      </c>
      <c r="G903" t="s">
        <v>107</v>
      </c>
      <c r="H903" t="s">
        <v>20</v>
      </c>
      <c r="I903">
        <v>2.1826623662879657E-2</v>
      </c>
      <c r="J903" t="s">
        <v>6</v>
      </c>
    </row>
    <row r="904" spans="2:10" x14ac:dyDescent="0.45">
      <c r="B904" t="s">
        <v>106</v>
      </c>
      <c r="C904" t="s">
        <v>21</v>
      </c>
      <c r="D904">
        <v>3.3383712906871088E-2</v>
      </c>
      <c r="E904" t="s">
        <v>6</v>
      </c>
      <c r="G904" t="s">
        <v>107</v>
      </c>
      <c r="H904" t="s">
        <v>21</v>
      </c>
      <c r="I904">
        <v>2.3870065407211764E-2</v>
      </c>
      <c r="J904" t="s">
        <v>6</v>
      </c>
    </row>
    <row r="905" spans="2:10" x14ac:dyDescent="0.45">
      <c r="B905" t="s">
        <v>106</v>
      </c>
      <c r="C905" t="s">
        <v>22</v>
      </c>
      <c r="D905">
        <v>6.4365477413771841E-2</v>
      </c>
      <c r="E905" t="s">
        <v>6</v>
      </c>
      <c r="G905" t="s">
        <v>107</v>
      </c>
      <c r="H905" t="s">
        <v>22</v>
      </c>
      <c r="I905">
        <v>2.6308125226762024E-2</v>
      </c>
      <c r="J905" t="s">
        <v>6</v>
      </c>
    </row>
    <row r="906" spans="2:10" x14ac:dyDescent="0.45">
      <c r="B906" t="s">
        <v>106</v>
      </c>
      <c r="C906" t="s">
        <v>23</v>
      </c>
      <c r="D906">
        <v>7.3575522376378197E-2</v>
      </c>
      <c r="E906" t="s">
        <v>6</v>
      </c>
      <c r="G906" t="s">
        <v>107</v>
      </c>
      <c r="H906" t="s">
        <v>23</v>
      </c>
      <c r="I906">
        <v>3.1510178545362207E-2</v>
      </c>
      <c r="J906" t="s">
        <v>6</v>
      </c>
    </row>
    <row r="907" spans="2:10" x14ac:dyDescent="0.45">
      <c r="B907" t="s">
        <v>106</v>
      </c>
      <c r="C907" t="s">
        <v>24</v>
      </c>
      <c r="D907">
        <v>6.1608250025252671E-2</v>
      </c>
      <c r="E907" t="s">
        <v>6</v>
      </c>
      <c r="G907" t="s">
        <v>107</v>
      </c>
      <c r="H907" t="s">
        <v>24</v>
      </c>
      <c r="I907">
        <v>3.1079979903230165E-2</v>
      </c>
      <c r="J907" t="s">
        <v>6</v>
      </c>
    </row>
    <row r="908" spans="2:10" x14ac:dyDescent="0.45">
      <c r="B908" t="s">
        <v>106</v>
      </c>
      <c r="C908" t="s">
        <v>25</v>
      </c>
      <c r="D908">
        <v>3.4395145510532146E-2</v>
      </c>
      <c r="E908" t="s">
        <v>6</v>
      </c>
      <c r="G908" t="s">
        <v>107</v>
      </c>
      <c r="H908" t="s">
        <v>25</v>
      </c>
      <c r="I908">
        <v>2.8412055334620351E-2</v>
      </c>
      <c r="J908" t="s">
        <v>6</v>
      </c>
    </row>
    <row r="909" spans="2:10" x14ac:dyDescent="0.45">
      <c r="B909" t="s">
        <v>106</v>
      </c>
      <c r="C909" t="s">
        <v>26</v>
      </c>
      <c r="D909">
        <v>5.2068848807453674E-3</v>
      </c>
      <c r="E909" t="s">
        <v>6</v>
      </c>
      <c r="G909" t="s">
        <v>107</v>
      </c>
      <c r="H909" t="s">
        <v>26</v>
      </c>
      <c r="I909">
        <v>2.3106018427139385E-2</v>
      </c>
      <c r="J909" t="s">
        <v>6</v>
      </c>
    </row>
    <row r="910" spans="2:10" x14ac:dyDescent="0.45">
      <c r="B910" t="s">
        <v>106</v>
      </c>
      <c r="C910" t="s">
        <v>27</v>
      </c>
      <c r="D910">
        <v>0</v>
      </c>
      <c r="E910" t="s">
        <v>6</v>
      </c>
      <c r="G910" t="s">
        <v>107</v>
      </c>
      <c r="H910" t="s">
        <v>27</v>
      </c>
      <c r="I910">
        <v>2.8465195550389986E-2</v>
      </c>
      <c r="J910" t="s">
        <v>6</v>
      </c>
    </row>
    <row r="911" spans="2:10" x14ac:dyDescent="0.45">
      <c r="B911" t="s">
        <v>106</v>
      </c>
      <c r="C911" t="s">
        <v>28</v>
      </c>
      <c r="D911">
        <v>0</v>
      </c>
      <c r="E911" t="s">
        <v>6</v>
      </c>
      <c r="G911" t="s">
        <v>107</v>
      </c>
      <c r="H911" t="s">
        <v>28</v>
      </c>
      <c r="I911">
        <v>1.6674557887372508E-2</v>
      </c>
      <c r="J911" t="s">
        <v>6</v>
      </c>
    </row>
    <row r="912" spans="2:10" x14ac:dyDescent="0.45">
      <c r="B912" t="s">
        <v>106</v>
      </c>
      <c r="C912" t="s">
        <v>29</v>
      </c>
      <c r="D912">
        <v>7.5956130667331944E-7</v>
      </c>
      <c r="E912" t="s">
        <v>6</v>
      </c>
      <c r="G912" t="s">
        <v>107</v>
      </c>
      <c r="H912" t="s">
        <v>29</v>
      </c>
      <c r="I912">
        <v>6.5086048614246706E-3</v>
      </c>
      <c r="J912" t="s">
        <v>6</v>
      </c>
    </row>
    <row r="913" spans="2:10" x14ac:dyDescent="0.45">
      <c r="B913" t="s">
        <v>106</v>
      </c>
      <c r="C913" t="s">
        <v>30</v>
      </c>
      <c r="D913">
        <v>7.5142611343237686E-3</v>
      </c>
      <c r="E913" t="s">
        <v>6</v>
      </c>
      <c r="G913" t="s">
        <v>107</v>
      </c>
      <c r="H913" t="s">
        <v>30</v>
      </c>
      <c r="I913">
        <v>6.7643517711564851E-3</v>
      </c>
      <c r="J913" t="s">
        <v>6</v>
      </c>
    </row>
    <row r="914" spans="2:10" x14ac:dyDescent="0.45">
      <c r="B914" t="s">
        <v>106</v>
      </c>
      <c r="C914" t="s">
        <v>31</v>
      </c>
      <c r="D914">
        <v>4.1590380417381841E-2</v>
      </c>
      <c r="E914" t="s">
        <v>6</v>
      </c>
      <c r="G914" t="s">
        <v>107</v>
      </c>
      <c r="H914" t="s">
        <v>31</v>
      </c>
      <c r="I914">
        <v>8.4649049913852158E-3</v>
      </c>
      <c r="J914" t="s">
        <v>6</v>
      </c>
    </row>
    <row r="915" spans="2:10" x14ac:dyDescent="0.45">
      <c r="B915" t="s">
        <v>106</v>
      </c>
      <c r="C915" t="s">
        <v>32</v>
      </c>
      <c r="D915">
        <v>7.3292669545114084E-2</v>
      </c>
      <c r="E915" t="s">
        <v>6</v>
      </c>
      <c r="G915" t="s">
        <v>107</v>
      </c>
      <c r="H915" t="s">
        <v>32</v>
      </c>
      <c r="I915">
        <v>1.0256283787121446E-2</v>
      </c>
      <c r="J915" t="s">
        <v>6</v>
      </c>
    </row>
    <row r="916" spans="2:10" x14ac:dyDescent="0.45">
      <c r="B916" t="s">
        <v>106</v>
      </c>
      <c r="C916" t="s">
        <v>33</v>
      </c>
      <c r="D916">
        <v>8.389993956762358E-2</v>
      </c>
      <c r="E916" t="s">
        <v>6</v>
      </c>
      <c r="G916" t="s">
        <v>107</v>
      </c>
      <c r="H916" t="s">
        <v>33</v>
      </c>
      <c r="I916">
        <v>1.2426351924680475E-2</v>
      </c>
      <c r="J916" t="s">
        <v>6</v>
      </c>
    </row>
    <row r="917" spans="2:10" x14ac:dyDescent="0.45">
      <c r="B917" t="s">
        <v>106</v>
      </c>
      <c r="C917" t="s">
        <v>34</v>
      </c>
      <c r="D917">
        <v>7.3053264459407782E-2</v>
      </c>
      <c r="E917" t="s">
        <v>6</v>
      </c>
      <c r="G917" t="s">
        <v>107</v>
      </c>
      <c r="H917" t="s">
        <v>34</v>
      </c>
      <c r="I917">
        <v>1.457674863618144E-2</v>
      </c>
      <c r="J917" t="s">
        <v>6</v>
      </c>
    </row>
    <row r="918" spans="2:10" x14ac:dyDescent="0.45">
      <c r="B918" t="s">
        <v>106</v>
      </c>
      <c r="C918" t="s">
        <v>35</v>
      </c>
      <c r="D918">
        <v>4.3901302307750599E-2</v>
      </c>
      <c r="E918" t="s">
        <v>6</v>
      </c>
      <c r="G918" t="s">
        <v>107</v>
      </c>
      <c r="H918" t="s">
        <v>35</v>
      </c>
      <c r="I918">
        <v>1.5732910757793196E-2</v>
      </c>
      <c r="J918" t="s">
        <v>6</v>
      </c>
    </row>
    <row r="919" spans="2:10" x14ac:dyDescent="0.45">
      <c r="B919" t="s">
        <v>106</v>
      </c>
      <c r="C919" t="s">
        <v>36</v>
      </c>
      <c r="D919">
        <v>9.657324409171544E-3</v>
      </c>
      <c r="E919" t="s">
        <v>6</v>
      </c>
      <c r="G919" t="s">
        <v>107</v>
      </c>
      <c r="H919" t="s">
        <v>36</v>
      </c>
      <c r="I919">
        <v>1.1427895111301711E-2</v>
      </c>
      <c r="J919" t="s">
        <v>6</v>
      </c>
    </row>
    <row r="920" spans="2:10" x14ac:dyDescent="0.45">
      <c r="B920" t="s">
        <v>106</v>
      </c>
      <c r="C920" t="s">
        <v>37</v>
      </c>
      <c r="D920">
        <v>3.7829776799411978E-5</v>
      </c>
      <c r="E920" t="s">
        <v>6</v>
      </c>
      <c r="G920" t="s">
        <v>107</v>
      </c>
      <c r="H920" t="s">
        <v>37</v>
      </c>
      <c r="I920">
        <v>1.1178813039214076E-2</v>
      </c>
      <c r="J920" t="s">
        <v>6</v>
      </c>
    </row>
    <row r="921" spans="2:10" x14ac:dyDescent="0.45">
      <c r="B921" t="s">
        <v>106</v>
      </c>
      <c r="C921" t="s">
        <v>38</v>
      </c>
      <c r="D921">
        <v>0</v>
      </c>
      <c r="E921" t="s">
        <v>6</v>
      </c>
      <c r="G921" t="s">
        <v>107</v>
      </c>
      <c r="H921" t="s">
        <v>38</v>
      </c>
      <c r="I921">
        <v>5.8691340994309837E-2</v>
      </c>
      <c r="J921" t="s">
        <v>6</v>
      </c>
    </row>
    <row r="922" spans="2:10" x14ac:dyDescent="0.45">
      <c r="B922" t="s">
        <v>106</v>
      </c>
      <c r="C922" t="s">
        <v>39</v>
      </c>
      <c r="D922">
        <v>0</v>
      </c>
      <c r="E922" t="s">
        <v>6</v>
      </c>
      <c r="G922" t="s">
        <v>107</v>
      </c>
      <c r="H922" t="s">
        <v>39</v>
      </c>
      <c r="I922">
        <v>2.2873973389937938E-2</v>
      </c>
      <c r="J922" t="s">
        <v>6</v>
      </c>
    </row>
    <row r="923" spans="2:10" x14ac:dyDescent="0.45">
      <c r="B923" t="s">
        <v>106</v>
      </c>
      <c r="C923" t="s">
        <v>40</v>
      </c>
      <c r="D923">
        <v>1.2561996408254254E-3</v>
      </c>
      <c r="E923" t="s">
        <v>6</v>
      </c>
      <c r="G923" t="s">
        <v>107</v>
      </c>
      <c r="H923" t="s">
        <v>40</v>
      </c>
      <c r="I923">
        <v>2.3037843475836688E-2</v>
      </c>
      <c r="J923" t="s">
        <v>6</v>
      </c>
    </row>
    <row r="924" spans="2:10" x14ac:dyDescent="0.45">
      <c r="B924" t="s">
        <v>106</v>
      </c>
      <c r="C924" t="s">
        <v>41</v>
      </c>
      <c r="D924">
        <v>2.4394854309248499E-2</v>
      </c>
      <c r="E924" t="s">
        <v>6</v>
      </c>
      <c r="G924" t="s">
        <v>107</v>
      </c>
      <c r="H924" t="s">
        <v>41</v>
      </c>
      <c r="I924">
        <v>2.3615168719579211E-2</v>
      </c>
      <c r="J924" t="s">
        <v>6</v>
      </c>
    </row>
    <row r="925" spans="2:10" x14ac:dyDescent="0.45">
      <c r="B925" t="s">
        <v>106</v>
      </c>
      <c r="C925" t="s">
        <v>42</v>
      </c>
      <c r="D925">
        <v>5.2491716338848561E-2</v>
      </c>
      <c r="E925" t="s">
        <v>6</v>
      </c>
      <c r="G925" t="s">
        <v>107</v>
      </c>
      <c r="H925" t="s">
        <v>42</v>
      </c>
      <c r="I925">
        <v>2.3511255332572485E-2</v>
      </c>
      <c r="J925" t="s">
        <v>6</v>
      </c>
    </row>
    <row r="926" spans="2:10" x14ac:dyDescent="0.45">
      <c r="B926" t="s">
        <v>106</v>
      </c>
      <c r="C926" t="s">
        <v>43</v>
      </c>
      <c r="D926">
        <v>6.1661950410167567E-2</v>
      </c>
      <c r="E926" t="s">
        <v>6</v>
      </c>
      <c r="G926" t="s">
        <v>107</v>
      </c>
      <c r="H926" t="s">
        <v>43</v>
      </c>
      <c r="I926">
        <v>2.6765306066422329E-2</v>
      </c>
      <c r="J926" t="s">
        <v>6</v>
      </c>
    </row>
    <row r="927" spans="2:10" x14ac:dyDescent="0.45">
      <c r="B927" t="s">
        <v>106</v>
      </c>
      <c r="C927" t="s">
        <v>44</v>
      </c>
      <c r="D927">
        <v>4.7295725964990071E-2</v>
      </c>
      <c r="E927" t="s">
        <v>6</v>
      </c>
      <c r="G927" t="s">
        <v>107</v>
      </c>
      <c r="H927" t="s">
        <v>44</v>
      </c>
      <c r="I927">
        <v>2.7534023637434579E-2</v>
      </c>
      <c r="J927" t="s">
        <v>6</v>
      </c>
    </row>
    <row r="928" spans="2:10" x14ac:dyDescent="0.45">
      <c r="B928" t="s">
        <v>106</v>
      </c>
      <c r="C928" t="s">
        <v>45</v>
      </c>
      <c r="D928">
        <v>1.8371766792086276E-2</v>
      </c>
      <c r="E928" t="s">
        <v>6</v>
      </c>
      <c r="G928" t="s">
        <v>107</v>
      </c>
      <c r="H928" t="s">
        <v>45</v>
      </c>
      <c r="I928">
        <v>2.455202236587679E-2</v>
      </c>
      <c r="J928" t="s">
        <v>6</v>
      </c>
    </row>
    <row r="929" spans="2:10" x14ac:dyDescent="0.45">
      <c r="B929" t="s">
        <v>106</v>
      </c>
      <c r="C929" t="s">
        <v>46</v>
      </c>
      <c r="D929">
        <v>8.388335253005139E-4</v>
      </c>
      <c r="E929" t="s">
        <v>6</v>
      </c>
      <c r="G929" t="s">
        <v>107</v>
      </c>
      <c r="H929" t="s">
        <v>46</v>
      </c>
      <c r="I929">
        <v>2.3165818829138044E-2</v>
      </c>
      <c r="J929" t="s">
        <v>6</v>
      </c>
    </row>
    <row r="930" spans="2:10" x14ac:dyDescent="0.45">
      <c r="B930" t="s">
        <v>106</v>
      </c>
      <c r="C930" t="s">
        <v>47</v>
      </c>
      <c r="D930">
        <v>0</v>
      </c>
      <c r="E930" t="s">
        <v>6</v>
      </c>
      <c r="G930" t="s">
        <v>107</v>
      </c>
      <c r="H930" t="s">
        <v>47</v>
      </c>
      <c r="I930">
        <v>3.5670111106492597E-2</v>
      </c>
      <c r="J930" t="s">
        <v>6</v>
      </c>
    </row>
    <row r="931" spans="2:10" x14ac:dyDescent="0.45">
      <c r="B931" t="s">
        <v>108</v>
      </c>
      <c r="C931" t="s">
        <v>5</v>
      </c>
      <c r="D931">
        <v>0</v>
      </c>
      <c r="E931" t="s">
        <v>6</v>
      </c>
      <c r="G931" t="s">
        <v>109</v>
      </c>
      <c r="H931" t="s">
        <v>5</v>
      </c>
      <c r="I931">
        <v>5.8336404661052055E-2</v>
      </c>
      <c r="J931" t="s">
        <v>6</v>
      </c>
    </row>
    <row r="932" spans="2:10" x14ac:dyDescent="0.45">
      <c r="B932" t="s">
        <v>108</v>
      </c>
      <c r="C932" t="s">
        <v>9</v>
      </c>
      <c r="D932">
        <v>0</v>
      </c>
      <c r="E932" t="s">
        <v>6</v>
      </c>
      <c r="G932" t="s">
        <v>109</v>
      </c>
      <c r="H932" t="s">
        <v>9</v>
      </c>
      <c r="I932">
        <v>2.6129017029101722E-2</v>
      </c>
      <c r="J932" t="s">
        <v>6</v>
      </c>
    </row>
    <row r="933" spans="2:10" x14ac:dyDescent="0.45">
      <c r="B933" t="s">
        <v>108</v>
      </c>
      <c r="C933" t="s">
        <v>10</v>
      </c>
      <c r="D933">
        <v>0</v>
      </c>
      <c r="E933" t="s">
        <v>6</v>
      </c>
      <c r="G933" t="s">
        <v>109</v>
      </c>
      <c r="H933" t="s">
        <v>10</v>
      </c>
      <c r="I933">
        <v>2.7671855770710126E-2</v>
      </c>
      <c r="J933" t="s">
        <v>6</v>
      </c>
    </row>
    <row r="934" spans="2:10" x14ac:dyDescent="0.45">
      <c r="B934" t="s">
        <v>108</v>
      </c>
      <c r="C934" t="s">
        <v>11</v>
      </c>
      <c r="D934">
        <v>1.1931125705347363E-2</v>
      </c>
      <c r="E934" t="s">
        <v>6</v>
      </c>
      <c r="G934" t="s">
        <v>109</v>
      </c>
      <c r="H934" t="s">
        <v>11</v>
      </c>
      <c r="I934">
        <v>2.7426808548929742E-2</v>
      </c>
      <c r="J934" t="s">
        <v>6</v>
      </c>
    </row>
    <row r="935" spans="2:10" x14ac:dyDescent="0.45">
      <c r="B935" t="s">
        <v>108</v>
      </c>
      <c r="C935" t="s">
        <v>12</v>
      </c>
      <c r="D935">
        <v>4.4056853792146487E-2</v>
      </c>
      <c r="E935" t="s">
        <v>6</v>
      </c>
      <c r="G935" t="s">
        <v>109</v>
      </c>
      <c r="H935" t="s">
        <v>12</v>
      </c>
      <c r="I935">
        <v>2.7538346944752323E-2</v>
      </c>
      <c r="J935" t="s">
        <v>6</v>
      </c>
    </row>
    <row r="936" spans="2:10" x14ac:dyDescent="0.45">
      <c r="B936" t="s">
        <v>108</v>
      </c>
      <c r="C936" t="s">
        <v>13</v>
      </c>
      <c r="D936">
        <v>5.7976157531747251E-2</v>
      </c>
      <c r="E936" t="s">
        <v>6</v>
      </c>
      <c r="G936" t="s">
        <v>109</v>
      </c>
      <c r="H936" t="s">
        <v>13</v>
      </c>
      <c r="I936">
        <v>3.0689995150027287E-2</v>
      </c>
      <c r="J936" t="s">
        <v>6</v>
      </c>
    </row>
    <row r="937" spans="2:10" x14ac:dyDescent="0.45">
      <c r="B937" t="s">
        <v>108</v>
      </c>
      <c r="C937" t="s">
        <v>14</v>
      </c>
      <c r="D937">
        <v>4.6337827870284426E-2</v>
      </c>
      <c r="E937" t="s">
        <v>6</v>
      </c>
      <c r="G937" t="s">
        <v>109</v>
      </c>
      <c r="H937" t="s">
        <v>14</v>
      </c>
      <c r="I937">
        <v>3.0036801751749255E-2</v>
      </c>
      <c r="J937" t="s">
        <v>6</v>
      </c>
    </row>
    <row r="938" spans="2:10" x14ac:dyDescent="0.45">
      <c r="B938" t="s">
        <v>108</v>
      </c>
      <c r="C938" t="s">
        <v>15</v>
      </c>
      <c r="D938">
        <v>1.4649438575331115E-2</v>
      </c>
      <c r="E938" t="s">
        <v>6</v>
      </c>
      <c r="G938" t="s">
        <v>109</v>
      </c>
      <c r="H938" t="s">
        <v>15</v>
      </c>
      <c r="I938">
        <v>2.721640706894142E-2</v>
      </c>
      <c r="J938" t="s">
        <v>6</v>
      </c>
    </row>
    <row r="939" spans="2:10" x14ac:dyDescent="0.45">
      <c r="B939" t="s">
        <v>108</v>
      </c>
      <c r="C939" t="s">
        <v>16</v>
      </c>
      <c r="D939">
        <v>1.9355324906633264E-4</v>
      </c>
      <c r="E939" t="s">
        <v>6</v>
      </c>
      <c r="G939" t="s">
        <v>109</v>
      </c>
      <c r="H939" t="s">
        <v>16</v>
      </c>
      <c r="I939">
        <v>2.470555402556366E-2</v>
      </c>
      <c r="J939" t="s">
        <v>6</v>
      </c>
    </row>
    <row r="940" spans="2:10" x14ac:dyDescent="0.45">
      <c r="B940" t="s">
        <v>108</v>
      </c>
      <c r="C940" t="s">
        <v>17</v>
      </c>
      <c r="D940">
        <v>0</v>
      </c>
      <c r="E940" t="s">
        <v>6</v>
      </c>
      <c r="G940" t="s">
        <v>109</v>
      </c>
      <c r="H940" t="s">
        <v>17</v>
      </c>
      <c r="I940">
        <v>3.5973505206487455E-2</v>
      </c>
      <c r="J940" t="s">
        <v>6</v>
      </c>
    </row>
    <row r="941" spans="2:10" x14ac:dyDescent="0.45">
      <c r="B941" t="s">
        <v>108</v>
      </c>
      <c r="C941" t="s">
        <v>18</v>
      </c>
      <c r="D941">
        <v>0</v>
      </c>
      <c r="E941" t="s">
        <v>6</v>
      </c>
      <c r="G941" t="s">
        <v>109</v>
      </c>
      <c r="H941" t="s">
        <v>18</v>
      </c>
      <c r="I941">
        <v>4.9022817517473831E-2</v>
      </c>
      <c r="J941" t="s">
        <v>6</v>
      </c>
    </row>
    <row r="942" spans="2:10" x14ac:dyDescent="0.45">
      <c r="B942" t="s">
        <v>108</v>
      </c>
      <c r="C942" t="s">
        <v>19</v>
      </c>
      <c r="D942">
        <v>2.7499827173107259E-7</v>
      </c>
      <c r="E942" t="s">
        <v>6</v>
      </c>
      <c r="G942" t="s">
        <v>109</v>
      </c>
      <c r="H942" t="s">
        <v>19</v>
      </c>
      <c r="I942">
        <v>1.9191957670495793E-2</v>
      </c>
      <c r="J942" t="s">
        <v>6</v>
      </c>
    </row>
    <row r="943" spans="2:10" x14ac:dyDescent="0.45">
      <c r="B943" t="s">
        <v>108</v>
      </c>
      <c r="C943" t="s">
        <v>20</v>
      </c>
      <c r="D943">
        <v>4.995077832545148E-3</v>
      </c>
      <c r="E943" t="s">
        <v>6</v>
      </c>
      <c r="G943" t="s">
        <v>109</v>
      </c>
      <c r="H943" t="s">
        <v>20</v>
      </c>
      <c r="I943">
        <v>1.8928597615099636E-2</v>
      </c>
      <c r="J943" t="s">
        <v>6</v>
      </c>
    </row>
    <row r="944" spans="2:10" x14ac:dyDescent="0.45">
      <c r="B944" t="s">
        <v>108</v>
      </c>
      <c r="C944" t="s">
        <v>21</v>
      </c>
      <c r="D944">
        <v>3.6362607351004758E-2</v>
      </c>
      <c r="E944" t="s">
        <v>6</v>
      </c>
      <c r="G944" t="s">
        <v>109</v>
      </c>
      <c r="H944" t="s">
        <v>21</v>
      </c>
      <c r="I944">
        <v>2.1007995005771031E-2</v>
      </c>
      <c r="J944" t="s">
        <v>6</v>
      </c>
    </row>
    <row r="945" spans="2:10" x14ac:dyDescent="0.45">
      <c r="B945" t="s">
        <v>108</v>
      </c>
      <c r="C945" t="s">
        <v>22</v>
      </c>
      <c r="D945">
        <v>6.7477172449842845E-2</v>
      </c>
      <c r="E945" t="s">
        <v>6</v>
      </c>
      <c r="G945" t="s">
        <v>109</v>
      </c>
      <c r="H945" t="s">
        <v>22</v>
      </c>
      <c r="I945">
        <v>2.2935100993446596E-2</v>
      </c>
      <c r="J945" t="s">
        <v>6</v>
      </c>
    </row>
    <row r="946" spans="2:10" x14ac:dyDescent="0.45">
      <c r="B946" t="s">
        <v>108</v>
      </c>
      <c r="C946" t="s">
        <v>23</v>
      </c>
      <c r="D946">
        <v>7.4537172836904531E-2</v>
      </c>
      <c r="E946" t="s">
        <v>6</v>
      </c>
      <c r="G946" t="s">
        <v>109</v>
      </c>
      <c r="H946" t="s">
        <v>23</v>
      </c>
      <c r="I946">
        <v>2.7104057902356989E-2</v>
      </c>
      <c r="J946" t="s">
        <v>6</v>
      </c>
    </row>
    <row r="947" spans="2:10" x14ac:dyDescent="0.45">
      <c r="B947" t="s">
        <v>108</v>
      </c>
      <c r="C947" t="s">
        <v>24</v>
      </c>
      <c r="D947">
        <v>6.2356140390106347E-2</v>
      </c>
      <c r="E947" t="s">
        <v>6</v>
      </c>
      <c r="G947" t="s">
        <v>109</v>
      </c>
      <c r="H947" t="s">
        <v>24</v>
      </c>
      <c r="I947">
        <v>2.8986456398518448E-2</v>
      </c>
      <c r="J947" t="s">
        <v>6</v>
      </c>
    </row>
    <row r="948" spans="2:10" x14ac:dyDescent="0.45">
      <c r="B948" t="s">
        <v>108</v>
      </c>
      <c r="C948" t="s">
        <v>25</v>
      </c>
      <c r="D948">
        <v>3.4920368819706352E-2</v>
      </c>
      <c r="E948" t="s">
        <v>6</v>
      </c>
      <c r="G948" t="s">
        <v>109</v>
      </c>
      <c r="H948" t="s">
        <v>25</v>
      </c>
      <c r="I948">
        <v>2.6742006228956318E-2</v>
      </c>
      <c r="J948" t="s">
        <v>6</v>
      </c>
    </row>
    <row r="949" spans="2:10" x14ac:dyDescent="0.45">
      <c r="B949" t="s">
        <v>108</v>
      </c>
      <c r="C949" t="s">
        <v>26</v>
      </c>
      <c r="D949">
        <v>5.2047982371758545E-3</v>
      </c>
      <c r="E949" t="s">
        <v>6</v>
      </c>
      <c r="G949" t="s">
        <v>109</v>
      </c>
      <c r="H949" t="s">
        <v>26</v>
      </c>
      <c r="I949">
        <v>2.3378107581748325E-2</v>
      </c>
      <c r="J949" t="s">
        <v>6</v>
      </c>
    </row>
    <row r="950" spans="2:10" x14ac:dyDescent="0.45">
      <c r="B950" t="s">
        <v>108</v>
      </c>
      <c r="C950" t="s">
        <v>27</v>
      </c>
      <c r="D950">
        <v>2.6118640362634083E-8</v>
      </c>
      <c r="E950" t="s">
        <v>6</v>
      </c>
      <c r="G950" t="s">
        <v>109</v>
      </c>
      <c r="H950" t="s">
        <v>27</v>
      </c>
      <c r="I950">
        <v>3.2475920309790997E-2</v>
      </c>
      <c r="J950" t="s">
        <v>6</v>
      </c>
    </row>
    <row r="951" spans="2:10" x14ac:dyDescent="0.45">
      <c r="B951" t="s">
        <v>108</v>
      </c>
      <c r="C951" t="s">
        <v>28</v>
      </c>
      <c r="D951">
        <v>0</v>
      </c>
      <c r="E951" t="s">
        <v>6</v>
      </c>
      <c r="G951" t="s">
        <v>109</v>
      </c>
      <c r="H951" t="s">
        <v>28</v>
      </c>
      <c r="I951">
        <v>2.9564825174577414E-2</v>
      </c>
      <c r="J951" t="s">
        <v>6</v>
      </c>
    </row>
    <row r="952" spans="2:10" x14ac:dyDescent="0.45">
      <c r="B952" t="s">
        <v>108</v>
      </c>
      <c r="C952" t="s">
        <v>29</v>
      </c>
      <c r="D952">
        <v>1.2557305550754332E-5</v>
      </c>
      <c r="E952" t="s">
        <v>6</v>
      </c>
      <c r="G952" t="s">
        <v>109</v>
      </c>
      <c r="H952" t="s">
        <v>29</v>
      </c>
      <c r="I952">
        <v>1.0045855305841756E-2</v>
      </c>
      <c r="J952" t="s">
        <v>6</v>
      </c>
    </row>
    <row r="953" spans="2:10" x14ac:dyDescent="0.45">
      <c r="B953" t="s">
        <v>108</v>
      </c>
      <c r="C953" t="s">
        <v>30</v>
      </c>
      <c r="D953">
        <v>8.1786594733639223E-3</v>
      </c>
      <c r="E953" t="s">
        <v>6</v>
      </c>
      <c r="G953" t="s">
        <v>109</v>
      </c>
      <c r="H953" t="s">
        <v>30</v>
      </c>
      <c r="I953">
        <v>9.2968943817762703E-3</v>
      </c>
      <c r="J953" t="s">
        <v>6</v>
      </c>
    </row>
    <row r="954" spans="2:10" x14ac:dyDescent="0.45">
      <c r="B954" t="s">
        <v>108</v>
      </c>
      <c r="C954" t="s">
        <v>31</v>
      </c>
      <c r="D954">
        <v>4.3283762467589131E-2</v>
      </c>
      <c r="E954" t="s">
        <v>6</v>
      </c>
      <c r="G954" t="s">
        <v>109</v>
      </c>
      <c r="H954" t="s">
        <v>31</v>
      </c>
      <c r="I954">
        <v>9.888094665445853E-3</v>
      </c>
      <c r="J954" t="s">
        <v>6</v>
      </c>
    </row>
    <row r="955" spans="2:10" x14ac:dyDescent="0.45">
      <c r="B955" t="s">
        <v>108</v>
      </c>
      <c r="C955" t="s">
        <v>32</v>
      </c>
      <c r="D955">
        <v>7.485102348463353E-2</v>
      </c>
      <c r="E955" t="s">
        <v>6</v>
      </c>
      <c r="G955" t="s">
        <v>109</v>
      </c>
      <c r="H955" t="s">
        <v>32</v>
      </c>
      <c r="I955">
        <v>1.0999324678720692E-2</v>
      </c>
      <c r="J955" t="s">
        <v>6</v>
      </c>
    </row>
    <row r="956" spans="2:10" x14ac:dyDescent="0.45">
      <c r="B956" t="s">
        <v>108</v>
      </c>
      <c r="C956" t="s">
        <v>33</v>
      </c>
      <c r="D956">
        <v>8.4849221038010861E-2</v>
      </c>
      <c r="E956" t="s">
        <v>6</v>
      </c>
      <c r="G956" t="s">
        <v>109</v>
      </c>
      <c r="H956" t="s">
        <v>33</v>
      </c>
      <c r="I956">
        <v>1.3545926685798088E-2</v>
      </c>
      <c r="J956" t="s">
        <v>6</v>
      </c>
    </row>
    <row r="957" spans="2:10" x14ac:dyDescent="0.45">
      <c r="B957" t="s">
        <v>108</v>
      </c>
      <c r="C957" t="s">
        <v>34</v>
      </c>
      <c r="D957">
        <v>7.3560839913951834E-2</v>
      </c>
      <c r="E957" t="s">
        <v>6</v>
      </c>
      <c r="G957" t="s">
        <v>109</v>
      </c>
      <c r="H957" t="s">
        <v>34</v>
      </c>
      <c r="I957">
        <v>1.4269477841226272E-2</v>
      </c>
      <c r="J957" t="s">
        <v>6</v>
      </c>
    </row>
    <row r="958" spans="2:10" x14ac:dyDescent="0.45">
      <c r="B958" t="s">
        <v>108</v>
      </c>
      <c r="C958" t="s">
        <v>35</v>
      </c>
      <c r="D958">
        <v>4.4589360354111603E-2</v>
      </c>
      <c r="E958" t="s">
        <v>6</v>
      </c>
      <c r="G958" t="s">
        <v>109</v>
      </c>
      <c r="H958" t="s">
        <v>35</v>
      </c>
      <c r="I958">
        <v>1.326031225403502E-2</v>
      </c>
      <c r="J958" t="s">
        <v>6</v>
      </c>
    </row>
    <row r="959" spans="2:10" x14ac:dyDescent="0.45">
      <c r="B959" t="s">
        <v>108</v>
      </c>
      <c r="C959" t="s">
        <v>36</v>
      </c>
      <c r="D959">
        <v>9.7634212508597128E-3</v>
      </c>
      <c r="E959" t="s">
        <v>6</v>
      </c>
      <c r="G959" t="s">
        <v>109</v>
      </c>
      <c r="H959" t="s">
        <v>36</v>
      </c>
      <c r="I959">
        <v>1.2056536439492819E-2</v>
      </c>
      <c r="J959" t="s">
        <v>6</v>
      </c>
    </row>
    <row r="960" spans="2:10" x14ac:dyDescent="0.45">
      <c r="B960" t="s">
        <v>108</v>
      </c>
      <c r="C960" t="s">
        <v>37</v>
      </c>
      <c r="D960">
        <v>4.6829661969786165E-5</v>
      </c>
      <c r="E960" t="s">
        <v>6</v>
      </c>
      <c r="G960" t="s">
        <v>109</v>
      </c>
      <c r="H960" t="s">
        <v>37</v>
      </c>
      <c r="I960">
        <v>1.8892313037880724E-2</v>
      </c>
      <c r="J960" t="s">
        <v>6</v>
      </c>
    </row>
    <row r="961" spans="2:10" x14ac:dyDescent="0.45">
      <c r="B961" t="s">
        <v>108</v>
      </c>
      <c r="C961" t="s">
        <v>38</v>
      </c>
      <c r="D961">
        <v>0</v>
      </c>
      <c r="E961" t="s">
        <v>6</v>
      </c>
      <c r="G961" t="s">
        <v>109</v>
      </c>
      <c r="H961" t="s">
        <v>38</v>
      </c>
      <c r="I961">
        <v>5.4374943464440585E-2</v>
      </c>
      <c r="J961" t="s">
        <v>6</v>
      </c>
    </row>
    <row r="962" spans="2:10" x14ac:dyDescent="0.45">
      <c r="B962" t="s">
        <v>108</v>
      </c>
      <c r="C962" t="s">
        <v>39</v>
      </c>
      <c r="D962">
        <v>0</v>
      </c>
      <c r="E962" t="s">
        <v>6</v>
      </c>
      <c r="G962" t="s">
        <v>109</v>
      </c>
      <c r="H962" t="s">
        <v>39</v>
      </c>
      <c r="I962">
        <v>2.2013517995807801E-2</v>
      </c>
      <c r="J962" t="s">
        <v>6</v>
      </c>
    </row>
    <row r="963" spans="2:10" x14ac:dyDescent="0.45">
      <c r="B963" t="s">
        <v>108</v>
      </c>
      <c r="C963" t="s">
        <v>40</v>
      </c>
      <c r="D963">
        <v>1.2840447428697725E-3</v>
      </c>
      <c r="E963" t="s">
        <v>6</v>
      </c>
      <c r="G963" t="s">
        <v>109</v>
      </c>
      <c r="H963" t="s">
        <v>40</v>
      </c>
      <c r="I963">
        <v>2.1582521338242209E-2</v>
      </c>
      <c r="J963" t="s">
        <v>6</v>
      </c>
    </row>
    <row r="964" spans="2:10" x14ac:dyDescent="0.45">
      <c r="B964" t="s">
        <v>108</v>
      </c>
      <c r="C964" t="s">
        <v>41</v>
      </c>
      <c r="D964">
        <v>2.40049106489271E-2</v>
      </c>
      <c r="E964" t="s">
        <v>6</v>
      </c>
      <c r="G964" t="s">
        <v>109</v>
      </c>
      <c r="H964" t="s">
        <v>41</v>
      </c>
      <c r="I964">
        <v>2.0564056330646917E-2</v>
      </c>
      <c r="J964" t="s">
        <v>6</v>
      </c>
    </row>
    <row r="965" spans="2:10" x14ac:dyDescent="0.45">
      <c r="B965" t="s">
        <v>108</v>
      </c>
      <c r="C965" t="s">
        <v>42</v>
      </c>
      <c r="D965">
        <v>5.2345816049491803E-2</v>
      </c>
      <c r="E965" t="s">
        <v>6</v>
      </c>
      <c r="G965" t="s">
        <v>109</v>
      </c>
      <c r="H965" t="s">
        <v>42</v>
      </c>
      <c r="I965">
        <v>2.1145848560967174E-2</v>
      </c>
      <c r="J965" t="s">
        <v>6</v>
      </c>
    </row>
    <row r="966" spans="2:10" x14ac:dyDescent="0.45">
      <c r="B966" t="s">
        <v>108</v>
      </c>
      <c r="C966" t="s">
        <v>43</v>
      </c>
      <c r="D966">
        <v>5.8871835469110685E-2</v>
      </c>
      <c r="E966" t="s">
        <v>6</v>
      </c>
      <c r="G966" t="s">
        <v>109</v>
      </c>
      <c r="H966" t="s">
        <v>43</v>
      </c>
      <c r="I966">
        <v>2.4178115972833134E-2</v>
      </c>
      <c r="J966" t="s">
        <v>6</v>
      </c>
    </row>
    <row r="967" spans="2:10" x14ac:dyDescent="0.45">
      <c r="B967" t="s">
        <v>108</v>
      </c>
      <c r="C967" t="s">
        <v>44</v>
      </c>
      <c r="D967">
        <v>4.5033685312812537E-2</v>
      </c>
      <c r="E967" t="s">
        <v>6</v>
      </c>
      <c r="G967" t="s">
        <v>109</v>
      </c>
      <c r="H967" t="s">
        <v>44</v>
      </c>
      <c r="I967">
        <v>2.5271278760346669E-2</v>
      </c>
      <c r="J967" t="s">
        <v>6</v>
      </c>
    </row>
    <row r="968" spans="2:10" x14ac:dyDescent="0.45">
      <c r="B968" t="s">
        <v>108</v>
      </c>
      <c r="C968" t="s">
        <v>45</v>
      </c>
      <c r="D968">
        <v>1.752892483998798E-2</v>
      </c>
      <c r="E968" t="s">
        <v>6</v>
      </c>
      <c r="G968" t="s">
        <v>109</v>
      </c>
      <c r="H968" t="s">
        <v>45</v>
      </c>
      <c r="I968">
        <v>2.4326582889010691E-2</v>
      </c>
      <c r="J968" t="s">
        <v>6</v>
      </c>
    </row>
    <row r="969" spans="2:10" x14ac:dyDescent="0.45">
      <c r="B969" t="s">
        <v>108</v>
      </c>
      <c r="C969" t="s">
        <v>46</v>
      </c>
      <c r="D969">
        <v>7.9651222863859968E-4</v>
      </c>
      <c r="E969" t="s">
        <v>6</v>
      </c>
      <c r="G969" t="s">
        <v>109</v>
      </c>
      <c r="H969" t="s">
        <v>46</v>
      </c>
      <c r="I969">
        <v>2.3726393844804763E-2</v>
      </c>
      <c r="J969" t="s">
        <v>6</v>
      </c>
    </row>
    <row r="970" spans="2:10" x14ac:dyDescent="0.45">
      <c r="B970" t="s">
        <v>108</v>
      </c>
      <c r="C970" t="s">
        <v>47</v>
      </c>
      <c r="D970">
        <v>0</v>
      </c>
      <c r="E970" t="s">
        <v>6</v>
      </c>
      <c r="G970" t="s">
        <v>109</v>
      </c>
      <c r="H970" t="s">
        <v>47</v>
      </c>
      <c r="I970">
        <v>3.5499466997135132E-2</v>
      </c>
      <c r="J970" t="s">
        <v>6</v>
      </c>
    </row>
    <row r="971" spans="2:10" x14ac:dyDescent="0.45">
      <c r="B971" t="s">
        <v>110</v>
      </c>
      <c r="C971" t="s">
        <v>5</v>
      </c>
      <c r="D971">
        <v>0</v>
      </c>
      <c r="E971" t="s">
        <v>6</v>
      </c>
      <c r="G971" t="s">
        <v>111</v>
      </c>
      <c r="H971" t="s">
        <v>5</v>
      </c>
      <c r="I971">
        <v>6.3685989699838325E-2</v>
      </c>
      <c r="J971" t="s">
        <v>6</v>
      </c>
    </row>
    <row r="972" spans="2:10" x14ac:dyDescent="0.45">
      <c r="B972" t="s">
        <v>110</v>
      </c>
      <c r="C972" t="s">
        <v>9</v>
      </c>
      <c r="D972">
        <v>0</v>
      </c>
      <c r="E972" t="s">
        <v>6</v>
      </c>
      <c r="G972" t="s">
        <v>111</v>
      </c>
      <c r="H972" t="s">
        <v>9</v>
      </c>
      <c r="I972">
        <v>2.6201348426916682E-2</v>
      </c>
      <c r="J972" t="s">
        <v>6</v>
      </c>
    </row>
    <row r="973" spans="2:10" x14ac:dyDescent="0.45">
      <c r="B973" t="s">
        <v>110</v>
      </c>
      <c r="C973" t="s">
        <v>10</v>
      </c>
      <c r="D973">
        <v>0</v>
      </c>
      <c r="E973" t="s">
        <v>6</v>
      </c>
      <c r="G973" t="s">
        <v>111</v>
      </c>
      <c r="H973" t="s">
        <v>10</v>
      </c>
      <c r="I973">
        <v>2.5581081141792798E-2</v>
      </c>
      <c r="J973" t="s">
        <v>6</v>
      </c>
    </row>
    <row r="974" spans="2:10" x14ac:dyDescent="0.45">
      <c r="B974" t="s">
        <v>110</v>
      </c>
      <c r="C974" t="s">
        <v>11</v>
      </c>
      <c r="D974">
        <v>1.2843786604814304E-2</v>
      </c>
      <c r="E974" t="s">
        <v>6</v>
      </c>
      <c r="G974" t="s">
        <v>111</v>
      </c>
      <c r="H974" t="s">
        <v>11</v>
      </c>
      <c r="I974">
        <v>2.4767098630342481E-2</v>
      </c>
      <c r="J974" t="s">
        <v>6</v>
      </c>
    </row>
    <row r="975" spans="2:10" x14ac:dyDescent="0.45">
      <c r="B975" t="s">
        <v>110</v>
      </c>
      <c r="C975" t="s">
        <v>12</v>
      </c>
      <c r="D975">
        <v>4.1059522209548303E-2</v>
      </c>
      <c r="E975" t="s">
        <v>6</v>
      </c>
      <c r="G975" t="s">
        <v>111</v>
      </c>
      <c r="H975" t="s">
        <v>12</v>
      </c>
      <c r="I975">
        <v>2.242705588377784E-2</v>
      </c>
      <c r="J975" t="s">
        <v>6</v>
      </c>
    </row>
    <row r="976" spans="2:10" x14ac:dyDescent="0.45">
      <c r="B976" t="s">
        <v>110</v>
      </c>
      <c r="C976" t="s">
        <v>13</v>
      </c>
      <c r="D976">
        <v>5.4979446100954198E-2</v>
      </c>
      <c r="E976" t="s">
        <v>6</v>
      </c>
      <c r="G976" t="s">
        <v>111</v>
      </c>
      <c r="H976" t="s">
        <v>13</v>
      </c>
      <c r="I976">
        <v>2.2842530090237907E-2</v>
      </c>
      <c r="J976" t="s">
        <v>6</v>
      </c>
    </row>
    <row r="977" spans="2:10" x14ac:dyDescent="0.45">
      <c r="B977" t="s">
        <v>110</v>
      </c>
      <c r="C977" t="s">
        <v>14</v>
      </c>
      <c r="D977">
        <v>4.3967801263330511E-2</v>
      </c>
      <c r="E977" t="s">
        <v>6</v>
      </c>
      <c r="G977" t="s">
        <v>111</v>
      </c>
      <c r="H977" t="s">
        <v>14</v>
      </c>
      <c r="I977">
        <v>2.4689729165310922E-2</v>
      </c>
      <c r="J977" t="s">
        <v>6</v>
      </c>
    </row>
    <row r="978" spans="2:10" x14ac:dyDescent="0.45">
      <c r="B978" t="s">
        <v>110</v>
      </c>
      <c r="C978" t="s">
        <v>15</v>
      </c>
      <c r="D978">
        <v>1.341891259879254E-2</v>
      </c>
      <c r="E978" t="s">
        <v>6</v>
      </c>
      <c r="G978" t="s">
        <v>111</v>
      </c>
      <c r="H978" t="s">
        <v>15</v>
      </c>
      <c r="I978">
        <v>2.5345131630015023E-2</v>
      </c>
      <c r="J978" t="s">
        <v>6</v>
      </c>
    </row>
    <row r="979" spans="2:10" x14ac:dyDescent="0.45">
      <c r="B979" t="s">
        <v>110</v>
      </c>
      <c r="C979" t="s">
        <v>16</v>
      </c>
      <c r="D979">
        <v>2.674913718667244E-5</v>
      </c>
      <c r="E979" t="s">
        <v>6</v>
      </c>
      <c r="G979" t="s">
        <v>111</v>
      </c>
      <c r="H979" t="s">
        <v>16</v>
      </c>
      <c r="I979">
        <v>2.6327935498840476E-2</v>
      </c>
      <c r="J979" t="s">
        <v>6</v>
      </c>
    </row>
    <row r="980" spans="2:10" x14ac:dyDescent="0.45">
      <c r="B980" t="s">
        <v>110</v>
      </c>
      <c r="C980" t="s">
        <v>17</v>
      </c>
      <c r="D980">
        <v>0</v>
      </c>
      <c r="E980" t="s">
        <v>6</v>
      </c>
      <c r="G980" t="s">
        <v>111</v>
      </c>
      <c r="H980" t="s">
        <v>17</v>
      </c>
      <c r="I980">
        <v>3.8724658086564619E-2</v>
      </c>
      <c r="J980" t="s">
        <v>6</v>
      </c>
    </row>
    <row r="981" spans="2:10" x14ac:dyDescent="0.45">
      <c r="B981" t="s">
        <v>110</v>
      </c>
      <c r="C981" t="s">
        <v>18</v>
      </c>
      <c r="D981">
        <v>0</v>
      </c>
      <c r="E981" t="s">
        <v>6</v>
      </c>
      <c r="G981" t="s">
        <v>111</v>
      </c>
      <c r="H981" t="s">
        <v>18</v>
      </c>
      <c r="I981">
        <v>4.8363156486092691E-2</v>
      </c>
      <c r="J981" t="s">
        <v>6</v>
      </c>
    </row>
    <row r="982" spans="2:10" x14ac:dyDescent="0.45">
      <c r="B982" t="s">
        <v>110</v>
      </c>
      <c r="C982" t="s">
        <v>19</v>
      </c>
      <c r="D982">
        <v>7.2782831261208752E-6</v>
      </c>
      <c r="E982" t="s">
        <v>6</v>
      </c>
      <c r="G982" t="s">
        <v>111</v>
      </c>
      <c r="H982" t="s">
        <v>19</v>
      </c>
      <c r="I982">
        <v>1.999179409632653E-2</v>
      </c>
      <c r="J982" t="s">
        <v>6</v>
      </c>
    </row>
    <row r="983" spans="2:10" x14ac:dyDescent="0.45">
      <c r="B983" t="s">
        <v>110</v>
      </c>
      <c r="C983" t="s">
        <v>20</v>
      </c>
      <c r="D983">
        <v>5.9395979992109792E-3</v>
      </c>
      <c r="E983" t="s">
        <v>6</v>
      </c>
      <c r="G983" t="s">
        <v>111</v>
      </c>
      <c r="H983" t="s">
        <v>20</v>
      </c>
      <c r="I983">
        <v>2.0828587235302842E-2</v>
      </c>
      <c r="J983" t="s">
        <v>6</v>
      </c>
    </row>
    <row r="984" spans="2:10" x14ac:dyDescent="0.45">
      <c r="B984" t="s">
        <v>110</v>
      </c>
      <c r="C984" t="s">
        <v>21</v>
      </c>
      <c r="D984">
        <v>3.6325706373229731E-2</v>
      </c>
      <c r="E984" t="s">
        <v>6</v>
      </c>
      <c r="G984" t="s">
        <v>111</v>
      </c>
      <c r="H984" t="s">
        <v>21</v>
      </c>
      <c r="I984">
        <v>1.9855435363589601E-2</v>
      </c>
      <c r="J984" t="s">
        <v>6</v>
      </c>
    </row>
    <row r="985" spans="2:10" x14ac:dyDescent="0.45">
      <c r="B985" t="s">
        <v>110</v>
      </c>
      <c r="C985" t="s">
        <v>22</v>
      </c>
      <c r="D985">
        <v>6.6290207917131042E-2</v>
      </c>
      <c r="E985" t="s">
        <v>6</v>
      </c>
      <c r="G985" t="s">
        <v>111</v>
      </c>
      <c r="H985" t="s">
        <v>22</v>
      </c>
      <c r="I985">
        <v>1.7995441231767224E-2</v>
      </c>
      <c r="J985" t="s">
        <v>6</v>
      </c>
    </row>
    <row r="986" spans="2:10" x14ac:dyDescent="0.45">
      <c r="B986" t="s">
        <v>110</v>
      </c>
      <c r="C986" t="s">
        <v>23</v>
      </c>
      <c r="D986">
        <v>7.4982218730988065E-2</v>
      </c>
      <c r="E986" t="s">
        <v>6</v>
      </c>
      <c r="G986" t="s">
        <v>111</v>
      </c>
      <c r="H986" t="s">
        <v>23</v>
      </c>
      <c r="I986">
        <v>2.0070806869416934E-2</v>
      </c>
      <c r="J986" t="s">
        <v>6</v>
      </c>
    </row>
    <row r="987" spans="2:10" x14ac:dyDescent="0.45">
      <c r="B987" t="s">
        <v>110</v>
      </c>
      <c r="C987" t="s">
        <v>24</v>
      </c>
      <c r="D987">
        <v>6.1942647964117956E-2</v>
      </c>
      <c r="E987" t="s">
        <v>6</v>
      </c>
      <c r="G987" t="s">
        <v>111</v>
      </c>
      <c r="H987" t="s">
        <v>24</v>
      </c>
      <c r="I987">
        <v>2.1565025201716683E-2</v>
      </c>
      <c r="J987" t="s">
        <v>6</v>
      </c>
    </row>
    <row r="988" spans="2:10" x14ac:dyDescent="0.45">
      <c r="B988" t="s">
        <v>110</v>
      </c>
      <c r="C988" t="s">
        <v>25</v>
      </c>
      <c r="D988">
        <v>3.2536358731759023E-2</v>
      </c>
      <c r="E988" t="s">
        <v>6</v>
      </c>
      <c r="G988" t="s">
        <v>111</v>
      </c>
      <c r="H988" t="s">
        <v>25</v>
      </c>
      <c r="I988">
        <v>2.2020579514106069E-2</v>
      </c>
      <c r="J988" t="s">
        <v>6</v>
      </c>
    </row>
    <row r="989" spans="2:10" x14ac:dyDescent="0.45">
      <c r="B989" t="s">
        <v>110</v>
      </c>
      <c r="C989" t="s">
        <v>26</v>
      </c>
      <c r="D989">
        <v>4.1685816734161043E-3</v>
      </c>
      <c r="E989" t="s">
        <v>6</v>
      </c>
      <c r="G989" t="s">
        <v>111</v>
      </c>
      <c r="H989" t="s">
        <v>26</v>
      </c>
      <c r="I989">
        <v>2.1064214237867702E-2</v>
      </c>
      <c r="J989" t="s">
        <v>6</v>
      </c>
    </row>
    <row r="990" spans="2:10" x14ac:dyDescent="0.45">
      <c r="B990" t="s">
        <v>110</v>
      </c>
      <c r="C990" t="s">
        <v>27</v>
      </c>
      <c r="D990">
        <v>0</v>
      </c>
      <c r="E990" t="s">
        <v>6</v>
      </c>
      <c r="G990" t="s">
        <v>111</v>
      </c>
      <c r="H990" t="s">
        <v>27</v>
      </c>
      <c r="I990">
        <v>3.0616164232686108E-2</v>
      </c>
      <c r="J990" t="s">
        <v>6</v>
      </c>
    </row>
    <row r="991" spans="2:10" x14ac:dyDescent="0.45">
      <c r="B991" t="s">
        <v>110</v>
      </c>
      <c r="C991" t="s">
        <v>28</v>
      </c>
      <c r="D991">
        <v>0</v>
      </c>
      <c r="E991" t="s">
        <v>6</v>
      </c>
      <c r="G991" t="s">
        <v>111</v>
      </c>
      <c r="H991" t="s">
        <v>28</v>
      </c>
      <c r="I991">
        <v>3.6468062217654654E-2</v>
      </c>
      <c r="J991" t="s">
        <v>6</v>
      </c>
    </row>
    <row r="992" spans="2:10" x14ac:dyDescent="0.45">
      <c r="B992" t="s">
        <v>110</v>
      </c>
      <c r="C992" t="s">
        <v>29</v>
      </c>
      <c r="D992">
        <v>6.7268338218290946E-5</v>
      </c>
      <c r="E992" t="s">
        <v>6</v>
      </c>
      <c r="G992" t="s">
        <v>111</v>
      </c>
      <c r="H992" t="s">
        <v>29</v>
      </c>
      <c r="I992">
        <v>1.3063608828606348E-2</v>
      </c>
      <c r="J992" t="s">
        <v>6</v>
      </c>
    </row>
    <row r="993" spans="2:10" x14ac:dyDescent="0.45">
      <c r="B993" t="s">
        <v>110</v>
      </c>
      <c r="C993" t="s">
        <v>30</v>
      </c>
      <c r="D993">
        <v>1.0260743330627474E-2</v>
      </c>
      <c r="E993" t="s">
        <v>6</v>
      </c>
      <c r="G993" t="s">
        <v>111</v>
      </c>
      <c r="H993" t="s">
        <v>30</v>
      </c>
      <c r="I993">
        <v>1.1274766830824222E-2</v>
      </c>
      <c r="J993" t="s">
        <v>6</v>
      </c>
    </row>
    <row r="994" spans="2:10" x14ac:dyDescent="0.45">
      <c r="B994" t="s">
        <v>110</v>
      </c>
      <c r="C994" t="s">
        <v>31</v>
      </c>
      <c r="D994">
        <v>4.78626264609813E-2</v>
      </c>
      <c r="E994" t="s">
        <v>6</v>
      </c>
      <c r="G994" t="s">
        <v>111</v>
      </c>
      <c r="H994" t="s">
        <v>31</v>
      </c>
      <c r="I994">
        <v>9.3217908714758636E-3</v>
      </c>
      <c r="J994" t="s">
        <v>6</v>
      </c>
    </row>
    <row r="995" spans="2:10" x14ac:dyDescent="0.45">
      <c r="B995" t="s">
        <v>110</v>
      </c>
      <c r="C995" t="s">
        <v>32</v>
      </c>
      <c r="D995">
        <v>7.8462172693603172E-2</v>
      </c>
      <c r="E995" t="s">
        <v>6</v>
      </c>
      <c r="G995" t="s">
        <v>111</v>
      </c>
      <c r="H995" t="s">
        <v>32</v>
      </c>
      <c r="I995">
        <v>1.0229006912320886E-2</v>
      </c>
      <c r="J995" t="s">
        <v>6</v>
      </c>
    </row>
    <row r="996" spans="2:10" x14ac:dyDescent="0.45">
      <c r="B996" t="s">
        <v>110</v>
      </c>
      <c r="C996" t="s">
        <v>33</v>
      </c>
      <c r="D996">
        <v>8.8115647576640185E-2</v>
      </c>
      <c r="E996" t="s">
        <v>6</v>
      </c>
      <c r="G996" t="s">
        <v>111</v>
      </c>
      <c r="H996" t="s">
        <v>33</v>
      </c>
      <c r="I996">
        <v>1.1295518950783076E-2</v>
      </c>
      <c r="J996" t="s">
        <v>6</v>
      </c>
    </row>
    <row r="997" spans="2:10" x14ac:dyDescent="0.45">
      <c r="B997" t="s">
        <v>110</v>
      </c>
      <c r="C997" t="s">
        <v>34</v>
      </c>
      <c r="D997">
        <v>7.481642520024101E-2</v>
      </c>
      <c r="E997" t="s">
        <v>6</v>
      </c>
      <c r="G997" t="s">
        <v>111</v>
      </c>
      <c r="H997" t="s">
        <v>34</v>
      </c>
      <c r="I997">
        <v>1.2017349353356497E-2</v>
      </c>
      <c r="J997" t="s">
        <v>6</v>
      </c>
    </row>
    <row r="998" spans="2:10" x14ac:dyDescent="0.45">
      <c r="B998" t="s">
        <v>110</v>
      </c>
      <c r="C998" t="s">
        <v>35</v>
      </c>
      <c r="D998">
        <v>4.3650170932490247E-2</v>
      </c>
      <c r="E998" t="s">
        <v>6</v>
      </c>
      <c r="G998" t="s">
        <v>111</v>
      </c>
      <c r="H998" t="s">
        <v>35</v>
      </c>
      <c r="I998">
        <v>1.2574939151053972E-2</v>
      </c>
      <c r="J998" t="s">
        <v>6</v>
      </c>
    </row>
    <row r="999" spans="2:10" x14ac:dyDescent="0.45">
      <c r="B999" t="s">
        <v>110</v>
      </c>
      <c r="C999" t="s">
        <v>36</v>
      </c>
      <c r="D999">
        <v>8.4265065562463652E-3</v>
      </c>
      <c r="E999" t="s">
        <v>6</v>
      </c>
      <c r="G999" t="s">
        <v>111</v>
      </c>
      <c r="H999" t="s">
        <v>36</v>
      </c>
      <c r="I999">
        <v>1.2576764225966741E-2</v>
      </c>
      <c r="J999" t="s">
        <v>6</v>
      </c>
    </row>
    <row r="1000" spans="2:10" x14ac:dyDescent="0.45">
      <c r="B1000" t="s">
        <v>110</v>
      </c>
      <c r="C1000" t="s">
        <v>37</v>
      </c>
      <c r="D1000">
        <v>2.644351539397937E-6</v>
      </c>
      <c r="E1000" t="s">
        <v>6</v>
      </c>
      <c r="G1000" t="s">
        <v>111</v>
      </c>
      <c r="H1000" t="s">
        <v>37</v>
      </c>
      <c r="I1000">
        <v>2.1820281050869139E-2</v>
      </c>
      <c r="J1000" t="s">
        <v>6</v>
      </c>
    </row>
    <row r="1001" spans="2:10" x14ac:dyDescent="0.45">
      <c r="B1001" t="s">
        <v>110</v>
      </c>
      <c r="C1001" t="s">
        <v>38</v>
      </c>
      <c r="D1001">
        <v>0</v>
      </c>
      <c r="E1001" t="s">
        <v>6</v>
      </c>
      <c r="G1001" t="s">
        <v>111</v>
      </c>
      <c r="H1001" t="s">
        <v>38</v>
      </c>
      <c r="I1001">
        <v>6.5629300036191468E-2</v>
      </c>
      <c r="J1001" t="s">
        <v>6</v>
      </c>
    </row>
    <row r="1002" spans="2:10" x14ac:dyDescent="0.45">
      <c r="B1002" t="s">
        <v>110</v>
      </c>
      <c r="C1002" t="s">
        <v>39</v>
      </c>
      <c r="D1002">
        <v>0</v>
      </c>
      <c r="E1002" t="s">
        <v>6</v>
      </c>
      <c r="G1002" t="s">
        <v>111</v>
      </c>
      <c r="H1002" t="s">
        <v>39</v>
      </c>
      <c r="I1002">
        <v>2.6076374623540958E-2</v>
      </c>
      <c r="J1002" t="s">
        <v>6</v>
      </c>
    </row>
    <row r="1003" spans="2:10" x14ac:dyDescent="0.45">
      <c r="B1003" t="s">
        <v>110</v>
      </c>
      <c r="C1003" t="s">
        <v>40</v>
      </c>
      <c r="D1003">
        <v>1.7494221554315251E-3</v>
      </c>
      <c r="E1003" t="s">
        <v>6</v>
      </c>
      <c r="G1003" t="s">
        <v>111</v>
      </c>
      <c r="H1003" t="s">
        <v>40</v>
      </c>
      <c r="I1003">
        <v>2.6257042594635009E-2</v>
      </c>
      <c r="J1003" t="s">
        <v>6</v>
      </c>
    </row>
    <row r="1004" spans="2:10" x14ac:dyDescent="0.45">
      <c r="B1004" t="s">
        <v>110</v>
      </c>
      <c r="C1004" t="s">
        <v>41</v>
      </c>
      <c r="D1004">
        <v>2.5385519626874128E-2</v>
      </c>
      <c r="E1004" t="s">
        <v>6</v>
      </c>
      <c r="G1004" t="s">
        <v>111</v>
      </c>
      <c r="H1004" t="s">
        <v>41</v>
      </c>
      <c r="I1004">
        <v>2.5527927411161375E-2</v>
      </c>
      <c r="J1004" t="s">
        <v>6</v>
      </c>
    </row>
    <row r="1005" spans="2:10" x14ac:dyDescent="0.45">
      <c r="B1005" t="s">
        <v>110</v>
      </c>
      <c r="C1005" t="s">
        <v>42</v>
      </c>
      <c r="D1005">
        <v>5.3377126395322938E-2</v>
      </c>
      <c r="E1005" t="s">
        <v>6</v>
      </c>
      <c r="G1005" t="s">
        <v>111</v>
      </c>
      <c r="H1005" t="s">
        <v>42</v>
      </c>
      <c r="I1005">
        <v>2.3691015999119894E-2</v>
      </c>
      <c r="J1005" t="s">
        <v>6</v>
      </c>
    </row>
    <row r="1006" spans="2:10" x14ac:dyDescent="0.45">
      <c r="B1006" t="s">
        <v>110</v>
      </c>
      <c r="C1006" t="s">
        <v>43</v>
      </c>
      <c r="D1006">
        <v>5.9361647388316764E-2</v>
      </c>
      <c r="E1006" t="s">
        <v>6</v>
      </c>
      <c r="G1006" t="s">
        <v>111</v>
      </c>
      <c r="H1006" t="s">
        <v>43</v>
      </c>
      <c r="I1006">
        <v>2.3934966849841515E-2</v>
      </c>
      <c r="J1006" t="s">
        <v>6</v>
      </c>
    </row>
    <row r="1007" spans="2:10" x14ac:dyDescent="0.45">
      <c r="B1007" t="s">
        <v>110</v>
      </c>
      <c r="C1007" t="s">
        <v>44</v>
      </c>
      <c r="D1007">
        <v>4.4200024308548712E-2</v>
      </c>
      <c r="E1007" t="s">
        <v>6</v>
      </c>
      <c r="G1007" t="s">
        <v>111</v>
      </c>
      <c r="H1007" t="s">
        <v>44</v>
      </c>
      <c r="I1007">
        <v>2.3696407898840376E-2</v>
      </c>
      <c r="J1007" t="s">
        <v>6</v>
      </c>
    </row>
    <row r="1008" spans="2:10" x14ac:dyDescent="0.45">
      <c r="B1008" t="s">
        <v>110</v>
      </c>
      <c r="C1008" t="s">
        <v>45</v>
      </c>
      <c r="D1008">
        <v>1.5260005101149851E-2</v>
      </c>
      <c r="E1008" t="s">
        <v>6</v>
      </c>
      <c r="G1008" t="s">
        <v>111</v>
      </c>
      <c r="H1008" t="s">
        <v>45</v>
      </c>
      <c r="I1008">
        <v>2.4260068922517513E-2</v>
      </c>
      <c r="J1008" t="s">
        <v>6</v>
      </c>
    </row>
    <row r="1009" spans="2:10" x14ac:dyDescent="0.45">
      <c r="B1009" t="s">
        <v>110</v>
      </c>
      <c r="C1009" t="s">
        <v>46</v>
      </c>
      <c r="D1009">
        <v>5.1323399616367779E-4</v>
      </c>
      <c r="E1009" t="s">
        <v>6</v>
      </c>
      <c r="G1009" t="s">
        <v>111</v>
      </c>
      <c r="H1009" t="s">
        <v>46</v>
      </c>
      <c r="I1009">
        <v>2.6219835547253947E-2</v>
      </c>
      <c r="J1009" t="s">
        <v>6</v>
      </c>
    </row>
    <row r="1010" spans="2:10" x14ac:dyDescent="0.45">
      <c r="B1010" t="s">
        <v>110</v>
      </c>
      <c r="C1010" t="s">
        <v>47</v>
      </c>
      <c r="D1010">
        <v>0</v>
      </c>
      <c r="E1010" t="s">
        <v>6</v>
      </c>
      <c r="G1010" t="s">
        <v>111</v>
      </c>
      <c r="H1010" t="s">
        <v>47</v>
      </c>
      <c r="I1010">
        <v>4.1101209001480038E-2</v>
      </c>
      <c r="J1010" t="s">
        <v>6</v>
      </c>
    </row>
    <row r="1011" spans="2:10" x14ac:dyDescent="0.45">
      <c r="B1011" t="s">
        <v>112</v>
      </c>
      <c r="C1011" t="s">
        <v>5</v>
      </c>
      <c r="D1011">
        <v>0</v>
      </c>
      <c r="E1011" t="s">
        <v>6</v>
      </c>
      <c r="G1011" t="s">
        <v>113</v>
      </c>
      <c r="H1011" t="s">
        <v>5</v>
      </c>
      <c r="I1011">
        <v>6.3727600906759219E-2</v>
      </c>
      <c r="J1011" t="s">
        <v>6</v>
      </c>
    </row>
    <row r="1012" spans="2:10" x14ac:dyDescent="0.45">
      <c r="B1012" t="s">
        <v>112</v>
      </c>
      <c r="C1012" t="s">
        <v>9</v>
      </c>
      <c r="D1012">
        <v>0</v>
      </c>
      <c r="E1012" t="s">
        <v>6</v>
      </c>
      <c r="G1012" t="s">
        <v>113</v>
      </c>
      <c r="H1012" t="s">
        <v>9</v>
      </c>
      <c r="I1012">
        <v>2.4976178682965235E-2</v>
      </c>
      <c r="J1012" t="s">
        <v>6</v>
      </c>
    </row>
    <row r="1013" spans="2:10" x14ac:dyDescent="0.45">
      <c r="B1013" t="s">
        <v>112</v>
      </c>
      <c r="C1013" t="s">
        <v>10</v>
      </c>
      <c r="D1013">
        <v>0</v>
      </c>
      <c r="E1013" t="s">
        <v>6</v>
      </c>
      <c r="G1013" t="s">
        <v>113</v>
      </c>
      <c r="H1013" t="s">
        <v>10</v>
      </c>
      <c r="I1013">
        <v>2.531355977423742E-2</v>
      </c>
      <c r="J1013" t="s">
        <v>6</v>
      </c>
    </row>
    <row r="1014" spans="2:10" x14ac:dyDescent="0.45">
      <c r="B1014" t="s">
        <v>112</v>
      </c>
      <c r="C1014" t="s">
        <v>11</v>
      </c>
      <c r="D1014">
        <v>1.2494521580645972E-2</v>
      </c>
      <c r="E1014" t="s">
        <v>6</v>
      </c>
      <c r="G1014" t="s">
        <v>113</v>
      </c>
      <c r="H1014" t="s">
        <v>11</v>
      </c>
      <c r="I1014">
        <v>2.5631907620229068E-2</v>
      </c>
      <c r="J1014" t="s">
        <v>6</v>
      </c>
    </row>
    <row r="1015" spans="2:10" x14ac:dyDescent="0.45">
      <c r="B1015" t="s">
        <v>112</v>
      </c>
      <c r="C1015" t="s">
        <v>12</v>
      </c>
      <c r="D1015">
        <v>4.3608269139421965E-2</v>
      </c>
      <c r="E1015" t="s">
        <v>6</v>
      </c>
      <c r="G1015" t="s">
        <v>113</v>
      </c>
      <c r="H1015" t="s">
        <v>12</v>
      </c>
      <c r="I1015">
        <v>2.2506121139925887E-2</v>
      </c>
      <c r="J1015" t="s">
        <v>6</v>
      </c>
    </row>
    <row r="1016" spans="2:10" x14ac:dyDescent="0.45">
      <c r="B1016" t="s">
        <v>112</v>
      </c>
      <c r="C1016" t="s">
        <v>13</v>
      </c>
      <c r="D1016">
        <v>5.6179126011363809E-2</v>
      </c>
      <c r="E1016" t="s">
        <v>6</v>
      </c>
      <c r="G1016" t="s">
        <v>113</v>
      </c>
      <c r="H1016" t="s">
        <v>13</v>
      </c>
      <c r="I1016">
        <v>2.4293118842922786E-2</v>
      </c>
      <c r="J1016" t="s">
        <v>6</v>
      </c>
    </row>
    <row r="1017" spans="2:10" x14ac:dyDescent="0.45">
      <c r="B1017" t="s">
        <v>112</v>
      </c>
      <c r="C1017" t="s">
        <v>14</v>
      </c>
      <c r="D1017">
        <v>4.4351242101194323E-2</v>
      </c>
      <c r="E1017" t="s">
        <v>6</v>
      </c>
      <c r="G1017" t="s">
        <v>113</v>
      </c>
      <c r="H1017" t="s">
        <v>14</v>
      </c>
      <c r="I1017">
        <v>2.5850250878105701E-2</v>
      </c>
      <c r="J1017" t="s">
        <v>6</v>
      </c>
    </row>
    <row r="1018" spans="2:10" x14ac:dyDescent="0.45">
      <c r="B1018" t="s">
        <v>112</v>
      </c>
      <c r="C1018" t="s">
        <v>15</v>
      </c>
      <c r="D1018">
        <v>1.3757398673992241E-2</v>
      </c>
      <c r="E1018" t="s">
        <v>6</v>
      </c>
      <c r="G1018" t="s">
        <v>113</v>
      </c>
      <c r="H1018" t="s">
        <v>15</v>
      </c>
      <c r="I1018">
        <v>2.6598872553923004E-2</v>
      </c>
      <c r="J1018" t="s">
        <v>6</v>
      </c>
    </row>
    <row r="1019" spans="2:10" x14ac:dyDescent="0.45">
      <c r="B1019" t="s">
        <v>112</v>
      </c>
      <c r="C1019" t="s">
        <v>16</v>
      </c>
      <c r="D1019">
        <v>9.014557435592061E-5</v>
      </c>
      <c r="E1019" t="s">
        <v>6</v>
      </c>
      <c r="G1019" t="s">
        <v>113</v>
      </c>
      <c r="H1019" t="s">
        <v>16</v>
      </c>
      <c r="I1019">
        <v>2.6724875074934529E-2</v>
      </c>
      <c r="J1019" t="s">
        <v>6</v>
      </c>
    </row>
    <row r="1020" spans="2:10" x14ac:dyDescent="0.45">
      <c r="B1020" t="s">
        <v>112</v>
      </c>
      <c r="C1020" t="s">
        <v>17</v>
      </c>
      <c r="D1020">
        <v>0</v>
      </c>
      <c r="E1020" t="s">
        <v>6</v>
      </c>
      <c r="G1020" t="s">
        <v>113</v>
      </c>
      <c r="H1020" t="s">
        <v>17</v>
      </c>
      <c r="I1020">
        <v>3.8812491762802888E-2</v>
      </c>
      <c r="J1020" t="s">
        <v>6</v>
      </c>
    </row>
    <row r="1021" spans="2:10" x14ac:dyDescent="0.45">
      <c r="B1021" t="s">
        <v>112</v>
      </c>
      <c r="C1021" t="s">
        <v>18</v>
      </c>
      <c r="D1021">
        <v>0</v>
      </c>
      <c r="E1021" t="s">
        <v>6</v>
      </c>
      <c r="G1021" t="s">
        <v>113</v>
      </c>
      <c r="H1021" t="s">
        <v>18</v>
      </c>
      <c r="I1021">
        <v>5.0782705669021613E-2</v>
      </c>
      <c r="J1021" t="s">
        <v>6</v>
      </c>
    </row>
    <row r="1022" spans="2:10" x14ac:dyDescent="0.45">
      <c r="B1022" t="s">
        <v>112</v>
      </c>
      <c r="C1022" t="s">
        <v>19</v>
      </c>
      <c r="D1022">
        <v>6.1752684457839491E-6</v>
      </c>
      <c r="E1022" t="s">
        <v>6</v>
      </c>
      <c r="G1022" t="s">
        <v>113</v>
      </c>
      <c r="H1022" t="s">
        <v>19</v>
      </c>
      <c r="I1022">
        <v>1.9664962229399254E-2</v>
      </c>
      <c r="J1022" t="s">
        <v>6</v>
      </c>
    </row>
    <row r="1023" spans="2:10" x14ac:dyDescent="0.45">
      <c r="B1023" t="s">
        <v>112</v>
      </c>
      <c r="C1023" t="s">
        <v>20</v>
      </c>
      <c r="D1023">
        <v>5.6432301358305716E-3</v>
      </c>
      <c r="E1023" t="s">
        <v>6</v>
      </c>
      <c r="G1023" t="s">
        <v>113</v>
      </c>
      <c r="H1023" t="s">
        <v>20</v>
      </c>
      <c r="I1023">
        <v>1.8818491336831396E-2</v>
      </c>
      <c r="J1023" t="s">
        <v>6</v>
      </c>
    </row>
    <row r="1024" spans="2:10" x14ac:dyDescent="0.45">
      <c r="B1024" t="s">
        <v>112</v>
      </c>
      <c r="C1024" t="s">
        <v>21</v>
      </c>
      <c r="D1024">
        <v>3.6849251080411885E-2</v>
      </c>
      <c r="E1024" t="s">
        <v>6</v>
      </c>
      <c r="G1024" t="s">
        <v>113</v>
      </c>
      <c r="H1024" t="s">
        <v>21</v>
      </c>
      <c r="I1024">
        <v>1.799689841758341E-2</v>
      </c>
      <c r="J1024" t="s">
        <v>6</v>
      </c>
    </row>
    <row r="1025" spans="2:10" x14ac:dyDescent="0.45">
      <c r="B1025" t="s">
        <v>112</v>
      </c>
      <c r="C1025" t="s">
        <v>22</v>
      </c>
      <c r="D1025">
        <v>6.6605866381334963E-2</v>
      </c>
      <c r="E1025" t="s">
        <v>6</v>
      </c>
      <c r="G1025" t="s">
        <v>113</v>
      </c>
      <c r="H1025" t="s">
        <v>22</v>
      </c>
      <c r="I1025">
        <v>1.5747423712363227E-2</v>
      </c>
      <c r="J1025" t="s">
        <v>6</v>
      </c>
    </row>
    <row r="1026" spans="2:10" x14ac:dyDescent="0.45">
      <c r="B1026" t="s">
        <v>112</v>
      </c>
      <c r="C1026" t="s">
        <v>23</v>
      </c>
      <c r="D1026">
        <v>7.5166546662705974E-2</v>
      </c>
      <c r="E1026" t="s">
        <v>6</v>
      </c>
      <c r="G1026" t="s">
        <v>113</v>
      </c>
      <c r="H1026" t="s">
        <v>23</v>
      </c>
      <c r="I1026">
        <v>1.8790872177199994E-2</v>
      </c>
      <c r="J1026" t="s">
        <v>6</v>
      </c>
    </row>
    <row r="1027" spans="2:10" x14ac:dyDescent="0.45">
      <c r="B1027" t="s">
        <v>112</v>
      </c>
      <c r="C1027" t="s">
        <v>24</v>
      </c>
      <c r="D1027">
        <v>6.2466008517109248E-2</v>
      </c>
      <c r="E1027" t="s">
        <v>6</v>
      </c>
      <c r="G1027" t="s">
        <v>113</v>
      </c>
      <c r="H1027" t="s">
        <v>24</v>
      </c>
      <c r="I1027">
        <v>1.9796311915664788E-2</v>
      </c>
      <c r="J1027" t="s">
        <v>6</v>
      </c>
    </row>
    <row r="1028" spans="2:10" x14ac:dyDescent="0.45">
      <c r="B1028" t="s">
        <v>112</v>
      </c>
      <c r="C1028" t="s">
        <v>25</v>
      </c>
      <c r="D1028">
        <v>3.3681876351379945E-2</v>
      </c>
      <c r="E1028" t="s">
        <v>6</v>
      </c>
      <c r="G1028" t="s">
        <v>113</v>
      </c>
      <c r="H1028" t="s">
        <v>25</v>
      </c>
      <c r="I1028">
        <v>2.0357935884773165E-2</v>
      </c>
      <c r="J1028" t="s">
        <v>6</v>
      </c>
    </row>
    <row r="1029" spans="2:10" x14ac:dyDescent="0.45">
      <c r="B1029" t="s">
        <v>112</v>
      </c>
      <c r="C1029" t="s">
        <v>26</v>
      </c>
      <c r="D1029">
        <v>4.684333227565186E-3</v>
      </c>
      <c r="E1029" t="s">
        <v>6</v>
      </c>
      <c r="G1029" t="s">
        <v>113</v>
      </c>
      <c r="H1029" t="s">
        <v>26</v>
      </c>
      <c r="I1029">
        <v>2.1540845850823557E-2</v>
      </c>
      <c r="J1029" t="s">
        <v>6</v>
      </c>
    </row>
    <row r="1030" spans="2:10" x14ac:dyDescent="0.45">
      <c r="B1030" t="s">
        <v>112</v>
      </c>
      <c r="C1030" t="s">
        <v>27</v>
      </c>
      <c r="D1030">
        <v>0</v>
      </c>
      <c r="E1030" t="s">
        <v>6</v>
      </c>
      <c r="G1030" t="s">
        <v>113</v>
      </c>
      <c r="H1030" t="s">
        <v>27</v>
      </c>
      <c r="I1030">
        <v>3.3284072274046839E-2</v>
      </c>
      <c r="J1030" t="s">
        <v>6</v>
      </c>
    </row>
    <row r="1031" spans="2:10" x14ac:dyDescent="0.45">
      <c r="B1031" t="s">
        <v>112</v>
      </c>
      <c r="C1031" t="s">
        <v>28</v>
      </c>
      <c r="D1031">
        <v>0</v>
      </c>
      <c r="E1031" t="s">
        <v>6</v>
      </c>
      <c r="G1031" t="s">
        <v>113</v>
      </c>
      <c r="H1031" t="s">
        <v>28</v>
      </c>
      <c r="I1031">
        <v>3.439300773815307E-2</v>
      </c>
      <c r="J1031" t="s">
        <v>6</v>
      </c>
    </row>
    <row r="1032" spans="2:10" x14ac:dyDescent="0.45">
      <c r="B1032" t="s">
        <v>112</v>
      </c>
      <c r="C1032" t="s">
        <v>29</v>
      </c>
      <c r="D1032">
        <v>6.1416015139044569E-5</v>
      </c>
      <c r="E1032" t="s">
        <v>6</v>
      </c>
      <c r="G1032" t="s">
        <v>113</v>
      </c>
      <c r="H1032" t="s">
        <v>29</v>
      </c>
      <c r="I1032">
        <v>1.2622083510016077E-2</v>
      </c>
      <c r="J1032" t="s">
        <v>6</v>
      </c>
    </row>
    <row r="1033" spans="2:10" x14ac:dyDescent="0.45">
      <c r="B1033" t="s">
        <v>112</v>
      </c>
      <c r="C1033" t="s">
        <v>30</v>
      </c>
      <c r="D1033">
        <v>9.8717596248004951E-3</v>
      </c>
      <c r="E1033" t="s">
        <v>6</v>
      </c>
      <c r="G1033" t="s">
        <v>113</v>
      </c>
      <c r="H1033" t="s">
        <v>30</v>
      </c>
      <c r="I1033">
        <v>1.0423993041184857E-2</v>
      </c>
      <c r="J1033" t="s">
        <v>6</v>
      </c>
    </row>
    <row r="1034" spans="2:10" x14ac:dyDescent="0.45">
      <c r="B1034" t="s">
        <v>112</v>
      </c>
      <c r="C1034" t="s">
        <v>31</v>
      </c>
      <c r="D1034">
        <v>4.8103447078742596E-2</v>
      </c>
      <c r="E1034" t="s">
        <v>6</v>
      </c>
      <c r="G1034" t="s">
        <v>113</v>
      </c>
      <c r="H1034" t="s">
        <v>31</v>
      </c>
      <c r="I1034">
        <v>9.2936918974938203E-3</v>
      </c>
      <c r="J1034" t="s">
        <v>6</v>
      </c>
    </row>
    <row r="1035" spans="2:10" x14ac:dyDescent="0.45">
      <c r="B1035" t="s">
        <v>112</v>
      </c>
      <c r="C1035" t="s">
        <v>32</v>
      </c>
      <c r="D1035">
        <v>7.8727164111706729E-2</v>
      </c>
      <c r="E1035" t="s">
        <v>6</v>
      </c>
      <c r="G1035" t="s">
        <v>113</v>
      </c>
      <c r="H1035" t="s">
        <v>32</v>
      </c>
      <c r="I1035">
        <v>9.8545446540418535E-3</v>
      </c>
      <c r="J1035" t="s">
        <v>6</v>
      </c>
    </row>
    <row r="1036" spans="2:10" x14ac:dyDescent="0.45">
      <c r="B1036" t="s">
        <v>112</v>
      </c>
      <c r="C1036" t="s">
        <v>33</v>
      </c>
      <c r="D1036">
        <v>8.6742153306151551E-2</v>
      </c>
      <c r="E1036" t="s">
        <v>6</v>
      </c>
      <c r="G1036" t="s">
        <v>113</v>
      </c>
      <c r="H1036" t="s">
        <v>33</v>
      </c>
      <c r="I1036">
        <v>1.2022102281335429E-2</v>
      </c>
      <c r="J1036" t="s">
        <v>6</v>
      </c>
    </row>
    <row r="1037" spans="2:10" x14ac:dyDescent="0.45">
      <c r="B1037" t="s">
        <v>112</v>
      </c>
      <c r="C1037" t="s">
        <v>34</v>
      </c>
      <c r="D1037">
        <v>7.3708179129984938E-2</v>
      </c>
      <c r="E1037" t="s">
        <v>6</v>
      </c>
      <c r="G1037" t="s">
        <v>113</v>
      </c>
      <c r="H1037" t="s">
        <v>34</v>
      </c>
      <c r="I1037">
        <v>1.412604547155261E-2</v>
      </c>
      <c r="J1037" t="s">
        <v>6</v>
      </c>
    </row>
    <row r="1038" spans="2:10" x14ac:dyDescent="0.45">
      <c r="B1038" t="s">
        <v>112</v>
      </c>
      <c r="C1038" t="s">
        <v>35</v>
      </c>
      <c r="D1038">
        <v>4.3727498839483438E-2</v>
      </c>
      <c r="E1038" t="s">
        <v>6</v>
      </c>
      <c r="G1038" t="s">
        <v>113</v>
      </c>
      <c r="H1038" t="s">
        <v>35</v>
      </c>
      <c r="I1038">
        <v>1.3852342049626109E-2</v>
      </c>
      <c r="J1038" t="s">
        <v>6</v>
      </c>
    </row>
    <row r="1039" spans="2:10" x14ac:dyDescent="0.45">
      <c r="B1039" t="s">
        <v>112</v>
      </c>
      <c r="C1039" t="s">
        <v>36</v>
      </c>
      <c r="D1039">
        <v>9.2275850878927677E-3</v>
      </c>
      <c r="E1039" t="s">
        <v>6</v>
      </c>
      <c r="G1039" t="s">
        <v>113</v>
      </c>
      <c r="H1039" t="s">
        <v>36</v>
      </c>
      <c r="I1039">
        <v>1.3645905869870249E-2</v>
      </c>
      <c r="J1039" t="s">
        <v>6</v>
      </c>
    </row>
    <row r="1040" spans="2:10" x14ac:dyDescent="0.45">
      <c r="B1040" t="s">
        <v>112</v>
      </c>
      <c r="C1040" t="s">
        <v>37</v>
      </c>
      <c r="D1040">
        <v>3.3609319728682125E-5</v>
      </c>
      <c r="E1040" t="s">
        <v>6</v>
      </c>
      <c r="G1040" t="s">
        <v>113</v>
      </c>
      <c r="H1040" t="s">
        <v>37</v>
      </c>
      <c r="I1040">
        <v>2.2420800100301074E-2</v>
      </c>
      <c r="J1040" t="s">
        <v>6</v>
      </c>
    </row>
    <row r="1041" spans="2:10" x14ac:dyDescent="0.45">
      <c r="B1041" t="s">
        <v>112</v>
      </c>
      <c r="C1041" t="s">
        <v>38</v>
      </c>
      <c r="D1041">
        <v>0</v>
      </c>
      <c r="E1041" t="s">
        <v>6</v>
      </c>
      <c r="G1041" t="s">
        <v>113</v>
      </c>
      <c r="H1041" t="s">
        <v>38</v>
      </c>
      <c r="I1041">
        <v>6.6379632208224446E-2</v>
      </c>
      <c r="J1041" t="s">
        <v>6</v>
      </c>
    </row>
    <row r="1042" spans="2:10" x14ac:dyDescent="0.45">
      <c r="B1042" t="s">
        <v>112</v>
      </c>
      <c r="C1042" t="s">
        <v>39</v>
      </c>
      <c r="D1042">
        <v>0</v>
      </c>
      <c r="E1042" t="s">
        <v>6</v>
      </c>
      <c r="G1042" t="s">
        <v>113</v>
      </c>
      <c r="H1042" t="s">
        <v>39</v>
      </c>
      <c r="I1042">
        <v>2.6748273837208209E-2</v>
      </c>
      <c r="J1042" t="s">
        <v>6</v>
      </c>
    </row>
    <row r="1043" spans="2:10" x14ac:dyDescent="0.45">
      <c r="B1043" t="s">
        <v>112</v>
      </c>
      <c r="C1043" t="s">
        <v>40</v>
      </c>
      <c r="D1043">
        <v>1.4663628264616323E-3</v>
      </c>
      <c r="E1043" t="s">
        <v>6</v>
      </c>
      <c r="G1043" t="s">
        <v>113</v>
      </c>
      <c r="H1043" t="s">
        <v>40</v>
      </c>
      <c r="I1043">
        <v>2.7189733643687607E-2</v>
      </c>
      <c r="J1043" t="s">
        <v>6</v>
      </c>
    </row>
    <row r="1044" spans="2:10" x14ac:dyDescent="0.45">
      <c r="B1044" t="s">
        <v>112</v>
      </c>
      <c r="C1044" t="s">
        <v>41</v>
      </c>
      <c r="D1044">
        <v>2.4090770556483791E-2</v>
      </c>
      <c r="E1044" t="s">
        <v>6</v>
      </c>
      <c r="G1044" t="s">
        <v>113</v>
      </c>
      <c r="H1044" t="s">
        <v>41</v>
      </c>
      <c r="I1044">
        <v>2.5458407362314941E-2</v>
      </c>
      <c r="J1044" t="s">
        <v>6</v>
      </c>
    </row>
    <row r="1045" spans="2:10" x14ac:dyDescent="0.45">
      <c r="B1045" t="s">
        <v>112</v>
      </c>
      <c r="C1045" t="s">
        <v>42</v>
      </c>
      <c r="D1045">
        <v>5.1324828907488615E-2</v>
      </c>
      <c r="E1045" t="s">
        <v>6</v>
      </c>
      <c r="G1045" t="s">
        <v>113</v>
      </c>
      <c r="H1045" t="s">
        <v>42</v>
      </c>
      <c r="I1045">
        <v>2.2231769712050549E-2</v>
      </c>
      <c r="J1045" t="s">
        <v>6</v>
      </c>
    </row>
    <row r="1046" spans="2:10" x14ac:dyDescent="0.45">
      <c r="B1046" t="s">
        <v>112</v>
      </c>
      <c r="C1046" t="s">
        <v>43</v>
      </c>
      <c r="D1046">
        <v>5.7226809562829113E-2</v>
      </c>
      <c r="E1046" t="s">
        <v>6</v>
      </c>
      <c r="G1046" t="s">
        <v>113</v>
      </c>
      <c r="H1046" t="s">
        <v>43</v>
      </c>
      <c r="I1046">
        <v>2.3751496551149383E-2</v>
      </c>
      <c r="J1046" t="s">
        <v>6</v>
      </c>
    </row>
    <row r="1047" spans="2:10" x14ac:dyDescent="0.45">
      <c r="B1047" t="s">
        <v>112</v>
      </c>
      <c r="C1047" t="s">
        <v>44</v>
      </c>
      <c r="D1047">
        <v>4.3561254185845132E-2</v>
      </c>
      <c r="E1047" t="s">
        <v>6</v>
      </c>
      <c r="G1047" t="s">
        <v>113</v>
      </c>
      <c r="H1047" t="s">
        <v>44</v>
      </c>
      <c r="I1047">
        <v>2.3234956465363679E-2</v>
      </c>
      <c r="J1047" t="s">
        <v>6</v>
      </c>
    </row>
    <row r="1048" spans="2:10" x14ac:dyDescent="0.45">
      <c r="B1048" t="s">
        <v>112</v>
      </c>
      <c r="C1048" t="s">
        <v>45</v>
      </c>
      <c r="D1048">
        <v>1.5931412038938449E-2</v>
      </c>
      <c r="E1048" t="s">
        <v>6</v>
      </c>
      <c r="G1048" t="s">
        <v>113</v>
      </c>
      <c r="H1048" t="s">
        <v>45</v>
      </c>
      <c r="I1048">
        <v>2.3804209499574902E-2</v>
      </c>
      <c r="J1048" t="s">
        <v>6</v>
      </c>
    </row>
    <row r="1049" spans="2:10" x14ac:dyDescent="0.45">
      <c r="B1049" t="s">
        <v>112</v>
      </c>
      <c r="C1049" t="s">
        <v>46</v>
      </c>
      <c r="D1049">
        <v>6.1175870256436151E-4</v>
      </c>
      <c r="E1049" t="s">
        <v>6</v>
      </c>
      <c r="G1049" t="s">
        <v>113</v>
      </c>
      <c r="H1049" t="s">
        <v>46</v>
      </c>
      <c r="I1049">
        <v>2.6135416050858996E-2</v>
      </c>
      <c r="J1049" t="s">
        <v>6</v>
      </c>
    </row>
    <row r="1050" spans="2:10" x14ac:dyDescent="0.45">
      <c r="B1050" t="s">
        <v>112</v>
      </c>
      <c r="C1050" t="s">
        <v>47</v>
      </c>
      <c r="D1050">
        <v>0</v>
      </c>
      <c r="E1050" t="s">
        <v>6</v>
      </c>
      <c r="G1050" t="s">
        <v>113</v>
      </c>
      <c r="H1050" t="s">
        <v>47</v>
      </c>
      <c r="I1050">
        <v>4.1196091351482417E-2</v>
      </c>
      <c r="J1050" t="s">
        <v>6</v>
      </c>
    </row>
    <row r="1051" spans="2:10" x14ac:dyDescent="0.45">
      <c r="B1051" t="s">
        <v>114</v>
      </c>
      <c r="C1051" t="s">
        <v>5</v>
      </c>
      <c r="D1051">
        <v>0</v>
      </c>
      <c r="E1051" t="s">
        <v>6</v>
      </c>
      <c r="G1051" t="s">
        <v>115</v>
      </c>
      <c r="H1051" t="s">
        <v>5</v>
      </c>
      <c r="I1051">
        <v>5.9180643063681024E-2</v>
      </c>
      <c r="J1051" t="s">
        <v>6</v>
      </c>
    </row>
    <row r="1052" spans="2:10" x14ac:dyDescent="0.45">
      <c r="B1052" t="s">
        <v>114</v>
      </c>
      <c r="C1052" t="s">
        <v>9</v>
      </c>
      <c r="D1052">
        <v>0</v>
      </c>
      <c r="E1052" t="s">
        <v>6</v>
      </c>
      <c r="G1052" t="s">
        <v>115</v>
      </c>
      <c r="H1052" t="s">
        <v>9</v>
      </c>
      <c r="I1052">
        <v>2.3379996008173712E-2</v>
      </c>
      <c r="J1052" t="s">
        <v>6</v>
      </c>
    </row>
    <row r="1053" spans="2:10" x14ac:dyDescent="0.45">
      <c r="B1053" t="s">
        <v>114</v>
      </c>
      <c r="C1053" t="s">
        <v>10</v>
      </c>
      <c r="D1053">
        <v>6.8808767740971961E-5</v>
      </c>
      <c r="E1053" t="s">
        <v>6</v>
      </c>
      <c r="G1053" t="s">
        <v>115</v>
      </c>
      <c r="H1053" t="s">
        <v>10</v>
      </c>
      <c r="I1053">
        <v>2.2839672990086855E-2</v>
      </c>
      <c r="J1053" t="s">
        <v>6</v>
      </c>
    </row>
    <row r="1054" spans="2:10" x14ac:dyDescent="0.45">
      <c r="B1054" t="s">
        <v>114</v>
      </c>
      <c r="C1054" t="s">
        <v>11</v>
      </c>
      <c r="D1054">
        <v>1.8135489075920965E-2</v>
      </c>
      <c r="E1054" t="s">
        <v>6</v>
      </c>
      <c r="G1054" t="s">
        <v>115</v>
      </c>
      <c r="H1054" t="s">
        <v>11</v>
      </c>
      <c r="I1054">
        <v>2.2018615824747317E-2</v>
      </c>
      <c r="J1054" t="s">
        <v>6</v>
      </c>
    </row>
    <row r="1055" spans="2:10" x14ac:dyDescent="0.45">
      <c r="B1055" t="s">
        <v>114</v>
      </c>
      <c r="C1055" t="s">
        <v>12</v>
      </c>
      <c r="D1055">
        <v>5.245843542492077E-2</v>
      </c>
      <c r="E1055" t="s">
        <v>6</v>
      </c>
      <c r="G1055" t="s">
        <v>115</v>
      </c>
      <c r="H1055" t="s">
        <v>12</v>
      </c>
      <c r="I1055">
        <v>1.8551267380977836E-2</v>
      </c>
      <c r="J1055" t="s">
        <v>6</v>
      </c>
    </row>
    <row r="1056" spans="2:10" x14ac:dyDescent="0.45">
      <c r="B1056" t="s">
        <v>114</v>
      </c>
      <c r="C1056" t="s">
        <v>13</v>
      </c>
      <c r="D1056">
        <v>6.3716941070330477E-2</v>
      </c>
      <c r="E1056" t="s">
        <v>6</v>
      </c>
      <c r="G1056" t="s">
        <v>115</v>
      </c>
      <c r="H1056" t="s">
        <v>13</v>
      </c>
      <c r="I1056">
        <v>2.0878861766484631E-2</v>
      </c>
      <c r="J1056" t="s">
        <v>6</v>
      </c>
    </row>
    <row r="1057" spans="2:10" x14ac:dyDescent="0.45">
      <c r="B1057" t="s">
        <v>114</v>
      </c>
      <c r="C1057" t="s">
        <v>14</v>
      </c>
      <c r="D1057">
        <v>4.3821771900206967E-2</v>
      </c>
      <c r="E1057" t="s">
        <v>6</v>
      </c>
      <c r="G1057" t="s">
        <v>115</v>
      </c>
      <c r="H1057" t="s">
        <v>14</v>
      </c>
      <c r="I1057">
        <v>2.4775494286983196E-2</v>
      </c>
      <c r="J1057" t="s">
        <v>6</v>
      </c>
    </row>
    <row r="1058" spans="2:10" x14ac:dyDescent="0.45">
      <c r="B1058" t="s">
        <v>114</v>
      </c>
      <c r="C1058" t="s">
        <v>15</v>
      </c>
      <c r="D1058">
        <v>1.0300463103625621E-2</v>
      </c>
      <c r="E1058" t="s">
        <v>6</v>
      </c>
      <c r="G1058" t="s">
        <v>115</v>
      </c>
      <c r="H1058" t="s">
        <v>15</v>
      </c>
      <c r="I1058">
        <v>2.7103091622538218E-2</v>
      </c>
      <c r="J1058" t="s">
        <v>6</v>
      </c>
    </row>
    <row r="1059" spans="2:10" x14ac:dyDescent="0.45">
      <c r="B1059" t="s">
        <v>114</v>
      </c>
      <c r="C1059" t="s">
        <v>16</v>
      </c>
      <c r="D1059">
        <v>0</v>
      </c>
      <c r="E1059" t="s">
        <v>6</v>
      </c>
      <c r="G1059" t="s">
        <v>115</v>
      </c>
      <c r="H1059" t="s">
        <v>16</v>
      </c>
      <c r="I1059">
        <v>2.7501694010735451E-2</v>
      </c>
      <c r="J1059" t="s">
        <v>6</v>
      </c>
    </row>
    <row r="1060" spans="2:10" x14ac:dyDescent="0.45">
      <c r="B1060" t="s">
        <v>114</v>
      </c>
      <c r="C1060" t="s">
        <v>17</v>
      </c>
      <c r="D1060">
        <v>0</v>
      </c>
      <c r="E1060" t="s">
        <v>6</v>
      </c>
      <c r="G1060" t="s">
        <v>115</v>
      </c>
      <c r="H1060" t="s">
        <v>17</v>
      </c>
      <c r="I1060">
        <v>3.747665930782762E-2</v>
      </c>
      <c r="J1060" t="s">
        <v>6</v>
      </c>
    </row>
    <row r="1061" spans="2:10" x14ac:dyDescent="0.45">
      <c r="B1061" t="s">
        <v>114</v>
      </c>
      <c r="C1061" t="s">
        <v>18</v>
      </c>
      <c r="D1061">
        <v>0</v>
      </c>
      <c r="E1061" t="s">
        <v>6</v>
      </c>
      <c r="G1061" t="s">
        <v>115</v>
      </c>
      <c r="H1061" t="s">
        <v>18</v>
      </c>
      <c r="I1061">
        <v>4.7168591289576511E-2</v>
      </c>
      <c r="J1061" t="s">
        <v>6</v>
      </c>
    </row>
    <row r="1062" spans="2:10" x14ac:dyDescent="0.45">
      <c r="B1062" t="s">
        <v>114</v>
      </c>
      <c r="C1062" t="s">
        <v>19</v>
      </c>
      <c r="D1062">
        <v>9.3594353532768285E-5</v>
      </c>
      <c r="E1062" t="s">
        <v>6</v>
      </c>
      <c r="G1062" t="s">
        <v>115</v>
      </c>
      <c r="H1062" t="s">
        <v>19</v>
      </c>
      <c r="I1062">
        <v>1.6889593371788462E-2</v>
      </c>
      <c r="J1062" t="s">
        <v>6</v>
      </c>
    </row>
    <row r="1063" spans="2:10" x14ac:dyDescent="0.45">
      <c r="B1063" t="s">
        <v>114</v>
      </c>
      <c r="C1063" t="s">
        <v>20</v>
      </c>
      <c r="D1063">
        <v>8.2288770369074397E-3</v>
      </c>
      <c r="E1063" t="s">
        <v>6</v>
      </c>
      <c r="G1063" t="s">
        <v>115</v>
      </c>
      <c r="H1063" t="s">
        <v>20</v>
      </c>
      <c r="I1063">
        <v>1.5443306515322023E-2</v>
      </c>
      <c r="J1063" t="s">
        <v>6</v>
      </c>
    </row>
    <row r="1064" spans="2:10" x14ac:dyDescent="0.45">
      <c r="B1064" t="s">
        <v>114</v>
      </c>
      <c r="C1064" t="s">
        <v>21</v>
      </c>
      <c r="D1064">
        <v>4.0281230899510356E-2</v>
      </c>
      <c r="E1064" t="s">
        <v>6</v>
      </c>
      <c r="G1064" t="s">
        <v>115</v>
      </c>
      <c r="H1064" t="s">
        <v>21</v>
      </c>
      <c r="I1064">
        <v>1.4506030390269887E-2</v>
      </c>
      <c r="J1064" t="s">
        <v>6</v>
      </c>
    </row>
    <row r="1065" spans="2:10" x14ac:dyDescent="0.45">
      <c r="B1065" t="s">
        <v>114</v>
      </c>
      <c r="C1065" t="s">
        <v>22</v>
      </c>
      <c r="D1065">
        <v>6.7471146588155798E-2</v>
      </c>
      <c r="E1065" t="s">
        <v>6</v>
      </c>
      <c r="G1065" t="s">
        <v>115</v>
      </c>
      <c r="H1065" t="s">
        <v>22</v>
      </c>
      <c r="I1065">
        <v>1.5040877512927755E-2</v>
      </c>
      <c r="J1065" t="s">
        <v>6</v>
      </c>
    </row>
    <row r="1066" spans="2:10" x14ac:dyDescent="0.45">
      <c r="B1066" t="s">
        <v>114</v>
      </c>
      <c r="C1066" t="s">
        <v>23</v>
      </c>
      <c r="D1066">
        <v>7.3033977079066933E-2</v>
      </c>
      <c r="E1066" t="s">
        <v>6</v>
      </c>
      <c r="G1066" t="s">
        <v>115</v>
      </c>
      <c r="H1066" t="s">
        <v>23</v>
      </c>
      <c r="I1066">
        <v>1.819039132565551E-2</v>
      </c>
      <c r="J1066" t="s">
        <v>6</v>
      </c>
    </row>
    <row r="1067" spans="2:10" x14ac:dyDescent="0.45">
      <c r="B1067" t="s">
        <v>114</v>
      </c>
      <c r="C1067" t="s">
        <v>24</v>
      </c>
      <c r="D1067">
        <v>5.7489962765646899E-2</v>
      </c>
      <c r="E1067" t="s">
        <v>6</v>
      </c>
      <c r="G1067" t="s">
        <v>115</v>
      </c>
      <c r="H1067" t="s">
        <v>24</v>
      </c>
      <c r="I1067">
        <v>2.0419320229657124E-2</v>
      </c>
      <c r="J1067" t="s">
        <v>6</v>
      </c>
    </row>
    <row r="1068" spans="2:10" x14ac:dyDescent="0.45">
      <c r="B1068" t="s">
        <v>114</v>
      </c>
      <c r="C1068" t="s">
        <v>25</v>
      </c>
      <c r="D1068">
        <v>2.6583366085376304E-2</v>
      </c>
      <c r="E1068" t="s">
        <v>6</v>
      </c>
      <c r="G1068" t="s">
        <v>115</v>
      </c>
      <c r="H1068" t="s">
        <v>25</v>
      </c>
      <c r="I1068">
        <v>2.0240351754096667E-2</v>
      </c>
      <c r="J1068" t="s">
        <v>6</v>
      </c>
    </row>
    <row r="1069" spans="2:10" x14ac:dyDescent="0.45">
      <c r="B1069" t="s">
        <v>114</v>
      </c>
      <c r="C1069" t="s">
        <v>26</v>
      </c>
      <c r="D1069">
        <v>2.1951974241897041E-3</v>
      </c>
      <c r="E1069" t="s">
        <v>6</v>
      </c>
      <c r="G1069" t="s">
        <v>115</v>
      </c>
      <c r="H1069" t="s">
        <v>26</v>
      </c>
      <c r="I1069">
        <v>2.2376653758058061E-2</v>
      </c>
      <c r="J1069" t="s">
        <v>6</v>
      </c>
    </row>
    <row r="1070" spans="2:10" x14ac:dyDescent="0.45">
      <c r="B1070" t="s">
        <v>114</v>
      </c>
      <c r="C1070" t="s">
        <v>27</v>
      </c>
      <c r="D1070">
        <v>0</v>
      </c>
      <c r="E1070" t="s">
        <v>6</v>
      </c>
      <c r="G1070" t="s">
        <v>115</v>
      </c>
      <c r="H1070" t="s">
        <v>27</v>
      </c>
      <c r="I1070">
        <v>3.2338977822330597E-2</v>
      </c>
      <c r="J1070" t="s">
        <v>6</v>
      </c>
    </row>
    <row r="1071" spans="2:10" x14ac:dyDescent="0.45">
      <c r="B1071" t="s">
        <v>114</v>
      </c>
      <c r="C1071" t="s">
        <v>28</v>
      </c>
      <c r="D1071">
        <v>0</v>
      </c>
      <c r="E1071" t="s">
        <v>6</v>
      </c>
      <c r="G1071" t="s">
        <v>115</v>
      </c>
      <c r="H1071" t="s">
        <v>28</v>
      </c>
      <c r="I1071">
        <v>3.7380038974942777E-2</v>
      </c>
      <c r="J1071" t="s">
        <v>6</v>
      </c>
    </row>
    <row r="1072" spans="2:10" x14ac:dyDescent="0.45">
      <c r="B1072" t="s">
        <v>114</v>
      </c>
      <c r="C1072" t="s">
        <v>29</v>
      </c>
      <c r="D1072">
        <v>3.7116071698383449E-4</v>
      </c>
      <c r="E1072" t="s">
        <v>6</v>
      </c>
      <c r="G1072" t="s">
        <v>115</v>
      </c>
      <c r="H1072" t="s">
        <v>29</v>
      </c>
      <c r="I1072">
        <v>1.2310744339697166E-2</v>
      </c>
      <c r="J1072" t="s">
        <v>6</v>
      </c>
    </row>
    <row r="1073" spans="2:10" x14ac:dyDescent="0.45">
      <c r="B1073" t="s">
        <v>114</v>
      </c>
      <c r="C1073" t="s">
        <v>30</v>
      </c>
      <c r="D1073">
        <v>1.4067706866895636E-2</v>
      </c>
      <c r="E1073" t="s">
        <v>6</v>
      </c>
      <c r="G1073" t="s">
        <v>115</v>
      </c>
      <c r="H1073" t="s">
        <v>30</v>
      </c>
      <c r="I1073">
        <v>1.0053972074927659E-2</v>
      </c>
      <c r="J1073" t="s">
        <v>6</v>
      </c>
    </row>
    <row r="1074" spans="2:10" x14ac:dyDescent="0.45">
      <c r="B1074" t="s">
        <v>114</v>
      </c>
      <c r="C1074" t="s">
        <v>31</v>
      </c>
      <c r="D1074">
        <v>5.2317716433017754E-2</v>
      </c>
      <c r="E1074" t="s">
        <v>6</v>
      </c>
      <c r="G1074" t="s">
        <v>115</v>
      </c>
      <c r="H1074" t="s">
        <v>31</v>
      </c>
      <c r="I1074">
        <v>9.9472303321934685E-3</v>
      </c>
      <c r="J1074" t="s">
        <v>6</v>
      </c>
    </row>
    <row r="1075" spans="2:10" x14ac:dyDescent="0.45">
      <c r="B1075" t="s">
        <v>114</v>
      </c>
      <c r="C1075" t="s">
        <v>32</v>
      </c>
      <c r="D1075">
        <v>7.7556403438230614E-2</v>
      </c>
      <c r="E1075" t="s">
        <v>6</v>
      </c>
      <c r="G1075" t="s">
        <v>115</v>
      </c>
      <c r="H1075" t="s">
        <v>32</v>
      </c>
      <c r="I1075">
        <v>1.0842555698659001E-2</v>
      </c>
      <c r="J1075" t="s">
        <v>6</v>
      </c>
    </row>
    <row r="1076" spans="2:10" x14ac:dyDescent="0.45">
      <c r="B1076" t="s">
        <v>114</v>
      </c>
      <c r="C1076" t="s">
        <v>33</v>
      </c>
      <c r="D1076">
        <v>8.1090808314496332E-2</v>
      </c>
      <c r="E1076" t="s">
        <v>6</v>
      </c>
      <c r="G1076" t="s">
        <v>115</v>
      </c>
      <c r="H1076" t="s">
        <v>33</v>
      </c>
      <c r="I1076">
        <v>1.4134865453585678E-2</v>
      </c>
      <c r="J1076" t="s">
        <v>6</v>
      </c>
    </row>
    <row r="1077" spans="2:10" x14ac:dyDescent="0.45">
      <c r="B1077" t="s">
        <v>114</v>
      </c>
      <c r="C1077" t="s">
        <v>34</v>
      </c>
      <c r="D1077">
        <v>6.5720213342717673E-2</v>
      </c>
      <c r="E1077" t="s">
        <v>6</v>
      </c>
      <c r="G1077" t="s">
        <v>115</v>
      </c>
      <c r="H1077" t="s">
        <v>34</v>
      </c>
      <c r="I1077">
        <v>1.7324962122188391E-2</v>
      </c>
      <c r="J1077" t="s">
        <v>6</v>
      </c>
    </row>
    <row r="1078" spans="2:10" x14ac:dyDescent="0.45">
      <c r="B1078" t="s">
        <v>114</v>
      </c>
      <c r="C1078" t="s">
        <v>35</v>
      </c>
      <c r="D1078">
        <v>3.5102972469855789E-2</v>
      </c>
      <c r="E1078" t="s">
        <v>6</v>
      </c>
      <c r="G1078" t="s">
        <v>115</v>
      </c>
      <c r="H1078" t="s">
        <v>35</v>
      </c>
      <c r="I1078">
        <v>1.8467186699038907E-2</v>
      </c>
      <c r="J1078" t="s">
        <v>6</v>
      </c>
    </row>
    <row r="1079" spans="2:10" x14ac:dyDescent="0.45">
      <c r="B1079" t="s">
        <v>114</v>
      </c>
      <c r="C1079" t="s">
        <v>36</v>
      </c>
      <c r="D1079">
        <v>5.5716972393601042E-3</v>
      </c>
      <c r="E1079" t="s">
        <v>6</v>
      </c>
      <c r="G1079" t="s">
        <v>115</v>
      </c>
      <c r="H1079" t="s">
        <v>36</v>
      </c>
      <c r="I1079">
        <v>1.8192648280364525E-2</v>
      </c>
      <c r="J1079" t="s">
        <v>6</v>
      </c>
    </row>
    <row r="1080" spans="2:10" x14ac:dyDescent="0.45">
      <c r="B1080" t="s">
        <v>114</v>
      </c>
      <c r="C1080" t="s">
        <v>37</v>
      </c>
      <c r="D1080">
        <v>0</v>
      </c>
      <c r="E1080" t="s">
        <v>6</v>
      </c>
      <c r="G1080" t="s">
        <v>115</v>
      </c>
      <c r="H1080" t="s">
        <v>37</v>
      </c>
      <c r="I1080">
        <v>2.7026751953939759E-2</v>
      </c>
      <c r="J1080" t="s">
        <v>6</v>
      </c>
    </row>
    <row r="1081" spans="2:10" x14ac:dyDescent="0.45">
      <c r="B1081" t="s">
        <v>114</v>
      </c>
      <c r="C1081" t="s">
        <v>38</v>
      </c>
      <c r="D1081">
        <v>0</v>
      </c>
      <c r="E1081" t="s">
        <v>6</v>
      </c>
      <c r="G1081" t="s">
        <v>115</v>
      </c>
      <c r="H1081" t="s">
        <v>38</v>
      </c>
      <c r="I1081">
        <v>6.8089671029289922E-2</v>
      </c>
      <c r="J1081" t="s">
        <v>6</v>
      </c>
    </row>
    <row r="1082" spans="2:10" x14ac:dyDescent="0.45">
      <c r="B1082" t="s">
        <v>114</v>
      </c>
      <c r="C1082" t="s">
        <v>39</v>
      </c>
      <c r="D1082">
        <v>0</v>
      </c>
      <c r="E1082" t="s">
        <v>6</v>
      </c>
      <c r="G1082" t="s">
        <v>115</v>
      </c>
      <c r="H1082" t="s">
        <v>39</v>
      </c>
      <c r="I1082">
        <v>2.7656185049241395E-2</v>
      </c>
      <c r="J1082" t="s">
        <v>6</v>
      </c>
    </row>
    <row r="1083" spans="2:10" x14ac:dyDescent="0.45">
      <c r="B1083" t="s">
        <v>114</v>
      </c>
      <c r="C1083" t="s">
        <v>40</v>
      </c>
      <c r="D1083">
        <v>2.8336513406642004E-3</v>
      </c>
      <c r="E1083" t="s">
        <v>6</v>
      </c>
      <c r="G1083" t="s">
        <v>115</v>
      </c>
      <c r="H1083" t="s">
        <v>40</v>
      </c>
      <c r="I1083">
        <v>2.6621846139576563E-2</v>
      </c>
      <c r="J1083" t="s">
        <v>6</v>
      </c>
    </row>
    <row r="1084" spans="2:10" x14ac:dyDescent="0.45">
      <c r="B1084" t="s">
        <v>114</v>
      </c>
      <c r="C1084" t="s">
        <v>41</v>
      </c>
      <c r="D1084">
        <v>2.8118265356969398E-2</v>
      </c>
      <c r="E1084" t="s">
        <v>6</v>
      </c>
      <c r="G1084" t="s">
        <v>115</v>
      </c>
      <c r="H1084" t="s">
        <v>41</v>
      </c>
      <c r="I1084">
        <v>2.4659371715440647E-2</v>
      </c>
      <c r="J1084" t="s">
        <v>6</v>
      </c>
    </row>
    <row r="1085" spans="2:10" x14ac:dyDescent="0.45">
      <c r="B1085" t="s">
        <v>114</v>
      </c>
      <c r="C1085" t="s">
        <v>42</v>
      </c>
      <c r="D1085">
        <v>5.6076496327042459E-2</v>
      </c>
      <c r="E1085" t="s">
        <v>6</v>
      </c>
      <c r="G1085" t="s">
        <v>115</v>
      </c>
      <c r="H1085" t="s">
        <v>42</v>
      </c>
      <c r="I1085">
        <v>2.3813228733690926E-2</v>
      </c>
      <c r="J1085" t="s">
        <v>6</v>
      </c>
    </row>
    <row r="1086" spans="2:10" x14ac:dyDescent="0.45">
      <c r="B1086" t="s">
        <v>114</v>
      </c>
      <c r="C1086" t="s">
        <v>43</v>
      </c>
      <c r="D1086">
        <v>6.1137970887162878E-2</v>
      </c>
      <c r="E1086" t="s">
        <v>6</v>
      </c>
      <c r="G1086" t="s">
        <v>115</v>
      </c>
      <c r="H1086" t="s">
        <v>43</v>
      </c>
      <c r="I1086">
        <v>2.6338472222012615E-2</v>
      </c>
      <c r="J1086" t="s">
        <v>6</v>
      </c>
    </row>
    <row r="1087" spans="2:10" x14ac:dyDescent="0.45">
      <c r="B1087" t="s">
        <v>114</v>
      </c>
      <c r="C1087" t="s">
        <v>44</v>
      </c>
      <c r="D1087">
        <v>4.3539694624357875E-2</v>
      </c>
      <c r="E1087" t="s">
        <v>6</v>
      </c>
      <c r="G1087" t="s">
        <v>115</v>
      </c>
      <c r="H1087" t="s">
        <v>44</v>
      </c>
      <c r="I1087">
        <v>2.5730266037269519E-2</v>
      </c>
      <c r="J1087" t="s">
        <v>6</v>
      </c>
    </row>
    <row r="1088" spans="2:10" x14ac:dyDescent="0.45">
      <c r="B1088" t="s">
        <v>114</v>
      </c>
      <c r="C1088" t="s">
        <v>45</v>
      </c>
      <c r="D1088">
        <v>1.2474142848378816E-2</v>
      </c>
      <c r="E1088" t="s">
        <v>6</v>
      </c>
      <c r="G1088" t="s">
        <v>115</v>
      </c>
      <c r="H1088" t="s">
        <v>45</v>
      </c>
      <c r="I1088">
        <v>2.6114685237701704E-2</v>
      </c>
      <c r="J1088" t="s">
        <v>6</v>
      </c>
    </row>
    <row r="1089" spans="2:10" x14ac:dyDescent="0.45">
      <c r="B1089" t="s">
        <v>114</v>
      </c>
      <c r="C1089" t="s">
        <v>46</v>
      </c>
      <c r="D1089">
        <v>1.4183821873402526E-4</v>
      </c>
      <c r="E1089" t="s">
        <v>6</v>
      </c>
      <c r="G1089" t="s">
        <v>115</v>
      </c>
      <c r="H1089" t="s">
        <v>46</v>
      </c>
      <c r="I1089">
        <v>2.7335062166990741E-2</v>
      </c>
      <c r="J1089" t="s">
        <v>6</v>
      </c>
    </row>
    <row r="1090" spans="2:10" x14ac:dyDescent="0.45">
      <c r="B1090" t="s">
        <v>114</v>
      </c>
      <c r="C1090" t="s">
        <v>47</v>
      </c>
      <c r="D1090">
        <v>0</v>
      </c>
      <c r="E1090" t="s">
        <v>6</v>
      </c>
      <c r="G1090" t="s">
        <v>115</v>
      </c>
      <c r="H1090" t="s">
        <v>47</v>
      </c>
      <c r="I1090">
        <v>4.1640165507328755E-2</v>
      </c>
      <c r="J1090" t="s">
        <v>6</v>
      </c>
    </row>
    <row r="1091" spans="2:10" x14ac:dyDescent="0.45">
      <c r="B1091" t="s">
        <v>116</v>
      </c>
      <c r="C1091" t="s">
        <v>5</v>
      </c>
      <c r="D1091">
        <v>0</v>
      </c>
      <c r="E1091" t="s">
        <v>6</v>
      </c>
      <c r="G1091" t="s">
        <v>117</v>
      </c>
      <c r="H1091" t="s">
        <v>5</v>
      </c>
      <c r="I1091">
        <v>5.6222224284581311E-2</v>
      </c>
      <c r="J1091" t="s">
        <v>6</v>
      </c>
    </row>
    <row r="1092" spans="2:10" x14ac:dyDescent="0.45">
      <c r="B1092" t="s">
        <v>116</v>
      </c>
      <c r="C1092" t="s">
        <v>9</v>
      </c>
      <c r="D1092">
        <v>0</v>
      </c>
      <c r="E1092" t="s">
        <v>6</v>
      </c>
      <c r="G1092" t="s">
        <v>117</v>
      </c>
      <c r="H1092" t="s">
        <v>9</v>
      </c>
      <c r="I1092">
        <v>2.2200325863617459E-2</v>
      </c>
      <c r="J1092" t="s">
        <v>6</v>
      </c>
    </row>
    <row r="1093" spans="2:10" x14ac:dyDescent="0.45">
      <c r="B1093" t="s">
        <v>116</v>
      </c>
      <c r="C1093" t="s">
        <v>10</v>
      </c>
      <c r="D1093">
        <v>4.5624920583315371E-5</v>
      </c>
      <c r="E1093" t="s">
        <v>6</v>
      </c>
      <c r="G1093" t="s">
        <v>117</v>
      </c>
      <c r="H1093" t="s">
        <v>10</v>
      </c>
      <c r="I1093">
        <v>2.261902594394127E-2</v>
      </c>
      <c r="J1093" t="s">
        <v>6</v>
      </c>
    </row>
    <row r="1094" spans="2:10" x14ac:dyDescent="0.45">
      <c r="B1094" t="s">
        <v>116</v>
      </c>
      <c r="C1094" t="s">
        <v>11</v>
      </c>
      <c r="D1094">
        <v>1.6309117810647731E-2</v>
      </c>
      <c r="E1094" t="s">
        <v>6</v>
      </c>
      <c r="G1094" t="s">
        <v>117</v>
      </c>
      <c r="H1094" t="s">
        <v>11</v>
      </c>
      <c r="I1094">
        <v>2.2887365329180055E-2</v>
      </c>
      <c r="J1094" t="s">
        <v>6</v>
      </c>
    </row>
    <row r="1095" spans="2:10" x14ac:dyDescent="0.45">
      <c r="B1095" t="s">
        <v>116</v>
      </c>
      <c r="C1095" t="s">
        <v>12</v>
      </c>
      <c r="D1095">
        <v>4.8791847204586042E-2</v>
      </c>
      <c r="E1095" t="s">
        <v>6</v>
      </c>
      <c r="G1095" t="s">
        <v>117</v>
      </c>
      <c r="H1095" t="s">
        <v>12</v>
      </c>
      <c r="I1095">
        <v>2.0554233270136512E-2</v>
      </c>
      <c r="J1095" t="s">
        <v>6</v>
      </c>
    </row>
    <row r="1096" spans="2:10" x14ac:dyDescent="0.45">
      <c r="B1096" t="s">
        <v>116</v>
      </c>
      <c r="C1096" t="s">
        <v>13</v>
      </c>
      <c r="D1096">
        <v>5.9076947173340222E-2</v>
      </c>
      <c r="E1096" t="s">
        <v>6</v>
      </c>
      <c r="G1096" t="s">
        <v>117</v>
      </c>
      <c r="H1096" t="s">
        <v>13</v>
      </c>
      <c r="I1096">
        <v>2.3531081372818442E-2</v>
      </c>
      <c r="J1096" t="s">
        <v>6</v>
      </c>
    </row>
    <row r="1097" spans="2:10" x14ac:dyDescent="0.45">
      <c r="B1097" t="s">
        <v>116</v>
      </c>
      <c r="C1097" t="s">
        <v>14</v>
      </c>
      <c r="D1097">
        <v>3.916903402584837E-2</v>
      </c>
      <c r="E1097" t="s">
        <v>6</v>
      </c>
      <c r="G1097" t="s">
        <v>117</v>
      </c>
      <c r="H1097" t="s">
        <v>14</v>
      </c>
      <c r="I1097">
        <v>2.5696445243382739E-2</v>
      </c>
      <c r="J1097" t="s">
        <v>6</v>
      </c>
    </row>
    <row r="1098" spans="2:10" x14ac:dyDescent="0.45">
      <c r="B1098" t="s">
        <v>116</v>
      </c>
      <c r="C1098" t="s">
        <v>15</v>
      </c>
      <c r="D1098">
        <v>8.90960503125157E-3</v>
      </c>
      <c r="E1098" t="s">
        <v>6</v>
      </c>
      <c r="G1098" t="s">
        <v>117</v>
      </c>
      <c r="H1098" t="s">
        <v>15</v>
      </c>
      <c r="I1098">
        <v>2.6146281406266608E-2</v>
      </c>
      <c r="J1098" t="s">
        <v>6</v>
      </c>
    </row>
    <row r="1099" spans="2:10" x14ac:dyDescent="0.45">
      <c r="B1099" t="s">
        <v>116</v>
      </c>
      <c r="C1099" t="s">
        <v>16</v>
      </c>
      <c r="D1099">
        <v>0</v>
      </c>
      <c r="E1099" t="s">
        <v>6</v>
      </c>
      <c r="G1099" t="s">
        <v>117</v>
      </c>
      <c r="H1099" t="s">
        <v>16</v>
      </c>
      <c r="I1099">
        <v>2.5058820293597114E-2</v>
      </c>
      <c r="J1099" t="s">
        <v>6</v>
      </c>
    </row>
    <row r="1100" spans="2:10" x14ac:dyDescent="0.45">
      <c r="B1100" t="s">
        <v>116</v>
      </c>
      <c r="C1100" t="s">
        <v>17</v>
      </c>
      <c r="D1100">
        <v>0</v>
      </c>
      <c r="E1100" t="s">
        <v>6</v>
      </c>
      <c r="G1100" t="s">
        <v>117</v>
      </c>
      <c r="H1100" t="s">
        <v>17</v>
      </c>
      <c r="I1100">
        <v>3.5342343786351517E-2</v>
      </c>
      <c r="J1100" t="s">
        <v>6</v>
      </c>
    </row>
    <row r="1101" spans="2:10" x14ac:dyDescent="0.45">
      <c r="B1101" t="s">
        <v>116</v>
      </c>
      <c r="C1101" t="s">
        <v>18</v>
      </c>
      <c r="D1101">
        <v>0</v>
      </c>
      <c r="E1101" t="s">
        <v>6</v>
      </c>
      <c r="G1101" t="s">
        <v>117</v>
      </c>
      <c r="H1101" t="s">
        <v>18</v>
      </c>
      <c r="I1101">
        <v>4.4998044684566467E-2</v>
      </c>
      <c r="J1101" t="s">
        <v>6</v>
      </c>
    </row>
    <row r="1102" spans="2:10" x14ac:dyDescent="0.45">
      <c r="B1102" t="s">
        <v>116</v>
      </c>
      <c r="C1102" t="s">
        <v>19</v>
      </c>
      <c r="D1102">
        <v>1.058032333484142E-4</v>
      </c>
      <c r="E1102" t="s">
        <v>6</v>
      </c>
      <c r="G1102" t="s">
        <v>117</v>
      </c>
      <c r="H1102" t="s">
        <v>19</v>
      </c>
      <c r="I1102">
        <v>1.7170398842587808E-2</v>
      </c>
      <c r="J1102" t="s">
        <v>6</v>
      </c>
    </row>
    <row r="1103" spans="2:10" x14ac:dyDescent="0.45">
      <c r="B1103" t="s">
        <v>116</v>
      </c>
      <c r="C1103" t="s">
        <v>20</v>
      </c>
      <c r="D1103">
        <v>8.4174193514086528E-3</v>
      </c>
      <c r="E1103" t="s">
        <v>6</v>
      </c>
      <c r="G1103" t="s">
        <v>117</v>
      </c>
      <c r="H1103" t="s">
        <v>20</v>
      </c>
      <c r="I1103">
        <v>1.7697273782258896E-2</v>
      </c>
      <c r="J1103" t="s">
        <v>6</v>
      </c>
    </row>
    <row r="1104" spans="2:10" x14ac:dyDescent="0.45">
      <c r="B1104" t="s">
        <v>116</v>
      </c>
      <c r="C1104" t="s">
        <v>21</v>
      </c>
      <c r="D1104">
        <v>4.1175514179822466E-2</v>
      </c>
      <c r="E1104" t="s">
        <v>6</v>
      </c>
      <c r="G1104" t="s">
        <v>117</v>
      </c>
      <c r="H1104" t="s">
        <v>21</v>
      </c>
      <c r="I1104">
        <v>1.8932302539982172E-2</v>
      </c>
      <c r="J1104" t="s">
        <v>6</v>
      </c>
    </row>
    <row r="1105" spans="2:10" x14ac:dyDescent="0.45">
      <c r="B1105" t="s">
        <v>116</v>
      </c>
      <c r="C1105" t="s">
        <v>22</v>
      </c>
      <c r="D1105">
        <v>6.7068705292018749E-2</v>
      </c>
      <c r="E1105" t="s">
        <v>6</v>
      </c>
      <c r="G1105" t="s">
        <v>117</v>
      </c>
      <c r="H1105" t="s">
        <v>22</v>
      </c>
      <c r="I1105">
        <v>1.9734017832125111E-2</v>
      </c>
      <c r="J1105" t="s">
        <v>6</v>
      </c>
    </row>
    <row r="1106" spans="2:10" x14ac:dyDescent="0.45">
      <c r="B1106" t="s">
        <v>116</v>
      </c>
      <c r="C1106" t="s">
        <v>23</v>
      </c>
      <c r="D1106">
        <v>7.1815480632427084E-2</v>
      </c>
      <c r="E1106" t="s">
        <v>6</v>
      </c>
      <c r="G1106" t="s">
        <v>117</v>
      </c>
      <c r="H1106" t="s">
        <v>23</v>
      </c>
      <c r="I1106">
        <v>2.3755032153886031E-2</v>
      </c>
      <c r="J1106" t="s">
        <v>6</v>
      </c>
    </row>
    <row r="1107" spans="2:10" x14ac:dyDescent="0.45">
      <c r="B1107" t="s">
        <v>116</v>
      </c>
      <c r="C1107" t="s">
        <v>24</v>
      </c>
      <c r="D1107">
        <v>5.5198102071588248E-2</v>
      </c>
      <c r="E1107" t="s">
        <v>6</v>
      </c>
      <c r="G1107" t="s">
        <v>117</v>
      </c>
      <c r="H1107" t="s">
        <v>24</v>
      </c>
      <c r="I1107">
        <v>2.5563315945508359E-2</v>
      </c>
      <c r="J1107" t="s">
        <v>6</v>
      </c>
    </row>
    <row r="1108" spans="2:10" x14ac:dyDescent="0.45">
      <c r="B1108" t="s">
        <v>116</v>
      </c>
      <c r="C1108" t="s">
        <v>25</v>
      </c>
      <c r="D1108">
        <v>2.585619377586796E-2</v>
      </c>
      <c r="E1108" t="s">
        <v>6</v>
      </c>
      <c r="G1108" t="s">
        <v>117</v>
      </c>
      <c r="H1108" t="s">
        <v>25</v>
      </c>
      <c r="I1108">
        <v>2.441072805043237E-2</v>
      </c>
      <c r="J1108" t="s">
        <v>6</v>
      </c>
    </row>
    <row r="1109" spans="2:10" x14ac:dyDescent="0.45">
      <c r="B1109" t="s">
        <v>116</v>
      </c>
      <c r="C1109" t="s">
        <v>26</v>
      </c>
      <c r="D1109">
        <v>2.2130450581264813E-3</v>
      </c>
      <c r="E1109" t="s">
        <v>6</v>
      </c>
      <c r="G1109" t="s">
        <v>117</v>
      </c>
      <c r="H1109" t="s">
        <v>26</v>
      </c>
      <c r="I1109">
        <v>2.2868094809375128E-2</v>
      </c>
      <c r="J1109" t="s">
        <v>6</v>
      </c>
    </row>
    <row r="1110" spans="2:10" x14ac:dyDescent="0.45">
      <c r="B1110" t="s">
        <v>116</v>
      </c>
      <c r="C1110" t="s">
        <v>27</v>
      </c>
      <c r="D1110">
        <v>0</v>
      </c>
      <c r="E1110" t="s">
        <v>6</v>
      </c>
      <c r="G1110" t="s">
        <v>117</v>
      </c>
      <c r="H1110" t="s">
        <v>27</v>
      </c>
      <c r="I1110">
        <v>3.0917882310405549E-2</v>
      </c>
      <c r="J1110" t="s">
        <v>6</v>
      </c>
    </row>
    <row r="1111" spans="2:10" x14ac:dyDescent="0.45">
      <c r="B1111" t="s">
        <v>116</v>
      </c>
      <c r="C1111" t="s">
        <v>28</v>
      </c>
      <c r="D1111">
        <v>0</v>
      </c>
      <c r="E1111" t="s">
        <v>6</v>
      </c>
      <c r="G1111" t="s">
        <v>117</v>
      </c>
      <c r="H1111" t="s">
        <v>28</v>
      </c>
      <c r="I1111">
        <v>3.1685142424730077E-2</v>
      </c>
      <c r="J1111" t="s">
        <v>6</v>
      </c>
    </row>
    <row r="1112" spans="2:10" x14ac:dyDescent="0.45">
      <c r="B1112" t="s">
        <v>116</v>
      </c>
      <c r="C1112" t="s">
        <v>29</v>
      </c>
      <c r="D1112">
        <v>4.6873670283401422E-4</v>
      </c>
      <c r="E1112" t="s">
        <v>6</v>
      </c>
      <c r="G1112" t="s">
        <v>117</v>
      </c>
      <c r="H1112" t="s">
        <v>29</v>
      </c>
      <c r="I1112">
        <v>1.1404989221397065E-2</v>
      </c>
      <c r="J1112" t="s">
        <v>6</v>
      </c>
    </row>
    <row r="1113" spans="2:10" x14ac:dyDescent="0.45">
      <c r="B1113" t="s">
        <v>116</v>
      </c>
      <c r="C1113" t="s">
        <v>30</v>
      </c>
      <c r="D1113">
        <v>1.5206210676842221E-2</v>
      </c>
      <c r="E1113" t="s">
        <v>6</v>
      </c>
      <c r="G1113" t="s">
        <v>117</v>
      </c>
      <c r="H1113" t="s">
        <v>30</v>
      </c>
      <c r="I1113">
        <v>1.0611242509715822E-2</v>
      </c>
      <c r="J1113" t="s">
        <v>6</v>
      </c>
    </row>
    <row r="1114" spans="2:10" x14ac:dyDescent="0.45">
      <c r="B1114" t="s">
        <v>116</v>
      </c>
      <c r="C1114" t="s">
        <v>31</v>
      </c>
      <c r="D1114">
        <v>5.5296280915503371E-2</v>
      </c>
      <c r="E1114" t="s">
        <v>6</v>
      </c>
      <c r="G1114" t="s">
        <v>117</v>
      </c>
      <c r="H1114" t="s">
        <v>31</v>
      </c>
      <c r="I1114">
        <v>1.1944734654596242E-2</v>
      </c>
      <c r="J1114" t="s">
        <v>6</v>
      </c>
    </row>
    <row r="1115" spans="2:10" x14ac:dyDescent="0.45">
      <c r="B1115" t="s">
        <v>116</v>
      </c>
      <c r="C1115" t="s">
        <v>32</v>
      </c>
      <c r="D1115">
        <v>8.2617082839745837E-2</v>
      </c>
      <c r="E1115" t="s">
        <v>6</v>
      </c>
      <c r="G1115" t="s">
        <v>117</v>
      </c>
      <c r="H1115" t="s">
        <v>32</v>
      </c>
      <c r="I1115">
        <v>1.3834126134669687E-2</v>
      </c>
      <c r="J1115" t="s">
        <v>6</v>
      </c>
    </row>
    <row r="1116" spans="2:10" x14ac:dyDescent="0.45">
      <c r="B1116" t="s">
        <v>116</v>
      </c>
      <c r="C1116" t="s">
        <v>33</v>
      </c>
      <c r="D1116">
        <v>8.8008681140408537E-2</v>
      </c>
      <c r="E1116" t="s">
        <v>6</v>
      </c>
      <c r="G1116" t="s">
        <v>117</v>
      </c>
      <c r="H1116" t="s">
        <v>33</v>
      </c>
      <c r="I1116">
        <v>1.6030261090262402E-2</v>
      </c>
      <c r="J1116" t="s">
        <v>6</v>
      </c>
    </row>
    <row r="1117" spans="2:10" x14ac:dyDescent="0.45">
      <c r="B1117" t="s">
        <v>116</v>
      </c>
      <c r="C1117" t="s">
        <v>34</v>
      </c>
      <c r="D1117">
        <v>7.0891509116608117E-2</v>
      </c>
      <c r="E1117" t="s">
        <v>6</v>
      </c>
      <c r="G1117" t="s">
        <v>117</v>
      </c>
      <c r="H1117" t="s">
        <v>34</v>
      </c>
      <c r="I1117">
        <v>1.7360513965665139E-2</v>
      </c>
      <c r="J1117" t="s">
        <v>6</v>
      </c>
    </row>
    <row r="1118" spans="2:10" x14ac:dyDescent="0.45">
      <c r="B1118" t="s">
        <v>116</v>
      </c>
      <c r="C1118" t="s">
        <v>35</v>
      </c>
      <c r="D1118">
        <v>3.7733134109066375E-2</v>
      </c>
      <c r="E1118" t="s">
        <v>6</v>
      </c>
      <c r="G1118" t="s">
        <v>117</v>
      </c>
      <c r="H1118" t="s">
        <v>35</v>
      </c>
      <c r="I1118">
        <v>1.6938261631810274E-2</v>
      </c>
      <c r="J1118" t="s">
        <v>6</v>
      </c>
    </row>
    <row r="1119" spans="2:10" x14ac:dyDescent="0.45">
      <c r="B1119" t="s">
        <v>116</v>
      </c>
      <c r="C1119" t="s">
        <v>36</v>
      </c>
      <c r="D1119">
        <v>6.1082155044364711E-3</v>
      </c>
      <c r="E1119" t="s">
        <v>6</v>
      </c>
      <c r="G1119" t="s">
        <v>117</v>
      </c>
      <c r="H1119" t="s">
        <v>36</v>
      </c>
      <c r="I1119">
        <v>1.5687596208282254E-2</v>
      </c>
      <c r="J1119" t="s">
        <v>6</v>
      </c>
    </row>
    <row r="1120" spans="2:10" x14ac:dyDescent="0.45">
      <c r="B1120" t="s">
        <v>116</v>
      </c>
      <c r="C1120" t="s">
        <v>37</v>
      </c>
      <c r="D1120">
        <v>0</v>
      </c>
      <c r="E1120" t="s">
        <v>6</v>
      </c>
      <c r="G1120" t="s">
        <v>117</v>
      </c>
      <c r="H1120" t="s">
        <v>37</v>
      </c>
      <c r="I1120">
        <v>2.1245278914970463E-2</v>
      </c>
      <c r="J1120" t="s">
        <v>6</v>
      </c>
    </row>
    <row r="1121" spans="2:10" x14ac:dyDescent="0.45">
      <c r="B1121" t="s">
        <v>116</v>
      </c>
      <c r="C1121" t="s">
        <v>38</v>
      </c>
      <c r="D1121">
        <v>0</v>
      </c>
      <c r="E1121" t="s">
        <v>6</v>
      </c>
      <c r="G1121" t="s">
        <v>117</v>
      </c>
      <c r="H1121" t="s">
        <v>38</v>
      </c>
      <c r="I1121">
        <v>6.2640862453465368E-2</v>
      </c>
      <c r="J1121" t="s">
        <v>6</v>
      </c>
    </row>
    <row r="1122" spans="2:10" x14ac:dyDescent="0.45">
      <c r="B1122" t="s">
        <v>116</v>
      </c>
      <c r="C1122" t="s">
        <v>39</v>
      </c>
      <c r="D1122">
        <v>0</v>
      </c>
      <c r="E1122" t="s">
        <v>6</v>
      </c>
      <c r="G1122" t="s">
        <v>117</v>
      </c>
      <c r="H1122" t="s">
        <v>39</v>
      </c>
      <c r="I1122">
        <v>2.483592952865497E-2</v>
      </c>
      <c r="J1122" t="s">
        <v>6</v>
      </c>
    </row>
    <row r="1123" spans="2:10" x14ac:dyDescent="0.45">
      <c r="B1123" t="s">
        <v>116</v>
      </c>
      <c r="C1123" t="s">
        <v>40</v>
      </c>
      <c r="D1123">
        <v>2.5589230453427871E-3</v>
      </c>
      <c r="E1123" t="s">
        <v>6</v>
      </c>
      <c r="G1123" t="s">
        <v>117</v>
      </c>
      <c r="H1123" t="s">
        <v>40</v>
      </c>
      <c r="I1123">
        <v>2.5119469227459664E-2</v>
      </c>
      <c r="J1123" t="s">
        <v>6</v>
      </c>
    </row>
    <row r="1124" spans="2:10" x14ac:dyDescent="0.45">
      <c r="B1124" t="s">
        <v>116</v>
      </c>
      <c r="C1124" t="s">
        <v>41</v>
      </c>
      <c r="D1124">
        <v>2.6708418147969218E-2</v>
      </c>
      <c r="E1124" t="s">
        <v>6</v>
      </c>
      <c r="G1124" t="s">
        <v>117</v>
      </c>
      <c r="H1124" t="s">
        <v>41</v>
      </c>
      <c r="I1124">
        <v>2.5477918434099005E-2</v>
      </c>
      <c r="J1124" t="s">
        <v>6</v>
      </c>
    </row>
    <row r="1125" spans="2:10" x14ac:dyDescent="0.45">
      <c r="B1125" t="s">
        <v>116</v>
      </c>
      <c r="C1125" t="s">
        <v>42</v>
      </c>
      <c r="D1125">
        <v>5.4766115050922229E-2</v>
      </c>
      <c r="E1125" t="s">
        <v>6</v>
      </c>
      <c r="G1125" t="s">
        <v>117</v>
      </c>
      <c r="H1125" t="s">
        <v>42</v>
      </c>
      <c r="I1125">
        <v>2.4582076431839715E-2</v>
      </c>
      <c r="J1125" t="s">
        <v>6</v>
      </c>
    </row>
    <row r="1126" spans="2:10" x14ac:dyDescent="0.45">
      <c r="B1126" t="s">
        <v>116</v>
      </c>
      <c r="C1126" t="s">
        <v>43</v>
      </c>
      <c r="D1126">
        <v>6.095058800519787E-2</v>
      </c>
      <c r="E1126" t="s">
        <v>6</v>
      </c>
      <c r="G1126" t="s">
        <v>117</v>
      </c>
      <c r="H1126" t="s">
        <v>43</v>
      </c>
      <c r="I1126">
        <v>2.6897523887111814E-2</v>
      </c>
      <c r="J1126" t="s">
        <v>6</v>
      </c>
    </row>
    <row r="1127" spans="2:10" x14ac:dyDescent="0.45">
      <c r="B1127" t="s">
        <v>116</v>
      </c>
      <c r="C1127" t="s">
        <v>44</v>
      </c>
      <c r="D1127">
        <v>4.2496567478025084E-2</v>
      </c>
      <c r="E1127" t="s">
        <v>6</v>
      </c>
      <c r="G1127" t="s">
        <v>117</v>
      </c>
      <c r="H1127" t="s">
        <v>44</v>
      </c>
      <c r="I1127">
        <v>2.6506229312078595E-2</v>
      </c>
      <c r="J1127" t="s">
        <v>6</v>
      </c>
    </row>
    <row r="1128" spans="2:10" x14ac:dyDescent="0.45">
      <c r="B1128" t="s">
        <v>116</v>
      </c>
      <c r="C1128" t="s">
        <v>45</v>
      </c>
      <c r="D1128">
        <v>1.188185315339004E-2</v>
      </c>
      <c r="E1128" t="s">
        <v>6</v>
      </c>
      <c r="G1128" t="s">
        <v>117</v>
      </c>
      <c r="H1128" t="s">
        <v>45</v>
      </c>
      <c r="I1128">
        <v>2.5794085671097554E-2</v>
      </c>
      <c r="J1128" t="s">
        <v>6</v>
      </c>
    </row>
    <row r="1129" spans="2:10" x14ac:dyDescent="0.45">
      <c r="B1129" t="s">
        <v>116</v>
      </c>
      <c r="C1129" t="s">
        <v>46</v>
      </c>
      <c r="D1129">
        <v>1.5524435284282906E-4</v>
      </c>
      <c r="E1129" t="s">
        <v>6</v>
      </c>
      <c r="G1129" t="s">
        <v>117</v>
      </c>
      <c r="H1129" t="s">
        <v>46</v>
      </c>
      <c r="I1129">
        <v>2.5966189541100623E-2</v>
      </c>
      <c r="J1129" t="s">
        <v>6</v>
      </c>
    </row>
    <row r="1130" spans="2:10" x14ac:dyDescent="0.45">
      <c r="B1130" t="s">
        <v>116</v>
      </c>
      <c r="C1130" t="s">
        <v>47</v>
      </c>
      <c r="D1130">
        <v>0</v>
      </c>
      <c r="E1130" t="s">
        <v>6</v>
      </c>
      <c r="G1130" t="s">
        <v>117</v>
      </c>
      <c r="H1130" t="s">
        <v>47</v>
      </c>
      <c r="I1130">
        <v>3.9132331011994544E-2</v>
      </c>
      <c r="J1130" t="s">
        <v>6</v>
      </c>
    </row>
    <row r="1131" spans="2:10" x14ac:dyDescent="0.45">
      <c r="B1131" t="s">
        <v>118</v>
      </c>
      <c r="C1131" t="s">
        <v>5</v>
      </c>
      <c r="D1131">
        <v>0</v>
      </c>
      <c r="E1131" t="s">
        <v>6</v>
      </c>
    </row>
    <row r="1132" spans="2:10" x14ac:dyDescent="0.45">
      <c r="B1132" t="s">
        <v>118</v>
      </c>
      <c r="C1132" t="s">
        <v>9</v>
      </c>
      <c r="D1132">
        <v>0</v>
      </c>
      <c r="E1132" t="s">
        <v>6</v>
      </c>
    </row>
    <row r="1133" spans="2:10" x14ac:dyDescent="0.45">
      <c r="B1133" t="s">
        <v>118</v>
      </c>
      <c r="C1133" t="s">
        <v>10</v>
      </c>
      <c r="D1133">
        <v>3.2649737383290991E-7</v>
      </c>
      <c r="E1133" t="s">
        <v>6</v>
      </c>
    </row>
    <row r="1134" spans="2:10" x14ac:dyDescent="0.45">
      <c r="B1134" t="s">
        <v>118</v>
      </c>
      <c r="C1134" t="s">
        <v>11</v>
      </c>
      <c r="D1134">
        <v>1.4643679182887883E-2</v>
      </c>
      <c r="E1134" t="s">
        <v>6</v>
      </c>
    </row>
    <row r="1135" spans="2:10" x14ac:dyDescent="0.45">
      <c r="B1135" t="s">
        <v>118</v>
      </c>
      <c r="C1135" t="s">
        <v>12</v>
      </c>
      <c r="D1135">
        <v>4.6411667891432092E-2</v>
      </c>
      <c r="E1135" t="s">
        <v>6</v>
      </c>
    </row>
    <row r="1136" spans="2:10" x14ac:dyDescent="0.45">
      <c r="B1136" t="s">
        <v>118</v>
      </c>
      <c r="C1136" t="s">
        <v>13</v>
      </c>
      <c r="D1136">
        <v>5.9073855640627192E-2</v>
      </c>
      <c r="E1136" t="s">
        <v>6</v>
      </c>
    </row>
    <row r="1137" spans="2:5" x14ac:dyDescent="0.45">
      <c r="B1137" t="s">
        <v>118</v>
      </c>
      <c r="C1137" t="s">
        <v>14</v>
      </c>
      <c r="D1137">
        <v>4.4852324393641653E-2</v>
      </c>
      <c r="E1137" t="s">
        <v>6</v>
      </c>
    </row>
    <row r="1138" spans="2:5" x14ac:dyDescent="0.45">
      <c r="B1138" t="s">
        <v>118</v>
      </c>
      <c r="C1138" t="s">
        <v>15</v>
      </c>
      <c r="D1138">
        <v>1.2302759987574309E-2</v>
      </c>
      <c r="E1138" t="s">
        <v>6</v>
      </c>
    </row>
    <row r="1139" spans="2:5" x14ac:dyDescent="0.45">
      <c r="B1139" t="s">
        <v>118</v>
      </c>
      <c r="C1139" t="s">
        <v>16</v>
      </c>
      <c r="D1139">
        <v>0</v>
      </c>
      <c r="E1139" t="s">
        <v>6</v>
      </c>
    </row>
    <row r="1140" spans="2:5" x14ac:dyDescent="0.45">
      <c r="B1140" t="s">
        <v>118</v>
      </c>
      <c r="C1140" t="s">
        <v>17</v>
      </c>
      <c r="D1140">
        <v>0</v>
      </c>
      <c r="E1140" t="s">
        <v>6</v>
      </c>
    </row>
    <row r="1141" spans="2:5" x14ac:dyDescent="0.45">
      <c r="B1141" t="s">
        <v>118</v>
      </c>
      <c r="C1141" t="s">
        <v>18</v>
      </c>
      <c r="D1141">
        <v>0</v>
      </c>
      <c r="E1141" t="s">
        <v>6</v>
      </c>
    </row>
    <row r="1142" spans="2:5" x14ac:dyDescent="0.45">
      <c r="B1142" t="s">
        <v>118</v>
      </c>
      <c r="C1142" t="s">
        <v>19</v>
      </c>
      <c r="D1142">
        <v>3.7138273487244105E-5</v>
      </c>
      <c r="E1142" t="s">
        <v>6</v>
      </c>
    </row>
    <row r="1143" spans="2:5" x14ac:dyDescent="0.45">
      <c r="B1143" t="s">
        <v>118</v>
      </c>
      <c r="C1143" t="s">
        <v>20</v>
      </c>
      <c r="D1143">
        <v>6.8305685657115752E-3</v>
      </c>
      <c r="E1143" t="s">
        <v>6</v>
      </c>
    </row>
    <row r="1144" spans="2:5" x14ac:dyDescent="0.45">
      <c r="B1144" t="s">
        <v>118</v>
      </c>
      <c r="C1144" t="s">
        <v>21</v>
      </c>
      <c r="D1144">
        <v>3.7582007467620526E-2</v>
      </c>
      <c r="E1144" t="s">
        <v>6</v>
      </c>
    </row>
    <row r="1145" spans="2:5" x14ac:dyDescent="0.45">
      <c r="B1145" t="s">
        <v>118</v>
      </c>
      <c r="C1145" t="s">
        <v>22</v>
      </c>
      <c r="D1145">
        <v>6.4216254584543705E-2</v>
      </c>
      <c r="E1145" t="s">
        <v>6</v>
      </c>
    </row>
    <row r="1146" spans="2:5" x14ac:dyDescent="0.45">
      <c r="B1146" t="s">
        <v>118</v>
      </c>
      <c r="C1146" t="s">
        <v>23</v>
      </c>
      <c r="D1146">
        <v>7.2451892810361074E-2</v>
      </c>
      <c r="E1146" t="s">
        <v>6</v>
      </c>
    </row>
    <row r="1147" spans="2:5" x14ac:dyDescent="0.45">
      <c r="B1147" t="s">
        <v>118</v>
      </c>
      <c r="C1147" t="s">
        <v>24</v>
      </c>
      <c r="D1147">
        <v>5.8265563851068722E-2</v>
      </c>
      <c r="E1147" t="s">
        <v>6</v>
      </c>
    </row>
    <row r="1148" spans="2:5" x14ac:dyDescent="0.45">
      <c r="B1148" t="s">
        <v>118</v>
      </c>
      <c r="C1148" t="s">
        <v>25</v>
      </c>
      <c r="D1148">
        <v>2.9054569573206554E-2</v>
      </c>
      <c r="E1148" t="s">
        <v>6</v>
      </c>
    </row>
    <row r="1149" spans="2:5" x14ac:dyDescent="0.45">
      <c r="B1149" t="s">
        <v>118</v>
      </c>
      <c r="C1149" t="s">
        <v>26</v>
      </c>
      <c r="D1149">
        <v>3.1850619444933953E-3</v>
      </c>
      <c r="E1149" t="s">
        <v>6</v>
      </c>
    </row>
    <row r="1150" spans="2:5" x14ac:dyDescent="0.45">
      <c r="B1150" t="s">
        <v>118</v>
      </c>
      <c r="C1150" t="s">
        <v>27</v>
      </c>
      <c r="D1150">
        <v>0</v>
      </c>
      <c r="E1150" t="s">
        <v>6</v>
      </c>
    </row>
    <row r="1151" spans="2:5" x14ac:dyDescent="0.45">
      <c r="B1151" t="s">
        <v>118</v>
      </c>
      <c r="C1151" t="s">
        <v>28</v>
      </c>
      <c r="D1151">
        <v>0</v>
      </c>
      <c r="E1151" t="s">
        <v>6</v>
      </c>
    </row>
    <row r="1152" spans="2:5" x14ac:dyDescent="0.45">
      <c r="B1152" t="s">
        <v>118</v>
      </c>
      <c r="C1152" t="s">
        <v>29</v>
      </c>
      <c r="D1152">
        <v>1.9561002557161487E-4</v>
      </c>
      <c r="E1152" t="s">
        <v>6</v>
      </c>
    </row>
    <row r="1153" spans="2:5" x14ac:dyDescent="0.45">
      <c r="B1153" t="s">
        <v>118</v>
      </c>
      <c r="C1153" t="s">
        <v>30</v>
      </c>
      <c r="D1153">
        <v>1.2451588474301743E-2</v>
      </c>
      <c r="E1153" t="s">
        <v>6</v>
      </c>
    </row>
    <row r="1154" spans="2:5" x14ac:dyDescent="0.45">
      <c r="B1154" t="s">
        <v>118</v>
      </c>
      <c r="C1154" t="s">
        <v>31</v>
      </c>
      <c r="D1154">
        <v>5.2160700878834197E-2</v>
      </c>
      <c r="E1154" t="s">
        <v>6</v>
      </c>
    </row>
    <row r="1155" spans="2:5" x14ac:dyDescent="0.45">
      <c r="B1155" t="s">
        <v>118</v>
      </c>
      <c r="C1155" t="s">
        <v>32</v>
      </c>
      <c r="D1155">
        <v>8.115126929045563E-2</v>
      </c>
      <c r="E1155" t="s">
        <v>6</v>
      </c>
    </row>
    <row r="1156" spans="2:5" x14ac:dyDescent="0.45">
      <c r="B1156" t="s">
        <v>118</v>
      </c>
      <c r="C1156" t="s">
        <v>33</v>
      </c>
      <c r="D1156">
        <v>8.7394517742537758E-2</v>
      </c>
      <c r="E1156" t="s">
        <v>6</v>
      </c>
    </row>
    <row r="1157" spans="2:5" x14ac:dyDescent="0.45">
      <c r="B1157" t="s">
        <v>118</v>
      </c>
      <c r="C1157" t="s">
        <v>34</v>
      </c>
      <c r="D1157">
        <v>7.257476511431038E-2</v>
      </c>
      <c r="E1157" t="s">
        <v>6</v>
      </c>
    </row>
    <row r="1158" spans="2:5" x14ac:dyDescent="0.45">
      <c r="B1158" t="s">
        <v>118</v>
      </c>
      <c r="C1158" t="s">
        <v>35</v>
      </c>
      <c r="D1158">
        <v>4.0755919582679441E-2</v>
      </c>
      <c r="E1158" t="s">
        <v>6</v>
      </c>
    </row>
    <row r="1159" spans="2:5" x14ac:dyDescent="0.45">
      <c r="B1159" t="s">
        <v>118</v>
      </c>
      <c r="C1159" t="s">
        <v>36</v>
      </c>
      <c r="D1159">
        <v>7.2860794628759398E-3</v>
      </c>
      <c r="E1159" t="s">
        <v>6</v>
      </c>
    </row>
    <row r="1160" spans="2:5" x14ac:dyDescent="0.45">
      <c r="B1160" t="s">
        <v>118</v>
      </c>
      <c r="C1160" t="s">
        <v>37</v>
      </c>
      <c r="D1160">
        <v>3.4866605707195656E-7</v>
      </c>
      <c r="E1160" t="s">
        <v>6</v>
      </c>
    </row>
    <row r="1161" spans="2:5" x14ac:dyDescent="0.45">
      <c r="B1161" t="s">
        <v>118</v>
      </c>
      <c r="C1161" t="s">
        <v>38</v>
      </c>
      <c r="D1161">
        <v>0</v>
      </c>
      <c r="E1161" t="s">
        <v>6</v>
      </c>
    </row>
    <row r="1162" spans="2:5" x14ac:dyDescent="0.45">
      <c r="B1162" t="s">
        <v>118</v>
      </c>
      <c r="C1162" t="s">
        <v>39</v>
      </c>
      <c r="D1162">
        <v>0</v>
      </c>
      <c r="E1162" t="s">
        <v>6</v>
      </c>
    </row>
    <row r="1163" spans="2:5" x14ac:dyDescent="0.45">
      <c r="B1163" t="s">
        <v>118</v>
      </c>
      <c r="C1163" t="s">
        <v>40</v>
      </c>
      <c r="D1163">
        <v>2.1945348041100864E-3</v>
      </c>
      <c r="E1163" t="s">
        <v>6</v>
      </c>
    </row>
    <row r="1164" spans="2:5" x14ac:dyDescent="0.45">
      <c r="B1164" t="s">
        <v>118</v>
      </c>
      <c r="C1164" t="s">
        <v>41</v>
      </c>
      <c r="D1164">
        <v>2.5666945120850219E-2</v>
      </c>
      <c r="E1164" t="s">
        <v>6</v>
      </c>
    </row>
    <row r="1165" spans="2:5" x14ac:dyDescent="0.45">
      <c r="B1165" t="s">
        <v>118</v>
      </c>
      <c r="C1165" t="s">
        <v>42</v>
      </c>
      <c r="D1165">
        <v>5.3010586311507603E-2</v>
      </c>
      <c r="E1165" t="s">
        <v>6</v>
      </c>
    </row>
    <row r="1166" spans="2:5" x14ac:dyDescent="0.45">
      <c r="B1166" t="s">
        <v>118</v>
      </c>
      <c r="C1166" t="s">
        <v>43</v>
      </c>
      <c r="D1166">
        <v>5.9010468023703772E-2</v>
      </c>
      <c r="E1166" t="s">
        <v>6</v>
      </c>
    </row>
    <row r="1167" spans="2:5" x14ac:dyDescent="0.45">
      <c r="B1167" t="s">
        <v>118</v>
      </c>
      <c r="C1167" t="s">
        <v>44</v>
      </c>
      <c r="D1167">
        <v>4.3045341060960342E-2</v>
      </c>
      <c r="E1167" t="s">
        <v>6</v>
      </c>
    </row>
    <row r="1168" spans="2:5" x14ac:dyDescent="0.45">
      <c r="B1168" t="s">
        <v>118</v>
      </c>
      <c r="C1168" t="s">
        <v>45</v>
      </c>
      <c r="D1168">
        <v>1.3868512957162467E-2</v>
      </c>
      <c r="E1168" t="s">
        <v>6</v>
      </c>
    </row>
    <row r="1169" spans="2:5" x14ac:dyDescent="0.45">
      <c r="B1169" t="s">
        <v>118</v>
      </c>
      <c r="C1169" t="s">
        <v>46</v>
      </c>
      <c r="D1169">
        <v>3.2514182005128077E-4</v>
      </c>
      <c r="E1169" t="s">
        <v>6</v>
      </c>
    </row>
    <row r="1170" spans="2:5" x14ac:dyDescent="0.45">
      <c r="B1170" t="s">
        <v>118</v>
      </c>
      <c r="C1170" t="s">
        <v>47</v>
      </c>
      <c r="D1170">
        <v>0</v>
      </c>
      <c r="E1170" t="s">
        <v>6</v>
      </c>
    </row>
    <row r="1171" spans="2:5" x14ac:dyDescent="0.45">
      <c r="B1171" t="s">
        <v>119</v>
      </c>
      <c r="C1171" t="s">
        <v>5</v>
      </c>
      <c r="D1171">
        <v>0</v>
      </c>
      <c r="E1171" t="s">
        <v>6</v>
      </c>
    </row>
    <row r="1172" spans="2:5" x14ac:dyDescent="0.45">
      <c r="B1172" t="s">
        <v>119</v>
      </c>
      <c r="C1172" t="s">
        <v>9</v>
      </c>
      <c r="D1172">
        <v>0</v>
      </c>
      <c r="E1172" t="s">
        <v>6</v>
      </c>
    </row>
    <row r="1173" spans="2:5" x14ac:dyDescent="0.45">
      <c r="B1173" t="s">
        <v>119</v>
      </c>
      <c r="C1173" t="s">
        <v>10</v>
      </c>
      <c r="D1173">
        <v>0</v>
      </c>
      <c r="E1173" t="s">
        <v>6</v>
      </c>
    </row>
    <row r="1174" spans="2:5" x14ac:dyDescent="0.45">
      <c r="B1174" t="s">
        <v>119</v>
      </c>
      <c r="C1174" t="s">
        <v>11</v>
      </c>
      <c r="D1174">
        <v>1.3542642045091896E-2</v>
      </c>
      <c r="E1174" t="s">
        <v>6</v>
      </c>
    </row>
    <row r="1175" spans="2:5" x14ac:dyDescent="0.45">
      <c r="B1175" t="s">
        <v>119</v>
      </c>
      <c r="C1175" t="s">
        <v>12</v>
      </c>
      <c r="D1175">
        <v>4.3155238065428307E-2</v>
      </c>
      <c r="E1175" t="s">
        <v>6</v>
      </c>
    </row>
    <row r="1176" spans="2:5" x14ac:dyDescent="0.45">
      <c r="B1176" t="s">
        <v>119</v>
      </c>
      <c r="C1176" t="s">
        <v>13</v>
      </c>
      <c r="D1176">
        <v>5.3749311880013535E-2</v>
      </c>
      <c r="E1176" t="s">
        <v>6</v>
      </c>
    </row>
    <row r="1177" spans="2:5" x14ac:dyDescent="0.45">
      <c r="B1177" t="s">
        <v>119</v>
      </c>
      <c r="C1177" t="s">
        <v>14</v>
      </c>
      <c r="D1177">
        <v>3.9296391657541591E-2</v>
      </c>
      <c r="E1177" t="s">
        <v>6</v>
      </c>
    </row>
    <row r="1178" spans="2:5" x14ac:dyDescent="0.45">
      <c r="B1178" t="s">
        <v>119</v>
      </c>
      <c r="C1178" t="s">
        <v>15</v>
      </c>
      <c r="D1178">
        <v>1.0122397849658824E-2</v>
      </c>
      <c r="E1178" t="s">
        <v>6</v>
      </c>
    </row>
    <row r="1179" spans="2:5" x14ac:dyDescent="0.45">
      <c r="B1179" t="s">
        <v>119</v>
      </c>
      <c r="C1179" t="s">
        <v>16</v>
      </c>
      <c r="D1179">
        <v>0</v>
      </c>
      <c r="E1179" t="s">
        <v>6</v>
      </c>
    </row>
    <row r="1180" spans="2:5" x14ac:dyDescent="0.45">
      <c r="B1180" t="s">
        <v>119</v>
      </c>
      <c r="C1180" t="s">
        <v>17</v>
      </c>
      <c r="D1180">
        <v>0</v>
      </c>
      <c r="E1180" t="s">
        <v>6</v>
      </c>
    </row>
    <row r="1181" spans="2:5" x14ac:dyDescent="0.45">
      <c r="B1181" t="s">
        <v>119</v>
      </c>
      <c r="C1181" t="s">
        <v>18</v>
      </c>
      <c r="D1181">
        <v>0</v>
      </c>
      <c r="E1181" t="s">
        <v>6</v>
      </c>
    </row>
    <row r="1182" spans="2:5" x14ac:dyDescent="0.45">
      <c r="B1182" t="s">
        <v>119</v>
      </c>
      <c r="C1182" t="s">
        <v>19</v>
      </c>
      <c r="D1182">
        <v>6.7894742851318935E-5</v>
      </c>
      <c r="E1182" t="s">
        <v>6</v>
      </c>
    </row>
    <row r="1183" spans="2:5" x14ac:dyDescent="0.45">
      <c r="B1183" t="s">
        <v>119</v>
      </c>
      <c r="C1183" t="s">
        <v>20</v>
      </c>
      <c r="D1183">
        <v>7.4150352611234809E-3</v>
      </c>
      <c r="E1183" t="s">
        <v>6</v>
      </c>
    </row>
    <row r="1184" spans="2:5" x14ac:dyDescent="0.45">
      <c r="B1184" t="s">
        <v>119</v>
      </c>
      <c r="C1184" t="s">
        <v>21</v>
      </c>
      <c r="D1184">
        <v>3.9222078186025487E-2</v>
      </c>
      <c r="E1184" t="s">
        <v>6</v>
      </c>
    </row>
    <row r="1185" spans="2:5" x14ac:dyDescent="0.45">
      <c r="B1185" t="s">
        <v>119</v>
      </c>
      <c r="C1185" t="s">
        <v>22</v>
      </c>
      <c r="D1185">
        <v>6.6368922862451718E-2</v>
      </c>
      <c r="E1185" t="s">
        <v>6</v>
      </c>
    </row>
    <row r="1186" spans="2:5" x14ac:dyDescent="0.45">
      <c r="B1186" t="s">
        <v>119</v>
      </c>
      <c r="C1186" t="s">
        <v>23</v>
      </c>
      <c r="D1186">
        <v>7.3243124992222949E-2</v>
      </c>
      <c r="E1186" t="s">
        <v>6</v>
      </c>
    </row>
    <row r="1187" spans="2:5" x14ac:dyDescent="0.45">
      <c r="B1187" t="s">
        <v>119</v>
      </c>
      <c r="C1187" t="s">
        <v>24</v>
      </c>
      <c r="D1187">
        <v>5.8582714630267409E-2</v>
      </c>
      <c r="E1187" t="s">
        <v>6</v>
      </c>
    </row>
    <row r="1188" spans="2:5" x14ac:dyDescent="0.45">
      <c r="B1188" t="s">
        <v>119</v>
      </c>
      <c r="C1188" t="s">
        <v>25</v>
      </c>
      <c r="D1188">
        <v>2.9122892738579716E-2</v>
      </c>
      <c r="E1188" t="s">
        <v>6</v>
      </c>
    </row>
    <row r="1189" spans="2:5" x14ac:dyDescent="0.45">
      <c r="B1189" t="s">
        <v>119</v>
      </c>
      <c r="C1189" t="s">
        <v>26</v>
      </c>
      <c r="D1189">
        <v>3.1380035636317297E-3</v>
      </c>
      <c r="E1189" t="s">
        <v>6</v>
      </c>
    </row>
    <row r="1190" spans="2:5" x14ac:dyDescent="0.45">
      <c r="B1190" t="s">
        <v>119</v>
      </c>
      <c r="C1190" t="s">
        <v>27</v>
      </c>
      <c r="D1190">
        <v>0</v>
      </c>
      <c r="E1190" t="s">
        <v>6</v>
      </c>
    </row>
    <row r="1191" spans="2:5" x14ac:dyDescent="0.45">
      <c r="B1191" t="s">
        <v>119</v>
      </c>
      <c r="C1191" t="s">
        <v>28</v>
      </c>
      <c r="D1191">
        <v>0</v>
      </c>
      <c r="E1191" t="s">
        <v>6</v>
      </c>
    </row>
    <row r="1192" spans="2:5" x14ac:dyDescent="0.45">
      <c r="B1192" t="s">
        <v>119</v>
      </c>
      <c r="C1192" t="s">
        <v>29</v>
      </c>
      <c r="D1192">
        <v>3.0280347998241474E-4</v>
      </c>
      <c r="E1192" t="s">
        <v>6</v>
      </c>
    </row>
    <row r="1193" spans="2:5" x14ac:dyDescent="0.45">
      <c r="B1193" t="s">
        <v>119</v>
      </c>
      <c r="C1193" t="s">
        <v>30</v>
      </c>
      <c r="D1193">
        <v>1.3570996496212137E-2</v>
      </c>
      <c r="E1193" t="s">
        <v>6</v>
      </c>
    </row>
    <row r="1194" spans="2:5" x14ac:dyDescent="0.45">
      <c r="B1194" t="s">
        <v>119</v>
      </c>
      <c r="C1194" t="s">
        <v>31</v>
      </c>
      <c r="D1194">
        <v>5.3909118715873568E-2</v>
      </c>
      <c r="E1194" t="s">
        <v>6</v>
      </c>
    </row>
    <row r="1195" spans="2:5" x14ac:dyDescent="0.45">
      <c r="B1195" t="s">
        <v>119</v>
      </c>
      <c r="C1195" t="s">
        <v>32</v>
      </c>
      <c r="D1195">
        <v>8.3627558932341514E-2</v>
      </c>
      <c r="E1195" t="s">
        <v>6</v>
      </c>
    </row>
    <row r="1196" spans="2:5" x14ac:dyDescent="0.45">
      <c r="B1196" t="s">
        <v>119</v>
      </c>
      <c r="C1196" t="s">
        <v>33</v>
      </c>
      <c r="D1196">
        <v>8.9963695840596727E-2</v>
      </c>
      <c r="E1196" t="s">
        <v>6</v>
      </c>
    </row>
    <row r="1197" spans="2:5" x14ac:dyDescent="0.45">
      <c r="B1197" t="s">
        <v>119</v>
      </c>
      <c r="C1197" t="s">
        <v>34</v>
      </c>
      <c r="D1197">
        <v>7.4644470844494659E-2</v>
      </c>
      <c r="E1197" t="s">
        <v>6</v>
      </c>
    </row>
    <row r="1198" spans="2:5" x14ac:dyDescent="0.45">
      <c r="B1198" t="s">
        <v>119</v>
      </c>
      <c r="C1198" t="s">
        <v>35</v>
      </c>
      <c r="D1198">
        <v>4.1507848292764493E-2</v>
      </c>
      <c r="E1198" t="s">
        <v>6</v>
      </c>
    </row>
    <row r="1199" spans="2:5" x14ac:dyDescent="0.45">
      <c r="B1199" t="s">
        <v>119</v>
      </c>
      <c r="C1199" t="s">
        <v>36</v>
      </c>
      <c r="D1199">
        <v>7.6801960628591738E-3</v>
      </c>
      <c r="E1199" t="s">
        <v>6</v>
      </c>
    </row>
    <row r="1200" spans="2:5" x14ac:dyDescent="0.45">
      <c r="B1200" t="s">
        <v>119</v>
      </c>
      <c r="C1200" t="s">
        <v>37</v>
      </c>
      <c r="D1200">
        <v>3.1811095593846203E-6</v>
      </c>
      <c r="E1200" t="s">
        <v>6</v>
      </c>
    </row>
    <row r="1201" spans="2:5" x14ac:dyDescent="0.45">
      <c r="B1201" t="s">
        <v>119</v>
      </c>
      <c r="C1201" t="s">
        <v>38</v>
      </c>
      <c r="D1201">
        <v>0</v>
      </c>
      <c r="E1201" t="s">
        <v>6</v>
      </c>
    </row>
    <row r="1202" spans="2:5" x14ac:dyDescent="0.45">
      <c r="B1202" t="s">
        <v>119</v>
      </c>
      <c r="C1202" t="s">
        <v>39</v>
      </c>
      <c r="D1202">
        <v>0</v>
      </c>
      <c r="E1202" t="s">
        <v>6</v>
      </c>
    </row>
    <row r="1203" spans="2:5" x14ac:dyDescent="0.45">
      <c r="B1203" t="s">
        <v>119</v>
      </c>
      <c r="C1203" t="s">
        <v>40</v>
      </c>
      <c r="D1203">
        <v>2.1336026242803319E-3</v>
      </c>
      <c r="E1203" t="s">
        <v>6</v>
      </c>
    </row>
    <row r="1204" spans="2:5" x14ac:dyDescent="0.45">
      <c r="B1204" t="s">
        <v>119</v>
      </c>
      <c r="C1204" t="s">
        <v>41</v>
      </c>
      <c r="D1204">
        <v>2.6002376589053598E-2</v>
      </c>
      <c r="E1204" t="s">
        <v>6</v>
      </c>
    </row>
    <row r="1205" spans="2:5" x14ac:dyDescent="0.45">
      <c r="B1205" t="s">
        <v>119</v>
      </c>
      <c r="C1205" t="s">
        <v>42</v>
      </c>
      <c r="D1205">
        <v>5.3438385459843883E-2</v>
      </c>
      <c r="E1205" t="s">
        <v>6</v>
      </c>
    </row>
    <row r="1206" spans="2:5" x14ac:dyDescent="0.45">
      <c r="B1206" t="s">
        <v>119</v>
      </c>
      <c r="C1206" t="s">
        <v>43</v>
      </c>
      <c r="D1206">
        <v>5.9604860768861664E-2</v>
      </c>
      <c r="E1206" t="s">
        <v>6</v>
      </c>
    </row>
    <row r="1207" spans="2:5" x14ac:dyDescent="0.45">
      <c r="B1207" t="s">
        <v>119</v>
      </c>
      <c r="C1207" t="s">
        <v>44</v>
      </c>
      <c r="D1207">
        <v>4.2803846124781213E-2</v>
      </c>
      <c r="E1207" t="s">
        <v>6</v>
      </c>
    </row>
    <row r="1208" spans="2:5" x14ac:dyDescent="0.45">
      <c r="B1208" t="s">
        <v>119</v>
      </c>
      <c r="C1208" t="s">
        <v>45</v>
      </c>
      <c r="D1208">
        <v>1.3475927958905573E-2</v>
      </c>
      <c r="E1208" t="s">
        <v>6</v>
      </c>
    </row>
    <row r="1209" spans="2:5" x14ac:dyDescent="0.45">
      <c r="B1209" t="s">
        <v>119</v>
      </c>
      <c r="C1209" t="s">
        <v>46</v>
      </c>
      <c r="D1209">
        <v>3.0448222470330107E-4</v>
      </c>
      <c r="E1209" t="s">
        <v>6</v>
      </c>
    </row>
    <row r="1210" spans="2:5" x14ac:dyDescent="0.45">
      <c r="B1210" t="s">
        <v>119</v>
      </c>
      <c r="C1210" t="s">
        <v>47</v>
      </c>
      <c r="D1210">
        <v>0</v>
      </c>
      <c r="E12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941A-CD8D-4101-9C89-849012AC55DE}">
  <dimension ref="B9:HS85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other_indexes=ACT; region=FRA")</f>
        <v>~TFM_DINS-TSL: attribute=FLO_EMIS; other_indexes=ACT; region=FRA</v>
      </c>
      <c r="AS9" t="str">
        <f>IF(A11="x","DeActivated","~TFM_DINS-TSL: attribute=FLO_SHAR; limtype=FX; region=FRA")</f>
        <v>~TFM_DINS-TSL: attribute=FLO_SHAR; limtype=FX; region=FRA</v>
      </c>
      <c r="CJ9" t="str">
        <f>IF(A11="x","DeActivated","~TFM_DINS-TSL: attribute=FLO_SHAR; limtype=FX; region=FRA")</f>
        <v>~TFM_DINS-TSL: attribute=FLO_SHAR; limtype=FX; region=FRA</v>
      </c>
      <c r="EA9" t="str">
        <f>IF(A11="x","DeActivated","~TFM_DINS-TSL: attribute=FLO_SHAR; limtype=FX; region=FRA")</f>
        <v>~TFM_DINS-TSL: attribute=FLO_SHAR; limtype=FX; region=FRA</v>
      </c>
      <c r="FR9" t="str">
        <f>IF(A11="x","DeActivated","~TFM_INS: region=FRA")</f>
        <v>~TFM_INS: region=FRA</v>
      </c>
      <c r="FZ9" t="str">
        <f>IF(A11="x","DeActivated","~TFM_DINS-TSL: attribute=NCAP_PKCNT; region=FRA")</f>
        <v>~TFM_DINS-TSL: attribute=NCAP_PKCNT; region=FRA</v>
      </c>
      <c r="HP9" t="str">
        <f>IF(A11="x","DeActivated","~TFM_DINS-AT: region=FRA")</f>
        <v>~TFM_DINS-AT: region=FRA</v>
      </c>
    </row>
    <row r="10" spans="2:2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0</v>
      </c>
      <c r="EC10" t="s">
        <v>5</v>
      </c>
      <c r="ED10" t="s">
        <v>9</v>
      </c>
      <c r="EE10" t="s">
        <v>10</v>
      </c>
      <c r="EF10" t="s">
        <v>11</v>
      </c>
      <c r="EG10" t="s">
        <v>12</v>
      </c>
      <c r="EH10" t="s">
        <v>13</v>
      </c>
      <c r="EI10" t="s">
        <v>14</v>
      </c>
      <c r="EJ10" t="s">
        <v>15</v>
      </c>
      <c r="EK10" t="s">
        <v>16</v>
      </c>
      <c r="EL10" t="s">
        <v>17</v>
      </c>
      <c r="EM10" t="s">
        <v>18</v>
      </c>
      <c r="EN10" t="s">
        <v>19</v>
      </c>
      <c r="EO10" t="s">
        <v>20</v>
      </c>
      <c r="EP10" t="s">
        <v>21</v>
      </c>
      <c r="EQ10" t="s">
        <v>22</v>
      </c>
      <c r="ER10" t="s">
        <v>23</v>
      </c>
      <c r="ES10" t="s">
        <v>24</v>
      </c>
      <c r="ET10" t="s">
        <v>25</v>
      </c>
      <c r="EU10" t="s">
        <v>26</v>
      </c>
      <c r="EV10" t="s">
        <v>27</v>
      </c>
      <c r="EW10" t="s">
        <v>28</v>
      </c>
      <c r="EX10" t="s">
        <v>29</v>
      </c>
      <c r="EY10" t="s">
        <v>30</v>
      </c>
      <c r="EZ10" t="s">
        <v>31</v>
      </c>
      <c r="FA10" t="s">
        <v>32</v>
      </c>
      <c r="FB10" t="s">
        <v>33</v>
      </c>
      <c r="FC10" t="s">
        <v>34</v>
      </c>
      <c r="FD10" t="s">
        <v>35</v>
      </c>
      <c r="FE10" t="s">
        <v>36</v>
      </c>
      <c r="FF10" t="s">
        <v>37</v>
      </c>
      <c r="FG10" t="s">
        <v>38</v>
      </c>
      <c r="FH10" t="s">
        <v>39</v>
      </c>
      <c r="FI10" t="s">
        <v>40</v>
      </c>
      <c r="FJ10" t="s">
        <v>41</v>
      </c>
      <c r="FK10" t="s">
        <v>42</v>
      </c>
      <c r="FL10" t="s">
        <v>43</v>
      </c>
      <c r="FM10" t="s">
        <v>44</v>
      </c>
      <c r="FN10" t="s">
        <v>45</v>
      </c>
      <c r="FO10" t="s">
        <v>46</v>
      </c>
      <c r="FP10" t="s">
        <v>47</v>
      </c>
      <c r="FR10" t="s">
        <v>120</v>
      </c>
      <c r="FS10" t="s">
        <v>3</v>
      </c>
      <c r="FT10" t="s">
        <v>0</v>
      </c>
      <c r="FU10" t="s">
        <v>121</v>
      </c>
      <c r="FV10" t="s">
        <v>122</v>
      </c>
      <c r="FW10" t="s">
        <v>123</v>
      </c>
      <c r="FX10" t="s">
        <v>1</v>
      </c>
      <c r="FZ10" t="s">
        <v>3</v>
      </c>
      <c r="GA10" t="s">
        <v>5</v>
      </c>
      <c r="GB10" t="s">
        <v>9</v>
      </c>
      <c r="GC10" t="s">
        <v>10</v>
      </c>
      <c r="GD10" t="s">
        <v>11</v>
      </c>
      <c r="GE10" t="s">
        <v>12</v>
      </c>
      <c r="GF10" t="s">
        <v>13</v>
      </c>
      <c r="GG10" t="s">
        <v>14</v>
      </c>
      <c r="GH10" t="s">
        <v>15</v>
      </c>
      <c r="GI10" t="s">
        <v>16</v>
      </c>
      <c r="GJ10" t="s">
        <v>17</v>
      </c>
      <c r="GK10" t="s">
        <v>18</v>
      </c>
      <c r="GL10" t="s">
        <v>19</v>
      </c>
      <c r="GM10" t="s">
        <v>20</v>
      </c>
      <c r="GN10" t="s">
        <v>21</v>
      </c>
      <c r="GO10" t="s">
        <v>22</v>
      </c>
      <c r="GP10" t="s">
        <v>23</v>
      </c>
      <c r="GQ10" t="s">
        <v>24</v>
      </c>
      <c r="GR10" t="s">
        <v>25</v>
      </c>
      <c r="GS10" t="s">
        <v>26</v>
      </c>
      <c r="GT10" t="s">
        <v>27</v>
      </c>
      <c r="GU10" t="s">
        <v>28</v>
      </c>
      <c r="GV10" t="s">
        <v>29</v>
      </c>
      <c r="GW10" t="s">
        <v>30</v>
      </c>
      <c r="GX10" t="s">
        <v>31</v>
      </c>
      <c r="GY10" t="s">
        <v>32</v>
      </c>
      <c r="GZ10" t="s">
        <v>33</v>
      </c>
      <c r="HA10" t="s">
        <v>34</v>
      </c>
      <c r="HB10" t="s">
        <v>35</v>
      </c>
      <c r="HC10" t="s">
        <v>36</v>
      </c>
      <c r="HD10" t="s">
        <v>37</v>
      </c>
      <c r="HE10" t="s">
        <v>38</v>
      </c>
      <c r="HF10" t="s">
        <v>39</v>
      </c>
      <c r="HG10" t="s">
        <v>40</v>
      </c>
      <c r="HH10" t="s">
        <v>41</v>
      </c>
      <c r="HI10" t="s">
        <v>42</v>
      </c>
      <c r="HJ10" t="s">
        <v>43</v>
      </c>
      <c r="HK10" t="s">
        <v>44</v>
      </c>
      <c r="HL10" t="s">
        <v>45</v>
      </c>
      <c r="HM10" t="s">
        <v>46</v>
      </c>
      <c r="HN10" t="s">
        <v>47</v>
      </c>
      <c r="HP10" t="s">
        <v>3</v>
      </c>
      <c r="HQ10" t="s">
        <v>0</v>
      </c>
      <c r="HR10" t="s">
        <v>124</v>
      </c>
      <c r="HS10" t="s">
        <v>125</v>
      </c>
    </row>
    <row r="11" spans="2:227" x14ac:dyDescent="0.45">
      <c r="B11" t="s">
        <v>126</v>
      </c>
      <c r="C11" t="s">
        <v>127</v>
      </c>
      <c r="D11">
        <v>0</v>
      </c>
      <c r="E11">
        <v>0</v>
      </c>
      <c r="F11">
        <v>0</v>
      </c>
      <c r="G11">
        <v>0.52398861226377469</v>
      </c>
      <c r="H11">
        <v>0.29875337478423925</v>
      </c>
      <c r="I11">
        <v>0.26121444001006516</v>
      </c>
      <c r="J11">
        <v>0.28638152237593206</v>
      </c>
      <c r="K11">
        <v>0.48309584841236047</v>
      </c>
      <c r="L11">
        <v>0.99444444444444446</v>
      </c>
      <c r="M11">
        <v>0</v>
      </c>
      <c r="N11">
        <v>0</v>
      </c>
      <c r="O11">
        <v>0.90555221954871246</v>
      </c>
      <c r="P11">
        <v>0.47782149463758672</v>
      </c>
      <c r="Q11">
        <v>0.23629470932708613</v>
      </c>
      <c r="R11">
        <v>0.18629434332622979</v>
      </c>
      <c r="S11">
        <v>0.16563670343048348</v>
      </c>
      <c r="T11">
        <v>0.15468317850521185</v>
      </c>
      <c r="U11">
        <v>0.20384101093095949</v>
      </c>
      <c r="V11">
        <v>0.47515871620558336</v>
      </c>
      <c r="W11">
        <v>0</v>
      </c>
      <c r="X11">
        <v>0</v>
      </c>
      <c r="Y11">
        <v>0.75165965509979282</v>
      </c>
      <c r="Z11">
        <v>0.35279018109479304</v>
      </c>
      <c r="AA11">
        <v>0.1477854706352317</v>
      </c>
      <c r="AB11">
        <v>0.12279660333378739</v>
      </c>
      <c r="AC11">
        <v>0.11244260409523926</v>
      </c>
      <c r="AD11">
        <v>0.11923137768950989</v>
      </c>
      <c r="AE11">
        <v>0.15074642577325681</v>
      </c>
      <c r="AF11">
        <v>0.35109490226901086</v>
      </c>
      <c r="AG11">
        <v>0.85446088482549387</v>
      </c>
      <c r="AH11">
        <v>0</v>
      </c>
      <c r="AI11">
        <v>0</v>
      </c>
      <c r="AJ11">
        <v>0.75501138251123168</v>
      </c>
      <c r="AK11">
        <v>0.33083705551709019</v>
      </c>
      <c r="AL11">
        <v>0.24939440502529389</v>
      </c>
      <c r="AM11">
        <v>0.23710828224121114</v>
      </c>
      <c r="AN11">
        <v>0.27579298087449272</v>
      </c>
      <c r="AO11">
        <v>0.43251232819241237</v>
      </c>
      <c r="AP11">
        <v>0.86594612769359347</v>
      </c>
      <c r="AQ11">
        <v>0</v>
      </c>
      <c r="AS11" t="s">
        <v>126</v>
      </c>
      <c r="AT11" t="s">
        <v>128</v>
      </c>
      <c r="AU11">
        <v>0</v>
      </c>
      <c r="AV11">
        <v>0</v>
      </c>
      <c r="AW11">
        <v>0</v>
      </c>
      <c r="AX11">
        <v>0.36719726210276005</v>
      </c>
      <c r="AY11">
        <v>0.18538924928105854</v>
      </c>
      <c r="AZ11">
        <v>0.1211357345339847</v>
      </c>
      <c r="BA11">
        <v>3.6188207356225688E-2</v>
      </c>
      <c r="BB11">
        <v>6.9262675604603585E-2</v>
      </c>
      <c r="BC11">
        <v>0</v>
      </c>
      <c r="BD11">
        <v>0</v>
      </c>
      <c r="BE11">
        <v>0</v>
      </c>
      <c r="BF11">
        <v>0.83114339817200822</v>
      </c>
      <c r="BG11">
        <v>0.34434259100979314</v>
      </c>
      <c r="BH11">
        <v>0.14104551510710051</v>
      </c>
      <c r="BI11">
        <v>9.6889762281219288E-2</v>
      </c>
      <c r="BJ11">
        <v>4.3030025999622135E-2</v>
      </c>
      <c r="BK11">
        <v>2.2402108073450645E-2</v>
      </c>
      <c r="BL11">
        <v>4.4606052079304744E-2</v>
      </c>
      <c r="BM11">
        <v>0.19387444072973986</v>
      </c>
      <c r="BN11">
        <v>0</v>
      </c>
      <c r="BO11">
        <v>0</v>
      </c>
      <c r="BP11">
        <v>0.58438064841147475</v>
      </c>
      <c r="BQ11">
        <v>0.21114130182277993</v>
      </c>
      <c r="BR11">
        <v>9.1644721693674019E-2</v>
      </c>
      <c r="BS11">
        <v>5.7518243389647047E-2</v>
      </c>
      <c r="BT11">
        <v>4.5343847016685923E-2</v>
      </c>
      <c r="BU11">
        <v>8.5592811799390291E-3</v>
      </c>
      <c r="BV11">
        <v>1.9812328349447416E-2</v>
      </c>
      <c r="BW11">
        <v>0.12978818642514184</v>
      </c>
      <c r="BX11">
        <v>0.74262657720037195</v>
      </c>
      <c r="BY11">
        <v>0</v>
      </c>
      <c r="BZ11">
        <v>0</v>
      </c>
      <c r="CA11">
        <v>0.62157860328370029</v>
      </c>
      <c r="CB11">
        <v>0.21733759326187296</v>
      </c>
      <c r="CC11">
        <v>0.14374374342880389</v>
      </c>
      <c r="CD11">
        <v>6.077382077042958E-2</v>
      </c>
      <c r="CE11">
        <v>2.8523153897972255E-2</v>
      </c>
      <c r="CF11">
        <v>4.8950043745565934E-2</v>
      </c>
      <c r="CG11">
        <v>9.8467898760112138E-2</v>
      </c>
      <c r="CH11">
        <v>0</v>
      </c>
      <c r="CJ11" t="s">
        <v>126</v>
      </c>
      <c r="CK11" t="s">
        <v>129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3.2935634292300044E-2</v>
      </c>
      <c r="CR11">
        <v>0.13478599419749163</v>
      </c>
      <c r="CS11">
        <v>0.26063020577979351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4.4423588734705498E-3</v>
      </c>
      <c r="DA11">
        <v>4.3754844560693507E-2</v>
      </c>
      <c r="DB11">
        <v>6.9875109892102494E-2</v>
      </c>
      <c r="DC11">
        <v>7.2871878216660177E-2</v>
      </c>
      <c r="DD11">
        <v>4.2569113686115247E-2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1.146405608778839E-2</v>
      </c>
      <c r="DL11">
        <v>5.4103412481816382E-2</v>
      </c>
      <c r="DM11">
        <v>7.204357304383209E-2</v>
      </c>
      <c r="DN11">
        <v>6.4733467187190211E-2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7.6347306881426255E-2</v>
      </c>
      <c r="DV11">
        <v>0.1469809148717903</v>
      </c>
      <c r="DW11">
        <v>0.21294948908450229</v>
      </c>
      <c r="DX11">
        <v>0.16316004925310959</v>
      </c>
      <c r="DY11">
        <v>0</v>
      </c>
      <c r="EA11" t="s">
        <v>126</v>
      </c>
      <c r="EB11" t="s">
        <v>130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0.98891975308641977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5.8895734458945456E-3</v>
      </c>
      <c r="EU11">
        <v>8.3807896616153649E-2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1.1219814210455871E-2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3.0945993647579037E-2</v>
      </c>
      <c r="FO11">
        <v>0.49488542727953294</v>
      </c>
      <c r="FP11">
        <v>0</v>
      </c>
      <c r="FR11" t="s">
        <v>131</v>
      </c>
      <c r="FS11" t="s">
        <v>132</v>
      </c>
      <c r="FT11" t="s">
        <v>133</v>
      </c>
      <c r="FU11">
        <v>0</v>
      </c>
      <c r="FV11" t="s">
        <v>134</v>
      </c>
      <c r="FW11">
        <v>3</v>
      </c>
      <c r="FX11" t="s">
        <v>135</v>
      </c>
      <c r="FZ11" t="s">
        <v>126</v>
      </c>
      <c r="GA11">
        <v>0</v>
      </c>
      <c r="GB11">
        <v>0</v>
      </c>
      <c r="GC11">
        <v>0</v>
      </c>
      <c r="GD11">
        <v>6.8147262295535485E-2</v>
      </c>
      <c r="GE11">
        <v>0.25224713087331818</v>
      </c>
      <c r="GF11">
        <v>0.33080122682959062</v>
      </c>
      <c r="GG11">
        <v>0.25274776178445979</v>
      </c>
      <c r="GH11">
        <v>7.4611531972615025E-2</v>
      </c>
      <c r="GI11">
        <v>2.2994387536221877E-5</v>
      </c>
      <c r="GJ11">
        <v>0</v>
      </c>
      <c r="GK11">
        <v>0</v>
      </c>
      <c r="GL11">
        <v>1.6254301991946893E-4</v>
      </c>
      <c r="GM11">
        <v>3.908586827229265E-2</v>
      </c>
      <c r="GN11">
        <v>0.23868916320665179</v>
      </c>
      <c r="GO11">
        <v>0.42796084630494979</v>
      </c>
      <c r="GP11">
        <v>0.48140395617188891</v>
      </c>
      <c r="GQ11">
        <v>0.39311707842706922</v>
      </c>
      <c r="GR11">
        <v>0.2034619840796674</v>
      </c>
      <c r="GS11">
        <v>2.7517921815455745E-2</v>
      </c>
      <c r="GT11">
        <v>0</v>
      </c>
      <c r="GU11">
        <v>0</v>
      </c>
      <c r="GV11">
        <v>1.0236888936770835E-3</v>
      </c>
      <c r="GW11">
        <v>7.2740951640420451E-2</v>
      </c>
      <c r="GX11">
        <v>0.32324463090936895</v>
      </c>
      <c r="GY11">
        <v>0.51561816887941503</v>
      </c>
      <c r="GZ11">
        <v>0.56474517033874816</v>
      </c>
      <c r="HA11">
        <v>0.47946667205854965</v>
      </c>
      <c r="HB11">
        <v>0.27799098550891377</v>
      </c>
      <c r="HC11">
        <v>5.8989802958370689E-2</v>
      </c>
      <c r="HD11">
        <v>1.9164496310831387E-4</v>
      </c>
      <c r="HE11">
        <v>0</v>
      </c>
      <c r="HF11">
        <v>0</v>
      </c>
      <c r="HG11">
        <v>1.0238427910552324E-2</v>
      </c>
      <c r="HH11">
        <v>0.15405655732797027</v>
      </c>
      <c r="HI11">
        <v>0.32448075775420471</v>
      </c>
      <c r="HJ11">
        <v>0.36543501738023199</v>
      </c>
      <c r="HK11">
        <v>0.26787767864734419</v>
      </c>
      <c r="HL11">
        <v>9.3549217528532333E-2</v>
      </c>
      <c r="HM11">
        <v>3.32980298923948E-3</v>
      </c>
      <c r="HN11">
        <v>0</v>
      </c>
      <c r="HP11" t="s">
        <v>126</v>
      </c>
      <c r="HQ11" t="s">
        <v>136</v>
      </c>
      <c r="HR11" t="s">
        <v>137</v>
      </c>
      <c r="HS11">
        <v>0.47548223452384841</v>
      </c>
    </row>
    <row r="12" spans="2:227" x14ac:dyDescent="0.45">
      <c r="B12" t="s">
        <v>138</v>
      </c>
      <c r="C12" t="s">
        <v>127</v>
      </c>
      <c r="D12">
        <v>0</v>
      </c>
      <c r="E12">
        <v>0</v>
      </c>
      <c r="F12">
        <v>0</v>
      </c>
      <c r="G12">
        <v>0.48930633553285308</v>
      </c>
      <c r="H12">
        <v>0.25653920146892828</v>
      </c>
      <c r="I12">
        <v>0.22178443021936239</v>
      </c>
      <c r="J12">
        <v>0.25147108505985988</v>
      </c>
      <c r="K12">
        <v>0.44184046356610451</v>
      </c>
      <c r="L12">
        <v>0.95000000000000007</v>
      </c>
      <c r="M12">
        <v>0</v>
      </c>
      <c r="N12">
        <v>0</v>
      </c>
      <c r="O12">
        <v>0.96739130434782605</v>
      </c>
      <c r="P12">
        <v>0.51563243559353988</v>
      </c>
      <c r="Q12">
        <v>0.20931161014450261</v>
      </c>
      <c r="R12">
        <v>0.1466279664584699</v>
      </c>
      <c r="S12">
        <v>0.14137491364896271</v>
      </c>
      <c r="T12">
        <v>0.14592782407166618</v>
      </c>
      <c r="U12">
        <v>0.17732055227371055</v>
      </c>
      <c r="V12">
        <v>0.43685632601754731</v>
      </c>
      <c r="W12">
        <v>0.96987843888092307</v>
      </c>
      <c r="X12">
        <v>0</v>
      </c>
      <c r="Y12">
        <v>0.82938305411854207</v>
      </c>
      <c r="Z12">
        <v>0.36370175937594101</v>
      </c>
      <c r="AA12">
        <v>0.14597313158558542</v>
      </c>
      <c r="AB12">
        <v>0.11175469800765156</v>
      </c>
      <c r="AC12">
        <v>0.10374671863027304</v>
      </c>
      <c r="AD12">
        <v>0.11274849038382144</v>
      </c>
      <c r="AE12">
        <v>0.12804014460641328</v>
      </c>
      <c r="AF12">
        <v>0.34914836391118409</v>
      </c>
      <c r="AG12">
        <v>0.80912122347048454</v>
      </c>
      <c r="AH12">
        <v>0</v>
      </c>
      <c r="AI12">
        <v>0</v>
      </c>
      <c r="AJ12">
        <v>0.77059900705336448</v>
      </c>
      <c r="AK12">
        <v>0.32177528303108016</v>
      </c>
      <c r="AL12">
        <v>0.22607390839821603</v>
      </c>
      <c r="AM12">
        <v>0.20450874641497696</v>
      </c>
      <c r="AN12">
        <v>0.21987083220443049</v>
      </c>
      <c r="AO12">
        <v>0.35959111970814434</v>
      </c>
      <c r="AP12">
        <v>0.82900333313846053</v>
      </c>
      <c r="AQ12">
        <v>0</v>
      </c>
      <c r="AS12" t="s">
        <v>138</v>
      </c>
      <c r="AT12" t="s">
        <v>128</v>
      </c>
      <c r="AU12">
        <v>0</v>
      </c>
      <c r="AV12">
        <v>0</v>
      </c>
      <c r="AW12">
        <v>0</v>
      </c>
      <c r="AX12">
        <v>0.33052751512708822</v>
      </c>
      <c r="AY12">
        <v>0.14732622285680513</v>
      </c>
      <c r="AZ12">
        <v>0.10682508133263395</v>
      </c>
      <c r="BA12">
        <v>2.3409121608682401E-2</v>
      </c>
      <c r="BB12">
        <v>4.4057935038413064E-2</v>
      </c>
      <c r="BC12">
        <v>0.32423740135557083</v>
      </c>
      <c r="BD12">
        <v>0</v>
      </c>
      <c r="BE12">
        <v>0</v>
      </c>
      <c r="BF12">
        <v>0.93857310356216017</v>
      </c>
      <c r="BG12">
        <v>0.36686855613952229</v>
      </c>
      <c r="BH12">
        <v>0.12311588424948247</v>
      </c>
      <c r="BI12">
        <v>7.690918694405828E-2</v>
      </c>
      <c r="BJ12">
        <v>3.6958891346307678E-2</v>
      </c>
      <c r="BK12">
        <v>2.475236752985777E-2</v>
      </c>
      <c r="BL12">
        <v>2.679981311606779E-2</v>
      </c>
      <c r="BM12">
        <v>0.15444104527555974</v>
      </c>
      <c r="BN12">
        <v>0.94528007267742153</v>
      </c>
      <c r="BO12">
        <v>0</v>
      </c>
      <c r="BP12">
        <v>0.70773676564686072</v>
      </c>
      <c r="BQ12">
        <v>0.20307474867067343</v>
      </c>
      <c r="BR12">
        <v>9.1245118248204901E-2</v>
      </c>
      <c r="BS12">
        <v>5.1972114550694261E-2</v>
      </c>
      <c r="BT12">
        <v>4.599699991235192E-2</v>
      </c>
      <c r="BU12">
        <v>1.4192384228750283E-2</v>
      </c>
      <c r="BV12">
        <v>1.8813670620420081E-2</v>
      </c>
      <c r="BW12">
        <v>0.14319295833582668</v>
      </c>
      <c r="BX12">
        <v>0.66545501075023006</v>
      </c>
      <c r="BY12">
        <v>0</v>
      </c>
      <c r="BZ12">
        <v>0</v>
      </c>
      <c r="CA12">
        <v>0.63073714055603802</v>
      </c>
      <c r="CB12">
        <v>0.2104624833131562</v>
      </c>
      <c r="CC12">
        <v>0.12397432566538975</v>
      </c>
      <c r="CD12">
        <v>5.577379780074506E-2</v>
      </c>
      <c r="CE12">
        <v>2.5629235958211972E-2</v>
      </c>
      <c r="CF12">
        <v>4.0018026806624273E-2</v>
      </c>
      <c r="CG12">
        <v>0.12444582061094651</v>
      </c>
      <c r="CH12">
        <v>0</v>
      </c>
      <c r="CJ12" t="s">
        <v>138</v>
      </c>
      <c r="CK12" t="s">
        <v>129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1.4905841852804545E-2</v>
      </c>
      <c r="CR12">
        <v>0.12324583513469815</v>
      </c>
      <c r="CS12">
        <v>0.24958846411539601</v>
      </c>
      <c r="CT12">
        <v>0.12392735050639582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1.9541056920973805E-3</v>
      </c>
      <c r="DA12">
        <v>3.3818621126547509E-2</v>
      </c>
      <c r="DB12">
        <v>5.4448783818443633E-2</v>
      </c>
      <c r="DC12">
        <v>7.9197042991654129E-2</v>
      </c>
      <c r="DD12">
        <v>7.4475528131044758E-2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3.1933598612547904E-3</v>
      </c>
      <c r="DL12">
        <v>4.2796488358545673E-2</v>
      </c>
      <c r="DM12">
        <v>6.2354846174339174E-2</v>
      </c>
      <c r="DN12">
        <v>5.364071498339501E-2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6.1167204184362341E-2</v>
      </c>
      <c r="DV12">
        <v>0.110808957347392</v>
      </c>
      <c r="DW12">
        <v>0.16879665492897281</v>
      </c>
      <c r="DX12">
        <v>0.15248754648949875</v>
      </c>
      <c r="DY12">
        <v>0</v>
      </c>
      <c r="EA12" t="s">
        <v>138</v>
      </c>
      <c r="EB12" t="s">
        <v>130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0.45698063725788257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4.5028895485492784E-3</v>
      </c>
      <c r="EU12">
        <v>4.9386203326555911E-2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2.45037992256102E-2</v>
      </c>
      <c r="FO12">
        <v>0.43520798756644224</v>
      </c>
      <c r="FP12">
        <v>0</v>
      </c>
      <c r="FZ12" t="s">
        <v>138</v>
      </c>
      <c r="GA12">
        <v>0</v>
      </c>
      <c r="GB12">
        <v>0</v>
      </c>
      <c r="GC12">
        <v>0</v>
      </c>
      <c r="GD12">
        <v>7.8560159639573371E-2</v>
      </c>
      <c r="GE12">
        <v>0.30167109475012588</v>
      </c>
      <c r="GF12">
        <v>0.39229314122046477</v>
      </c>
      <c r="GG12">
        <v>0.30182997503256243</v>
      </c>
      <c r="GH12">
        <v>9.7890331664969132E-2</v>
      </c>
      <c r="GI12">
        <v>1.3524937378169141E-3</v>
      </c>
      <c r="GJ12">
        <v>0</v>
      </c>
      <c r="GK12">
        <v>0</v>
      </c>
      <c r="GL12">
        <v>9.748411760259558E-6</v>
      </c>
      <c r="GM12">
        <v>3.4824661990946019E-2</v>
      </c>
      <c r="GN12">
        <v>0.25059551062191032</v>
      </c>
      <c r="GO12">
        <v>0.4652944001035324</v>
      </c>
      <c r="GP12">
        <v>0.53273559461659037</v>
      </c>
      <c r="GQ12">
        <v>0.45012266418606439</v>
      </c>
      <c r="GR12">
        <v>0.25418484604195257</v>
      </c>
      <c r="GS12">
        <v>4.1074292638957337E-2</v>
      </c>
      <c r="GT12">
        <v>9.7299590755057531E-6</v>
      </c>
      <c r="GU12">
        <v>0</v>
      </c>
      <c r="GV12">
        <v>1.8087054247138942E-4</v>
      </c>
      <c r="GW12">
        <v>5.8547802264614472E-2</v>
      </c>
      <c r="GX12">
        <v>0.30794898095821055</v>
      </c>
      <c r="GY12">
        <v>0.515470728826392</v>
      </c>
      <c r="GZ12">
        <v>0.58322939048825484</v>
      </c>
      <c r="HA12">
        <v>0.50750629082960597</v>
      </c>
      <c r="HB12">
        <v>0.3217011220713667</v>
      </c>
      <c r="HC12">
        <v>7.5642997547452004E-2</v>
      </c>
      <c r="HD12">
        <v>5.0532150316175378E-4</v>
      </c>
      <c r="HE12">
        <v>0</v>
      </c>
      <c r="HF12">
        <v>0</v>
      </c>
      <c r="HG12">
        <v>7.878889111306752E-3</v>
      </c>
      <c r="HH12">
        <v>0.15635806034822955</v>
      </c>
      <c r="HI12">
        <v>0.35270688179722165</v>
      </c>
      <c r="HJ12">
        <v>0.41016526622783317</v>
      </c>
      <c r="HK12">
        <v>0.32415708058671994</v>
      </c>
      <c r="HL12">
        <v>0.13190981829287252</v>
      </c>
      <c r="HM12">
        <v>6.3892042124239455E-3</v>
      </c>
      <c r="HN12">
        <v>0</v>
      </c>
      <c r="HP12" t="s">
        <v>138</v>
      </c>
      <c r="HQ12" t="s">
        <v>136</v>
      </c>
      <c r="HR12" t="s">
        <v>137</v>
      </c>
      <c r="HS12">
        <v>0.4938957390730363</v>
      </c>
    </row>
    <row r="13" spans="2:227" x14ac:dyDescent="0.45">
      <c r="B13" t="s">
        <v>139</v>
      </c>
      <c r="C13" t="s">
        <v>127</v>
      </c>
      <c r="D13">
        <v>0</v>
      </c>
      <c r="E13">
        <v>0</v>
      </c>
      <c r="F13">
        <v>0</v>
      </c>
      <c r="G13">
        <v>0.52413887374409052</v>
      </c>
      <c r="H13">
        <v>0.2779837555975091</v>
      </c>
      <c r="I13">
        <v>0.25313525412453824</v>
      </c>
      <c r="J13">
        <v>0.27621969662186124</v>
      </c>
      <c r="K13">
        <v>0.46946455681493932</v>
      </c>
      <c r="L13">
        <v>0.97777777777777752</v>
      </c>
      <c r="M13">
        <v>0</v>
      </c>
      <c r="N13">
        <v>0</v>
      </c>
      <c r="O13">
        <v>0.94003425935303253</v>
      </c>
      <c r="P13">
        <v>0.50012022837182835</v>
      </c>
      <c r="Q13">
        <v>0.23271643298147293</v>
      </c>
      <c r="R13">
        <v>0.17129489011874707</v>
      </c>
      <c r="S13">
        <v>0.15973112510650894</v>
      </c>
      <c r="T13">
        <v>0.16402360519803555</v>
      </c>
      <c r="U13">
        <v>0.20360048728739194</v>
      </c>
      <c r="V13">
        <v>0.46417161953486025</v>
      </c>
      <c r="W13">
        <v>0.97826086956521752</v>
      </c>
      <c r="X13">
        <v>0</v>
      </c>
      <c r="Y13">
        <v>0.78561534691279666</v>
      </c>
      <c r="Z13">
        <v>0.35328915579673831</v>
      </c>
      <c r="AA13">
        <v>0.15146017375021306</v>
      </c>
      <c r="AB13">
        <v>0.12448438333624087</v>
      </c>
      <c r="AC13">
        <v>0.11238465464574525</v>
      </c>
      <c r="AD13">
        <v>0.12342634859589008</v>
      </c>
      <c r="AE13">
        <v>0.13886485375408017</v>
      </c>
      <c r="AF13">
        <v>0.34433840353417255</v>
      </c>
      <c r="AG13">
        <v>0.80962390838961285</v>
      </c>
      <c r="AH13">
        <v>0</v>
      </c>
      <c r="AI13">
        <v>0</v>
      </c>
      <c r="AJ13">
        <v>0.7677534841094148</v>
      </c>
      <c r="AK13">
        <v>0.33986920363112666</v>
      </c>
      <c r="AL13">
        <v>0.24503997928144258</v>
      </c>
      <c r="AM13">
        <v>0.22039755836931116</v>
      </c>
      <c r="AN13">
        <v>0.25315670884783542</v>
      </c>
      <c r="AO13">
        <v>0.39462899219071879</v>
      </c>
      <c r="AP13">
        <v>0.84994602156691168</v>
      </c>
      <c r="AQ13">
        <v>0</v>
      </c>
      <c r="AS13" t="s">
        <v>139</v>
      </c>
      <c r="AT13" t="s">
        <v>128</v>
      </c>
      <c r="AU13">
        <v>0</v>
      </c>
      <c r="AV13">
        <v>0</v>
      </c>
      <c r="AW13">
        <v>0</v>
      </c>
      <c r="AX13">
        <v>0.35100751988691259</v>
      </c>
      <c r="AY13">
        <v>0.17129739032490002</v>
      </c>
      <c r="AZ13">
        <v>0.12517801063390838</v>
      </c>
      <c r="BA13">
        <v>2.5261815124991722E-2</v>
      </c>
      <c r="BB13">
        <v>7.3769517562675677E-2</v>
      </c>
      <c r="BC13">
        <v>0.15072340805170545</v>
      </c>
      <c r="BD13">
        <v>0</v>
      </c>
      <c r="BE13">
        <v>0</v>
      </c>
      <c r="BF13">
        <v>0.88963528997669694</v>
      </c>
      <c r="BG13">
        <v>0.36180823346534391</v>
      </c>
      <c r="BH13">
        <v>0.13480423429864066</v>
      </c>
      <c r="BI13">
        <v>8.5532326726720287E-2</v>
      </c>
      <c r="BJ13">
        <v>3.5615146497954511E-2</v>
      </c>
      <c r="BK13">
        <v>1.8490298698240603E-2</v>
      </c>
      <c r="BL13">
        <v>2.6963081720360459E-2</v>
      </c>
      <c r="BM13">
        <v>0.15765496878852026</v>
      </c>
      <c r="BN13">
        <v>0.95699432892249525</v>
      </c>
      <c r="BO13">
        <v>0</v>
      </c>
      <c r="BP13">
        <v>0.63973979375101497</v>
      </c>
      <c r="BQ13">
        <v>0.20742424580213784</v>
      </c>
      <c r="BR13">
        <v>9.474746524079275E-2</v>
      </c>
      <c r="BS13">
        <v>5.8697697098570895E-2</v>
      </c>
      <c r="BT13">
        <v>4.4381844831745863E-2</v>
      </c>
      <c r="BU13">
        <v>1.0400215833413877E-2</v>
      </c>
      <c r="BV13">
        <v>1.1911865736704006E-2</v>
      </c>
      <c r="BW13">
        <v>0.10811015030057913</v>
      </c>
      <c r="BX13">
        <v>0.67145460949874058</v>
      </c>
      <c r="BY13">
        <v>0</v>
      </c>
      <c r="BZ13">
        <v>0</v>
      </c>
      <c r="CA13">
        <v>0.62848705493685275</v>
      </c>
      <c r="CB13">
        <v>0.2232723762694718</v>
      </c>
      <c r="CC13">
        <v>0.14497679876326341</v>
      </c>
      <c r="CD13">
        <v>5.5999615375139249E-2</v>
      </c>
      <c r="CE13">
        <v>2.4726229321426915E-2</v>
      </c>
      <c r="CF13">
        <v>5.6885865605147988E-2</v>
      </c>
      <c r="CG13">
        <v>0.10564110655789367</v>
      </c>
      <c r="CH13">
        <v>0</v>
      </c>
      <c r="CJ13" t="s">
        <v>139</v>
      </c>
      <c r="CK13" t="s">
        <v>129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2.455255017806058E-2</v>
      </c>
      <c r="CR13">
        <v>0.14361003966952238</v>
      </c>
      <c r="CS13">
        <v>0.24350785344923043</v>
      </c>
      <c r="CT13">
        <v>0.80532597466434397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2.9889681953476021E-3</v>
      </c>
      <c r="DA13">
        <v>4.4632016432505618E-2</v>
      </c>
      <c r="DB13">
        <v>7.1815661767850952E-2</v>
      </c>
      <c r="DC13">
        <v>9.1907288185971242E-2</v>
      </c>
      <c r="DD13">
        <v>6.7798126593829278E-2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1.039581949756584E-2</v>
      </c>
      <c r="DL13">
        <v>5.4523409822490772E-2</v>
      </c>
      <c r="DM13">
        <v>7.6499343046015925E-2</v>
      </c>
      <c r="DN13">
        <v>7.3073395585391679E-2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7.4119643777226241E-2</v>
      </c>
      <c r="DV13">
        <v>0.13230855419946844</v>
      </c>
      <c r="DW13">
        <v>0.18698254145105572</v>
      </c>
      <c r="DX13">
        <v>6.4317677071049406E-2</v>
      </c>
      <c r="DY13">
        <v>0</v>
      </c>
      <c r="EA13" t="s">
        <v>139</v>
      </c>
      <c r="EB13" t="s">
        <v>130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6.6981647160335948E-3</v>
      </c>
      <c r="EU13">
        <v>8.0034365689152356E-2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1.5656615323230129E-2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2.9873825887251418E-2</v>
      </c>
      <c r="FO13">
        <v>0.57043485945364947</v>
      </c>
      <c r="FP13">
        <v>0</v>
      </c>
      <c r="FZ13" t="s">
        <v>139</v>
      </c>
      <c r="GA13">
        <v>0</v>
      </c>
      <c r="GB13">
        <v>0</v>
      </c>
      <c r="GC13">
        <v>0</v>
      </c>
      <c r="GD13">
        <v>6.9391170337470762E-2</v>
      </c>
      <c r="GE13">
        <v>0.26601472508816904</v>
      </c>
      <c r="GF13">
        <v>0.34268952252548207</v>
      </c>
      <c r="GG13">
        <v>0.25955705167955023</v>
      </c>
      <c r="GH13">
        <v>8.1287835339250686E-2</v>
      </c>
      <c r="GI13">
        <v>4.5778943642228292E-4</v>
      </c>
      <c r="GJ13">
        <v>0</v>
      </c>
      <c r="GK13">
        <v>0</v>
      </c>
      <c r="GL13">
        <v>8.1183589076674998E-5</v>
      </c>
      <c r="GM13">
        <v>3.7574580256743581E-2</v>
      </c>
      <c r="GN13">
        <v>0.24781951549626491</v>
      </c>
      <c r="GO13">
        <v>0.44736049819614937</v>
      </c>
      <c r="GP13">
        <v>0.50551901109797481</v>
      </c>
      <c r="GQ13">
        <v>0.41022764338140644</v>
      </c>
      <c r="GR13">
        <v>0.22155452801433995</v>
      </c>
      <c r="GS13">
        <v>3.3986972752672318E-2</v>
      </c>
      <c r="GT13">
        <v>2.4563128732890514E-6</v>
      </c>
      <c r="GU13">
        <v>0</v>
      </c>
      <c r="GV13">
        <v>5.7117756395700455E-4</v>
      </c>
      <c r="GW13">
        <v>6.5170485588865942E-2</v>
      </c>
      <c r="GX13">
        <v>0.30910173225051846</v>
      </c>
      <c r="GY13">
        <v>0.50667263234716642</v>
      </c>
      <c r="GZ13">
        <v>0.56586377602287097</v>
      </c>
      <c r="HA13">
        <v>0.48498920288643782</v>
      </c>
      <c r="HB13">
        <v>0.29568272327146294</v>
      </c>
      <c r="HC13">
        <v>6.8434734035906677E-2</v>
      </c>
      <c r="HD13">
        <v>4.0516962040842454E-4</v>
      </c>
      <c r="HE13">
        <v>0</v>
      </c>
      <c r="HF13">
        <v>0</v>
      </c>
      <c r="HG13">
        <v>8.7320193439977996E-3</v>
      </c>
      <c r="HH13">
        <v>0.14754495416071159</v>
      </c>
      <c r="HI13">
        <v>0.33179506131380498</v>
      </c>
      <c r="HJ13">
        <v>0.37868721106009345</v>
      </c>
      <c r="HK13">
        <v>0.28683453508527229</v>
      </c>
      <c r="HL13">
        <v>0.10584960562809514</v>
      </c>
      <c r="HM13">
        <v>4.6949913866999819E-3</v>
      </c>
      <c r="HN13">
        <v>0</v>
      </c>
      <c r="HP13" t="s">
        <v>139</v>
      </c>
      <c r="HQ13" t="s">
        <v>136</v>
      </c>
      <c r="HR13" t="s">
        <v>137</v>
      </c>
      <c r="HS13">
        <v>0.46782330845264491</v>
      </c>
    </row>
    <row r="14" spans="2:227" x14ac:dyDescent="0.45">
      <c r="B14" t="s">
        <v>140</v>
      </c>
      <c r="C14" t="s">
        <v>127</v>
      </c>
      <c r="D14">
        <v>0</v>
      </c>
      <c r="E14">
        <v>0</v>
      </c>
      <c r="F14">
        <v>0</v>
      </c>
      <c r="G14">
        <v>0.54321979630218342</v>
      </c>
      <c r="H14">
        <v>0.29303363650506714</v>
      </c>
      <c r="I14">
        <v>0.25848871869524864</v>
      </c>
      <c r="J14">
        <v>0.26954252248964627</v>
      </c>
      <c r="K14">
        <v>0.46795427209588897</v>
      </c>
      <c r="L14">
        <v>0.94881047967428656</v>
      </c>
      <c r="M14">
        <v>0</v>
      </c>
      <c r="N14">
        <v>0</v>
      </c>
      <c r="O14">
        <v>0.91975391259657402</v>
      </c>
      <c r="P14">
        <v>0.51061394772776492</v>
      </c>
      <c r="Q14">
        <v>0.22719736641235042</v>
      </c>
      <c r="R14">
        <v>0.17041871972695821</v>
      </c>
      <c r="S14">
        <v>0.15400833228439817</v>
      </c>
      <c r="T14">
        <v>0.17337926168980564</v>
      </c>
      <c r="U14">
        <v>0.20878918520538714</v>
      </c>
      <c r="V14">
        <v>0.45172580374321114</v>
      </c>
      <c r="W14">
        <v>0.96271268439390445</v>
      </c>
      <c r="X14">
        <v>0</v>
      </c>
      <c r="Y14">
        <v>0.76552578694082285</v>
      </c>
      <c r="Z14">
        <v>0.35363534761930943</v>
      </c>
      <c r="AA14">
        <v>0.16600745478820245</v>
      </c>
      <c r="AB14">
        <v>0.13846113433779739</v>
      </c>
      <c r="AC14">
        <v>0.12977371043416777</v>
      </c>
      <c r="AD14">
        <v>0.11946905097573476</v>
      </c>
      <c r="AE14">
        <v>0.12764872500306618</v>
      </c>
      <c r="AF14">
        <v>0.33216482523545088</v>
      </c>
      <c r="AG14">
        <v>0.79302784075821142</v>
      </c>
      <c r="AH14">
        <v>0</v>
      </c>
      <c r="AI14">
        <v>0</v>
      </c>
      <c r="AJ14">
        <v>0.77502997821806074</v>
      </c>
      <c r="AK14">
        <v>0.32962614052967432</v>
      </c>
      <c r="AL14">
        <v>0.22017643089333089</v>
      </c>
      <c r="AM14">
        <v>0.20214906945539088</v>
      </c>
      <c r="AN14">
        <v>0.21640456539698169</v>
      </c>
      <c r="AO14">
        <v>0.36824301186046193</v>
      </c>
      <c r="AP14">
        <v>0.82639113824485089</v>
      </c>
      <c r="AQ14">
        <v>0</v>
      </c>
      <c r="AS14" t="s">
        <v>140</v>
      </c>
      <c r="AT14" t="s">
        <v>128</v>
      </c>
      <c r="AU14">
        <v>0</v>
      </c>
      <c r="AV14">
        <v>0</v>
      </c>
      <c r="AW14">
        <v>0</v>
      </c>
      <c r="AX14">
        <v>0.37348273828067902</v>
      </c>
      <c r="AY14">
        <v>0.17543319464058355</v>
      </c>
      <c r="AZ14">
        <v>0.12814203161378188</v>
      </c>
      <c r="BA14">
        <v>4.1710952999568805E-2</v>
      </c>
      <c r="BB14">
        <v>5.338176846972785E-2</v>
      </c>
      <c r="BC14">
        <v>0.2061300649008557</v>
      </c>
      <c r="BD14">
        <v>0</v>
      </c>
      <c r="BE14">
        <v>0</v>
      </c>
      <c r="BF14">
        <v>0.85477129920659889</v>
      </c>
      <c r="BG14">
        <v>0.36034817813839753</v>
      </c>
      <c r="BH14">
        <v>0.13592163970616777</v>
      </c>
      <c r="BI14">
        <v>9.2305391929092359E-2</v>
      </c>
      <c r="BJ14">
        <v>3.4231843286482336E-2</v>
      </c>
      <c r="BK14">
        <v>1.5678394854968643E-2</v>
      </c>
      <c r="BL14">
        <v>2.930806148078104E-2</v>
      </c>
      <c r="BM14">
        <v>0.12904084919896963</v>
      </c>
      <c r="BN14">
        <v>0.92783179003180627</v>
      </c>
      <c r="BO14">
        <v>0</v>
      </c>
      <c r="BP14">
        <v>0.61091489554987988</v>
      </c>
      <c r="BQ14">
        <v>0.21283616868905889</v>
      </c>
      <c r="BR14">
        <v>0.10073307959543763</v>
      </c>
      <c r="BS14">
        <v>6.4611599315243129E-2</v>
      </c>
      <c r="BT14">
        <v>4.5150732384241214E-2</v>
      </c>
      <c r="BU14">
        <v>1.2127240124242974E-2</v>
      </c>
      <c r="BV14">
        <v>1.5912510464662612E-2</v>
      </c>
      <c r="BW14">
        <v>0.11501366695285548</v>
      </c>
      <c r="BX14">
        <v>0.64074350901840993</v>
      </c>
      <c r="BY14">
        <v>0</v>
      </c>
      <c r="BZ14">
        <v>0</v>
      </c>
      <c r="CA14">
        <v>0.63322828167072798</v>
      </c>
      <c r="CB14">
        <v>0.21128073167854206</v>
      </c>
      <c r="CC14">
        <v>0.12655788702386531</v>
      </c>
      <c r="CD14">
        <v>5.3401304332774777E-2</v>
      </c>
      <c r="CE14">
        <v>2.2788705558982335E-2</v>
      </c>
      <c r="CF14">
        <v>3.3322601506944285E-2</v>
      </c>
      <c r="CG14">
        <v>0.13279400941301608</v>
      </c>
      <c r="CH14">
        <v>0</v>
      </c>
      <c r="CJ14" t="s">
        <v>140</v>
      </c>
      <c r="CK14" t="s">
        <v>129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2.7314175358178618E-2</v>
      </c>
      <c r="CR14">
        <v>0.12711562152969955</v>
      </c>
      <c r="CS14">
        <v>0.25772916595459683</v>
      </c>
      <c r="CT14">
        <v>0.64820432388639448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5.2526110921532303E-2</v>
      </c>
      <c r="DB14">
        <v>8.3290850877176553E-2</v>
      </c>
      <c r="DC14">
        <v>9.6828600037992749E-2</v>
      </c>
      <c r="DD14">
        <v>7.0567527315182357E-2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1.6336182402507116E-2</v>
      </c>
      <c r="DL14">
        <v>5.1394977241082516E-2</v>
      </c>
      <c r="DM14">
        <v>6.4572102015922783E-2</v>
      </c>
      <c r="DN14">
        <v>5.5270730160962636E-2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6.7915185555805682E-2</v>
      </c>
      <c r="DV14">
        <v>0.11161427251298113</v>
      </c>
      <c r="DW14">
        <v>0.18045507574055808</v>
      </c>
      <c r="DX14">
        <v>2.5301591798466888E-2</v>
      </c>
      <c r="DY14">
        <v>0</v>
      </c>
      <c r="EA14" t="s">
        <v>140</v>
      </c>
      <c r="EB14" t="s">
        <v>130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5.2306736234846163E-2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2.3905223326203154E-3</v>
      </c>
      <c r="EU14">
        <v>0.10257392401925633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1.5333607738746325E-2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2.8626707626092193E-2</v>
      </c>
      <c r="FO14">
        <v>0.54816942008029867</v>
      </c>
      <c r="FP14">
        <v>0</v>
      </c>
      <c r="FZ14" t="s">
        <v>140</v>
      </c>
      <c r="GA14">
        <v>0</v>
      </c>
      <c r="GB14">
        <v>0</v>
      </c>
      <c r="GC14">
        <v>0</v>
      </c>
      <c r="GD14">
        <v>5.7506813939336696E-2</v>
      </c>
      <c r="GE14">
        <v>0.24128601530906779</v>
      </c>
      <c r="GF14">
        <v>0.32082070694400311</v>
      </c>
      <c r="GG14">
        <v>0.24832826201860567</v>
      </c>
      <c r="GH14">
        <v>7.7715580945476453E-2</v>
      </c>
      <c r="GI14">
        <v>4.9599147264730724E-4</v>
      </c>
      <c r="GJ14">
        <v>0</v>
      </c>
      <c r="GK14">
        <v>0</v>
      </c>
      <c r="GL14">
        <v>7.1266666635329598E-5</v>
      </c>
      <c r="GM14">
        <v>3.6181269809746522E-2</v>
      </c>
      <c r="GN14">
        <v>0.2450124969097997</v>
      </c>
      <c r="GO14">
        <v>0.44438282520123651</v>
      </c>
      <c r="GP14">
        <v>0.49469359844433397</v>
      </c>
      <c r="GQ14">
        <v>0.40971787319514796</v>
      </c>
      <c r="GR14">
        <v>0.2286332096064381</v>
      </c>
      <c r="GS14">
        <v>3.9330801427266693E-2</v>
      </c>
      <c r="GT14">
        <v>5.0536210542725871E-5</v>
      </c>
      <c r="GU14">
        <v>0</v>
      </c>
      <c r="GV14">
        <v>4.8434174691272975E-4</v>
      </c>
      <c r="GW14">
        <v>5.8500883120759899E-2</v>
      </c>
      <c r="GX14">
        <v>0.28978202899665956</v>
      </c>
      <c r="GY14">
        <v>0.48880364556125561</v>
      </c>
      <c r="GZ14">
        <v>0.55235779471986834</v>
      </c>
      <c r="HA14">
        <v>0.48828582469151827</v>
      </c>
      <c r="HB14">
        <v>0.3095485731514574</v>
      </c>
      <c r="HC14">
        <v>7.6176714012232069E-2</v>
      </c>
      <c r="HD14">
        <v>8.577791287774114E-4</v>
      </c>
      <c r="HE14">
        <v>0</v>
      </c>
      <c r="HF14">
        <v>0</v>
      </c>
      <c r="HG14">
        <v>8.0848933741316884E-3</v>
      </c>
      <c r="HH14">
        <v>0.1480841256065101</v>
      </c>
      <c r="HI14">
        <v>0.34241107926198544</v>
      </c>
      <c r="HJ14">
        <v>0.39184969176702722</v>
      </c>
      <c r="HK14">
        <v>0.30508781642168642</v>
      </c>
      <c r="HL14">
        <v>0.11802610658884916</v>
      </c>
      <c r="HM14">
        <v>6.2858230322509253E-3</v>
      </c>
      <c r="HN14">
        <v>0</v>
      </c>
      <c r="HP14" t="s">
        <v>140</v>
      </c>
      <c r="HQ14" t="s">
        <v>136</v>
      </c>
      <c r="HR14" t="s">
        <v>137</v>
      </c>
      <c r="HS14">
        <v>0.46547347926665678</v>
      </c>
    </row>
    <row r="15" spans="2:227" x14ac:dyDescent="0.45">
      <c r="B15" t="s">
        <v>141</v>
      </c>
      <c r="C15" t="s">
        <v>127</v>
      </c>
      <c r="D15">
        <v>0</v>
      </c>
      <c r="E15">
        <v>0</v>
      </c>
      <c r="F15">
        <v>0</v>
      </c>
      <c r="G15">
        <v>0.56178169258360988</v>
      </c>
      <c r="H15">
        <v>0.33353132815296754</v>
      </c>
      <c r="I15">
        <v>0.30703314153417038</v>
      </c>
      <c r="J15">
        <v>0.30936108455942934</v>
      </c>
      <c r="K15">
        <v>0.50559024759855042</v>
      </c>
      <c r="L15">
        <v>0</v>
      </c>
      <c r="M15">
        <v>0</v>
      </c>
      <c r="N15">
        <v>0</v>
      </c>
      <c r="O15">
        <v>0.9024294954767601</v>
      </c>
      <c r="P15">
        <v>0.46968842776120628</v>
      </c>
      <c r="Q15">
        <v>0.22032366631120154</v>
      </c>
      <c r="R15">
        <v>0.17860547603531488</v>
      </c>
      <c r="S15">
        <v>0.18015773903274512</v>
      </c>
      <c r="T15">
        <v>0.18691423907185176</v>
      </c>
      <c r="U15">
        <v>0.22079288560518515</v>
      </c>
      <c r="V15">
        <v>0.47629893882718699</v>
      </c>
      <c r="W15">
        <v>0.98550724637681175</v>
      </c>
      <c r="X15">
        <v>0</v>
      </c>
      <c r="Y15">
        <v>0.73654501527707827</v>
      </c>
      <c r="Z15">
        <v>0.34861840181151604</v>
      </c>
      <c r="AA15">
        <v>0.15091595995029675</v>
      </c>
      <c r="AB15">
        <v>0.1283628887604327</v>
      </c>
      <c r="AC15">
        <v>0.12385738332942806</v>
      </c>
      <c r="AD15">
        <v>0.12629389163427016</v>
      </c>
      <c r="AE15">
        <v>0.1535140263983967</v>
      </c>
      <c r="AF15">
        <v>0.34309032164832154</v>
      </c>
      <c r="AG15">
        <v>0.82602688378336331</v>
      </c>
      <c r="AH15">
        <v>0</v>
      </c>
      <c r="AI15">
        <v>0</v>
      </c>
      <c r="AJ15">
        <v>0.76155736144460251</v>
      </c>
      <c r="AK15">
        <v>0.33692848578677659</v>
      </c>
      <c r="AL15">
        <v>0.23162464373818017</v>
      </c>
      <c r="AM15">
        <v>0.23265898752974029</v>
      </c>
      <c r="AN15">
        <v>0.26153653952472994</v>
      </c>
      <c r="AO15">
        <v>0.4254752288537984</v>
      </c>
      <c r="AP15">
        <v>0.86530685339287494</v>
      </c>
      <c r="AQ15">
        <v>0</v>
      </c>
      <c r="AS15" t="s">
        <v>141</v>
      </c>
      <c r="AT15" t="s">
        <v>128</v>
      </c>
      <c r="AU15">
        <v>0</v>
      </c>
      <c r="AV15">
        <v>0</v>
      </c>
      <c r="AW15">
        <v>0</v>
      </c>
      <c r="AX15">
        <v>0.40266005530276011</v>
      </c>
      <c r="AY15">
        <v>0.21264278187101623</v>
      </c>
      <c r="AZ15">
        <v>0.15225495925615887</v>
      </c>
      <c r="BA15">
        <v>4.2741937424401223E-2</v>
      </c>
      <c r="BB15">
        <v>9.7782490073314438E-2</v>
      </c>
      <c r="BC15">
        <v>0</v>
      </c>
      <c r="BD15">
        <v>0</v>
      </c>
      <c r="BE15">
        <v>0</v>
      </c>
      <c r="BF15">
        <v>0.82208747191649501</v>
      </c>
      <c r="BG15">
        <v>0.34085772498099781</v>
      </c>
      <c r="BH15">
        <v>0.13251820451965385</v>
      </c>
      <c r="BI15">
        <v>0.1004237738662279</v>
      </c>
      <c r="BJ15">
        <v>4.6331777849140922E-2</v>
      </c>
      <c r="BK15">
        <v>1.7780312660264433E-2</v>
      </c>
      <c r="BL15">
        <v>2.9863558037167011E-2</v>
      </c>
      <c r="BM15">
        <v>0.16257338134384791</v>
      </c>
      <c r="BN15">
        <v>0.97122453266120545</v>
      </c>
      <c r="BO15">
        <v>0</v>
      </c>
      <c r="BP15">
        <v>0.57263359394517444</v>
      </c>
      <c r="BQ15">
        <v>0.20919947999550917</v>
      </c>
      <c r="BR15">
        <v>9.1188988644777716E-2</v>
      </c>
      <c r="BS15">
        <v>6.0016189552262122E-2</v>
      </c>
      <c r="BT15">
        <v>4.4403896708764233E-2</v>
      </c>
      <c r="BU15">
        <v>1.5699549791108925E-2</v>
      </c>
      <c r="BV15">
        <v>2.0873232109634342E-2</v>
      </c>
      <c r="BW15">
        <v>0.11404994320562301</v>
      </c>
      <c r="BX15">
        <v>0.69534137732200951</v>
      </c>
      <c r="BY15">
        <v>0</v>
      </c>
      <c r="BZ15">
        <v>0</v>
      </c>
      <c r="CA15">
        <v>0.61760196626242192</v>
      </c>
      <c r="CB15">
        <v>0.2091437288538614</v>
      </c>
      <c r="CC15">
        <v>0.1370726286180903</v>
      </c>
      <c r="CD15">
        <v>5.787686055138376E-2</v>
      </c>
      <c r="CE15">
        <v>5.0255139094376046E-2</v>
      </c>
      <c r="CF15">
        <v>3.1310903742861752E-2</v>
      </c>
      <c r="CG15">
        <v>8.5800443483670746E-2</v>
      </c>
      <c r="CH15">
        <v>0</v>
      </c>
      <c r="CJ15" t="s">
        <v>141</v>
      </c>
      <c r="CK15" t="s">
        <v>129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3.5328784129375915E-2</v>
      </c>
      <c r="CR15">
        <v>0.14324542529129447</v>
      </c>
      <c r="CS15">
        <v>0.25421498219517974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5.6764999417279055E-2</v>
      </c>
      <c r="DB15">
        <v>9.4160915804635856E-2</v>
      </c>
      <c r="DC15">
        <v>0.10132415590894603</v>
      </c>
      <c r="DD15">
        <v>6.7108867648503642E-2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1.4248597367667627E-2</v>
      </c>
      <c r="DL15">
        <v>5.2794425475317958E-2</v>
      </c>
      <c r="DM15">
        <v>7.3137946175120747E-2</v>
      </c>
      <c r="DN15">
        <v>5.6622540956254741E-2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8.4605416646699433E-2</v>
      </c>
      <c r="DV15">
        <v>0.11800882968528922</v>
      </c>
      <c r="DW15">
        <v>0.22864745136133813</v>
      </c>
      <c r="DX15">
        <v>0.13079954744117042</v>
      </c>
      <c r="DY15">
        <v>0</v>
      </c>
      <c r="EA15" t="s">
        <v>141</v>
      </c>
      <c r="EB15" t="s">
        <v>130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4.0720648930335987E-3</v>
      </c>
      <c r="EU15">
        <v>9.8578431981659373E-2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2.9355412193182072E-2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3.4290962264621305E-2</v>
      </c>
      <c r="FO15">
        <v>0.5476766576980272</v>
      </c>
      <c r="FP15">
        <v>0</v>
      </c>
      <c r="FZ15" t="s">
        <v>141</v>
      </c>
      <c r="GA15">
        <v>0</v>
      </c>
      <c r="GB15">
        <v>0</v>
      </c>
      <c r="GC15">
        <v>0</v>
      </c>
      <c r="GD15">
        <v>5.6664332577944482E-2</v>
      </c>
      <c r="GE15">
        <v>0.21660258839885979</v>
      </c>
      <c r="GF15">
        <v>0.28318658048651368</v>
      </c>
      <c r="GG15">
        <v>0.21900070899677376</v>
      </c>
      <c r="GH15">
        <v>5.8406092362439134E-2</v>
      </c>
      <c r="GI15">
        <v>0</v>
      </c>
      <c r="GJ15">
        <v>0</v>
      </c>
      <c r="GK15">
        <v>0</v>
      </c>
      <c r="GL15">
        <v>2.6360367814314949E-4</v>
      </c>
      <c r="GM15">
        <v>4.2975983393468815E-2</v>
      </c>
      <c r="GN15">
        <v>0.24957242966758494</v>
      </c>
      <c r="GO15">
        <v>0.42979504820515901</v>
      </c>
      <c r="GP15">
        <v>0.4653844063789343</v>
      </c>
      <c r="GQ15">
        <v>0.37225644611164765</v>
      </c>
      <c r="GR15">
        <v>0.19319222285016649</v>
      </c>
      <c r="GS15">
        <v>2.835581154339923E-2</v>
      </c>
      <c r="GT15">
        <v>1.8846154063290614E-6</v>
      </c>
      <c r="GU15">
        <v>0</v>
      </c>
      <c r="GV15">
        <v>1.3855932773054656E-3</v>
      </c>
      <c r="GW15">
        <v>7.3037843213105205E-2</v>
      </c>
      <c r="GX15">
        <v>0.31708928901805816</v>
      </c>
      <c r="GY15">
        <v>0.50777339997763216</v>
      </c>
      <c r="GZ15">
        <v>0.55303779535153208</v>
      </c>
      <c r="HA15">
        <v>0.46027388417828918</v>
      </c>
      <c r="HB15">
        <v>0.26802766975245346</v>
      </c>
      <c r="HC15">
        <v>5.9650014029385211E-2</v>
      </c>
      <c r="HD15">
        <v>3.3874341279574498E-4</v>
      </c>
      <c r="HE15">
        <v>0</v>
      </c>
      <c r="HF15">
        <v>0</v>
      </c>
      <c r="HG15">
        <v>1.0064642195643984E-2</v>
      </c>
      <c r="HH15">
        <v>0.14597282131858919</v>
      </c>
      <c r="HI15">
        <v>0.32491617476081153</v>
      </c>
      <c r="HJ15">
        <v>0.35902068737778653</v>
      </c>
      <c r="HK15">
        <v>0.26095889078897772</v>
      </c>
      <c r="HL15">
        <v>8.8234156087875992E-2</v>
      </c>
      <c r="HM15">
        <v>3.2497889571523391E-3</v>
      </c>
      <c r="HN15">
        <v>0</v>
      </c>
      <c r="HP15" t="s">
        <v>141</v>
      </c>
      <c r="HQ15" t="s">
        <v>136</v>
      </c>
      <c r="HR15" t="s">
        <v>137</v>
      </c>
      <c r="HS15">
        <v>0.48437433055936729</v>
      </c>
    </row>
    <row r="16" spans="2:227" x14ac:dyDescent="0.45">
      <c r="B16" t="s">
        <v>142</v>
      </c>
      <c r="C16" t="s">
        <v>127</v>
      </c>
      <c r="D16">
        <v>0</v>
      </c>
      <c r="E16">
        <v>0</v>
      </c>
      <c r="F16">
        <v>0</v>
      </c>
      <c r="G16">
        <v>0.56026254518357765</v>
      </c>
      <c r="H16">
        <v>0.32243505164313896</v>
      </c>
      <c r="I16">
        <v>0.28152324019456726</v>
      </c>
      <c r="J16">
        <v>0.30732575984409871</v>
      </c>
      <c r="K16">
        <v>0.52833596471282007</v>
      </c>
      <c r="L16">
        <v>0</v>
      </c>
      <c r="M16">
        <v>0</v>
      </c>
      <c r="N16">
        <v>0</v>
      </c>
      <c r="O16">
        <v>0.87806696387665473</v>
      </c>
      <c r="P16">
        <v>0.45954127743302542</v>
      </c>
      <c r="Q16">
        <v>0.21809713502158526</v>
      </c>
      <c r="R16">
        <v>0.1696703872644397</v>
      </c>
      <c r="S16">
        <v>0.16374173600047226</v>
      </c>
      <c r="T16">
        <v>0.18433890875630016</v>
      </c>
      <c r="U16">
        <v>0.22601879221450832</v>
      </c>
      <c r="V16">
        <v>0.47692524753488769</v>
      </c>
      <c r="W16">
        <v>0.97463768115942029</v>
      </c>
      <c r="X16">
        <v>0</v>
      </c>
      <c r="Y16">
        <v>0.71415232987480304</v>
      </c>
      <c r="Z16">
        <v>0.35549966822394435</v>
      </c>
      <c r="AA16">
        <v>0.15666564230442656</v>
      </c>
      <c r="AB16">
        <v>0.12603435122321988</v>
      </c>
      <c r="AC16">
        <v>0.12789633221577512</v>
      </c>
      <c r="AD16">
        <v>0.13580093816945826</v>
      </c>
      <c r="AE16">
        <v>0.15926622699479639</v>
      </c>
      <c r="AF16">
        <v>0.33582210486767883</v>
      </c>
      <c r="AG16">
        <v>0.8113161174464022</v>
      </c>
      <c r="AH16">
        <v>0</v>
      </c>
      <c r="AI16">
        <v>0</v>
      </c>
      <c r="AJ16">
        <v>0.73673868302202561</v>
      </c>
      <c r="AK16">
        <v>0.33551792926520446</v>
      </c>
      <c r="AL16">
        <v>0.24364725278932986</v>
      </c>
      <c r="AM16">
        <v>0.22525262087147865</v>
      </c>
      <c r="AN16">
        <v>0.27230667447402845</v>
      </c>
      <c r="AO16">
        <v>0.43214525936196146</v>
      </c>
      <c r="AP16">
        <v>0.8619715090027007</v>
      </c>
      <c r="AQ16">
        <v>0</v>
      </c>
      <c r="AS16" t="s">
        <v>142</v>
      </c>
      <c r="AT16" t="s">
        <v>128</v>
      </c>
      <c r="AU16">
        <v>0</v>
      </c>
      <c r="AV16">
        <v>0</v>
      </c>
      <c r="AW16">
        <v>0</v>
      </c>
      <c r="AX16">
        <v>0.39426151706677581</v>
      </c>
      <c r="AY16">
        <v>0.20036461150791501</v>
      </c>
      <c r="AZ16">
        <v>0.15670557439366131</v>
      </c>
      <c r="BA16">
        <v>5.4854875500576654E-2</v>
      </c>
      <c r="BB16">
        <v>0.1044610048532653</v>
      </c>
      <c r="BC16">
        <v>0</v>
      </c>
      <c r="BD16">
        <v>0</v>
      </c>
      <c r="BE16">
        <v>0</v>
      </c>
      <c r="BF16">
        <v>0.79472501596955469</v>
      </c>
      <c r="BG16">
        <v>0.32637081020741904</v>
      </c>
      <c r="BH16">
        <v>0.12968499010722967</v>
      </c>
      <c r="BI16">
        <v>9.0474221470331948E-2</v>
      </c>
      <c r="BJ16">
        <v>4.7222580987254244E-2</v>
      </c>
      <c r="BK16">
        <v>2.2583901556950066E-2</v>
      </c>
      <c r="BL16">
        <v>4.8551050358838006E-2</v>
      </c>
      <c r="BM16">
        <v>0.19867881026971315</v>
      </c>
      <c r="BN16">
        <v>0.82902425947775193</v>
      </c>
      <c r="BO16">
        <v>0</v>
      </c>
      <c r="BP16">
        <v>0.53421024854693133</v>
      </c>
      <c r="BQ16">
        <v>0.218558442273457</v>
      </c>
      <c r="BR16">
        <v>9.3052447973758334E-2</v>
      </c>
      <c r="BS16">
        <v>6.275570375272066E-2</v>
      </c>
      <c r="BT16">
        <v>4.0696400081054143E-2</v>
      </c>
      <c r="BU16">
        <v>1.6644058716405025E-2</v>
      </c>
      <c r="BV16">
        <v>2.5061935413223404E-2</v>
      </c>
      <c r="BW16">
        <v>0.12049283227207608</v>
      </c>
      <c r="BX16">
        <v>0.67386417999352577</v>
      </c>
      <c r="BY16">
        <v>0</v>
      </c>
      <c r="BZ16">
        <v>0</v>
      </c>
      <c r="CA16">
        <v>0.58196337914655372</v>
      </c>
      <c r="CB16">
        <v>0.21921339967447459</v>
      </c>
      <c r="CC16">
        <v>0.14525333480639577</v>
      </c>
      <c r="CD16">
        <v>4.7956642459876249E-2</v>
      </c>
      <c r="CE16">
        <v>3.6538614187165877E-2</v>
      </c>
      <c r="CF16">
        <v>3.4417540054563892E-2</v>
      </c>
      <c r="CG16">
        <v>6.0376497735785642E-2</v>
      </c>
      <c r="CH16">
        <v>0</v>
      </c>
      <c r="CJ16" t="s">
        <v>142</v>
      </c>
      <c r="CK16" t="s">
        <v>129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2.287749959953729E-2</v>
      </c>
      <c r="CR16">
        <v>0.14249409380510361</v>
      </c>
      <c r="CS16">
        <v>0.26205310909487961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4.6220782618743378E-2</v>
      </c>
      <c r="DB16">
        <v>8.6815320125914905E-2</v>
      </c>
      <c r="DC16">
        <v>8.9681871534890101E-2</v>
      </c>
      <c r="DD16">
        <v>7.0932348710191523E-2</v>
      </c>
      <c r="DE16">
        <v>0.1208943500580599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2.2108077520326012E-2</v>
      </c>
      <c r="DL16">
        <v>5.5550900904646427E-2</v>
      </c>
      <c r="DM16">
        <v>7.3717552233899405E-2</v>
      </c>
      <c r="DN16">
        <v>5.7330453007610006E-2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8.6855121276260092E-2</v>
      </c>
      <c r="DV16">
        <v>0.13790290082334494</v>
      </c>
      <c r="DW16">
        <v>0.22599242254879259</v>
      </c>
      <c r="DX16">
        <v>7.182310705058105E-2</v>
      </c>
      <c r="DY16">
        <v>0</v>
      </c>
      <c r="EA16" t="s">
        <v>142</v>
      </c>
      <c r="EB16" t="s">
        <v>130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1.1666852494700258E-3</v>
      </c>
      <c r="EU16">
        <v>6.4399501304461509E-2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1.0088698295546741E-4</v>
      </c>
      <c r="FE16">
        <v>1.7851010389515583E-2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3.4506013234939605E-2</v>
      </c>
      <c r="FO16">
        <v>0.63426797750446018</v>
      </c>
      <c r="FP16">
        <v>0</v>
      </c>
      <c r="FZ16" t="s">
        <v>142</v>
      </c>
      <c r="GA16">
        <v>0</v>
      </c>
      <c r="GB16">
        <v>0</v>
      </c>
      <c r="GC16">
        <v>0</v>
      </c>
      <c r="GD16">
        <v>5.295241699242198E-2</v>
      </c>
      <c r="GE16">
        <v>0.20492829832164439</v>
      </c>
      <c r="GF16">
        <v>0.26587720529103276</v>
      </c>
      <c r="GG16">
        <v>0.19575492148604201</v>
      </c>
      <c r="GH16">
        <v>4.8328493284674166E-2</v>
      </c>
      <c r="GI16">
        <v>0</v>
      </c>
      <c r="GJ16">
        <v>0</v>
      </c>
      <c r="GK16">
        <v>0</v>
      </c>
      <c r="GL16">
        <v>4.2509142232868488E-4</v>
      </c>
      <c r="GM16">
        <v>4.5223000627872163E-2</v>
      </c>
      <c r="GN16">
        <v>0.25097465646068107</v>
      </c>
      <c r="GO16">
        <v>0.43038864346996081</v>
      </c>
      <c r="GP16">
        <v>0.4522446206136877</v>
      </c>
      <c r="GQ16">
        <v>0.35502334167296501</v>
      </c>
      <c r="GR16">
        <v>0.183933647183742</v>
      </c>
      <c r="GS16">
        <v>2.6761164233204713E-2</v>
      </c>
      <c r="GT16">
        <v>1.1560180729103572E-5</v>
      </c>
      <c r="GU16">
        <v>0</v>
      </c>
      <c r="GV16">
        <v>1.9125295845085094E-3</v>
      </c>
      <c r="GW16">
        <v>7.2782776983449274E-2</v>
      </c>
      <c r="GX16">
        <v>0.30936999567335233</v>
      </c>
      <c r="GY16">
        <v>0.5000786925598899</v>
      </c>
      <c r="GZ16">
        <v>0.53219714135904439</v>
      </c>
      <c r="HA16">
        <v>0.44413338285471504</v>
      </c>
      <c r="HB16">
        <v>0.26407879185930777</v>
      </c>
      <c r="HC16">
        <v>5.7608839997795099E-2</v>
      </c>
      <c r="HD16">
        <v>4.5282660086027097E-4</v>
      </c>
      <c r="HE16">
        <v>0</v>
      </c>
      <c r="HF16">
        <v>0</v>
      </c>
      <c r="HG16">
        <v>1.1389509892529672E-2</v>
      </c>
      <c r="HH16">
        <v>0.14775129208244939</v>
      </c>
      <c r="HI16">
        <v>0.30958276164150572</v>
      </c>
      <c r="HJ16">
        <v>0.34824161106052653</v>
      </c>
      <c r="HK16">
        <v>0.25058170127675766</v>
      </c>
      <c r="HL16">
        <v>8.3635624496100014E-2</v>
      </c>
      <c r="HM16">
        <v>2.9769616241626133E-3</v>
      </c>
      <c r="HN16">
        <v>0</v>
      </c>
      <c r="HP16" t="s">
        <v>142</v>
      </c>
      <c r="HQ16" t="s">
        <v>136</v>
      </c>
      <c r="HR16" t="s">
        <v>137</v>
      </c>
      <c r="HS16">
        <v>0.46914773468850623</v>
      </c>
    </row>
    <row r="17" spans="2:227" x14ac:dyDescent="0.45">
      <c r="B17" t="s">
        <v>143</v>
      </c>
      <c r="C17" t="s">
        <v>127</v>
      </c>
      <c r="D17">
        <v>0</v>
      </c>
      <c r="E17">
        <v>0</v>
      </c>
      <c r="F17">
        <v>0</v>
      </c>
      <c r="G17">
        <v>0.52783477114806288</v>
      </c>
      <c r="H17">
        <v>0.28500095603541115</v>
      </c>
      <c r="I17">
        <v>0.25421075831486672</v>
      </c>
      <c r="J17">
        <v>0.2915657788860847</v>
      </c>
      <c r="K17">
        <v>0.55062779990467259</v>
      </c>
      <c r="L17">
        <v>0</v>
      </c>
      <c r="M17">
        <v>0</v>
      </c>
      <c r="N17">
        <v>0</v>
      </c>
      <c r="O17">
        <v>0.84657021211802708</v>
      </c>
      <c r="P17">
        <v>0.45528538462015289</v>
      </c>
      <c r="Q17">
        <v>0.23764460377914481</v>
      </c>
      <c r="R17">
        <v>0.19135253967535631</v>
      </c>
      <c r="S17">
        <v>0.16220168621342498</v>
      </c>
      <c r="T17">
        <v>0.158411991525024</v>
      </c>
      <c r="U17">
        <v>0.22051499893036469</v>
      </c>
      <c r="V17">
        <v>0.49685795526942117</v>
      </c>
      <c r="W17">
        <v>0.97580821317160815</v>
      </c>
      <c r="X17">
        <v>0</v>
      </c>
      <c r="Y17">
        <v>0.68157924957038574</v>
      </c>
      <c r="Z17">
        <v>0.3248908931214059</v>
      </c>
      <c r="AA17">
        <v>0.17214174140612173</v>
      </c>
      <c r="AB17">
        <v>0.1366012979287427</v>
      </c>
      <c r="AC17">
        <v>0.12847075021819462</v>
      </c>
      <c r="AD17">
        <v>0.133295974313832</v>
      </c>
      <c r="AE17">
        <v>0.15264489393036343</v>
      </c>
      <c r="AF17">
        <v>0.32986901231247973</v>
      </c>
      <c r="AG17">
        <v>0.81355687030801271</v>
      </c>
      <c r="AH17">
        <v>0</v>
      </c>
      <c r="AI17">
        <v>0</v>
      </c>
      <c r="AJ17">
        <v>0.72224490382140605</v>
      </c>
      <c r="AK17">
        <v>0.32822161911246933</v>
      </c>
      <c r="AL17">
        <v>0.24033231299510416</v>
      </c>
      <c r="AM17">
        <v>0.2403835927038252</v>
      </c>
      <c r="AN17">
        <v>0.27506510567189907</v>
      </c>
      <c r="AO17">
        <v>0.46080682404335094</v>
      </c>
      <c r="AP17">
        <v>0.88213713271853</v>
      </c>
      <c r="AQ17">
        <v>0</v>
      </c>
      <c r="AS17" t="s">
        <v>143</v>
      </c>
      <c r="AT17" t="s">
        <v>128</v>
      </c>
      <c r="AU17">
        <v>0</v>
      </c>
      <c r="AV17">
        <v>0</v>
      </c>
      <c r="AW17">
        <v>0</v>
      </c>
      <c r="AX17">
        <v>0.35964541908088499</v>
      </c>
      <c r="AY17">
        <v>0.16932978047871211</v>
      </c>
      <c r="AZ17">
        <v>0.12993018360499048</v>
      </c>
      <c r="BA17">
        <v>5.1700716294793829E-2</v>
      </c>
      <c r="BB17">
        <v>0.15512914350497217</v>
      </c>
      <c r="BC17">
        <v>0</v>
      </c>
      <c r="BD17">
        <v>0</v>
      </c>
      <c r="BE17">
        <v>0</v>
      </c>
      <c r="BF17">
        <v>0.73570129077494739</v>
      </c>
      <c r="BG17">
        <v>0.31830633502263278</v>
      </c>
      <c r="BH17">
        <v>0.14342739471808125</v>
      </c>
      <c r="BI17">
        <v>0.10144378048701454</v>
      </c>
      <c r="BJ17">
        <v>4.0656578680892723E-2</v>
      </c>
      <c r="BK17">
        <v>2.0231857589966287E-2</v>
      </c>
      <c r="BL17">
        <v>3.9086114448812957E-2</v>
      </c>
      <c r="BM17">
        <v>0.20432817988335078</v>
      </c>
      <c r="BN17">
        <v>0.83912537001417442</v>
      </c>
      <c r="BO17">
        <v>0</v>
      </c>
      <c r="BP17">
        <v>0.4956981761272688</v>
      </c>
      <c r="BQ17">
        <v>0.20380272188197629</v>
      </c>
      <c r="BR17">
        <v>9.6838780789358661E-2</v>
      </c>
      <c r="BS17">
        <v>6.816368176205248E-2</v>
      </c>
      <c r="BT17">
        <v>3.6009868373638662E-2</v>
      </c>
      <c r="BU17">
        <v>1.7083099364048372E-2</v>
      </c>
      <c r="BV17">
        <v>2.3841295839236838E-2</v>
      </c>
      <c r="BW17">
        <v>0.12588478347175389</v>
      </c>
      <c r="BX17">
        <v>0.67184887152747652</v>
      </c>
      <c r="BY17">
        <v>0</v>
      </c>
      <c r="BZ17">
        <v>0</v>
      </c>
      <c r="CA17">
        <v>0.57660034999499976</v>
      </c>
      <c r="CB17">
        <v>0.20350636928077331</v>
      </c>
      <c r="CC17">
        <v>0.12686197513984526</v>
      </c>
      <c r="CD17">
        <v>4.7891051597514445E-2</v>
      </c>
      <c r="CE17">
        <v>2.8616443667313026E-2</v>
      </c>
      <c r="CF17">
        <v>3.2960090253175693E-2</v>
      </c>
      <c r="CG17">
        <v>8.0925215783587273E-3</v>
      </c>
      <c r="CH17">
        <v>0</v>
      </c>
      <c r="CJ17" t="s">
        <v>143</v>
      </c>
      <c r="CK17" t="s">
        <v>129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2.1550243491990743E-2</v>
      </c>
      <c r="CR17">
        <v>0.1253487505148014</v>
      </c>
      <c r="CS17">
        <v>0.24202222223182293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5.9908755065996673E-3</v>
      </c>
      <c r="DA17">
        <v>4.9430408556273418E-2</v>
      </c>
      <c r="DB17">
        <v>7.5979269465260027E-2</v>
      </c>
      <c r="DC17">
        <v>8.2605011561243155E-2</v>
      </c>
      <c r="DD17">
        <v>7.0789690081077217E-2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3.215309303747578E-2</v>
      </c>
      <c r="DL17">
        <v>5.5415928944985655E-2</v>
      </c>
      <c r="DM17">
        <v>6.9620890853518858E-2</v>
      </c>
      <c r="DN17">
        <v>5.2097094715233092E-2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8.0028590021124779E-2</v>
      </c>
      <c r="DV17">
        <v>0.14159751352051331</v>
      </c>
      <c r="DW17">
        <v>0.25533603307506886</v>
      </c>
      <c r="DX17">
        <v>0.30039742623482441</v>
      </c>
      <c r="DY17">
        <v>0</v>
      </c>
      <c r="EA17" t="s">
        <v>143</v>
      </c>
      <c r="EB17" t="s">
        <v>130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1.2140402192336862E-2</v>
      </c>
      <c r="EU17">
        <v>7.0100549877184976E-2</v>
      </c>
      <c r="EV17">
        <v>0.11546962113196396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7.7326140013017684E-5</v>
      </c>
      <c r="FE17">
        <v>2.2609401138190884E-2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2.9938955728392284E-2</v>
      </c>
      <c r="FO17">
        <v>0.49071428015253538</v>
      </c>
      <c r="FP17">
        <v>0</v>
      </c>
      <c r="FZ17" t="s">
        <v>143</v>
      </c>
      <c r="GA17">
        <v>0</v>
      </c>
      <c r="GB17">
        <v>0</v>
      </c>
      <c r="GC17">
        <v>0</v>
      </c>
      <c r="GD17">
        <v>5.1997996825567279E-2</v>
      </c>
      <c r="GE17">
        <v>0.20663694844013686</v>
      </c>
      <c r="GF17">
        <v>0.26886058464605739</v>
      </c>
      <c r="GG17">
        <v>0.18588965457101897</v>
      </c>
      <c r="GH17">
        <v>3.7732634179803909E-2</v>
      </c>
      <c r="GI17">
        <v>0</v>
      </c>
      <c r="GJ17">
        <v>0</v>
      </c>
      <c r="GK17">
        <v>0</v>
      </c>
      <c r="GL17">
        <v>7.6302370165769651E-4</v>
      </c>
      <c r="GM17">
        <v>4.7438631887842142E-2</v>
      </c>
      <c r="GN17">
        <v>0.23584191367285937</v>
      </c>
      <c r="GO17">
        <v>0.40221389270607111</v>
      </c>
      <c r="GP17">
        <v>0.44212519829052671</v>
      </c>
      <c r="GQ17">
        <v>0.34860461351506816</v>
      </c>
      <c r="GR17">
        <v>0.17360386093240052</v>
      </c>
      <c r="GS17">
        <v>2.3445721338341528E-2</v>
      </c>
      <c r="GT17">
        <v>9.8529999380362063E-6</v>
      </c>
      <c r="GU17">
        <v>0</v>
      </c>
      <c r="GV17">
        <v>3.2024755421805056E-3</v>
      </c>
      <c r="GW17">
        <v>7.756145557786967E-2</v>
      </c>
      <c r="GX17">
        <v>0.29491189237083193</v>
      </c>
      <c r="GY17">
        <v>0.47319148583222914</v>
      </c>
      <c r="GZ17">
        <v>0.51070489604418368</v>
      </c>
      <c r="HA17">
        <v>0.42917862423911857</v>
      </c>
      <c r="HB17">
        <v>0.24955854295602187</v>
      </c>
      <c r="HC17">
        <v>5.3297203080642522E-2</v>
      </c>
      <c r="HD17">
        <v>4.7044024206041108E-4</v>
      </c>
      <c r="HE17">
        <v>0</v>
      </c>
      <c r="HF17">
        <v>0</v>
      </c>
      <c r="HG17">
        <v>1.3113665194403617E-2</v>
      </c>
      <c r="HH17">
        <v>0.15196641196923311</v>
      </c>
      <c r="HI17">
        <v>0.30868206399733794</v>
      </c>
      <c r="HJ17">
        <v>0.33095998751349254</v>
      </c>
      <c r="HK17">
        <v>0.22570676312967994</v>
      </c>
      <c r="HL17">
        <v>6.8979110537980032E-2</v>
      </c>
      <c r="HM17">
        <v>1.9499805039710457E-3</v>
      </c>
      <c r="HN17">
        <v>0</v>
      </c>
      <c r="HP17" t="s">
        <v>143</v>
      </c>
      <c r="HQ17" t="s">
        <v>136</v>
      </c>
      <c r="HR17" t="s">
        <v>137</v>
      </c>
      <c r="HS17">
        <v>0.43094136036274983</v>
      </c>
    </row>
    <row r="18" spans="2:227" x14ac:dyDescent="0.45">
      <c r="B18" t="s">
        <v>144</v>
      </c>
      <c r="C18" t="s">
        <v>127</v>
      </c>
      <c r="D18">
        <v>0</v>
      </c>
      <c r="E18">
        <v>0</v>
      </c>
      <c r="F18">
        <v>0</v>
      </c>
      <c r="G18">
        <v>0.54374831672513391</v>
      </c>
      <c r="H18">
        <v>0.29019219842360039</v>
      </c>
      <c r="I18">
        <v>0.25186257222660419</v>
      </c>
      <c r="J18">
        <v>0.30202863800487462</v>
      </c>
      <c r="K18">
        <v>0.5332613396811825</v>
      </c>
      <c r="L18">
        <v>0</v>
      </c>
      <c r="M18">
        <v>0</v>
      </c>
      <c r="N18">
        <v>0</v>
      </c>
      <c r="O18">
        <v>0.87190370839505937</v>
      </c>
      <c r="P18">
        <v>0.47766345297467055</v>
      </c>
      <c r="Q18">
        <v>0.23322657986063236</v>
      </c>
      <c r="R18">
        <v>0.16743902481400902</v>
      </c>
      <c r="S18">
        <v>0.1489058302599468</v>
      </c>
      <c r="T18">
        <v>0.16097581632922245</v>
      </c>
      <c r="U18">
        <v>0.21199143449949776</v>
      </c>
      <c r="V18">
        <v>0.48342330916566523</v>
      </c>
      <c r="W18">
        <v>0.96585398241568332</v>
      </c>
      <c r="X18">
        <v>0</v>
      </c>
      <c r="Y18">
        <v>0.7107846196118901</v>
      </c>
      <c r="Z18">
        <v>0.33778644058332635</v>
      </c>
      <c r="AA18">
        <v>0.16687388131173084</v>
      </c>
      <c r="AB18">
        <v>0.13280314553807634</v>
      </c>
      <c r="AC18">
        <v>0.12417835315838736</v>
      </c>
      <c r="AD18">
        <v>0.12245457217357431</v>
      </c>
      <c r="AE18">
        <v>0.14318406484750962</v>
      </c>
      <c r="AF18">
        <v>0.33400506220373199</v>
      </c>
      <c r="AG18">
        <v>0.79975825447578364</v>
      </c>
      <c r="AH18">
        <v>0</v>
      </c>
      <c r="AI18">
        <v>0</v>
      </c>
      <c r="AJ18">
        <v>0.7434229879824219</v>
      </c>
      <c r="AK18">
        <v>0.32253855813343529</v>
      </c>
      <c r="AL18">
        <v>0.22300582271784358</v>
      </c>
      <c r="AM18">
        <v>0.22272136801122958</v>
      </c>
      <c r="AN18">
        <v>0.25808295040720575</v>
      </c>
      <c r="AO18">
        <v>0.42411465570888646</v>
      </c>
      <c r="AP18">
        <v>0.8631942445934796</v>
      </c>
      <c r="AQ18">
        <v>0</v>
      </c>
      <c r="AS18" t="s">
        <v>144</v>
      </c>
      <c r="AT18" t="s">
        <v>128</v>
      </c>
      <c r="AU18">
        <v>0</v>
      </c>
      <c r="AV18">
        <v>0</v>
      </c>
      <c r="AW18">
        <v>0</v>
      </c>
      <c r="AX18">
        <v>0.38474551614321045</v>
      </c>
      <c r="AY18">
        <v>0.17921865197353634</v>
      </c>
      <c r="AZ18">
        <v>0.12649453829980684</v>
      </c>
      <c r="BA18">
        <v>7.0972370948724411E-2</v>
      </c>
      <c r="BB18">
        <v>0.11091071012347359</v>
      </c>
      <c r="BC18">
        <v>0</v>
      </c>
      <c r="BD18">
        <v>0</v>
      </c>
      <c r="BE18">
        <v>0</v>
      </c>
      <c r="BF18">
        <v>0.77301697716016848</v>
      </c>
      <c r="BG18">
        <v>0.34025557185251959</v>
      </c>
      <c r="BH18">
        <v>0.13982608825135684</v>
      </c>
      <c r="BI18">
        <v>9.147089403697492E-2</v>
      </c>
      <c r="BJ18">
        <v>4.0676051049476504E-2</v>
      </c>
      <c r="BK18">
        <v>2.2031228921512856E-2</v>
      </c>
      <c r="BL18">
        <v>3.4747007437459114E-2</v>
      </c>
      <c r="BM18">
        <v>0.18847150053199868</v>
      </c>
      <c r="BN18">
        <v>0.93435874385864992</v>
      </c>
      <c r="BO18">
        <v>0</v>
      </c>
      <c r="BP18">
        <v>0.53090772108573414</v>
      </c>
      <c r="BQ18">
        <v>0.21518403024370472</v>
      </c>
      <c r="BR18">
        <v>9.8230753958185937E-2</v>
      </c>
      <c r="BS18">
        <v>6.7114359494453615E-2</v>
      </c>
      <c r="BT18">
        <v>3.8513162192957515E-2</v>
      </c>
      <c r="BU18">
        <v>1.8335242031082454E-2</v>
      </c>
      <c r="BV18">
        <v>2.3720981736598507E-2</v>
      </c>
      <c r="BW18">
        <v>0.14227293912735151</v>
      </c>
      <c r="BX18">
        <v>0.65437631494365822</v>
      </c>
      <c r="BY18">
        <v>0</v>
      </c>
      <c r="BZ18">
        <v>0</v>
      </c>
      <c r="CA18">
        <v>0.5970204935803417</v>
      </c>
      <c r="CB18">
        <v>0.21047587295323417</v>
      </c>
      <c r="CC18">
        <v>0.12714652300016685</v>
      </c>
      <c r="CD18">
        <v>3.9449135795863635E-2</v>
      </c>
      <c r="CE18">
        <v>3.3789543710160304E-2</v>
      </c>
      <c r="CF18">
        <v>5.0807924429704797E-2</v>
      </c>
      <c r="CG18">
        <v>9.6273791154604133E-2</v>
      </c>
      <c r="CH18">
        <v>0</v>
      </c>
      <c r="CJ18" t="s">
        <v>144</v>
      </c>
      <c r="CK18" t="s">
        <v>129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2.0752447778405562E-2</v>
      </c>
      <c r="CR18">
        <v>0.1141728352153151</v>
      </c>
      <c r="CS18">
        <v>0.26472527144373503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1.4028309410985488E-3</v>
      </c>
      <c r="DA18">
        <v>4.3187118822670491E-2</v>
      </c>
      <c r="DB18">
        <v>7.0790521763957504E-2</v>
      </c>
      <c r="DC18">
        <v>8.7775943278564306E-2</v>
      </c>
      <c r="DD18">
        <v>6.1197695313318881E-2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2.5614181636288123E-2</v>
      </c>
      <c r="DL18">
        <v>4.7383250217012805E-2</v>
      </c>
      <c r="DM18">
        <v>6.3358207847529241E-2</v>
      </c>
      <c r="DN18">
        <v>4.1726629288471692E-2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8.65409229487583E-2</v>
      </c>
      <c r="DV18">
        <v>0.12620509682064626</v>
      </c>
      <c r="DW18">
        <v>0.19569158088952618</v>
      </c>
      <c r="DX18">
        <v>1.6709926902115275E-2</v>
      </c>
      <c r="DY18">
        <v>0</v>
      </c>
      <c r="EA18" t="s">
        <v>144</v>
      </c>
      <c r="EB18" t="s">
        <v>130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5.589428159876432E-3</v>
      </c>
      <c r="EU18">
        <v>8.5982981227816072E-2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1.3962558363049103E-2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4.262492416691397E-2</v>
      </c>
      <c r="FO18">
        <v>0.65198411863122119</v>
      </c>
      <c r="FP18">
        <v>0</v>
      </c>
      <c r="FZ18" t="s">
        <v>144</v>
      </c>
      <c r="GA18">
        <v>0</v>
      </c>
      <c r="GB18">
        <v>0</v>
      </c>
      <c r="GC18">
        <v>0</v>
      </c>
      <c r="GD18">
        <v>4.8351459002441595E-2</v>
      </c>
      <c r="GE18">
        <v>0.20747247686440956</v>
      </c>
      <c r="GF18">
        <v>0.27934414650917855</v>
      </c>
      <c r="GG18">
        <v>0.20208404060136512</v>
      </c>
      <c r="GH18">
        <v>4.967206051883398E-2</v>
      </c>
      <c r="GI18">
        <v>0</v>
      </c>
      <c r="GJ18">
        <v>0</v>
      </c>
      <c r="GK18">
        <v>0</v>
      </c>
      <c r="GL18">
        <v>4.7792415294564835E-4</v>
      </c>
      <c r="GM18">
        <v>4.2030031515812104E-2</v>
      </c>
      <c r="GN18">
        <v>0.23234888199405623</v>
      </c>
      <c r="GO18">
        <v>0.42533455140979187</v>
      </c>
      <c r="GP18">
        <v>0.46648622371373272</v>
      </c>
      <c r="GQ18">
        <v>0.37569126224120192</v>
      </c>
      <c r="GR18">
        <v>0.20095714089530645</v>
      </c>
      <c r="GS18">
        <v>3.0177921699060934E-2</v>
      </c>
      <c r="GT18">
        <v>4.263210048468603E-5</v>
      </c>
      <c r="GU18">
        <v>0</v>
      </c>
      <c r="GV18">
        <v>2.1320751966303884E-3</v>
      </c>
      <c r="GW18">
        <v>6.9650766669914072E-2</v>
      </c>
      <c r="GX18">
        <v>0.28899476764542642</v>
      </c>
      <c r="GY18">
        <v>0.47310231313138301</v>
      </c>
      <c r="GZ18">
        <v>0.52703200070758827</v>
      </c>
      <c r="HA18">
        <v>0.45709723519341233</v>
      </c>
      <c r="HB18">
        <v>0.27739464414264531</v>
      </c>
      <c r="HC18">
        <v>6.2897325714056443E-2</v>
      </c>
      <c r="HD18">
        <v>7.6429668138267644E-4</v>
      </c>
      <c r="HE18">
        <v>0</v>
      </c>
      <c r="HF18">
        <v>0</v>
      </c>
      <c r="HG18">
        <v>1.0358852461860578E-2</v>
      </c>
      <c r="HH18">
        <v>0.1389567543188239</v>
      </c>
      <c r="HI18">
        <v>0.29462590966940716</v>
      </c>
      <c r="HJ18">
        <v>0.33017131748150463</v>
      </c>
      <c r="HK18">
        <v>0.24436582848274149</v>
      </c>
      <c r="HL18">
        <v>8.5204860292512355E-2</v>
      </c>
      <c r="HM18">
        <v>3.2221411673806666E-3</v>
      </c>
      <c r="HN18">
        <v>0</v>
      </c>
      <c r="HP18" t="s">
        <v>144</v>
      </c>
      <c r="HQ18" t="s">
        <v>136</v>
      </c>
      <c r="HR18" t="s">
        <v>137</v>
      </c>
      <c r="HS18">
        <v>0.45541287213026282</v>
      </c>
    </row>
    <row r="19" spans="2:227" x14ac:dyDescent="0.45">
      <c r="B19" t="s">
        <v>145</v>
      </c>
      <c r="C19" t="s">
        <v>127</v>
      </c>
      <c r="D19">
        <v>0</v>
      </c>
      <c r="E19">
        <v>0</v>
      </c>
      <c r="F19">
        <v>0</v>
      </c>
      <c r="G19">
        <v>0.55854095725096409</v>
      </c>
      <c r="H19">
        <v>0.2951743364041266</v>
      </c>
      <c r="I19">
        <v>0.24695101672333838</v>
      </c>
      <c r="J19">
        <v>0.27034635036905919</v>
      </c>
      <c r="K19">
        <v>0.45814108507342161</v>
      </c>
      <c r="L19">
        <v>0.9301093270638241</v>
      </c>
      <c r="M19">
        <v>0</v>
      </c>
      <c r="N19">
        <v>0</v>
      </c>
      <c r="O19">
        <v>0.95456507601541385</v>
      </c>
      <c r="P19">
        <v>0.53504232199687107</v>
      </c>
      <c r="Q19">
        <v>0.23251483532133815</v>
      </c>
      <c r="R19">
        <v>0.15500602596625251</v>
      </c>
      <c r="S19">
        <v>0.1408785634309549</v>
      </c>
      <c r="T19">
        <v>0.15037728059463681</v>
      </c>
      <c r="U19">
        <v>0.18981995300294829</v>
      </c>
      <c r="V19">
        <v>0.44322572892345324</v>
      </c>
      <c r="W19">
        <v>0.92568204430347112</v>
      </c>
      <c r="X19">
        <v>0</v>
      </c>
      <c r="Y19">
        <v>0.82020925338967687</v>
      </c>
      <c r="Z19">
        <v>0.35039417075933965</v>
      </c>
      <c r="AA19">
        <v>0.16216151267324427</v>
      </c>
      <c r="AB19">
        <v>0.11908094943211843</v>
      </c>
      <c r="AC19">
        <v>0.10153800145191801</v>
      </c>
      <c r="AD19">
        <v>9.5123526823514964E-2</v>
      </c>
      <c r="AE19">
        <v>0.12184504324413624</v>
      </c>
      <c r="AF19">
        <v>0.32038861585874534</v>
      </c>
      <c r="AG19">
        <v>0.76569047918758693</v>
      </c>
      <c r="AH19">
        <v>0</v>
      </c>
      <c r="AI19">
        <v>0</v>
      </c>
      <c r="AJ19">
        <v>0.79221262603428833</v>
      </c>
      <c r="AK19">
        <v>0.35829161828547063</v>
      </c>
      <c r="AL19">
        <v>0.19964090880714203</v>
      </c>
      <c r="AM19">
        <v>0.17347061715623457</v>
      </c>
      <c r="AN19">
        <v>0.20478634071748497</v>
      </c>
      <c r="AO19">
        <v>0.35342349328386097</v>
      </c>
      <c r="AP19">
        <v>0.78926955736855786</v>
      </c>
      <c r="AQ19">
        <v>0</v>
      </c>
      <c r="AS19" t="s">
        <v>145</v>
      </c>
      <c r="AT19" t="s">
        <v>128</v>
      </c>
      <c r="AU19">
        <v>0</v>
      </c>
      <c r="AV19">
        <v>0</v>
      </c>
      <c r="AW19">
        <v>0</v>
      </c>
      <c r="AX19">
        <v>0.385381654287832</v>
      </c>
      <c r="AY19">
        <v>0.1809828714916831</v>
      </c>
      <c r="AZ19">
        <v>0.11679914041032856</v>
      </c>
      <c r="BA19">
        <v>4.717627729238448E-2</v>
      </c>
      <c r="BB19">
        <v>4.248571083915989E-2</v>
      </c>
      <c r="BC19">
        <v>0.18210380206966353</v>
      </c>
      <c r="BD19">
        <v>0</v>
      </c>
      <c r="BE19">
        <v>0</v>
      </c>
      <c r="BF19">
        <v>0.91306224662343938</v>
      </c>
      <c r="BG19">
        <v>0.38290054032929044</v>
      </c>
      <c r="BH19">
        <v>0.1377851012055924</v>
      </c>
      <c r="BI19">
        <v>8.4492157210934227E-2</v>
      </c>
      <c r="BJ19">
        <v>3.6215505852404635E-2</v>
      </c>
      <c r="BK19">
        <v>2.5545680582244393E-2</v>
      </c>
      <c r="BL19">
        <v>2.2699591781432143E-2</v>
      </c>
      <c r="BM19">
        <v>0.12588694909752013</v>
      </c>
      <c r="BN19">
        <v>0.86424927153574949</v>
      </c>
      <c r="BO19">
        <v>0</v>
      </c>
      <c r="BP19">
        <v>0.6990776521728973</v>
      </c>
      <c r="BQ19">
        <v>0.21531232141647341</v>
      </c>
      <c r="BR19">
        <v>0.10069083652543549</v>
      </c>
      <c r="BS19">
        <v>6.1897022319354782E-2</v>
      </c>
      <c r="BT19">
        <v>3.6205438927749863E-2</v>
      </c>
      <c r="BU19">
        <v>9.2855986695746552E-3</v>
      </c>
      <c r="BV19">
        <v>2.4487955768631206E-2</v>
      </c>
      <c r="BW19">
        <v>0.12522522665835137</v>
      </c>
      <c r="BX19">
        <v>0.60399555913064851</v>
      </c>
      <c r="BY19">
        <v>0</v>
      </c>
      <c r="BZ19">
        <v>0</v>
      </c>
      <c r="CA19">
        <v>0.65591150844821855</v>
      </c>
      <c r="CB19">
        <v>0.22677081017593734</v>
      </c>
      <c r="CC19">
        <v>0.11389263181815835</v>
      </c>
      <c r="CD19">
        <v>3.7746053979897873E-2</v>
      </c>
      <c r="CE19">
        <v>3.7378292521460132E-2</v>
      </c>
      <c r="CF19">
        <v>6.2547260080300066E-2</v>
      </c>
      <c r="CG19">
        <v>0.10771474706922816</v>
      </c>
      <c r="CH19">
        <v>0</v>
      </c>
      <c r="CJ19" t="s">
        <v>145</v>
      </c>
      <c r="CK19" t="s">
        <v>129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2.5800674154896668E-2</v>
      </c>
      <c r="CR19">
        <v>0.12310476553167306</v>
      </c>
      <c r="CS19">
        <v>0.26210728536387357</v>
      </c>
      <c r="CT19">
        <v>0.19161704961836501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3.5155471741129422E-2</v>
      </c>
      <c r="DB19">
        <v>4.9145116115092445E-2</v>
      </c>
      <c r="DC19">
        <v>8.5680656619234311E-2</v>
      </c>
      <c r="DD19">
        <v>0.10247312067629061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1.5215871871942094E-2</v>
      </c>
      <c r="DL19">
        <v>4.2069156371752063E-2</v>
      </c>
      <c r="DM19">
        <v>4.7302762921867698E-2</v>
      </c>
      <c r="DN19">
        <v>5.6356602685016466E-2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5.8798485377828447E-2</v>
      </c>
      <c r="DV19">
        <v>7.7119644807453994E-2</v>
      </c>
      <c r="DW19">
        <v>0.13368093112042309</v>
      </c>
      <c r="DX19">
        <v>0.12579716825104514</v>
      </c>
      <c r="DY19">
        <v>0</v>
      </c>
      <c r="EA19" t="s">
        <v>145</v>
      </c>
      <c r="EB19" t="s">
        <v>130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0.49648873865878507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5.7557580600755567E-4</v>
      </c>
      <c r="EU19">
        <v>6.3197648297554934E-2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4.1964492334863567E-3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2.6261588592949921E-2</v>
      </c>
      <c r="FO19">
        <v>0.42813963389922255</v>
      </c>
      <c r="FP19">
        <v>0</v>
      </c>
      <c r="FZ19" t="s">
        <v>145</v>
      </c>
      <c r="GA19">
        <v>0</v>
      </c>
      <c r="GB19">
        <v>0</v>
      </c>
      <c r="GC19">
        <v>0</v>
      </c>
      <c r="GD19">
        <v>4.4073144888312911E-2</v>
      </c>
      <c r="GE19">
        <v>0.217883230630388</v>
      </c>
      <c r="GF19">
        <v>0.31590588343263676</v>
      </c>
      <c r="GG19">
        <v>0.25519936623009448</v>
      </c>
      <c r="GH19">
        <v>8.6945105388405122E-2</v>
      </c>
      <c r="GI19">
        <v>1.7990412947793491E-3</v>
      </c>
      <c r="GJ19">
        <v>0</v>
      </c>
      <c r="GK19">
        <v>0</v>
      </c>
      <c r="GL19">
        <v>1.4796421541464477E-5</v>
      </c>
      <c r="GM19">
        <v>3.0153335003174429E-2</v>
      </c>
      <c r="GN19">
        <v>0.22645052044513955</v>
      </c>
      <c r="GO19">
        <v>0.44095997755505306</v>
      </c>
      <c r="GP19">
        <v>0.53175252478715396</v>
      </c>
      <c r="GQ19">
        <v>0.46538371908840998</v>
      </c>
      <c r="GR19">
        <v>0.27559043814434381</v>
      </c>
      <c r="GS19">
        <v>5.2143596907975279E-2</v>
      </c>
      <c r="GT19">
        <v>2.1097660812419521E-4</v>
      </c>
      <c r="GU19">
        <v>0</v>
      </c>
      <c r="GV19">
        <v>2.2221908008662161E-4</v>
      </c>
      <c r="GW19">
        <v>4.8355176969947247E-2</v>
      </c>
      <c r="GX19">
        <v>0.26760029504235083</v>
      </c>
      <c r="GY19">
        <v>0.48337146678181375</v>
      </c>
      <c r="GZ19">
        <v>0.57755912250946484</v>
      </c>
      <c r="HA19">
        <v>0.52812140814881114</v>
      </c>
      <c r="HB19">
        <v>0.34668090880167735</v>
      </c>
      <c r="HC19">
        <v>9.2608961020706565E-2</v>
      </c>
      <c r="HD19">
        <v>1.843539337251113E-3</v>
      </c>
      <c r="HE19">
        <v>0</v>
      </c>
      <c r="HF19">
        <v>0</v>
      </c>
      <c r="HG19">
        <v>4.9684894628746531E-3</v>
      </c>
      <c r="HH19">
        <v>0.12638487287841521</v>
      </c>
      <c r="HI19">
        <v>0.33182350945498829</v>
      </c>
      <c r="HJ19">
        <v>0.4131277593904753</v>
      </c>
      <c r="HK19">
        <v>0.33803723266574814</v>
      </c>
      <c r="HL19">
        <v>0.14233348766430265</v>
      </c>
      <c r="HM19">
        <v>9.2532863519303246E-3</v>
      </c>
      <c r="HN19">
        <v>0</v>
      </c>
      <c r="HP19" t="s">
        <v>145</v>
      </c>
      <c r="HQ19" t="s">
        <v>136</v>
      </c>
      <c r="HR19" t="s">
        <v>137</v>
      </c>
      <c r="HS19">
        <v>0.46157100607303725</v>
      </c>
    </row>
    <row r="20" spans="2:227" x14ac:dyDescent="0.45">
      <c r="B20" t="s">
        <v>146</v>
      </c>
      <c r="C20" t="s">
        <v>127</v>
      </c>
      <c r="D20">
        <v>0</v>
      </c>
      <c r="E20">
        <v>0</v>
      </c>
      <c r="F20">
        <v>0</v>
      </c>
      <c r="G20">
        <v>0.56666099225358457</v>
      </c>
      <c r="H20">
        <v>0.32530559722798463</v>
      </c>
      <c r="I20">
        <v>0.28216870338747624</v>
      </c>
      <c r="J20">
        <v>0.31656932313600206</v>
      </c>
      <c r="K20">
        <v>0.52237850219012316</v>
      </c>
      <c r="L20">
        <v>0.97222222222222221</v>
      </c>
      <c r="M20">
        <v>0</v>
      </c>
      <c r="N20">
        <v>0</v>
      </c>
      <c r="O20">
        <v>0.91052981039793845</v>
      </c>
      <c r="P20">
        <v>0.49913716153038978</v>
      </c>
      <c r="Q20">
        <v>0.24214869564841099</v>
      </c>
      <c r="R20">
        <v>0.18563665451973443</v>
      </c>
      <c r="S20">
        <v>0.17046227800720826</v>
      </c>
      <c r="T20">
        <v>0.18155641540871009</v>
      </c>
      <c r="U20">
        <v>0.21967976442809181</v>
      </c>
      <c r="V20">
        <v>0.46209791591290578</v>
      </c>
      <c r="W20">
        <v>0.96064799936460465</v>
      </c>
      <c r="X20">
        <v>0</v>
      </c>
      <c r="Y20">
        <v>0.75176527358973277</v>
      </c>
      <c r="Z20">
        <v>0.34928235982099315</v>
      </c>
      <c r="AA20">
        <v>0.17858813020260272</v>
      </c>
      <c r="AB20">
        <v>0.14189173050866258</v>
      </c>
      <c r="AC20">
        <v>0.1341935076357974</v>
      </c>
      <c r="AD20">
        <v>0.12842356779723152</v>
      </c>
      <c r="AE20">
        <v>0.13838964121765993</v>
      </c>
      <c r="AF20">
        <v>0.33414027546119224</v>
      </c>
      <c r="AG20">
        <v>0.79110593659817208</v>
      </c>
      <c r="AH20">
        <v>0</v>
      </c>
      <c r="AI20">
        <v>0</v>
      </c>
      <c r="AJ20">
        <v>0.77347017514007188</v>
      </c>
      <c r="AK20">
        <v>0.34239629566317181</v>
      </c>
      <c r="AL20">
        <v>0.2365559486701779</v>
      </c>
      <c r="AM20">
        <v>0.23788053512546867</v>
      </c>
      <c r="AN20">
        <v>0.23736593649132159</v>
      </c>
      <c r="AO20">
        <v>0.39469919279326682</v>
      </c>
      <c r="AP20">
        <v>0.8455805039710601</v>
      </c>
      <c r="AQ20">
        <v>0</v>
      </c>
      <c r="AS20" t="s">
        <v>146</v>
      </c>
      <c r="AT20" t="s">
        <v>128</v>
      </c>
      <c r="AU20">
        <v>0</v>
      </c>
      <c r="AV20">
        <v>0</v>
      </c>
      <c r="AW20">
        <v>0</v>
      </c>
      <c r="AX20">
        <v>0.41093846186200722</v>
      </c>
      <c r="AY20">
        <v>0.20522010072527583</v>
      </c>
      <c r="AZ20">
        <v>0.14558858144431078</v>
      </c>
      <c r="BA20">
        <v>7.3862924611109354E-2</v>
      </c>
      <c r="BB20">
        <v>9.2128127394746309E-2</v>
      </c>
      <c r="BC20">
        <v>0.14230319618457221</v>
      </c>
      <c r="BD20">
        <v>0</v>
      </c>
      <c r="BE20">
        <v>0</v>
      </c>
      <c r="BF20">
        <v>0.83231927944030948</v>
      </c>
      <c r="BG20">
        <v>0.35572656821319593</v>
      </c>
      <c r="BH20">
        <v>0.143115831598226</v>
      </c>
      <c r="BI20">
        <v>0.10420008259365239</v>
      </c>
      <c r="BJ20">
        <v>4.5786004896449357E-2</v>
      </c>
      <c r="BK20">
        <v>1.7126501341833449E-2</v>
      </c>
      <c r="BL20">
        <v>2.7501244744922795E-2</v>
      </c>
      <c r="BM20">
        <v>0.14466633019575137</v>
      </c>
      <c r="BN20">
        <v>0.92584191243110414</v>
      </c>
      <c r="BO20">
        <v>0</v>
      </c>
      <c r="BP20">
        <v>0.58179241352662758</v>
      </c>
      <c r="BQ20">
        <v>0.22038733796651208</v>
      </c>
      <c r="BR20">
        <v>0.10547906982196613</v>
      </c>
      <c r="BS20">
        <v>6.8590993508267126E-2</v>
      </c>
      <c r="BT20">
        <v>4.0552588201352151E-2</v>
      </c>
      <c r="BU20">
        <v>1.6558414164976644E-2</v>
      </c>
      <c r="BV20">
        <v>1.8044824823977023E-2</v>
      </c>
      <c r="BW20">
        <v>0.1163407179230343</v>
      </c>
      <c r="BX20">
        <v>0.6363243403072254</v>
      </c>
      <c r="BY20">
        <v>0</v>
      </c>
      <c r="BZ20">
        <v>0</v>
      </c>
      <c r="CA20">
        <v>0.63351734064647935</v>
      </c>
      <c r="CB20">
        <v>0.22707143691350071</v>
      </c>
      <c r="CC20">
        <v>0.13934082426072528</v>
      </c>
      <c r="CD20">
        <v>6.4586353562695098E-2</v>
      </c>
      <c r="CE20">
        <v>3.7220371018302695E-2</v>
      </c>
      <c r="CF20">
        <v>3.4346910458153773E-2</v>
      </c>
      <c r="CG20">
        <v>0.14445993198243165</v>
      </c>
      <c r="CH20">
        <v>0</v>
      </c>
      <c r="CJ20" t="s">
        <v>146</v>
      </c>
      <c r="CK20" t="s">
        <v>129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2.5308999756661496E-2</v>
      </c>
      <c r="CR20">
        <v>0.12617579280376595</v>
      </c>
      <c r="CS20">
        <v>0.27699908029745418</v>
      </c>
      <c r="CT20">
        <v>0.80291285319814365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5.1980759733543311E-2</v>
      </c>
      <c r="DB20">
        <v>8.9605824329654776E-2</v>
      </c>
      <c r="DC20">
        <v>0.10040772618612021</v>
      </c>
      <c r="DD20">
        <v>5.345567893586229E-2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2.5007978476923643E-2</v>
      </c>
      <c r="DL20">
        <v>5.3396024941147868E-2</v>
      </c>
      <c r="DM20">
        <v>6.460343095975829E-2</v>
      </c>
      <c r="DN20">
        <v>4.6321650205554517E-2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7.1268290996627751E-2</v>
      </c>
      <c r="DV20">
        <v>0.11289917081768663</v>
      </c>
      <c r="DW20">
        <v>0.19594129056233003</v>
      </c>
      <c r="DX20">
        <v>9.0059117767169086E-2</v>
      </c>
      <c r="DY20">
        <v>0</v>
      </c>
      <c r="EA20" t="s">
        <v>146</v>
      </c>
      <c r="EB20" t="s">
        <v>130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3.7076877145073065E-3</v>
      </c>
      <c r="EU20">
        <v>0.11583701928279044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3.1637189855550075E-4</v>
      </c>
      <c r="FE20">
        <v>3.1524711463905994E-2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2.6321571911037876E-2</v>
      </c>
      <c r="FO20">
        <v>0.49570921574340887</v>
      </c>
      <c r="FP20">
        <v>0</v>
      </c>
      <c r="FZ20" t="s">
        <v>146</v>
      </c>
      <c r="GA20">
        <v>0</v>
      </c>
      <c r="GB20">
        <v>0</v>
      </c>
      <c r="GC20">
        <v>0</v>
      </c>
      <c r="GD20">
        <v>4.7384772751536255E-2</v>
      </c>
      <c r="GE20">
        <v>0.20923851098244128</v>
      </c>
      <c r="GF20">
        <v>0.28673673828942131</v>
      </c>
      <c r="GG20">
        <v>0.22156485925077238</v>
      </c>
      <c r="GH20">
        <v>6.4540367681455671E-2</v>
      </c>
      <c r="GI20">
        <v>5.8346068172248188E-5</v>
      </c>
      <c r="GJ20">
        <v>0</v>
      </c>
      <c r="GK20">
        <v>0</v>
      </c>
      <c r="GL20">
        <v>1.6911260065018179E-4</v>
      </c>
      <c r="GM20">
        <v>3.834743239001593E-2</v>
      </c>
      <c r="GN20">
        <v>0.23749632689403</v>
      </c>
      <c r="GO20">
        <v>0.42486258475216354</v>
      </c>
      <c r="GP20">
        <v>0.47762595672461905</v>
      </c>
      <c r="GQ20">
        <v>0.39744948965852878</v>
      </c>
      <c r="GR20">
        <v>0.22402836053484018</v>
      </c>
      <c r="GS20">
        <v>3.7347233737508798E-2</v>
      </c>
      <c r="GT20">
        <v>7.0994258135991835E-5</v>
      </c>
      <c r="GU20">
        <v>0</v>
      </c>
      <c r="GV20">
        <v>9.6474817224442291E-4</v>
      </c>
      <c r="GW20">
        <v>6.128032406246757E-2</v>
      </c>
      <c r="GX20">
        <v>0.28486662111173106</v>
      </c>
      <c r="GY20">
        <v>0.48082626465637313</v>
      </c>
      <c r="GZ20">
        <v>0.53696934233926596</v>
      </c>
      <c r="HA20">
        <v>0.47098325668482799</v>
      </c>
      <c r="HB20">
        <v>0.29585653203942258</v>
      </c>
      <c r="HC20">
        <v>7.3140498867130879E-2</v>
      </c>
      <c r="HD20">
        <v>1.0136827939233963E-3</v>
      </c>
      <c r="HE20">
        <v>0</v>
      </c>
      <c r="HF20">
        <v>0</v>
      </c>
      <c r="HG20">
        <v>7.6858103788713002E-3</v>
      </c>
      <c r="HH20">
        <v>0.12934743391275413</v>
      </c>
      <c r="HI20">
        <v>0.30525527289409327</v>
      </c>
      <c r="HJ20">
        <v>0.35449150815223057</v>
      </c>
      <c r="HK20">
        <v>0.28046320714460043</v>
      </c>
      <c r="HL20">
        <v>0.10870140740731969</v>
      </c>
      <c r="HM20">
        <v>5.4678067035361577E-3</v>
      </c>
      <c r="HN20">
        <v>0</v>
      </c>
      <c r="HP20" t="s">
        <v>146</v>
      </c>
      <c r="HQ20" t="s">
        <v>136</v>
      </c>
      <c r="HR20" t="s">
        <v>137</v>
      </c>
      <c r="HS20">
        <v>0.42800492150242253</v>
      </c>
    </row>
    <row r="21" spans="2:227" x14ac:dyDescent="0.45">
      <c r="B21" t="s">
        <v>147</v>
      </c>
      <c r="C21" t="s">
        <v>127</v>
      </c>
      <c r="D21">
        <v>0</v>
      </c>
      <c r="E21">
        <v>0</v>
      </c>
      <c r="F21">
        <v>0</v>
      </c>
      <c r="G21">
        <v>0.55777161274218279</v>
      </c>
      <c r="H21">
        <v>0.28746593625253963</v>
      </c>
      <c r="I21">
        <v>0.26838724706420986</v>
      </c>
      <c r="J21">
        <v>0.3119614045371617</v>
      </c>
      <c r="K21">
        <v>0.51862460902742591</v>
      </c>
      <c r="L21">
        <v>0.96666666666666667</v>
      </c>
      <c r="M21">
        <v>0</v>
      </c>
      <c r="N21">
        <v>0</v>
      </c>
      <c r="O21">
        <v>0.90198230244559552</v>
      </c>
      <c r="P21">
        <v>0.49381361785646177</v>
      </c>
      <c r="Q21">
        <v>0.23838975756896411</v>
      </c>
      <c r="R21">
        <v>0.17032094775708276</v>
      </c>
      <c r="S21">
        <v>0.15825573905967405</v>
      </c>
      <c r="T21">
        <v>0.15686116906162167</v>
      </c>
      <c r="U21">
        <v>0.20853622111192333</v>
      </c>
      <c r="V21">
        <v>0.4623535092407679</v>
      </c>
      <c r="W21">
        <v>0.94205068609476028</v>
      </c>
      <c r="X21">
        <v>0</v>
      </c>
      <c r="Y21">
        <v>0.73761776369003096</v>
      </c>
      <c r="Z21">
        <v>0.33645140542117002</v>
      </c>
      <c r="AA21">
        <v>0.16130483077954261</v>
      </c>
      <c r="AB21">
        <v>0.12616309412300369</v>
      </c>
      <c r="AC21">
        <v>0.11348491992696789</v>
      </c>
      <c r="AD21">
        <v>0.1102618118163448</v>
      </c>
      <c r="AE21">
        <v>0.13058024925544312</v>
      </c>
      <c r="AF21">
        <v>0.33290784534940521</v>
      </c>
      <c r="AG21">
        <v>0.7840666780337201</v>
      </c>
      <c r="AH21">
        <v>0</v>
      </c>
      <c r="AI21">
        <v>0</v>
      </c>
      <c r="AJ21">
        <v>0.76647548242617702</v>
      </c>
      <c r="AK21">
        <v>0.33929950894816502</v>
      </c>
      <c r="AL21">
        <v>0.23037918645448011</v>
      </c>
      <c r="AM21">
        <v>0.20271394098553716</v>
      </c>
      <c r="AN21">
        <v>0.2221375974057698</v>
      </c>
      <c r="AO21">
        <v>0.40241583686492494</v>
      </c>
      <c r="AP21">
        <v>0.83374222136015586</v>
      </c>
      <c r="AQ21">
        <v>0</v>
      </c>
      <c r="AS21" t="s">
        <v>147</v>
      </c>
      <c r="AT21" t="s">
        <v>128</v>
      </c>
      <c r="AU21">
        <v>0</v>
      </c>
      <c r="AV21">
        <v>0</v>
      </c>
      <c r="AW21">
        <v>0</v>
      </c>
      <c r="AX21">
        <v>0.38838304451744488</v>
      </c>
      <c r="AY21">
        <v>0.17524950934827849</v>
      </c>
      <c r="AZ21">
        <v>0.130304121516608</v>
      </c>
      <c r="BA21">
        <v>7.5569448692573607E-2</v>
      </c>
      <c r="BB21">
        <v>4.5512114979779424E-2</v>
      </c>
      <c r="BC21">
        <v>0.17511295519020437</v>
      </c>
      <c r="BD21">
        <v>0</v>
      </c>
      <c r="BE21">
        <v>0</v>
      </c>
      <c r="BF21">
        <v>0.82051337796032819</v>
      </c>
      <c r="BG21">
        <v>0.35449639850350106</v>
      </c>
      <c r="BH21">
        <v>0.14192025652958981</v>
      </c>
      <c r="BI21">
        <v>8.5852330424944015E-2</v>
      </c>
      <c r="BJ21">
        <v>3.9356278034847966E-2</v>
      </c>
      <c r="BK21">
        <v>1.5797331220570202E-2</v>
      </c>
      <c r="BL21">
        <v>2.7189156042603652E-2</v>
      </c>
      <c r="BM21">
        <v>0.1376340318756813</v>
      </c>
      <c r="BN21">
        <v>0.8942655063653161</v>
      </c>
      <c r="BO21">
        <v>0</v>
      </c>
      <c r="BP21">
        <v>0.5701447188822143</v>
      </c>
      <c r="BQ21">
        <v>0.20876550030110147</v>
      </c>
      <c r="BR21">
        <v>9.7725590927199138E-2</v>
      </c>
      <c r="BS21">
        <v>6.0844993304896844E-2</v>
      </c>
      <c r="BT21">
        <v>3.7473306569227649E-2</v>
      </c>
      <c r="BU21">
        <v>1.5705835034040903E-2</v>
      </c>
      <c r="BV21">
        <v>1.9123176393500259E-2</v>
      </c>
      <c r="BW21">
        <v>0.12518907515570896</v>
      </c>
      <c r="BX21">
        <v>0.62919187856631664</v>
      </c>
      <c r="BY21">
        <v>0</v>
      </c>
      <c r="BZ21">
        <v>0</v>
      </c>
      <c r="CA21">
        <v>0.61979570652954796</v>
      </c>
      <c r="CB21">
        <v>0.21460616770842944</v>
      </c>
      <c r="CC21">
        <v>0.12659535878122694</v>
      </c>
      <c r="CD21">
        <v>4.3124347095932089E-2</v>
      </c>
      <c r="CE21">
        <v>3.3706858493925476E-2</v>
      </c>
      <c r="CF21">
        <v>5.9537900951613321E-2</v>
      </c>
      <c r="CG21">
        <v>0.14236326145733502</v>
      </c>
      <c r="CH21">
        <v>0</v>
      </c>
      <c r="CJ21" t="s">
        <v>147</v>
      </c>
      <c r="CK21" t="s">
        <v>129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2.355821625876579E-2</v>
      </c>
      <c r="CR21">
        <v>0.12290686294247057</v>
      </c>
      <c r="CS21">
        <v>0.31562443443579274</v>
      </c>
      <c r="CT21">
        <v>0.7593314892542401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2.2363240544094436E-3</v>
      </c>
      <c r="DA21">
        <v>3.9458547626118626E-2</v>
      </c>
      <c r="DB21">
        <v>6.3125125502998369E-2</v>
      </c>
      <c r="DC21">
        <v>8.7207015284465381E-2</v>
      </c>
      <c r="DD21">
        <v>6.9878446210334788E-2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1.441017727480046E-2</v>
      </c>
      <c r="DL21">
        <v>3.6874115447782733E-2</v>
      </c>
      <c r="DM21">
        <v>6.0382290528219321E-2</v>
      </c>
      <c r="DN21">
        <v>6.7124450213246423E-2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6.2038127331730926E-2</v>
      </c>
      <c r="DV21">
        <v>9.3914235617174949E-2</v>
      </c>
      <c r="DW21">
        <v>0.17264394990227744</v>
      </c>
      <c r="DX21">
        <v>2.4016817620370747E-2</v>
      </c>
      <c r="DY21">
        <v>0</v>
      </c>
      <c r="EA21" t="s">
        <v>147</v>
      </c>
      <c r="EB21" t="s">
        <v>130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5.6063586383271313E-3</v>
      </c>
      <c r="EU21">
        <v>0.11405016584159544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2.7680154332858038E-2</v>
      </c>
      <c r="FO21">
        <v>0.55622705539807182</v>
      </c>
      <c r="FP21">
        <v>0</v>
      </c>
      <c r="FZ21" t="s">
        <v>147</v>
      </c>
      <c r="GA21">
        <v>0</v>
      </c>
      <c r="GB21">
        <v>0</v>
      </c>
      <c r="GC21">
        <v>0</v>
      </c>
      <c r="GD21">
        <v>4.2688729754227092E-2</v>
      </c>
      <c r="GE21">
        <v>0.20874075744065518</v>
      </c>
      <c r="GF21">
        <v>0.29394925890756879</v>
      </c>
      <c r="GG21">
        <v>0.22159224151049572</v>
      </c>
      <c r="GH21">
        <v>6.199590017878788E-2</v>
      </c>
      <c r="GI21">
        <v>8.915872767409782E-5</v>
      </c>
      <c r="GJ21">
        <v>0</v>
      </c>
      <c r="GK21">
        <v>0</v>
      </c>
      <c r="GL21">
        <v>2.0387452814965633E-4</v>
      </c>
      <c r="GM21">
        <v>3.6707217669233773E-2</v>
      </c>
      <c r="GN21">
        <v>0.23619509716645157</v>
      </c>
      <c r="GO21">
        <v>0.44963102171326386</v>
      </c>
      <c r="GP21">
        <v>0.52629477913416134</v>
      </c>
      <c r="GQ21">
        <v>0.45493849532416314</v>
      </c>
      <c r="GR21">
        <v>0.25719182272707269</v>
      </c>
      <c r="GS21">
        <v>4.2267368069198084E-2</v>
      </c>
      <c r="GT21">
        <v>1.0546037462106135E-4</v>
      </c>
      <c r="GU21">
        <v>0</v>
      </c>
      <c r="GV21">
        <v>1.052502226938995E-3</v>
      </c>
      <c r="GW21">
        <v>6.077348027428113E-2</v>
      </c>
      <c r="GX21">
        <v>0.28236725625145709</v>
      </c>
      <c r="GY21">
        <v>0.49122770633368412</v>
      </c>
      <c r="GZ21">
        <v>0.5798401150621153</v>
      </c>
      <c r="HA21">
        <v>0.5222766625551456</v>
      </c>
      <c r="HB21">
        <v>0.3318483402440035</v>
      </c>
      <c r="HC21">
        <v>8.0336943147689827E-2</v>
      </c>
      <c r="HD21">
        <v>1.407410079517487E-3</v>
      </c>
      <c r="HE21">
        <v>0</v>
      </c>
      <c r="HF21">
        <v>0</v>
      </c>
      <c r="HG21">
        <v>7.2054390861421768E-3</v>
      </c>
      <c r="HH21">
        <v>0.12602604485714392</v>
      </c>
      <c r="HI21">
        <v>0.29696228147708165</v>
      </c>
      <c r="HJ21">
        <v>0.3662171819121211</v>
      </c>
      <c r="HK21">
        <v>0.29653134720884039</v>
      </c>
      <c r="HL21">
        <v>0.11224074376025504</v>
      </c>
      <c r="HM21">
        <v>5.6535308415115448E-3</v>
      </c>
      <c r="HN21">
        <v>0</v>
      </c>
      <c r="HP21" t="s">
        <v>147</v>
      </c>
      <c r="HQ21" t="s">
        <v>136</v>
      </c>
      <c r="HR21" t="s">
        <v>137</v>
      </c>
      <c r="HS21">
        <v>0.43856530634336105</v>
      </c>
    </row>
    <row r="22" spans="2:227" x14ac:dyDescent="0.45">
      <c r="B22" t="s">
        <v>148</v>
      </c>
      <c r="C22" t="s">
        <v>127</v>
      </c>
      <c r="D22">
        <v>0</v>
      </c>
      <c r="E22">
        <v>0</v>
      </c>
      <c r="F22">
        <v>0.98333333333333306</v>
      </c>
      <c r="G22">
        <v>0.49239372517447877</v>
      </c>
      <c r="H22">
        <v>0.31256679232608281</v>
      </c>
      <c r="I22">
        <v>0.29729509334834958</v>
      </c>
      <c r="J22">
        <v>0.32335862316492836</v>
      </c>
      <c r="K22">
        <v>0.6394524732778718</v>
      </c>
      <c r="L22">
        <v>0</v>
      </c>
      <c r="M22">
        <v>0</v>
      </c>
      <c r="N22">
        <v>0</v>
      </c>
      <c r="O22">
        <v>0.83978376750664907</v>
      </c>
      <c r="P22">
        <v>0.41581437798557169</v>
      </c>
      <c r="Q22">
        <v>0.22803810693302221</v>
      </c>
      <c r="R22">
        <v>0.19726499206759365</v>
      </c>
      <c r="S22">
        <v>0.20386005334367305</v>
      </c>
      <c r="T22">
        <v>0.19742166024838892</v>
      </c>
      <c r="U22">
        <v>0.24754743606889332</v>
      </c>
      <c r="V22">
        <v>0.54881718975334393</v>
      </c>
      <c r="W22">
        <v>0</v>
      </c>
      <c r="X22">
        <v>0</v>
      </c>
      <c r="Y22">
        <v>0.65866317654766005</v>
      </c>
      <c r="Z22">
        <v>0.31184511572086887</v>
      </c>
      <c r="AA22">
        <v>0.15909586542342899</v>
      </c>
      <c r="AB22">
        <v>0.13837754048008213</v>
      </c>
      <c r="AC22">
        <v>0.12063510295803817</v>
      </c>
      <c r="AD22">
        <v>0.12270844199461649</v>
      </c>
      <c r="AE22">
        <v>0.16165017279781918</v>
      </c>
      <c r="AF22">
        <v>0.34410632694057552</v>
      </c>
      <c r="AG22">
        <v>0.94565217391304357</v>
      </c>
      <c r="AH22">
        <v>0</v>
      </c>
      <c r="AI22">
        <v>0</v>
      </c>
      <c r="AJ22">
        <v>0.68957349948155211</v>
      </c>
      <c r="AK22">
        <v>0.34327170712905958</v>
      </c>
      <c r="AL22">
        <v>0.25839371372821518</v>
      </c>
      <c r="AM22">
        <v>0.24195764111029075</v>
      </c>
      <c r="AN22">
        <v>0.27869110044448719</v>
      </c>
      <c r="AO22">
        <v>0.47879799782564497</v>
      </c>
      <c r="AP22">
        <v>0.91729405309504097</v>
      </c>
      <c r="AQ22">
        <v>0</v>
      </c>
      <c r="AS22" t="s">
        <v>148</v>
      </c>
      <c r="AT22" t="s">
        <v>128</v>
      </c>
      <c r="AU22">
        <v>0</v>
      </c>
      <c r="AV22">
        <v>0</v>
      </c>
      <c r="AW22">
        <v>0.9669444444444445</v>
      </c>
      <c r="AX22">
        <v>0.34040900318010225</v>
      </c>
      <c r="AY22">
        <v>0.20065621189100685</v>
      </c>
      <c r="AZ22">
        <v>0.1523535073294377</v>
      </c>
      <c r="BA22">
        <v>7.0847426458435961E-2</v>
      </c>
      <c r="BB22">
        <v>0.16408579839221737</v>
      </c>
      <c r="BC22">
        <v>0</v>
      </c>
      <c r="BD22">
        <v>0</v>
      </c>
      <c r="BE22">
        <v>0</v>
      </c>
      <c r="BF22">
        <v>0.72023843720016634</v>
      </c>
      <c r="BG22">
        <v>0.27958117591897358</v>
      </c>
      <c r="BH22">
        <v>0.13447522119125335</v>
      </c>
      <c r="BI22">
        <v>9.4812794993683489E-2</v>
      </c>
      <c r="BJ22">
        <v>6.6325725042825204E-2</v>
      </c>
      <c r="BK22">
        <v>2.8942684479638929E-2</v>
      </c>
      <c r="BL22">
        <v>2.8729382342823087E-2</v>
      </c>
      <c r="BM22">
        <v>0.19643290220897811</v>
      </c>
      <c r="BN22">
        <v>0</v>
      </c>
      <c r="BO22">
        <v>0</v>
      </c>
      <c r="BP22">
        <v>0.47343389029156174</v>
      </c>
      <c r="BQ22">
        <v>0.19526511442153449</v>
      </c>
      <c r="BR22">
        <v>8.8451912818984291E-2</v>
      </c>
      <c r="BS22">
        <v>6.6589038865010899E-2</v>
      </c>
      <c r="BT22">
        <v>3.4326016380386022E-2</v>
      </c>
      <c r="BU22">
        <v>1.1621160604421562E-2</v>
      </c>
      <c r="BV22">
        <v>2.2908214426304564E-2</v>
      </c>
      <c r="BW22">
        <v>0.1243086334815835</v>
      </c>
      <c r="BX22">
        <v>0.8942580340264652</v>
      </c>
      <c r="BY22">
        <v>0</v>
      </c>
      <c r="BZ22">
        <v>0</v>
      </c>
      <c r="CA22">
        <v>0.55049249761844343</v>
      </c>
      <c r="CB22">
        <v>0.21883984875012868</v>
      </c>
      <c r="CC22">
        <v>0.15397332872695491</v>
      </c>
      <c r="CD22">
        <v>4.6711776076152962E-2</v>
      </c>
      <c r="CE22">
        <v>2.5122226383882441E-2</v>
      </c>
      <c r="CF22">
        <v>4.1672358023517729E-2</v>
      </c>
      <c r="CG22">
        <v>0.12542030445565369</v>
      </c>
      <c r="CH22">
        <v>0</v>
      </c>
      <c r="CJ22" t="s">
        <v>148</v>
      </c>
      <c r="CK22" t="s">
        <v>129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2.7891169176184255E-2</v>
      </c>
      <c r="CR22">
        <v>0.12859526291023635</v>
      </c>
      <c r="CS22">
        <v>0.32318431131025344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9.5999632671216837E-3</v>
      </c>
      <c r="DA22">
        <v>4.2134028658834179E-2</v>
      </c>
      <c r="DB22">
        <v>8.4720879758597573E-2</v>
      </c>
      <c r="DC22">
        <v>0.11567571174622343</v>
      </c>
      <c r="DD22">
        <v>0.10673037881344283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2.7984749214896257E-2</v>
      </c>
      <c r="DL22">
        <v>5.5694409523218559E-2</v>
      </c>
      <c r="DM22">
        <v>8.022282844049583E-2</v>
      </c>
      <c r="DN22">
        <v>6.8964281696762275E-2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9.7319412730148672E-2</v>
      </c>
      <c r="DV22">
        <v>0.15162707886020627</v>
      </c>
      <c r="DW22">
        <v>0.26869136400447041</v>
      </c>
      <c r="DX22">
        <v>5.4289282333007838E-2</v>
      </c>
      <c r="DY22">
        <v>0</v>
      </c>
      <c r="EA22" t="s">
        <v>148</v>
      </c>
      <c r="EB22" t="s">
        <v>130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1.236873695493022E-3</v>
      </c>
      <c r="ET22">
        <v>9.2487854857326648E-3</v>
      </c>
      <c r="EU22">
        <v>8.4210413094679915E-2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1.4584161369732543E-2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2.9241083066316509E-2</v>
      </c>
      <c r="FO22">
        <v>0.66293809866764364</v>
      </c>
      <c r="FP22">
        <v>0</v>
      </c>
      <c r="FZ22" t="s">
        <v>148</v>
      </c>
      <c r="GA22">
        <v>0</v>
      </c>
      <c r="GB22">
        <v>0</v>
      </c>
      <c r="GC22">
        <v>6.809810630751246E-5</v>
      </c>
      <c r="GD22">
        <v>6.5220718966627622E-2</v>
      </c>
      <c r="GE22">
        <v>0.20379621055852271</v>
      </c>
      <c r="GF22">
        <v>0.24552723837942739</v>
      </c>
      <c r="GG22">
        <v>0.15651494489831808</v>
      </c>
      <c r="GH22">
        <v>2.2745347481403128E-2</v>
      </c>
      <c r="GI22">
        <v>0</v>
      </c>
      <c r="GJ22">
        <v>0</v>
      </c>
      <c r="GK22">
        <v>0</v>
      </c>
      <c r="GL22">
        <v>1.232889385655253E-3</v>
      </c>
      <c r="GM22">
        <v>5.8788930823720061E-2</v>
      </c>
      <c r="GN22">
        <v>0.268937949351024</v>
      </c>
      <c r="GO22">
        <v>0.43479233142238644</v>
      </c>
      <c r="GP22">
        <v>0.45406963938904138</v>
      </c>
      <c r="GQ22">
        <v>0.34994344916126052</v>
      </c>
      <c r="GR22">
        <v>0.15726156079254353</v>
      </c>
      <c r="GS22">
        <v>1.40398138632032E-2</v>
      </c>
      <c r="GT22">
        <v>0</v>
      </c>
      <c r="GU22">
        <v>0</v>
      </c>
      <c r="GV22">
        <v>4.7108970180264184E-3</v>
      </c>
      <c r="GW22">
        <v>0.10103758528496116</v>
      </c>
      <c r="GX22">
        <v>0.34107722434406534</v>
      </c>
      <c r="GY22">
        <v>0.5008567550823807</v>
      </c>
      <c r="GZ22">
        <v>0.52771923465672788</v>
      </c>
      <c r="HA22">
        <v>0.43622448276164361</v>
      </c>
      <c r="HB22">
        <v>0.23355092782312156</v>
      </c>
      <c r="HC22">
        <v>3.9565852240808573E-2</v>
      </c>
      <c r="HD22">
        <v>7.1664217258484962E-6</v>
      </c>
      <c r="HE22">
        <v>0</v>
      </c>
      <c r="HF22">
        <v>0</v>
      </c>
      <c r="HG22">
        <v>1.7298606440384955E-2</v>
      </c>
      <c r="HH22">
        <v>0.15032581691065203</v>
      </c>
      <c r="HI22">
        <v>0.30130981887256592</v>
      </c>
      <c r="HJ22">
        <v>0.32040102277977373</v>
      </c>
      <c r="HK22">
        <v>0.2173509488950093</v>
      </c>
      <c r="HL22">
        <v>6.0593792342991719E-2</v>
      </c>
      <c r="HM22">
        <v>8.2893673704424091E-4</v>
      </c>
      <c r="HN22">
        <v>0</v>
      </c>
      <c r="HP22" t="s">
        <v>148</v>
      </c>
      <c r="HQ22" t="s">
        <v>136</v>
      </c>
      <c r="HR22" t="s">
        <v>137</v>
      </c>
      <c r="HS22">
        <v>0.44937677314913771</v>
      </c>
    </row>
    <row r="23" spans="2:227" x14ac:dyDescent="0.45">
      <c r="B23" t="s">
        <v>149</v>
      </c>
      <c r="C23" t="s">
        <v>127</v>
      </c>
      <c r="D23">
        <v>0</v>
      </c>
      <c r="E23">
        <v>0</v>
      </c>
      <c r="F23">
        <v>0.96921320584921788</v>
      </c>
      <c r="G23">
        <v>0.42094657668576152</v>
      </c>
      <c r="H23">
        <v>0.27273765960037694</v>
      </c>
      <c r="I23">
        <v>0.25008200566378913</v>
      </c>
      <c r="J23">
        <v>0.28391271743225904</v>
      </c>
      <c r="K23">
        <v>0.60615082602057513</v>
      </c>
      <c r="L23">
        <v>0</v>
      </c>
      <c r="M23">
        <v>0</v>
      </c>
      <c r="N23">
        <v>0</v>
      </c>
      <c r="O23">
        <v>0.82616747436472771</v>
      </c>
      <c r="P23">
        <v>0.40507862444395776</v>
      </c>
      <c r="Q23">
        <v>0.21367808625240878</v>
      </c>
      <c r="R23">
        <v>0.1956687052531482</v>
      </c>
      <c r="S23">
        <v>0.19673616967222834</v>
      </c>
      <c r="T23">
        <v>0.19549421098582423</v>
      </c>
      <c r="U23">
        <v>0.24132302752707266</v>
      </c>
      <c r="V23">
        <v>0.57028373161613199</v>
      </c>
      <c r="W23">
        <v>0</v>
      </c>
      <c r="X23">
        <v>0</v>
      </c>
      <c r="Y23">
        <v>0.66069837196871462</v>
      </c>
      <c r="Z23">
        <v>0.31172125436968817</v>
      </c>
      <c r="AA23">
        <v>0.1442833325661112</v>
      </c>
      <c r="AB23">
        <v>0.11770128183913701</v>
      </c>
      <c r="AC23">
        <v>0.11188949593140336</v>
      </c>
      <c r="AD23">
        <v>0.11462691867222856</v>
      </c>
      <c r="AE23">
        <v>0.15443702250356597</v>
      </c>
      <c r="AF23">
        <v>0.35578026131407231</v>
      </c>
      <c r="AG23">
        <v>0</v>
      </c>
      <c r="AH23">
        <v>0</v>
      </c>
      <c r="AI23">
        <v>0</v>
      </c>
      <c r="AJ23">
        <v>0.65514806021261951</v>
      </c>
      <c r="AK23">
        <v>0.33647964795303875</v>
      </c>
      <c r="AL23">
        <v>0.25430193716303329</v>
      </c>
      <c r="AM23">
        <v>0.23672893738254761</v>
      </c>
      <c r="AN23">
        <v>0.26882120607822457</v>
      </c>
      <c r="AO23">
        <v>0.46859561721437343</v>
      </c>
      <c r="AP23">
        <v>0.92121276862216717</v>
      </c>
      <c r="AQ23">
        <v>0</v>
      </c>
      <c r="AS23" t="s">
        <v>149</v>
      </c>
      <c r="AT23" t="s">
        <v>128</v>
      </c>
      <c r="AU23">
        <v>0</v>
      </c>
      <c r="AV23">
        <v>0</v>
      </c>
      <c r="AW23">
        <v>0.94538326908008563</v>
      </c>
      <c r="AX23">
        <v>0.28177994538705731</v>
      </c>
      <c r="AY23">
        <v>0.16527282761361492</v>
      </c>
      <c r="AZ23">
        <v>0.13338080896024021</v>
      </c>
      <c r="BA23">
        <v>3.9403527889322013E-2</v>
      </c>
      <c r="BB23">
        <v>0.10522651300859115</v>
      </c>
      <c r="BC23">
        <v>0</v>
      </c>
      <c r="BD23">
        <v>0</v>
      </c>
      <c r="BE23">
        <v>0</v>
      </c>
      <c r="BF23">
        <v>0.70015015479200982</v>
      </c>
      <c r="BG23">
        <v>0.27595328837652644</v>
      </c>
      <c r="BH23">
        <v>0.13084732350523565</v>
      </c>
      <c r="BI23">
        <v>9.3108103308045934E-2</v>
      </c>
      <c r="BJ23">
        <v>5.0433342538658943E-2</v>
      </c>
      <c r="BK23">
        <v>1.926363984277597E-2</v>
      </c>
      <c r="BL23">
        <v>3.1918229079091177E-2</v>
      </c>
      <c r="BM23">
        <v>0.20983529646032972</v>
      </c>
      <c r="BN23">
        <v>0</v>
      </c>
      <c r="BO23">
        <v>0</v>
      </c>
      <c r="BP23">
        <v>0.47866399891326727</v>
      </c>
      <c r="BQ23">
        <v>0.18611419071907448</v>
      </c>
      <c r="BR23">
        <v>8.0311735308938925E-2</v>
      </c>
      <c r="BS23">
        <v>5.5160198631118644E-2</v>
      </c>
      <c r="BT23">
        <v>3.3775120935552141E-2</v>
      </c>
      <c r="BU23">
        <v>9.2557751637679982E-3</v>
      </c>
      <c r="BV23">
        <v>2.272437204731402E-2</v>
      </c>
      <c r="BW23">
        <v>0.17591428935489664</v>
      </c>
      <c r="BX23">
        <v>0</v>
      </c>
      <c r="BY23">
        <v>0</v>
      </c>
      <c r="BZ23">
        <v>0</v>
      </c>
      <c r="CA23">
        <v>0.51051305784988088</v>
      </c>
      <c r="CB23">
        <v>0.21016313930872435</v>
      </c>
      <c r="CC23">
        <v>0.13957924947300263</v>
      </c>
      <c r="CD23">
        <v>4.5118763221036792E-2</v>
      </c>
      <c r="CE23">
        <v>2.0676401862245977E-2</v>
      </c>
      <c r="CF23">
        <v>3.0854135178714607E-2</v>
      </c>
      <c r="CG23">
        <v>8.1896415753803201E-2</v>
      </c>
      <c r="CH23">
        <v>0</v>
      </c>
      <c r="CJ23" t="s">
        <v>149</v>
      </c>
      <c r="CK23" t="s">
        <v>129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1.3605725778283019E-2</v>
      </c>
      <c r="CR23">
        <v>0.13302053121486371</v>
      </c>
      <c r="CS23">
        <v>0.33869488726508323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1.2250065560721318E-2</v>
      </c>
      <c r="DA23">
        <v>5.5426124752774468E-2</v>
      </c>
      <c r="DB23">
        <v>9.6553016465405289E-2</v>
      </c>
      <c r="DC23">
        <v>0.10397173599266145</v>
      </c>
      <c r="DD23">
        <v>6.0235363445264395E-2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2.1517826517246007E-2</v>
      </c>
      <c r="DL23">
        <v>5.3377316452363391E-2</v>
      </c>
      <c r="DM23">
        <v>7.3148297769494178E-2</v>
      </c>
      <c r="DN23">
        <v>3.6863279965942956E-2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8.6731998844852637E-2</v>
      </c>
      <c r="DV23">
        <v>0.14637344280303913</v>
      </c>
      <c r="DW23">
        <v>0.27090561944273583</v>
      </c>
      <c r="DX23">
        <v>0.24879195373920354</v>
      </c>
      <c r="DY23">
        <v>0</v>
      </c>
      <c r="EA23" t="s">
        <v>149</v>
      </c>
      <c r="EB23" t="s">
        <v>130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1.5932623380805861E-5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1.9286330515040841E-2</v>
      </c>
      <c r="EU23">
        <v>0.14225477168826989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2.4983309523134094E-2</v>
      </c>
      <c r="FO23">
        <v>0.52472348708471994</v>
      </c>
      <c r="FP23">
        <v>0</v>
      </c>
      <c r="FZ23" t="s">
        <v>149</v>
      </c>
      <c r="GA23">
        <v>0</v>
      </c>
      <c r="GB23">
        <v>0</v>
      </c>
      <c r="GC23">
        <v>2.7181423928068993E-4</v>
      </c>
      <c r="GD23">
        <v>8.7729032649409011E-2</v>
      </c>
      <c r="GE23">
        <v>0.25943966093129256</v>
      </c>
      <c r="GF23">
        <v>0.30709504709893926</v>
      </c>
      <c r="GG23">
        <v>0.19186808858270388</v>
      </c>
      <c r="GH23">
        <v>2.9422205961129357E-2</v>
      </c>
      <c r="GI23">
        <v>0</v>
      </c>
      <c r="GJ23">
        <v>0</v>
      </c>
      <c r="GK23">
        <v>0</v>
      </c>
      <c r="GL23">
        <v>1.2075305216004042E-3</v>
      </c>
      <c r="GM23">
        <v>6.0322115362211874E-2</v>
      </c>
      <c r="GN23">
        <v>0.27179974471638596</v>
      </c>
      <c r="GO23">
        <v>0.43466438713138228</v>
      </c>
      <c r="GP23">
        <v>0.45450257417985584</v>
      </c>
      <c r="GQ23">
        <v>0.33743233992092192</v>
      </c>
      <c r="GR23">
        <v>0.14962583781151817</v>
      </c>
      <c r="GS23">
        <v>1.2284231980427173E-2</v>
      </c>
      <c r="GT23">
        <v>0</v>
      </c>
      <c r="GU23">
        <v>0</v>
      </c>
      <c r="GV23">
        <v>4.471572536741247E-3</v>
      </c>
      <c r="GW23">
        <v>0.10660968182312461</v>
      </c>
      <c r="GX23">
        <v>0.35579387549987906</v>
      </c>
      <c r="GY23">
        <v>0.51993619573174887</v>
      </c>
      <c r="GZ23">
        <v>0.53795206116005989</v>
      </c>
      <c r="HA23">
        <v>0.4348497051903456</v>
      </c>
      <c r="HB23">
        <v>0.23397938744435975</v>
      </c>
      <c r="HC23">
        <v>3.7206976939885228E-2</v>
      </c>
      <c r="HD23">
        <v>0</v>
      </c>
      <c r="HE23">
        <v>0</v>
      </c>
      <c r="HF23">
        <v>0</v>
      </c>
      <c r="HG23">
        <v>1.7992307791676321E-2</v>
      </c>
      <c r="HH23">
        <v>0.16106274410731444</v>
      </c>
      <c r="HI23">
        <v>0.32110818760078164</v>
      </c>
      <c r="HJ23">
        <v>0.34596681138854163</v>
      </c>
      <c r="HK23">
        <v>0.23633356225552357</v>
      </c>
      <c r="HL23">
        <v>6.4416299031904795E-2</v>
      </c>
      <c r="HM23">
        <v>7.0941933452959877E-4</v>
      </c>
      <c r="HN23">
        <v>0</v>
      </c>
      <c r="HP23" t="s">
        <v>149</v>
      </c>
      <c r="HQ23" t="s">
        <v>136</v>
      </c>
      <c r="HR23" t="s">
        <v>137</v>
      </c>
      <c r="HS23">
        <v>0.47782129949238206</v>
      </c>
    </row>
    <row r="24" spans="2:227" x14ac:dyDescent="0.45">
      <c r="B24" t="s">
        <v>150</v>
      </c>
      <c r="C24" t="s">
        <v>127</v>
      </c>
      <c r="D24">
        <v>0</v>
      </c>
      <c r="E24">
        <v>0</v>
      </c>
      <c r="F24">
        <v>0</v>
      </c>
      <c r="G24">
        <v>0.55123137659259758</v>
      </c>
      <c r="H24">
        <v>0.32208337858545372</v>
      </c>
      <c r="I24">
        <v>0.28934389395241078</v>
      </c>
      <c r="J24">
        <v>0.313711946981929</v>
      </c>
      <c r="K24">
        <v>0.53382807298947221</v>
      </c>
      <c r="L24">
        <v>0</v>
      </c>
      <c r="M24">
        <v>0</v>
      </c>
      <c r="N24">
        <v>0</v>
      </c>
      <c r="O24">
        <v>0.86143605832244707</v>
      </c>
      <c r="P24">
        <v>0.44090609413744908</v>
      </c>
      <c r="Q24">
        <v>0.22437063040687719</v>
      </c>
      <c r="R24">
        <v>0.1849174154690251</v>
      </c>
      <c r="S24">
        <v>0.18453648251411819</v>
      </c>
      <c r="T24">
        <v>0.20163278720939382</v>
      </c>
      <c r="U24">
        <v>0.23243171086237197</v>
      </c>
      <c r="V24">
        <v>0.48893268933494549</v>
      </c>
      <c r="W24">
        <v>0</v>
      </c>
      <c r="X24">
        <v>0</v>
      </c>
      <c r="Y24">
        <v>0.69156637053544157</v>
      </c>
      <c r="Z24">
        <v>0.34213147661570875</v>
      </c>
      <c r="AA24">
        <v>0.15278695677061579</v>
      </c>
      <c r="AB24">
        <v>0.11769168270708172</v>
      </c>
      <c r="AC24">
        <v>0.11653244259984703</v>
      </c>
      <c r="AD24">
        <v>0.12340482030419478</v>
      </c>
      <c r="AE24">
        <v>0.15508351566469752</v>
      </c>
      <c r="AF24">
        <v>0.33753575687657328</v>
      </c>
      <c r="AG24">
        <v>0.84763668083757737</v>
      </c>
      <c r="AH24">
        <v>0</v>
      </c>
      <c r="AI24">
        <v>0</v>
      </c>
      <c r="AJ24">
        <v>0.71865495477404473</v>
      </c>
      <c r="AK24">
        <v>0.32237857016125743</v>
      </c>
      <c r="AL24">
        <v>0.24138077862800195</v>
      </c>
      <c r="AM24">
        <v>0.22806445640485443</v>
      </c>
      <c r="AN24">
        <v>0.27022187586345836</v>
      </c>
      <c r="AO24">
        <v>0.45125542065070978</v>
      </c>
      <c r="AP24">
        <v>0.89003512408965846</v>
      </c>
      <c r="AQ24">
        <v>0</v>
      </c>
      <c r="AS24" t="s">
        <v>150</v>
      </c>
      <c r="AT24" t="s">
        <v>128</v>
      </c>
      <c r="AU24">
        <v>0</v>
      </c>
      <c r="AV24">
        <v>0</v>
      </c>
      <c r="AW24">
        <v>0</v>
      </c>
      <c r="AX24">
        <v>0.38986133918497884</v>
      </c>
      <c r="AY24">
        <v>0.20123224332863424</v>
      </c>
      <c r="AZ24">
        <v>0.15705955355862802</v>
      </c>
      <c r="BA24">
        <v>3.8735094599389265E-2</v>
      </c>
      <c r="BB24">
        <v>7.8244173735697475E-2</v>
      </c>
      <c r="BC24">
        <v>0</v>
      </c>
      <c r="BD24">
        <v>0</v>
      </c>
      <c r="BE24">
        <v>0</v>
      </c>
      <c r="BF24">
        <v>0.75931265315953933</v>
      </c>
      <c r="BG24">
        <v>0.30691743673948396</v>
      </c>
      <c r="BH24">
        <v>0.14100220082942411</v>
      </c>
      <c r="BI24">
        <v>0.10111118061740594</v>
      </c>
      <c r="BJ24">
        <v>4.9855306222048576E-2</v>
      </c>
      <c r="BK24">
        <v>2.4739987140676295E-2</v>
      </c>
      <c r="BL24">
        <v>3.4857534170626481E-2</v>
      </c>
      <c r="BM24">
        <v>0.19829185888524142</v>
      </c>
      <c r="BN24">
        <v>0</v>
      </c>
      <c r="BO24">
        <v>0</v>
      </c>
      <c r="BP24">
        <v>0.5110207559229113</v>
      </c>
      <c r="BQ24">
        <v>0.21189135034830647</v>
      </c>
      <c r="BR24">
        <v>8.9965568529393664E-2</v>
      </c>
      <c r="BS24">
        <v>5.541351529725301E-2</v>
      </c>
      <c r="BT24">
        <v>3.784394110933742E-2</v>
      </c>
      <c r="BU24">
        <v>8.2680148434347376E-3</v>
      </c>
      <c r="BV24">
        <v>2.7122268633514364E-2</v>
      </c>
      <c r="BW24">
        <v>0.13770146295915436</v>
      </c>
      <c r="BX24">
        <v>0.72921019954040123</v>
      </c>
      <c r="BY24">
        <v>0</v>
      </c>
      <c r="BZ24">
        <v>0</v>
      </c>
      <c r="CA24">
        <v>0.55904881654108796</v>
      </c>
      <c r="CB24">
        <v>0.20619769504438437</v>
      </c>
      <c r="CC24">
        <v>0.14058402861154368</v>
      </c>
      <c r="CD24">
        <v>5.6941991120090671E-2</v>
      </c>
      <c r="CE24">
        <v>1.8716369495583387E-2</v>
      </c>
      <c r="CF24">
        <v>3.8621603094608485E-2</v>
      </c>
      <c r="CG24">
        <v>3.1591916308662239E-2</v>
      </c>
      <c r="CH24">
        <v>0</v>
      </c>
      <c r="CJ24" t="s">
        <v>150</v>
      </c>
      <c r="CK24" t="s">
        <v>129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2.090311525332688E-2</v>
      </c>
      <c r="CR24">
        <v>0.1596157151540242</v>
      </c>
      <c r="CS24">
        <v>0.29626531253322896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6.1123109397140602E-3</v>
      </c>
      <c r="DA24">
        <v>6.1092393460067222E-2</v>
      </c>
      <c r="DB24">
        <v>9.837650477042105E-2</v>
      </c>
      <c r="DC24">
        <v>0.10054640691034218</v>
      </c>
      <c r="DD24">
        <v>3.7047174124358324E-2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2.2061494890274758E-2</v>
      </c>
      <c r="DL24">
        <v>5.9018356654152615E-2</v>
      </c>
      <c r="DM24">
        <v>7.0514466103897014E-2</v>
      </c>
      <c r="DN24">
        <v>4.5331935302664772E-2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7.5949081022807854E-2</v>
      </c>
      <c r="DV24">
        <v>0.14667188486320512</v>
      </c>
      <c r="DW24">
        <v>0.23692285516899095</v>
      </c>
      <c r="DX24">
        <v>0.11961610646168054</v>
      </c>
      <c r="DY24">
        <v>0</v>
      </c>
      <c r="EA24" t="s">
        <v>150</v>
      </c>
      <c r="EB24" t="s">
        <v>130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1.3786217488658971E-2</v>
      </c>
      <c r="EU24">
        <v>0.11048287728477831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2.0654692077183363E-2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3.5948533812457904E-2</v>
      </c>
      <c r="FO24">
        <v>0.65057000741074833</v>
      </c>
      <c r="FP24">
        <v>0</v>
      </c>
      <c r="FZ24" t="s">
        <v>150</v>
      </c>
      <c r="GA24">
        <v>0</v>
      </c>
      <c r="GB24">
        <v>0</v>
      </c>
      <c r="GC24">
        <v>0</v>
      </c>
      <c r="GD24">
        <v>6.0162054950517824E-2</v>
      </c>
      <c r="GE24">
        <v>0.2115192575683161</v>
      </c>
      <c r="GF24">
        <v>0.26383615154727108</v>
      </c>
      <c r="GG24">
        <v>0.17945016837469979</v>
      </c>
      <c r="GH24">
        <v>4.1023771900782983E-2</v>
      </c>
      <c r="GI24">
        <v>0</v>
      </c>
      <c r="GJ24">
        <v>0</v>
      </c>
      <c r="GK24">
        <v>0</v>
      </c>
      <c r="GL24">
        <v>6.7889672630204489E-4</v>
      </c>
      <c r="GM24">
        <v>4.8381601017355565E-2</v>
      </c>
      <c r="GN24">
        <v>0.25002234104108462</v>
      </c>
      <c r="GO24">
        <v>0.42283143696647413</v>
      </c>
      <c r="GP24">
        <v>0.45248350797414283</v>
      </c>
      <c r="GQ24">
        <v>0.3537766413456408</v>
      </c>
      <c r="GR24">
        <v>0.17133428920685984</v>
      </c>
      <c r="GS24">
        <v>2.1158383680494889E-2</v>
      </c>
      <c r="GT24">
        <v>0</v>
      </c>
      <c r="GU24">
        <v>0</v>
      </c>
      <c r="GV24">
        <v>2.8104414626514127E-3</v>
      </c>
      <c r="GW24">
        <v>8.4291273168625391E-2</v>
      </c>
      <c r="GX24">
        <v>0.32982966589458068</v>
      </c>
      <c r="GY24">
        <v>0.51768162332479906</v>
      </c>
      <c r="GZ24">
        <v>0.54335582510079761</v>
      </c>
      <c r="HA24">
        <v>0.44671675979708914</v>
      </c>
      <c r="HB24">
        <v>0.25551345360230632</v>
      </c>
      <c r="HC24">
        <v>5.1051624549537274E-2</v>
      </c>
      <c r="HD24">
        <v>2.1081097157021805E-4</v>
      </c>
      <c r="HE24">
        <v>0</v>
      </c>
      <c r="HF24">
        <v>0</v>
      </c>
      <c r="HG24">
        <v>1.3487075655770644E-2</v>
      </c>
      <c r="HH24">
        <v>0.15546987848572349</v>
      </c>
      <c r="HI24">
        <v>0.31387594941699815</v>
      </c>
      <c r="HJ24">
        <v>0.34083234852913258</v>
      </c>
      <c r="HK24">
        <v>0.24158597103465915</v>
      </c>
      <c r="HL24">
        <v>7.1199781586922153E-2</v>
      </c>
      <c r="HM24">
        <v>1.8027191177092418E-3</v>
      </c>
      <c r="HN24">
        <v>0</v>
      </c>
      <c r="HP24" t="s">
        <v>150</v>
      </c>
      <c r="HQ24" t="s">
        <v>136</v>
      </c>
      <c r="HR24" t="s">
        <v>137</v>
      </c>
      <c r="HS24">
        <v>0.4231579147513036</v>
      </c>
    </row>
    <row r="25" spans="2:227" x14ac:dyDescent="0.45">
      <c r="B25" t="s">
        <v>151</v>
      </c>
      <c r="C25" t="s">
        <v>127</v>
      </c>
      <c r="D25">
        <v>0</v>
      </c>
      <c r="E25">
        <v>0</v>
      </c>
      <c r="F25">
        <v>0</v>
      </c>
      <c r="G25">
        <v>0.52192261872889933</v>
      </c>
      <c r="H25">
        <v>0.32390119539081097</v>
      </c>
      <c r="I25">
        <v>0.28322650435226476</v>
      </c>
      <c r="J25">
        <v>0.32057618927670672</v>
      </c>
      <c r="K25">
        <v>0.56362823478283486</v>
      </c>
      <c r="L25">
        <v>0</v>
      </c>
      <c r="M25">
        <v>0</v>
      </c>
      <c r="N25">
        <v>0</v>
      </c>
      <c r="O25">
        <v>0.86021441138889965</v>
      </c>
      <c r="P25">
        <v>0.43985697099258442</v>
      </c>
      <c r="Q25">
        <v>0.24394637730531532</v>
      </c>
      <c r="R25">
        <v>0.19856688493047295</v>
      </c>
      <c r="S25">
        <v>0.18619422427558613</v>
      </c>
      <c r="T25">
        <v>0.19934886800280832</v>
      </c>
      <c r="U25">
        <v>0.23780801485490735</v>
      </c>
      <c r="V25">
        <v>0.51545332114900433</v>
      </c>
      <c r="W25">
        <v>0</v>
      </c>
      <c r="X25">
        <v>0</v>
      </c>
      <c r="Y25">
        <v>0.67347469782816038</v>
      </c>
      <c r="Z25">
        <v>0.32839824873698714</v>
      </c>
      <c r="AA25">
        <v>0.16678081212467605</v>
      </c>
      <c r="AB25">
        <v>0.13374791528696217</v>
      </c>
      <c r="AC25">
        <v>0.11954329433065747</v>
      </c>
      <c r="AD25">
        <v>0.13213313394010612</v>
      </c>
      <c r="AE25">
        <v>0.16052729442539818</v>
      </c>
      <c r="AF25">
        <v>0.34169451611915885</v>
      </c>
      <c r="AG25">
        <v>0.86484214425815387</v>
      </c>
      <c r="AH25">
        <v>0</v>
      </c>
      <c r="AI25">
        <v>0</v>
      </c>
      <c r="AJ25">
        <v>0.7058876956695681</v>
      </c>
      <c r="AK25">
        <v>0.33014806103593797</v>
      </c>
      <c r="AL25">
        <v>0.24770311597295988</v>
      </c>
      <c r="AM25">
        <v>0.24221515633633453</v>
      </c>
      <c r="AN25">
        <v>0.27370357304367815</v>
      </c>
      <c r="AO25">
        <v>0.46826087247979931</v>
      </c>
      <c r="AP25">
        <v>0.91218220315604182</v>
      </c>
      <c r="AQ25">
        <v>0</v>
      </c>
      <c r="AS25" t="s">
        <v>151</v>
      </c>
      <c r="AT25" t="s">
        <v>128</v>
      </c>
      <c r="AU25">
        <v>0</v>
      </c>
      <c r="AV25">
        <v>0</v>
      </c>
      <c r="AW25">
        <v>0</v>
      </c>
      <c r="AX25">
        <v>0.37055632351669932</v>
      </c>
      <c r="AY25">
        <v>0.20281890938336905</v>
      </c>
      <c r="AZ25">
        <v>0.14818299200700139</v>
      </c>
      <c r="BA25">
        <v>4.9269116509491957E-2</v>
      </c>
      <c r="BB25">
        <v>0.10787942339210556</v>
      </c>
      <c r="BC25">
        <v>0</v>
      </c>
      <c r="BD25">
        <v>0</v>
      </c>
      <c r="BE25">
        <v>0</v>
      </c>
      <c r="BF25">
        <v>0.76330233424115923</v>
      </c>
      <c r="BG25">
        <v>0.30064677997463624</v>
      </c>
      <c r="BH25">
        <v>0.14737296138205153</v>
      </c>
      <c r="BI25">
        <v>0.10329699165137174</v>
      </c>
      <c r="BJ25">
        <v>5.1527028601421339E-2</v>
      </c>
      <c r="BK25">
        <v>2.1190970260961648E-2</v>
      </c>
      <c r="BL25">
        <v>3.4395255854126942E-2</v>
      </c>
      <c r="BM25">
        <v>0.19998583780783749</v>
      </c>
      <c r="BN25">
        <v>0</v>
      </c>
      <c r="BO25">
        <v>0</v>
      </c>
      <c r="BP25">
        <v>0.4933439860493975</v>
      </c>
      <c r="BQ25">
        <v>0.21045295594918903</v>
      </c>
      <c r="BR25">
        <v>9.5777862177491305E-2</v>
      </c>
      <c r="BS25">
        <v>6.0899608535814442E-2</v>
      </c>
      <c r="BT25">
        <v>3.5103099564459575E-2</v>
      </c>
      <c r="BU25">
        <v>9.3265215314671836E-3</v>
      </c>
      <c r="BV25">
        <v>1.9080819162315011E-2</v>
      </c>
      <c r="BW25">
        <v>0.13368432873139138</v>
      </c>
      <c r="BX25">
        <v>0.77121680390140523</v>
      </c>
      <c r="BY25">
        <v>0</v>
      </c>
      <c r="BZ25">
        <v>0</v>
      </c>
      <c r="CA25">
        <v>0.56202417183255793</v>
      </c>
      <c r="CB25">
        <v>0.21486396815312939</v>
      </c>
      <c r="CC25">
        <v>0.14550382803551806</v>
      </c>
      <c r="CD25">
        <v>5.7188040649805025E-2</v>
      </c>
      <c r="CE25">
        <v>2.2446048598904846E-2</v>
      </c>
      <c r="CF25">
        <v>6.167129346540496E-2</v>
      </c>
      <c r="CG25">
        <v>0.11931055949420978</v>
      </c>
      <c r="CH25">
        <v>0</v>
      </c>
      <c r="CJ25" t="s">
        <v>151</v>
      </c>
      <c r="CK25" t="s">
        <v>129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2.4130990777373261E-2</v>
      </c>
      <c r="CR25">
        <v>0.15240331083572006</v>
      </c>
      <c r="CS25">
        <v>0.30656171907844509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9.5378185131303056E-3</v>
      </c>
      <c r="DA25">
        <v>5.8318831842244859E-2</v>
      </c>
      <c r="DB25">
        <v>9.9464280475814307E-2</v>
      </c>
      <c r="DC25">
        <v>0.10101555904671597</v>
      </c>
      <c r="DD25">
        <v>5.1590084646600018E-2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2.4694359500017322E-2</v>
      </c>
      <c r="DL25">
        <v>6.1545782044768058E-2</v>
      </c>
      <c r="DM25">
        <v>8.1173920171643363E-2</v>
      </c>
      <c r="DN25">
        <v>4.5032209550574215E-2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8.909155459649451E-2</v>
      </c>
      <c r="DV25">
        <v>0.14873183318216063</v>
      </c>
      <c r="DW25">
        <v>0.22599563405536477</v>
      </c>
      <c r="DX25">
        <v>4.8412799727588406E-2</v>
      </c>
      <c r="DY25">
        <v>0</v>
      </c>
      <c r="EA25" t="s">
        <v>151</v>
      </c>
      <c r="EB25" t="s">
        <v>130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1.7930718804775442E-2</v>
      </c>
      <c r="EU25">
        <v>0.10910928476398084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2.8745848611059509E-2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3.2398012787269184E-2</v>
      </c>
      <c r="FO25">
        <v>0.67930297228024061</v>
      </c>
      <c r="FP25">
        <v>0</v>
      </c>
      <c r="FZ25" t="s">
        <v>151</v>
      </c>
      <c r="GA25">
        <v>0</v>
      </c>
      <c r="GB25">
        <v>0</v>
      </c>
      <c r="GC25">
        <v>0</v>
      </c>
      <c r="GD25">
        <v>6.0332586693514892E-2</v>
      </c>
      <c r="GE25">
        <v>0.2123041829218274</v>
      </c>
      <c r="GF25">
        <v>0.26263084979002238</v>
      </c>
      <c r="GG25">
        <v>0.17225897320638153</v>
      </c>
      <c r="GH25">
        <v>3.0965670696358374E-2</v>
      </c>
      <c r="GI25">
        <v>0</v>
      </c>
      <c r="GJ25">
        <v>0</v>
      </c>
      <c r="GK25">
        <v>0</v>
      </c>
      <c r="GL25">
        <v>8.8282571089377088E-4</v>
      </c>
      <c r="GM25">
        <v>5.0829035622822046E-2</v>
      </c>
      <c r="GN25">
        <v>0.25185359924561851</v>
      </c>
      <c r="GO25">
        <v>0.41769755476666304</v>
      </c>
      <c r="GP25">
        <v>0.4453833585599743</v>
      </c>
      <c r="GQ25">
        <v>0.34796798715531135</v>
      </c>
      <c r="GR25">
        <v>0.16551757136178288</v>
      </c>
      <c r="GS25">
        <v>1.747343408962897E-2</v>
      </c>
      <c r="GT25">
        <v>0</v>
      </c>
      <c r="GU25">
        <v>0</v>
      </c>
      <c r="GV25">
        <v>3.6812122823399211E-3</v>
      </c>
      <c r="GW25">
        <v>9.0023116677163714E-2</v>
      </c>
      <c r="GX25">
        <v>0.32443605655984004</v>
      </c>
      <c r="GY25">
        <v>0.50205678771418361</v>
      </c>
      <c r="GZ25">
        <v>0.53234213267782948</v>
      </c>
      <c r="HA25">
        <v>0.43194634471210158</v>
      </c>
      <c r="HB25">
        <v>0.23688383077411718</v>
      </c>
      <c r="HC25">
        <v>4.5777865118267556E-2</v>
      </c>
      <c r="HD25">
        <v>8.6579379179828607E-5</v>
      </c>
      <c r="HE25">
        <v>0</v>
      </c>
      <c r="HF25">
        <v>0</v>
      </c>
      <c r="HG25">
        <v>1.4442786240469746E-2</v>
      </c>
      <c r="HH25">
        <v>0.14736164864066381</v>
      </c>
      <c r="HI25">
        <v>0.29602601260406614</v>
      </c>
      <c r="HJ25">
        <v>0.31919140441177252</v>
      </c>
      <c r="HK25">
        <v>0.22629334488506544</v>
      </c>
      <c r="HL25">
        <v>6.557664375485045E-2</v>
      </c>
      <c r="HM25">
        <v>1.2316063150453042E-3</v>
      </c>
      <c r="HN25">
        <v>0</v>
      </c>
      <c r="HP25" t="s">
        <v>151</v>
      </c>
      <c r="HQ25" t="s">
        <v>136</v>
      </c>
      <c r="HR25" t="s">
        <v>137</v>
      </c>
      <c r="HS25">
        <v>0.42538662241593206</v>
      </c>
    </row>
    <row r="26" spans="2:227" x14ac:dyDescent="0.45">
      <c r="B26" t="s">
        <v>152</v>
      </c>
      <c r="C26" t="s">
        <v>127</v>
      </c>
      <c r="D26">
        <v>0</v>
      </c>
      <c r="E26">
        <v>0</v>
      </c>
      <c r="F26">
        <v>0.99444444444444402</v>
      </c>
      <c r="G26">
        <v>0.49150794400513104</v>
      </c>
      <c r="H26">
        <v>0.30805182501579748</v>
      </c>
      <c r="I26">
        <v>0.28465473177952172</v>
      </c>
      <c r="J26">
        <v>0.3133927360565229</v>
      </c>
      <c r="K26">
        <v>0.52995460343498801</v>
      </c>
      <c r="L26">
        <v>0</v>
      </c>
      <c r="M26">
        <v>0</v>
      </c>
      <c r="N26">
        <v>0</v>
      </c>
      <c r="O26">
        <v>0.87607052436809119</v>
      </c>
      <c r="P26">
        <v>0.44215547456744014</v>
      </c>
      <c r="Q26">
        <v>0.23455126724694128</v>
      </c>
      <c r="R26">
        <v>0.20657135075846605</v>
      </c>
      <c r="S26">
        <v>0.19984309850192478</v>
      </c>
      <c r="T26">
        <v>0.20664522787757197</v>
      </c>
      <c r="U26">
        <v>0.25360056965086908</v>
      </c>
      <c r="V26">
        <v>0.52210548999431028</v>
      </c>
      <c r="W26">
        <v>0</v>
      </c>
      <c r="X26">
        <v>0</v>
      </c>
      <c r="Y26">
        <v>0.69087134606085709</v>
      </c>
      <c r="Z26">
        <v>0.33831183461926317</v>
      </c>
      <c r="AA26">
        <v>0.15445649571504164</v>
      </c>
      <c r="AB26">
        <v>0.12103105605337421</v>
      </c>
      <c r="AC26">
        <v>0.11444606562321182</v>
      </c>
      <c r="AD26">
        <v>0.12281347986554249</v>
      </c>
      <c r="AE26">
        <v>0.15207599521020643</v>
      </c>
      <c r="AF26">
        <v>0.3472685739964434</v>
      </c>
      <c r="AG26">
        <v>0.91121424546402774</v>
      </c>
      <c r="AH26">
        <v>0</v>
      </c>
      <c r="AI26">
        <v>0</v>
      </c>
      <c r="AJ26">
        <v>0.70645475256480039</v>
      </c>
      <c r="AK26">
        <v>0.35113418183743722</v>
      </c>
      <c r="AL26">
        <v>0.26742328707974777</v>
      </c>
      <c r="AM26">
        <v>0.25304618676673107</v>
      </c>
      <c r="AN26">
        <v>0.2714997076701956</v>
      </c>
      <c r="AO26">
        <v>0.45667022588615547</v>
      </c>
      <c r="AP26">
        <v>0.89867434409350255</v>
      </c>
      <c r="AQ26">
        <v>0</v>
      </c>
      <c r="AS26" t="s">
        <v>152</v>
      </c>
      <c r="AT26" t="s">
        <v>128</v>
      </c>
      <c r="AU26">
        <v>0</v>
      </c>
      <c r="AV26">
        <v>0</v>
      </c>
      <c r="AW26">
        <v>0.98891975308641977</v>
      </c>
      <c r="AX26">
        <v>0.34227136011460413</v>
      </c>
      <c r="AY26">
        <v>0.19025225164099263</v>
      </c>
      <c r="AZ26">
        <v>0.13822451614757184</v>
      </c>
      <c r="BA26">
        <v>3.3199406341687977E-2</v>
      </c>
      <c r="BB26">
        <v>5.2199247212044511E-2</v>
      </c>
      <c r="BC26">
        <v>0</v>
      </c>
      <c r="BD26">
        <v>0</v>
      </c>
      <c r="BE26">
        <v>0</v>
      </c>
      <c r="BF26">
        <v>0.79364779595487134</v>
      </c>
      <c r="BG26">
        <v>0.30463227073744564</v>
      </c>
      <c r="BH26">
        <v>0.13635895075131643</v>
      </c>
      <c r="BI26">
        <v>0.10800840363846219</v>
      </c>
      <c r="BJ26">
        <v>5.6792655928692551E-2</v>
      </c>
      <c r="BK26">
        <v>2.4535938880488484E-2</v>
      </c>
      <c r="BL26">
        <v>3.7035547142688981E-2</v>
      </c>
      <c r="BM26">
        <v>0.21956461320536622</v>
      </c>
      <c r="BN26">
        <v>0</v>
      </c>
      <c r="BO26">
        <v>0</v>
      </c>
      <c r="BP26">
        <v>0.50313268176342407</v>
      </c>
      <c r="BQ26">
        <v>0.2053142928509431</v>
      </c>
      <c r="BR26">
        <v>9.011231401806602E-2</v>
      </c>
      <c r="BS26">
        <v>5.5402085417651202E-2</v>
      </c>
      <c r="BT26">
        <v>3.5502529736096466E-2</v>
      </c>
      <c r="BU26">
        <v>1.781117259778156E-2</v>
      </c>
      <c r="BV26">
        <v>2.5768102536597889E-2</v>
      </c>
      <c r="BW26">
        <v>0.15070191819557505</v>
      </c>
      <c r="BX26">
        <v>0.83498523013962178</v>
      </c>
      <c r="BY26">
        <v>0</v>
      </c>
      <c r="BZ26">
        <v>0</v>
      </c>
      <c r="CA26">
        <v>0.57020522120841688</v>
      </c>
      <c r="CB26">
        <v>0.22901541696106156</v>
      </c>
      <c r="CC26">
        <v>0.15644938119720594</v>
      </c>
      <c r="CD26">
        <v>5.1797573740880738E-2</v>
      </c>
      <c r="CE26">
        <v>3.0827703080566145E-2</v>
      </c>
      <c r="CF26">
        <v>5.0977094218770891E-2</v>
      </c>
      <c r="CG26">
        <v>7.9584904805994033E-2</v>
      </c>
      <c r="CH26">
        <v>0</v>
      </c>
      <c r="CJ26" t="s">
        <v>152</v>
      </c>
      <c r="CK26" t="s">
        <v>129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3.2638706919135167E-2</v>
      </c>
      <c r="CR26">
        <v>0.16131420632425311</v>
      </c>
      <c r="CS26">
        <v>0.31642580028596212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3.1232081866926402E-3</v>
      </c>
      <c r="DA26">
        <v>5.7788850830306375E-2</v>
      </c>
      <c r="DB26">
        <v>0.10111980910065603</v>
      </c>
      <c r="DC26">
        <v>0.11858952139128509</v>
      </c>
      <c r="DD26">
        <v>5.5251116672103556E-2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1.8727318752938853E-2</v>
      </c>
      <c r="DL26">
        <v>5.0110058197805146E-2</v>
      </c>
      <c r="DM26">
        <v>7.1222211266223343E-2</v>
      </c>
      <c r="DN26">
        <v>4.9619010460980918E-2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9.6145073639347864E-2</v>
      </c>
      <c r="DV26">
        <v>0.13773230649330753</v>
      </c>
      <c r="DW26">
        <v>0.22260523044534292</v>
      </c>
      <c r="DX26">
        <v>6.372517847852241E-2</v>
      </c>
      <c r="DY26">
        <v>0</v>
      </c>
      <c r="EA26" t="s">
        <v>152</v>
      </c>
      <c r="EB26" t="s">
        <v>130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5.332917138254214E-3</v>
      </c>
      <c r="EU26">
        <v>9.2797776835855758E-2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6.2412717170533087E-3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3.3040450120996497E-2</v>
      </c>
      <c r="FO26">
        <v>0.67739507222569284</v>
      </c>
      <c r="FP26">
        <v>0</v>
      </c>
      <c r="FZ26" t="s">
        <v>152</v>
      </c>
      <c r="GA26">
        <v>0</v>
      </c>
      <c r="GB26">
        <v>0</v>
      </c>
      <c r="GC26">
        <v>2.999966921187931E-6</v>
      </c>
      <c r="GD26">
        <v>7.7766993477893329E-2</v>
      </c>
      <c r="GE26">
        <v>0.25302890795478566</v>
      </c>
      <c r="GF26">
        <v>0.30248973185102684</v>
      </c>
      <c r="GG26">
        <v>0.2026825263670064</v>
      </c>
      <c r="GH26">
        <v>4.7730026196100547E-2</v>
      </c>
      <c r="GI26">
        <v>0</v>
      </c>
      <c r="GJ26">
        <v>0</v>
      </c>
      <c r="GK26">
        <v>0</v>
      </c>
      <c r="GL26">
        <v>7.2450655571417659E-4</v>
      </c>
      <c r="GM26">
        <v>5.060055709446537E-2</v>
      </c>
      <c r="GN26">
        <v>0.25978130458526932</v>
      </c>
      <c r="GO26">
        <v>0.41939925935001354</v>
      </c>
      <c r="GP26">
        <v>0.44097244515777595</v>
      </c>
      <c r="GQ26">
        <v>0.33321491171122569</v>
      </c>
      <c r="GR26">
        <v>0.15929523867756371</v>
      </c>
      <c r="GS26">
        <v>1.6614034419390484E-2</v>
      </c>
      <c r="GT26">
        <v>0</v>
      </c>
      <c r="GU26">
        <v>0</v>
      </c>
      <c r="GV26">
        <v>2.9700094844997108E-3</v>
      </c>
      <c r="GW26">
        <v>8.9959454152804208E-2</v>
      </c>
      <c r="GX26">
        <v>0.33743041550037406</v>
      </c>
      <c r="GY26">
        <v>0.52357505313702379</v>
      </c>
      <c r="GZ26">
        <v>0.55350532994626223</v>
      </c>
      <c r="HA26">
        <v>0.44998070828661463</v>
      </c>
      <c r="HB26">
        <v>0.24844884252593877</v>
      </c>
      <c r="HC26">
        <v>4.6233740445784745E-2</v>
      </c>
      <c r="HD26">
        <v>2.4081836545218088E-5</v>
      </c>
      <c r="HE26">
        <v>0</v>
      </c>
      <c r="HF26">
        <v>0</v>
      </c>
      <c r="HG26">
        <v>1.3509421591357942E-2</v>
      </c>
      <c r="HH26">
        <v>0.15405352664248864</v>
      </c>
      <c r="HI26">
        <v>0.3196661699906439</v>
      </c>
      <c r="HJ26">
        <v>0.35585226113255386</v>
      </c>
      <c r="HK26">
        <v>0.25382725649429572</v>
      </c>
      <c r="HL26">
        <v>7.4279285987968235E-2</v>
      </c>
      <c r="HM26">
        <v>1.4064651358226732E-3</v>
      </c>
      <c r="HN26">
        <v>0</v>
      </c>
      <c r="HP26" t="s">
        <v>152</v>
      </c>
      <c r="HQ26" t="s">
        <v>136</v>
      </c>
      <c r="HR26" t="s">
        <v>137</v>
      </c>
      <c r="HS26">
        <v>0.47657762082570865</v>
      </c>
    </row>
    <row r="27" spans="2:227" x14ac:dyDescent="0.45">
      <c r="B27" t="s">
        <v>153</v>
      </c>
      <c r="C27" t="s">
        <v>127</v>
      </c>
      <c r="D27">
        <v>0</v>
      </c>
      <c r="E27">
        <v>0</v>
      </c>
      <c r="F27">
        <v>0</v>
      </c>
      <c r="G27">
        <v>0.51106673224146748</v>
      </c>
      <c r="H27">
        <v>0.3009606742798791</v>
      </c>
      <c r="I27">
        <v>0.27671603843609638</v>
      </c>
      <c r="J27">
        <v>0.30742843862592678</v>
      </c>
      <c r="K27">
        <v>0.52233351279091245</v>
      </c>
      <c r="L27">
        <v>0</v>
      </c>
      <c r="M27">
        <v>0</v>
      </c>
      <c r="N27">
        <v>0</v>
      </c>
      <c r="O27">
        <v>0.87792594776299548</v>
      </c>
      <c r="P27">
        <v>0.45224022860177898</v>
      </c>
      <c r="Q27">
        <v>0.21829166679297526</v>
      </c>
      <c r="R27">
        <v>0.19784261802787004</v>
      </c>
      <c r="S27">
        <v>0.194075199217006</v>
      </c>
      <c r="T27">
        <v>0.19099109133810496</v>
      </c>
      <c r="U27">
        <v>0.22231133297092429</v>
      </c>
      <c r="V27">
        <v>0.4952052425674866</v>
      </c>
      <c r="W27">
        <v>0</v>
      </c>
      <c r="X27">
        <v>0</v>
      </c>
      <c r="Y27">
        <v>0.71223531634394621</v>
      </c>
      <c r="Z27">
        <v>0.34230546009211604</v>
      </c>
      <c r="AA27">
        <v>0.15310047801636323</v>
      </c>
      <c r="AB27">
        <v>0.11665627288550585</v>
      </c>
      <c r="AC27">
        <v>0.1102606975952337</v>
      </c>
      <c r="AD27">
        <v>0.1136883456851035</v>
      </c>
      <c r="AE27">
        <v>0.14973250631398963</v>
      </c>
      <c r="AF27">
        <v>0.35173308019013388</v>
      </c>
      <c r="AG27">
        <v>0.87727333439223243</v>
      </c>
      <c r="AH27">
        <v>0</v>
      </c>
      <c r="AI27">
        <v>0</v>
      </c>
      <c r="AJ27">
        <v>0.72546467946153115</v>
      </c>
      <c r="AK27">
        <v>0.33018270131235222</v>
      </c>
      <c r="AL27">
        <v>0.24937643517334049</v>
      </c>
      <c r="AM27">
        <v>0.23857778686999445</v>
      </c>
      <c r="AN27">
        <v>0.26751465059636015</v>
      </c>
      <c r="AO27">
        <v>0.4502219089868652</v>
      </c>
      <c r="AP27">
        <v>0.88280318539463609</v>
      </c>
      <c r="AQ27">
        <v>0</v>
      </c>
      <c r="AS27" t="s">
        <v>153</v>
      </c>
      <c r="AT27" t="s">
        <v>128</v>
      </c>
      <c r="AU27">
        <v>0</v>
      </c>
      <c r="AV27">
        <v>0</v>
      </c>
      <c r="AW27">
        <v>0</v>
      </c>
      <c r="AX27">
        <v>0.36173938883161622</v>
      </c>
      <c r="AY27">
        <v>0.19539735975045441</v>
      </c>
      <c r="AZ27">
        <v>0.14890137849726512</v>
      </c>
      <c r="BA27">
        <v>3.0071781900640616E-2</v>
      </c>
      <c r="BB27">
        <v>5.9853077219434003E-2</v>
      </c>
      <c r="BC27">
        <v>0</v>
      </c>
      <c r="BD27">
        <v>0</v>
      </c>
      <c r="BE27">
        <v>0</v>
      </c>
      <c r="BF27">
        <v>0.79429669680293535</v>
      </c>
      <c r="BG27">
        <v>0.31577247828001936</v>
      </c>
      <c r="BH27">
        <v>0.13202217155397639</v>
      </c>
      <c r="BI27">
        <v>0.10067823006859333</v>
      </c>
      <c r="BJ27">
        <v>5.2162081349293093E-2</v>
      </c>
      <c r="BK27">
        <v>2.2790858019945438E-2</v>
      </c>
      <c r="BL27">
        <v>2.942165486888406E-2</v>
      </c>
      <c r="BM27">
        <v>0.22520284816153596</v>
      </c>
      <c r="BN27">
        <v>0</v>
      </c>
      <c r="BO27">
        <v>0</v>
      </c>
      <c r="BP27">
        <v>0.54406408273504914</v>
      </c>
      <c r="BQ27">
        <v>0.21112996886230431</v>
      </c>
      <c r="BR27">
        <v>9.201843849799507E-2</v>
      </c>
      <c r="BS27">
        <v>5.2943668378925494E-2</v>
      </c>
      <c r="BT27">
        <v>3.6204884111755826E-2</v>
      </c>
      <c r="BU27">
        <v>1.3479408996769275E-2</v>
      </c>
      <c r="BV27">
        <v>2.4971711432556241E-2</v>
      </c>
      <c r="BW27">
        <v>0.153930206587261</v>
      </c>
      <c r="BX27">
        <v>0.78693524788789393</v>
      </c>
      <c r="BY27">
        <v>0</v>
      </c>
      <c r="BZ27">
        <v>0</v>
      </c>
      <c r="CA27">
        <v>0.587210110507429</v>
      </c>
      <c r="CB27">
        <v>0.20671375537210143</v>
      </c>
      <c r="CC27">
        <v>0.14132705780449586</v>
      </c>
      <c r="CD27">
        <v>5.1071589694537442E-2</v>
      </c>
      <c r="CE27">
        <v>2.2910919209737486E-2</v>
      </c>
      <c r="CF27">
        <v>4.8662993122782668E-2</v>
      </c>
      <c r="CG27">
        <v>0.10758074318002732</v>
      </c>
      <c r="CH27">
        <v>0</v>
      </c>
      <c r="CJ27" t="s">
        <v>153</v>
      </c>
      <c r="CK27" t="s">
        <v>129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3.0423343896771971E-2</v>
      </c>
      <c r="CR27">
        <v>0.16372007949991954</v>
      </c>
      <c r="CS27">
        <v>0.29651040637022663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2.7564880054180962E-3</v>
      </c>
      <c r="DA27">
        <v>5.1178022368692566E-2</v>
      </c>
      <c r="DB27">
        <v>9.2896248422151953E-2</v>
      </c>
      <c r="DC27">
        <v>0.10829607666884673</v>
      </c>
      <c r="DD27">
        <v>5.7894776976911255E-2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1.7648696718549729E-2</v>
      </c>
      <c r="DL27">
        <v>4.655813892706389E-2</v>
      </c>
      <c r="DM27">
        <v>7.1246513596469704E-2</v>
      </c>
      <c r="DN27">
        <v>4.8003874049947465E-2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8.6643289265026902E-2</v>
      </c>
      <c r="DV27">
        <v>0.14555491330539191</v>
      </c>
      <c r="DW27">
        <v>0.21529358951453667</v>
      </c>
      <c r="DX27">
        <v>9.5030356933920437E-2</v>
      </c>
      <c r="DY27">
        <v>0</v>
      </c>
      <c r="EA27" t="s">
        <v>153</v>
      </c>
      <c r="EB27" t="s">
        <v>130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4.9186317276416836E-3</v>
      </c>
      <c r="EU27">
        <v>6.4532244199319758E-2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6.2447275262468909E-3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3.4893441858393694E-2</v>
      </c>
      <c r="FO27">
        <v>0.57994624866269806</v>
      </c>
      <c r="FP27">
        <v>0</v>
      </c>
      <c r="FZ27" t="s">
        <v>153</v>
      </c>
      <c r="GA27">
        <v>0</v>
      </c>
      <c r="GB27">
        <v>0</v>
      </c>
      <c r="GC27">
        <v>0</v>
      </c>
      <c r="GD27">
        <v>6.8034670386630622E-2</v>
      </c>
      <c r="GE27">
        <v>0.23640268654780425</v>
      </c>
      <c r="GF27">
        <v>0.29487479700695834</v>
      </c>
      <c r="GG27">
        <v>0.21602319689726773</v>
      </c>
      <c r="GH27">
        <v>5.4688697614723628E-2</v>
      </c>
      <c r="GI27">
        <v>0</v>
      </c>
      <c r="GJ27">
        <v>0</v>
      </c>
      <c r="GK27">
        <v>0</v>
      </c>
      <c r="GL27">
        <v>4.3529005502969989E-4</v>
      </c>
      <c r="GM27">
        <v>4.5071415130670978E-2</v>
      </c>
      <c r="GN27">
        <v>0.24772393572622853</v>
      </c>
      <c r="GO27">
        <v>0.42248468574825321</v>
      </c>
      <c r="GP27">
        <v>0.45522776663211439</v>
      </c>
      <c r="GQ27">
        <v>0.3623086836894191</v>
      </c>
      <c r="GR27">
        <v>0.18023978828591475</v>
      </c>
      <c r="GS27">
        <v>2.1639743094040799E-2</v>
      </c>
      <c r="GT27">
        <v>0</v>
      </c>
      <c r="GU27">
        <v>0</v>
      </c>
      <c r="GV27">
        <v>1.9403105180705617E-3</v>
      </c>
      <c r="GW27">
        <v>8.1381075541382672E-2</v>
      </c>
      <c r="GX27">
        <v>0.32885618608853112</v>
      </c>
      <c r="GY27">
        <v>0.52376891752043009</v>
      </c>
      <c r="GZ27">
        <v>0.56079185653315267</v>
      </c>
      <c r="HA27">
        <v>0.46588129482793778</v>
      </c>
      <c r="HB27">
        <v>0.26237116060900606</v>
      </c>
      <c r="HC27">
        <v>5.2121095826850358E-2</v>
      </c>
      <c r="HD27">
        <v>1.0010351451550984E-4</v>
      </c>
      <c r="HE27">
        <v>0</v>
      </c>
      <c r="HF27">
        <v>0</v>
      </c>
      <c r="HG27">
        <v>1.2276240180609806E-2</v>
      </c>
      <c r="HH27">
        <v>0.15745665438943202</v>
      </c>
      <c r="HI27">
        <v>0.32636815770799049</v>
      </c>
      <c r="HJ27">
        <v>0.36366288686071013</v>
      </c>
      <c r="HK27">
        <v>0.26375929234256867</v>
      </c>
      <c r="HL27">
        <v>8.127268647720319E-2</v>
      </c>
      <c r="HM27">
        <v>2.1465063802682781E-3</v>
      </c>
      <c r="HN27">
        <v>0</v>
      </c>
      <c r="HP27" t="s">
        <v>153</v>
      </c>
      <c r="HQ27" t="s">
        <v>136</v>
      </c>
      <c r="HR27" t="s">
        <v>137</v>
      </c>
      <c r="HS27">
        <v>0.48834134542741858</v>
      </c>
    </row>
    <row r="28" spans="2:227" x14ac:dyDescent="0.45">
      <c r="B28" t="s">
        <v>154</v>
      </c>
      <c r="C28" t="s">
        <v>127</v>
      </c>
      <c r="D28">
        <v>0</v>
      </c>
      <c r="E28">
        <v>0</v>
      </c>
      <c r="F28">
        <v>0.92026584178972981</v>
      </c>
      <c r="G28">
        <v>0.26867706609503123</v>
      </c>
      <c r="H28">
        <v>0.15745617457627412</v>
      </c>
      <c r="I28">
        <v>0.14392243895364071</v>
      </c>
      <c r="J28">
        <v>0.16911659685095284</v>
      </c>
      <c r="K28">
        <v>0.43761700349756455</v>
      </c>
      <c r="L28">
        <v>0</v>
      </c>
      <c r="M28">
        <v>0</v>
      </c>
      <c r="N28">
        <v>0</v>
      </c>
      <c r="O28">
        <v>0.83948194716546587</v>
      </c>
      <c r="P28">
        <v>0.38323365056929753</v>
      </c>
      <c r="Q28">
        <v>0.18401917220571576</v>
      </c>
      <c r="R28">
        <v>0.13758245079626591</v>
      </c>
      <c r="S28">
        <v>0.12620239559547683</v>
      </c>
      <c r="T28">
        <v>0.13119829892935914</v>
      </c>
      <c r="U28">
        <v>0.21739802184215878</v>
      </c>
      <c r="V28">
        <v>0.65433880234692765</v>
      </c>
      <c r="W28">
        <v>0</v>
      </c>
      <c r="X28">
        <v>0</v>
      </c>
      <c r="Y28">
        <v>0.66796713317240297</v>
      </c>
      <c r="Z28">
        <v>0.28089769613110371</v>
      </c>
      <c r="AA28">
        <v>8.560893181749947E-2</v>
      </c>
      <c r="AB28">
        <v>4.3098820930967494E-2</v>
      </c>
      <c r="AC28">
        <v>4.4451076448368286E-2</v>
      </c>
      <c r="AD28">
        <v>6.2244199311013888E-2</v>
      </c>
      <c r="AE28">
        <v>0.15191745532034986</v>
      </c>
      <c r="AF28">
        <v>0.4399838133283695</v>
      </c>
      <c r="AG28">
        <v>0</v>
      </c>
      <c r="AH28">
        <v>0</v>
      </c>
      <c r="AI28">
        <v>0</v>
      </c>
      <c r="AJ28">
        <v>0.52393438279847626</v>
      </c>
      <c r="AK28">
        <v>0.17800137174808603</v>
      </c>
      <c r="AL28">
        <v>0.12123909073301781</v>
      </c>
      <c r="AM28">
        <v>0.12723896124615808</v>
      </c>
      <c r="AN28">
        <v>0.18115333537172848</v>
      </c>
      <c r="AO28">
        <v>0.40560518921272476</v>
      </c>
      <c r="AP28">
        <v>0.93543449300897108</v>
      </c>
      <c r="AQ28">
        <v>0</v>
      </c>
      <c r="AS28" t="s">
        <v>154</v>
      </c>
      <c r="AT28" t="s">
        <v>128</v>
      </c>
      <c r="AU28">
        <v>0</v>
      </c>
      <c r="AV28">
        <v>0</v>
      </c>
      <c r="AW28">
        <v>0.84868960965052864</v>
      </c>
      <c r="AX28">
        <v>0.17133394792035958</v>
      </c>
      <c r="AY28">
        <v>7.85669462107733E-2</v>
      </c>
      <c r="AZ28">
        <v>5.748928907879236E-2</v>
      </c>
      <c r="BA28">
        <v>3.0354357148389688E-2</v>
      </c>
      <c r="BB28">
        <v>0.12582236673506339</v>
      </c>
      <c r="BC28">
        <v>0</v>
      </c>
      <c r="BD28">
        <v>0</v>
      </c>
      <c r="BE28">
        <v>0</v>
      </c>
      <c r="BF28">
        <v>0.71619620933535888</v>
      </c>
      <c r="BG28">
        <v>0.26320836885851867</v>
      </c>
      <c r="BH28">
        <v>0.10091320491861359</v>
      </c>
      <c r="BI28">
        <v>6.5768062024379945E-2</v>
      </c>
      <c r="BJ28">
        <v>3.1413504872143762E-2</v>
      </c>
      <c r="BK28">
        <v>1.6253051546496637E-2</v>
      </c>
      <c r="BL28">
        <v>3.8506735678105697E-2</v>
      </c>
      <c r="BM28">
        <v>0.45835860184127791</v>
      </c>
      <c r="BN28">
        <v>0</v>
      </c>
      <c r="BO28">
        <v>0</v>
      </c>
      <c r="BP28">
        <v>0.47809271689826444</v>
      </c>
      <c r="BQ28">
        <v>0.14741915657478685</v>
      </c>
      <c r="BR28">
        <v>4.6973041486501645E-2</v>
      </c>
      <c r="BS28">
        <v>2.2345647016758664E-2</v>
      </c>
      <c r="BT28">
        <v>2.1794130442169726E-2</v>
      </c>
      <c r="BU28">
        <v>3.4428691065679695E-2</v>
      </c>
      <c r="BV28">
        <v>5.4117828393055983E-2</v>
      </c>
      <c r="BW28">
        <v>0.26259321119397511</v>
      </c>
      <c r="BX28">
        <v>0</v>
      </c>
      <c r="BY28">
        <v>0</v>
      </c>
      <c r="BZ28">
        <v>0</v>
      </c>
      <c r="CA28">
        <v>0.34794407391270499</v>
      </c>
      <c r="CB28">
        <v>9.8951709173587241E-2</v>
      </c>
      <c r="CC28">
        <v>5.7651387530739374E-2</v>
      </c>
      <c r="CD28">
        <v>4.0760887816537424E-2</v>
      </c>
      <c r="CE28">
        <v>2.9347763602897443E-2</v>
      </c>
      <c r="CF28">
        <v>7.1867532161972461E-2</v>
      </c>
      <c r="CG28">
        <v>0.21049089684119363</v>
      </c>
      <c r="CH28">
        <v>0</v>
      </c>
      <c r="CJ28" t="s">
        <v>154</v>
      </c>
      <c r="CK28" t="s">
        <v>129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1.3881653879100418E-2</v>
      </c>
      <c r="CR28">
        <v>7.19219250484293E-2</v>
      </c>
      <c r="CS28">
        <v>0.15316391917363353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1.0215389923391904E-3</v>
      </c>
      <c r="DA28">
        <v>3.0622478459772257E-2</v>
      </c>
      <c r="DB28">
        <v>5.0888132373744885E-2</v>
      </c>
      <c r="DC28">
        <v>0.10277545319928005</v>
      </c>
      <c r="DD28">
        <v>2.2864062824011794E-2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3.2638909506795223E-3</v>
      </c>
      <c r="DM28">
        <v>2.9653535751698018E-2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2.1575684132699363E-2</v>
      </c>
      <c r="DV28">
        <v>6.6016689292237724E-2</v>
      </c>
      <c r="DW28">
        <v>0.19006552638568</v>
      </c>
      <c r="DX28">
        <v>0.30250522183537554</v>
      </c>
      <c r="DY28">
        <v>0</v>
      </c>
      <c r="EA28" t="s">
        <v>154</v>
      </c>
      <c r="EB28" t="s">
        <v>130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5.85517242641371E-4</v>
      </c>
      <c r="FO28">
        <v>0.36590112475493614</v>
      </c>
      <c r="FP28">
        <v>0</v>
      </c>
      <c r="FZ28" t="s">
        <v>154</v>
      </c>
      <c r="GA28">
        <v>0</v>
      </c>
      <c r="GB28">
        <v>0</v>
      </c>
      <c r="GC28">
        <v>3.0205996964453993E-3</v>
      </c>
      <c r="GD28">
        <v>0.18798627676662988</v>
      </c>
      <c r="GE28">
        <v>0.42435907498854042</v>
      </c>
      <c r="GF28">
        <v>0.46272243689908898</v>
      </c>
      <c r="GG28">
        <v>0.31183491568732519</v>
      </c>
      <c r="GH28">
        <v>6.5609995762310996E-2</v>
      </c>
      <c r="GI28">
        <v>0</v>
      </c>
      <c r="GJ28">
        <v>0</v>
      </c>
      <c r="GK28">
        <v>0</v>
      </c>
      <c r="GL28">
        <v>1.0926841518514769E-3</v>
      </c>
      <c r="GM28">
        <v>8.8119331437077869E-2</v>
      </c>
      <c r="GN28">
        <v>0.345249824064082</v>
      </c>
      <c r="GO28">
        <v>0.53571877129092371</v>
      </c>
      <c r="GP28">
        <v>0.57871626875390136</v>
      </c>
      <c r="GQ28">
        <v>0.45655055222159691</v>
      </c>
      <c r="GR28">
        <v>0.19950484535856863</v>
      </c>
      <c r="GS28">
        <v>8.73370974974488E-3</v>
      </c>
      <c r="GT28">
        <v>0</v>
      </c>
      <c r="GU28">
        <v>0</v>
      </c>
      <c r="GV28">
        <v>3.4032364619631106E-3</v>
      </c>
      <c r="GW28">
        <v>0.13275507593774433</v>
      </c>
      <c r="GX28">
        <v>0.44130522330873118</v>
      </c>
      <c r="GY28">
        <v>0.62668913331035236</v>
      </c>
      <c r="GZ28">
        <v>0.64360421089979891</v>
      </c>
      <c r="HA28">
        <v>0.5136911875299156</v>
      </c>
      <c r="HB28">
        <v>0.26128651185279111</v>
      </c>
      <c r="HC28">
        <v>2.5748412820382947E-2</v>
      </c>
      <c r="HD28">
        <v>0</v>
      </c>
      <c r="HE28">
        <v>0</v>
      </c>
      <c r="HF28">
        <v>0</v>
      </c>
      <c r="HG28">
        <v>4.5789066650912806E-2</v>
      </c>
      <c r="HH28">
        <v>0.30405102249174215</v>
      </c>
      <c r="HI28">
        <v>0.50238207480324137</v>
      </c>
      <c r="HJ28">
        <v>0.50374640774065138</v>
      </c>
      <c r="HK28">
        <v>0.34714652447007421</v>
      </c>
      <c r="HL28">
        <v>9.084584053216585E-2</v>
      </c>
      <c r="HM28">
        <v>2.7123637823656024E-4</v>
      </c>
      <c r="HN28">
        <v>0</v>
      </c>
      <c r="HP28" t="s">
        <v>154</v>
      </c>
      <c r="HQ28" t="s">
        <v>136</v>
      </c>
      <c r="HR28" t="s">
        <v>137</v>
      </c>
      <c r="HS28">
        <v>0.47227663990484436</v>
      </c>
    </row>
    <row r="29" spans="2:227" x14ac:dyDescent="0.45">
      <c r="B29" t="s">
        <v>155</v>
      </c>
      <c r="C29" t="s">
        <v>127</v>
      </c>
      <c r="D29">
        <v>0</v>
      </c>
      <c r="E29">
        <v>0</v>
      </c>
      <c r="F29">
        <v>0.95693722525763725</v>
      </c>
      <c r="G29">
        <v>0.29021013242110039</v>
      </c>
      <c r="H29">
        <v>0.15696640895671019</v>
      </c>
      <c r="I29">
        <v>0.13956921105115011</v>
      </c>
      <c r="J29">
        <v>0.17128460340357929</v>
      </c>
      <c r="K29">
        <v>0.42091518273937217</v>
      </c>
      <c r="L29">
        <v>0</v>
      </c>
      <c r="M29">
        <v>0</v>
      </c>
      <c r="N29">
        <v>0</v>
      </c>
      <c r="O29">
        <v>0.85892505417189513</v>
      </c>
      <c r="P29">
        <v>0.42060693108659447</v>
      </c>
      <c r="Q29">
        <v>0.20371341982478897</v>
      </c>
      <c r="R29">
        <v>0.16747422929891662</v>
      </c>
      <c r="S29">
        <v>0.15534633348521831</v>
      </c>
      <c r="T29">
        <v>0.1608278857530237</v>
      </c>
      <c r="U29">
        <v>0.22021816037313224</v>
      </c>
      <c r="V29">
        <v>0.55339596877206931</v>
      </c>
      <c r="W29">
        <v>0</v>
      </c>
      <c r="X29">
        <v>0</v>
      </c>
      <c r="Y29">
        <v>0.68739793594565057</v>
      </c>
      <c r="Z29">
        <v>0.31323527108882959</v>
      </c>
      <c r="AA29">
        <v>9.6324253745766267E-2</v>
      </c>
      <c r="AB29">
        <v>4.6772843994868314E-2</v>
      </c>
      <c r="AC29">
        <v>4.4994553822382259E-2</v>
      </c>
      <c r="AD29">
        <v>6.7729608744716938E-2</v>
      </c>
      <c r="AE29">
        <v>0.13889518385622066</v>
      </c>
      <c r="AF29">
        <v>0.37748519627334542</v>
      </c>
      <c r="AG29">
        <v>0</v>
      </c>
      <c r="AH29">
        <v>0</v>
      </c>
      <c r="AI29">
        <v>0</v>
      </c>
      <c r="AJ29">
        <v>0.62865291722199879</v>
      </c>
      <c r="AK29">
        <v>0.22486292288787926</v>
      </c>
      <c r="AL29">
        <v>0.15832403693371583</v>
      </c>
      <c r="AM29">
        <v>0.15243346517710857</v>
      </c>
      <c r="AN29">
        <v>0.18584546782791631</v>
      </c>
      <c r="AO29">
        <v>0.38373142949381772</v>
      </c>
      <c r="AP29">
        <v>0.89529724536306965</v>
      </c>
      <c r="AQ29">
        <v>0</v>
      </c>
      <c r="AS29" t="s">
        <v>155</v>
      </c>
      <c r="AT29" t="s">
        <v>128</v>
      </c>
      <c r="AU29">
        <v>0</v>
      </c>
      <c r="AV29">
        <v>0</v>
      </c>
      <c r="AW29">
        <v>0.91972299983095118</v>
      </c>
      <c r="AX29">
        <v>0.17838270173786647</v>
      </c>
      <c r="AY29">
        <v>7.5360147425067359E-2</v>
      </c>
      <c r="AZ29">
        <v>5.7534667911237923E-2</v>
      </c>
      <c r="BA29">
        <v>4.3733587624054694E-2</v>
      </c>
      <c r="BB29">
        <v>9.2261205022566919E-2</v>
      </c>
      <c r="BC29">
        <v>0</v>
      </c>
      <c r="BD29">
        <v>0</v>
      </c>
      <c r="BE29">
        <v>0</v>
      </c>
      <c r="BF29">
        <v>0.75066705276284351</v>
      </c>
      <c r="BG29">
        <v>0.28617799789385284</v>
      </c>
      <c r="BH29">
        <v>0.11269618608782538</v>
      </c>
      <c r="BI29">
        <v>7.1811730175603342E-2</v>
      </c>
      <c r="BJ29">
        <v>4.0056374966982923E-2</v>
      </c>
      <c r="BK29">
        <v>1.4837090408657955E-2</v>
      </c>
      <c r="BL29">
        <v>2.0612888985409191E-2</v>
      </c>
      <c r="BM29">
        <v>0.22180698139244825</v>
      </c>
      <c r="BN29">
        <v>0</v>
      </c>
      <c r="BO29">
        <v>0</v>
      </c>
      <c r="BP29">
        <v>0.5038699205175543</v>
      </c>
      <c r="BQ29">
        <v>0.16502726798236103</v>
      </c>
      <c r="BR29">
        <v>5.3889366313587171E-2</v>
      </c>
      <c r="BS29">
        <v>2.4276806962669178E-2</v>
      </c>
      <c r="BT29">
        <v>2.1931888379543785E-2</v>
      </c>
      <c r="BU29">
        <v>2.5000379628042271E-2</v>
      </c>
      <c r="BV29">
        <v>4.6841547015963346E-2</v>
      </c>
      <c r="BW29">
        <v>0.22187363399722293</v>
      </c>
      <c r="BX29">
        <v>0</v>
      </c>
      <c r="BY29">
        <v>0</v>
      </c>
      <c r="BZ29">
        <v>0</v>
      </c>
      <c r="CA29">
        <v>0.45408218491854935</v>
      </c>
      <c r="CB29">
        <v>0.13346571835461027</v>
      </c>
      <c r="CC29">
        <v>8.4433837445297408E-2</v>
      </c>
      <c r="CD29">
        <v>3.1356929122815833E-2</v>
      </c>
      <c r="CE29">
        <v>1.1850520419556199E-2</v>
      </c>
      <c r="CF29">
        <v>4.3455592869881467E-2</v>
      </c>
      <c r="CG29">
        <v>6.21151242766384E-2</v>
      </c>
      <c r="CH29">
        <v>0</v>
      </c>
      <c r="CJ29" t="s">
        <v>155</v>
      </c>
      <c r="CK29" t="s">
        <v>129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9.2437223467302333E-4</v>
      </c>
      <c r="CR29">
        <v>4.7801977615909153E-2</v>
      </c>
      <c r="CS29">
        <v>0.17006801246989967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6.5598960206979173E-3</v>
      </c>
      <c r="DA29">
        <v>3.3588412462677221E-2</v>
      </c>
      <c r="DB29">
        <v>6.6831927691160878E-2</v>
      </c>
      <c r="DC29">
        <v>0.1041557946995899</v>
      </c>
      <c r="DD29">
        <v>4.2397821498058361E-2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1.2298688690050488E-2</v>
      </c>
      <c r="DM29">
        <v>3.4720391104933211E-2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5.2776758438809579E-2</v>
      </c>
      <c r="DV29">
        <v>9.948024460842167E-2</v>
      </c>
      <c r="DW29">
        <v>0.19145551678062378</v>
      </c>
      <c r="DX29">
        <v>0.19857071791612749</v>
      </c>
      <c r="DY29">
        <v>0</v>
      </c>
      <c r="EA29" t="s">
        <v>155</v>
      </c>
      <c r="EB29" t="s">
        <v>130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1.4941477202631271E-2</v>
      </c>
      <c r="EU29">
        <v>0.12410234494943358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5.6336669447915729E-3</v>
      </c>
      <c r="FO29">
        <v>0.54954645398393887</v>
      </c>
      <c r="FP29">
        <v>0</v>
      </c>
      <c r="FZ29" t="s">
        <v>155</v>
      </c>
      <c r="GA29">
        <v>0</v>
      </c>
      <c r="GB29">
        <v>0</v>
      </c>
      <c r="GC29">
        <v>7.6573109173029314E-4</v>
      </c>
      <c r="GD29">
        <v>0.18055456707772419</v>
      </c>
      <c r="GE29">
        <v>0.44229886120191203</v>
      </c>
      <c r="GF29">
        <v>0.5155843331033988</v>
      </c>
      <c r="GG29">
        <v>0.36669052872359043</v>
      </c>
      <c r="GH29">
        <v>8.9510193068189109E-2</v>
      </c>
      <c r="GI29">
        <v>0</v>
      </c>
      <c r="GJ29">
        <v>0</v>
      </c>
      <c r="GK29">
        <v>0</v>
      </c>
      <c r="GL29">
        <v>8.0519443783433461E-4</v>
      </c>
      <c r="GM29">
        <v>7.2759021495423154E-2</v>
      </c>
      <c r="GN29">
        <v>0.33001493997289144</v>
      </c>
      <c r="GO29">
        <v>0.52234797998060312</v>
      </c>
      <c r="GP29">
        <v>0.55884740377398745</v>
      </c>
      <c r="GQ29">
        <v>0.45008383941882851</v>
      </c>
      <c r="GR29">
        <v>0.21444796993058662</v>
      </c>
      <c r="GS29">
        <v>1.5363470487544963E-2</v>
      </c>
      <c r="GT29">
        <v>0</v>
      </c>
      <c r="GU29">
        <v>0</v>
      </c>
      <c r="GV29">
        <v>2.5872801061260129E-3</v>
      </c>
      <c r="GW29">
        <v>0.11135298310024756</v>
      </c>
      <c r="GX29">
        <v>0.40884756787091403</v>
      </c>
      <c r="GY29">
        <v>0.60380355700728372</v>
      </c>
      <c r="GZ29">
        <v>0.63040869504852337</v>
      </c>
      <c r="HA29">
        <v>0.50573062103322641</v>
      </c>
      <c r="HB29">
        <v>0.26545773342659984</v>
      </c>
      <c r="HC29">
        <v>3.8393015071771515E-2</v>
      </c>
      <c r="HD29">
        <v>0</v>
      </c>
      <c r="HE29">
        <v>0</v>
      </c>
      <c r="HF29">
        <v>0</v>
      </c>
      <c r="HG29">
        <v>3.0032852464830392E-2</v>
      </c>
      <c r="HH29">
        <v>0.25515307526200232</v>
      </c>
      <c r="HI29">
        <v>0.45602247972445592</v>
      </c>
      <c r="HJ29">
        <v>0.48022338169248818</v>
      </c>
      <c r="HK29">
        <v>0.3376014160333648</v>
      </c>
      <c r="HL29">
        <v>0.10283382475798664</v>
      </c>
      <c r="HM29">
        <v>9.6702071815241261E-4</v>
      </c>
      <c r="HN29">
        <v>0</v>
      </c>
      <c r="HP29" t="s">
        <v>155</v>
      </c>
      <c r="HQ29" t="s">
        <v>136</v>
      </c>
      <c r="HR29" t="s">
        <v>137</v>
      </c>
      <c r="HS29">
        <v>0.48116419979113512</v>
      </c>
    </row>
    <row r="30" spans="2:227" x14ac:dyDescent="0.45">
      <c r="B30" t="s">
        <v>156</v>
      </c>
      <c r="C30" t="s">
        <v>127</v>
      </c>
      <c r="D30">
        <v>0</v>
      </c>
      <c r="E30">
        <v>0</v>
      </c>
      <c r="F30">
        <v>0</v>
      </c>
      <c r="G30">
        <v>0.31978750790003579</v>
      </c>
      <c r="H30">
        <v>0.14233784507967776</v>
      </c>
      <c r="I30">
        <v>0.11839061723395901</v>
      </c>
      <c r="J30">
        <v>0.1344289963541061</v>
      </c>
      <c r="K30">
        <v>0.3543556381839531</v>
      </c>
      <c r="L30">
        <v>0.94444444444444431</v>
      </c>
      <c r="M30">
        <v>0</v>
      </c>
      <c r="N30">
        <v>0</v>
      </c>
      <c r="O30">
        <v>0.93666268377557371</v>
      </c>
      <c r="P30">
        <v>0.48441592515559351</v>
      </c>
      <c r="Q30">
        <v>0.19459526197280835</v>
      </c>
      <c r="R30">
        <v>0.13330994023931347</v>
      </c>
      <c r="S30">
        <v>0.12821065871763737</v>
      </c>
      <c r="T30">
        <v>0.14238130933105855</v>
      </c>
      <c r="U30">
        <v>0.18848478151433537</v>
      </c>
      <c r="V30">
        <v>0.48633515248325249</v>
      </c>
      <c r="W30">
        <v>0</v>
      </c>
      <c r="X30">
        <v>0</v>
      </c>
      <c r="Y30">
        <v>0.79863552480387345</v>
      </c>
      <c r="Z30">
        <v>0.36085955333713654</v>
      </c>
      <c r="AA30">
        <v>0.11737716492242362</v>
      </c>
      <c r="AB30">
        <v>5.5403619982514092E-2</v>
      </c>
      <c r="AC30">
        <v>5.5702966884595209E-2</v>
      </c>
      <c r="AD30">
        <v>7.8676284857517098E-2</v>
      </c>
      <c r="AE30">
        <v>0.13034314089353757</v>
      </c>
      <c r="AF30">
        <v>0.36289916630298635</v>
      </c>
      <c r="AG30">
        <v>0.89554606936996362</v>
      </c>
      <c r="AH30">
        <v>0</v>
      </c>
      <c r="AI30">
        <v>0</v>
      </c>
      <c r="AJ30">
        <v>0.68250622146327555</v>
      </c>
      <c r="AK30">
        <v>0.21881417783669482</v>
      </c>
      <c r="AL30">
        <v>0.1234924715338986</v>
      </c>
      <c r="AM30">
        <v>0.11389613951258845</v>
      </c>
      <c r="AN30">
        <v>0.14488824876209158</v>
      </c>
      <c r="AO30">
        <v>0.32432275276717931</v>
      </c>
      <c r="AP30">
        <v>0.84297964861336572</v>
      </c>
      <c r="AQ30">
        <v>0</v>
      </c>
      <c r="AS30" t="s">
        <v>156</v>
      </c>
      <c r="AT30" t="s">
        <v>128</v>
      </c>
      <c r="AU30">
        <v>0</v>
      </c>
      <c r="AV30">
        <v>0</v>
      </c>
      <c r="AW30">
        <v>0</v>
      </c>
      <c r="AX30">
        <v>0.20010841897393525</v>
      </c>
      <c r="AY30">
        <v>7.3469452967522567E-2</v>
      </c>
      <c r="AZ30">
        <v>5.4615569062972907E-2</v>
      </c>
      <c r="BA30">
        <v>3.7772343728744398E-2</v>
      </c>
      <c r="BB30">
        <v>6.5838630302610585E-2</v>
      </c>
      <c r="BC30">
        <v>0.3715822991219227</v>
      </c>
      <c r="BD30">
        <v>0</v>
      </c>
      <c r="BE30">
        <v>0</v>
      </c>
      <c r="BF30">
        <v>0.88066654507159914</v>
      </c>
      <c r="BG30">
        <v>0.34705609003936055</v>
      </c>
      <c r="BH30">
        <v>0.11011879901335431</v>
      </c>
      <c r="BI30">
        <v>6.4566470384824909E-2</v>
      </c>
      <c r="BJ30">
        <v>4.2218102254349091E-2</v>
      </c>
      <c r="BK30">
        <v>2.155788670927412E-2</v>
      </c>
      <c r="BL30">
        <v>3.2160026141002739E-2</v>
      </c>
      <c r="BM30">
        <v>0.20848014994117495</v>
      </c>
      <c r="BN30">
        <v>0</v>
      </c>
      <c r="BO30">
        <v>0</v>
      </c>
      <c r="BP30">
        <v>0.65451033125192226</v>
      </c>
      <c r="BQ30">
        <v>0.19929098023063629</v>
      </c>
      <c r="BR30">
        <v>6.8370234273350664E-2</v>
      </c>
      <c r="BS30">
        <v>2.8208483358026077E-2</v>
      </c>
      <c r="BT30">
        <v>2.6171602227963719E-2</v>
      </c>
      <c r="BU30">
        <v>3.1573583018189938E-2</v>
      </c>
      <c r="BV30">
        <v>3.3116276169976117E-2</v>
      </c>
      <c r="BW30">
        <v>0.17808046436101538</v>
      </c>
      <c r="BX30">
        <v>0.81693065906973483</v>
      </c>
      <c r="BY30">
        <v>0</v>
      </c>
      <c r="BZ30">
        <v>0</v>
      </c>
      <c r="CA30">
        <v>0.4906746380389948</v>
      </c>
      <c r="CB30">
        <v>0.12766691990228965</v>
      </c>
      <c r="CC30">
        <v>6.1534513658601013E-2</v>
      </c>
      <c r="CD30">
        <v>3.5950018298327981E-2</v>
      </c>
      <c r="CE30">
        <v>2.8436425012758431E-2</v>
      </c>
      <c r="CF30">
        <v>5.6719493476192817E-2</v>
      </c>
      <c r="CG30">
        <v>0.17635722844701018</v>
      </c>
      <c r="CH30">
        <v>0</v>
      </c>
      <c r="CJ30" t="s">
        <v>156</v>
      </c>
      <c r="CK30" t="s">
        <v>129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3.6103278464205094E-2</v>
      </c>
      <c r="CS30">
        <v>0.13760134736030047</v>
      </c>
      <c r="CT30">
        <v>0.52497571108411434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1.9023048315881193E-2</v>
      </c>
      <c r="DB30">
        <v>5.1210889018901862E-2</v>
      </c>
      <c r="DC30">
        <v>8.6712429822533965E-2</v>
      </c>
      <c r="DD30">
        <v>8.9362652258440672E-2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7.213587632342157E-4</v>
      </c>
      <c r="DL30">
        <v>1.118094493201368E-2</v>
      </c>
      <c r="DM30">
        <v>4.8911028446870113E-2</v>
      </c>
      <c r="DN30">
        <v>2.9954722446694108E-2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1.7359205942370844E-2</v>
      </c>
      <c r="DV30">
        <v>5.0133435472120166E-2</v>
      </c>
      <c r="DW30">
        <v>0.12867855957049631</v>
      </c>
      <c r="DX30">
        <v>0.28357995498520933</v>
      </c>
      <c r="DY30">
        <v>0</v>
      </c>
      <c r="EA30" t="s">
        <v>156</v>
      </c>
      <c r="EB30" t="s">
        <v>130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2.3200831003998546E-2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6.9372088580024827E-3</v>
      </c>
      <c r="FO30">
        <v>0.26261680109352264</v>
      </c>
      <c r="FP30">
        <v>0</v>
      </c>
      <c r="FZ30" t="s">
        <v>156</v>
      </c>
      <c r="GA30">
        <v>0</v>
      </c>
      <c r="GB30">
        <v>0</v>
      </c>
      <c r="GC30">
        <v>0</v>
      </c>
      <c r="GD30">
        <v>0.14358516478620165</v>
      </c>
      <c r="GE30">
        <v>0.42366480314493515</v>
      </c>
      <c r="GF30">
        <v>0.52524631987624382</v>
      </c>
      <c r="GG30">
        <v>0.41647894751251013</v>
      </c>
      <c r="GH30">
        <v>0.13149674733562644</v>
      </c>
      <c r="GI30">
        <v>2.789259904090438E-4</v>
      </c>
      <c r="GJ30">
        <v>0</v>
      </c>
      <c r="GK30">
        <v>0</v>
      </c>
      <c r="GL30">
        <v>3.1805981782529127E-5</v>
      </c>
      <c r="GM30">
        <v>4.6971644793473995E-2</v>
      </c>
      <c r="GN30">
        <v>0.29863020967863874</v>
      </c>
      <c r="GO30">
        <v>0.52089815243378801</v>
      </c>
      <c r="GP30">
        <v>0.57357648343669665</v>
      </c>
      <c r="GQ30">
        <v>0.46766003158004288</v>
      </c>
      <c r="GR30">
        <v>0.24495551308806734</v>
      </c>
      <c r="GS30">
        <v>2.8973941399629572E-2</v>
      </c>
      <c r="GT30">
        <v>0</v>
      </c>
      <c r="GU30">
        <v>0</v>
      </c>
      <c r="GV30">
        <v>3.4163314533637232E-4</v>
      </c>
      <c r="GW30">
        <v>7.5813928313559223E-2</v>
      </c>
      <c r="GX30">
        <v>0.36092468209424344</v>
      </c>
      <c r="GY30">
        <v>0.58481678281339577</v>
      </c>
      <c r="GZ30">
        <v>0.63027400140096768</v>
      </c>
      <c r="HA30">
        <v>0.51782359840047054</v>
      </c>
      <c r="HB30">
        <v>0.29423973210546572</v>
      </c>
      <c r="HC30">
        <v>5.6301115227725046E-2</v>
      </c>
      <c r="HD30">
        <v>1.1778261385376425E-5</v>
      </c>
      <c r="HE30">
        <v>0</v>
      </c>
      <c r="HF30">
        <v>0</v>
      </c>
      <c r="HG30">
        <v>1.7908153211113151E-2</v>
      </c>
      <c r="HH30">
        <v>0.23601450097884702</v>
      </c>
      <c r="HI30">
        <v>0.47884381092454958</v>
      </c>
      <c r="HJ30">
        <v>0.53486615331523768</v>
      </c>
      <c r="HK30">
        <v>0.40347726379323912</v>
      </c>
      <c r="HL30">
        <v>0.14472404400259919</v>
      </c>
      <c r="HM30">
        <v>4.2194352540347348E-3</v>
      </c>
      <c r="HN30">
        <v>0</v>
      </c>
      <c r="HP30" t="s">
        <v>156</v>
      </c>
      <c r="HQ30" t="s">
        <v>136</v>
      </c>
      <c r="HR30" t="s">
        <v>137</v>
      </c>
      <c r="HS30">
        <v>0.46810838862132897</v>
      </c>
    </row>
    <row r="31" spans="2:227" x14ac:dyDescent="0.45">
      <c r="B31" t="s">
        <v>157</v>
      </c>
      <c r="C31" t="s">
        <v>127</v>
      </c>
      <c r="D31">
        <v>0</v>
      </c>
      <c r="E31">
        <v>0</v>
      </c>
      <c r="F31">
        <v>0.99444444444444458</v>
      </c>
      <c r="G31">
        <v>0.32643392272914185</v>
      </c>
      <c r="H31">
        <v>0.17834497514377193</v>
      </c>
      <c r="I31">
        <v>0.15390402889095964</v>
      </c>
      <c r="J31">
        <v>0.17368539241476572</v>
      </c>
      <c r="K31">
        <v>0.40096234620870735</v>
      </c>
      <c r="L31">
        <v>0</v>
      </c>
      <c r="M31">
        <v>0</v>
      </c>
      <c r="N31">
        <v>0</v>
      </c>
      <c r="O31">
        <v>0.89282628567210376</v>
      </c>
      <c r="P31">
        <v>0.47417233245233331</v>
      </c>
      <c r="Q31">
        <v>0.22047151099653534</v>
      </c>
      <c r="R31">
        <v>0.16267528261322961</v>
      </c>
      <c r="S31">
        <v>0.15201136737679541</v>
      </c>
      <c r="T31">
        <v>0.16296789302362039</v>
      </c>
      <c r="U31">
        <v>0.21051043698733443</v>
      </c>
      <c r="V31">
        <v>0.52082600362157372</v>
      </c>
      <c r="W31">
        <v>0</v>
      </c>
      <c r="X31">
        <v>0</v>
      </c>
      <c r="Y31">
        <v>0.73323150945294802</v>
      </c>
      <c r="Z31">
        <v>0.3482253869564802</v>
      </c>
      <c r="AA31">
        <v>0.10700788890987548</v>
      </c>
      <c r="AB31">
        <v>5.2756162697591188E-2</v>
      </c>
      <c r="AC31">
        <v>4.8774069139951859E-2</v>
      </c>
      <c r="AD31">
        <v>6.7656227621404066E-2</v>
      </c>
      <c r="AE31">
        <v>0.13356679809256738</v>
      </c>
      <c r="AF31">
        <v>0.36955704303936626</v>
      </c>
      <c r="AG31">
        <v>0</v>
      </c>
      <c r="AH31">
        <v>0</v>
      </c>
      <c r="AI31">
        <v>0</v>
      </c>
      <c r="AJ31">
        <v>0.68178163211631526</v>
      </c>
      <c r="AK31">
        <v>0.24696234800311845</v>
      </c>
      <c r="AL31">
        <v>0.17030898488533852</v>
      </c>
      <c r="AM31">
        <v>0.15361699288510272</v>
      </c>
      <c r="AN31">
        <v>0.18611364534370153</v>
      </c>
      <c r="AO31">
        <v>0.37403815361018183</v>
      </c>
      <c r="AP31">
        <v>0.86510509707472472</v>
      </c>
      <c r="AQ31">
        <v>0</v>
      </c>
      <c r="AS31" t="s">
        <v>157</v>
      </c>
      <c r="AT31" t="s">
        <v>128</v>
      </c>
      <c r="AU31">
        <v>0</v>
      </c>
      <c r="AV31">
        <v>0</v>
      </c>
      <c r="AW31">
        <v>0.98891975308641977</v>
      </c>
      <c r="AX31">
        <v>0.21125208142189486</v>
      </c>
      <c r="AY31">
        <v>9.1518230950078813E-2</v>
      </c>
      <c r="AZ31">
        <v>6.6240703117490654E-2</v>
      </c>
      <c r="BA31">
        <v>2.9984021470546334E-2</v>
      </c>
      <c r="BB31">
        <v>6.851411925729381E-2</v>
      </c>
      <c r="BC31">
        <v>0</v>
      </c>
      <c r="BD31">
        <v>0</v>
      </c>
      <c r="BE31">
        <v>0</v>
      </c>
      <c r="BF31">
        <v>0.80900659611098802</v>
      </c>
      <c r="BG31">
        <v>0.33490857078161035</v>
      </c>
      <c r="BH31">
        <v>0.12103417421300565</v>
      </c>
      <c r="BI31">
        <v>7.4073147324092772E-2</v>
      </c>
      <c r="BJ31">
        <v>4.6834972288959935E-2</v>
      </c>
      <c r="BK31">
        <v>1.9509389836098668E-2</v>
      </c>
      <c r="BL31">
        <v>2.3675803427566838E-2</v>
      </c>
      <c r="BM31">
        <v>0.19232169740898541</v>
      </c>
      <c r="BN31">
        <v>0</v>
      </c>
      <c r="BO31">
        <v>0</v>
      </c>
      <c r="BP31">
        <v>0.55987662493245716</v>
      </c>
      <c r="BQ31">
        <v>0.18782423852564703</v>
      </c>
      <c r="BR31">
        <v>6.1224021824588817E-2</v>
      </c>
      <c r="BS31">
        <v>2.7327372151638947E-2</v>
      </c>
      <c r="BT31">
        <v>2.0211942478032721E-2</v>
      </c>
      <c r="BU31">
        <v>3.1000474164540087E-2</v>
      </c>
      <c r="BV31">
        <v>4.4707716943488116E-2</v>
      </c>
      <c r="BW31">
        <v>0.2091726159966078</v>
      </c>
      <c r="BX31">
        <v>0</v>
      </c>
      <c r="BY31">
        <v>0</v>
      </c>
      <c r="BZ31">
        <v>0</v>
      </c>
      <c r="CA31">
        <v>0.50949693237484717</v>
      </c>
      <c r="CB31">
        <v>0.14966283317441412</v>
      </c>
      <c r="CC31">
        <v>8.9529591940801456E-2</v>
      </c>
      <c r="CD31">
        <v>3.6424221426744043E-2</v>
      </c>
      <c r="CE31">
        <v>1.995482931732721E-2</v>
      </c>
      <c r="CF31">
        <v>4.5055804862455077E-2</v>
      </c>
      <c r="CG31">
        <v>8.5426656055981681E-2</v>
      </c>
      <c r="CH31">
        <v>0</v>
      </c>
      <c r="CJ31" t="s">
        <v>157</v>
      </c>
      <c r="CK31" t="s">
        <v>129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5.1269870608858271E-3</v>
      </c>
      <c r="CR31">
        <v>6.699394088697648E-2</v>
      </c>
      <c r="CS31">
        <v>0.17771571216387314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2.4773876650569827E-2</v>
      </c>
      <c r="DB31">
        <v>6.194944217486327E-2</v>
      </c>
      <c r="DC31">
        <v>0.10364207927683027</v>
      </c>
      <c r="DD31">
        <v>0.12445835876391452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3.5580549698631121E-4</v>
      </c>
      <c r="DL31">
        <v>5.1625159680265559E-3</v>
      </c>
      <c r="DM31">
        <v>3.5324832553090414E-2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4.409853020130191E-2</v>
      </c>
      <c r="DV31">
        <v>8.7147909785052338E-2</v>
      </c>
      <c r="DW31">
        <v>0.17856133214569575</v>
      </c>
      <c r="DX31">
        <v>0.15549049426739397</v>
      </c>
      <c r="DY31">
        <v>0</v>
      </c>
      <c r="EA31" t="s">
        <v>157</v>
      </c>
      <c r="EB31" t="s">
        <v>130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3.1940394179125059E-2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1.0626614321674038E-2</v>
      </c>
      <c r="FO31">
        <v>0.51801712118799925</v>
      </c>
      <c r="FP31">
        <v>0</v>
      </c>
      <c r="FZ31" t="s">
        <v>157</v>
      </c>
      <c r="GA31">
        <v>0</v>
      </c>
      <c r="GB31">
        <v>0</v>
      </c>
      <c r="GC31">
        <v>5.1441384020221144E-5</v>
      </c>
      <c r="GD31">
        <v>0.14175532413051872</v>
      </c>
      <c r="GE31">
        <v>0.39874111408700136</v>
      </c>
      <c r="GF31">
        <v>0.48401898995663167</v>
      </c>
      <c r="GG31">
        <v>0.36953268043839577</v>
      </c>
      <c r="GH31">
        <v>0.10610272354474221</v>
      </c>
      <c r="GI31">
        <v>0</v>
      </c>
      <c r="GJ31">
        <v>0</v>
      </c>
      <c r="GK31">
        <v>0</v>
      </c>
      <c r="GL31">
        <v>2.9197078293094036E-4</v>
      </c>
      <c r="GM31">
        <v>5.6579495806087017E-2</v>
      </c>
      <c r="GN31">
        <v>0.29570152604044175</v>
      </c>
      <c r="GO31">
        <v>0.49427827344952358</v>
      </c>
      <c r="GP31">
        <v>0.53627048753088946</v>
      </c>
      <c r="GQ31">
        <v>0.44254546345780843</v>
      </c>
      <c r="GR31">
        <v>0.22755980724824471</v>
      </c>
      <c r="GS31">
        <v>2.3046308174995856E-2</v>
      </c>
      <c r="GT31">
        <v>0</v>
      </c>
      <c r="GU31">
        <v>0</v>
      </c>
      <c r="GV31">
        <v>1.2360916325207059E-3</v>
      </c>
      <c r="GW31">
        <v>9.0483765366638713E-2</v>
      </c>
      <c r="GX31">
        <v>0.38300979297269111</v>
      </c>
      <c r="GY31">
        <v>0.59987061929601848</v>
      </c>
      <c r="GZ31">
        <v>0.6534916731441005</v>
      </c>
      <c r="HA31">
        <v>0.54452690866836184</v>
      </c>
      <c r="HB31">
        <v>0.29853324140647725</v>
      </c>
      <c r="HC31">
        <v>4.9902465660369752E-2</v>
      </c>
      <c r="HD31">
        <v>0</v>
      </c>
      <c r="HE31">
        <v>0</v>
      </c>
      <c r="HF31">
        <v>0</v>
      </c>
      <c r="HG31">
        <v>2.1146018214841539E-2</v>
      </c>
      <c r="HH31">
        <v>0.22473082151908522</v>
      </c>
      <c r="HI31">
        <v>0.43406666632806862</v>
      </c>
      <c r="HJ31">
        <v>0.4791785573911031</v>
      </c>
      <c r="HK31">
        <v>0.35279554168137339</v>
      </c>
      <c r="HL31">
        <v>0.11554935684903953</v>
      </c>
      <c r="HM31">
        <v>2.4213385625143826E-3</v>
      </c>
      <c r="HN31">
        <v>0</v>
      </c>
      <c r="HP31" t="s">
        <v>157</v>
      </c>
      <c r="HQ31" t="s">
        <v>136</v>
      </c>
      <c r="HR31" t="s">
        <v>137</v>
      </c>
      <c r="HS31">
        <v>0.46278439075597205</v>
      </c>
    </row>
    <row r="32" spans="2:227" x14ac:dyDescent="0.45">
      <c r="B32" t="s">
        <v>158</v>
      </c>
      <c r="C32" t="s">
        <v>127</v>
      </c>
      <c r="D32">
        <v>0</v>
      </c>
      <c r="E32">
        <v>0</v>
      </c>
      <c r="F32">
        <v>0</v>
      </c>
      <c r="G32">
        <v>0.4361828729986717</v>
      </c>
      <c r="H32">
        <v>0.24043385657523908</v>
      </c>
      <c r="I32">
        <v>0.18935629604457588</v>
      </c>
      <c r="J32">
        <v>0.19668981605776889</v>
      </c>
      <c r="K32">
        <v>0.41223542411486291</v>
      </c>
      <c r="L32">
        <v>0.97222222222222221</v>
      </c>
      <c r="M32">
        <v>0</v>
      </c>
      <c r="N32">
        <v>0</v>
      </c>
      <c r="O32">
        <v>0.97282608695652184</v>
      </c>
      <c r="P32">
        <v>0.50180034084960545</v>
      </c>
      <c r="Q32">
        <v>0.2230989942207722</v>
      </c>
      <c r="R32">
        <v>0.15882558876189912</v>
      </c>
      <c r="S32">
        <v>0.15102393062080502</v>
      </c>
      <c r="T32">
        <v>0.16205386487366127</v>
      </c>
      <c r="U32">
        <v>0.21074709358721366</v>
      </c>
      <c r="V32">
        <v>0.49376537741958892</v>
      </c>
      <c r="W32">
        <v>0</v>
      </c>
      <c r="X32">
        <v>0</v>
      </c>
      <c r="Y32">
        <v>0.85076101860838038</v>
      </c>
      <c r="Z32">
        <v>0.37643309410713849</v>
      </c>
      <c r="AA32">
        <v>0.15655466065874621</v>
      </c>
      <c r="AB32">
        <v>0.10715226098876378</v>
      </c>
      <c r="AC32">
        <v>8.0747261364924452E-2</v>
      </c>
      <c r="AD32">
        <v>9.3461853039807335E-2</v>
      </c>
      <c r="AE32">
        <v>0.1450210430528581</v>
      </c>
      <c r="AF32">
        <v>0.36363628485952987</v>
      </c>
      <c r="AG32">
        <v>0.95652173913043459</v>
      </c>
      <c r="AH32">
        <v>0</v>
      </c>
      <c r="AI32">
        <v>0</v>
      </c>
      <c r="AJ32">
        <v>0.72040798416352181</v>
      </c>
      <c r="AK32">
        <v>0.30636036619956386</v>
      </c>
      <c r="AL32">
        <v>0.2281264909451049</v>
      </c>
      <c r="AM32">
        <v>0.21421999044199255</v>
      </c>
      <c r="AN32">
        <v>0.23409242963041235</v>
      </c>
      <c r="AO32">
        <v>0.36210486658084884</v>
      </c>
      <c r="AP32">
        <v>0.8401167456929558</v>
      </c>
      <c r="AQ32">
        <v>0</v>
      </c>
      <c r="AS32" t="s">
        <v>158</v>
      </c>
      <c r="AT32" t="s">
        <v>128</v>
      </c>
      <c r="AU32">
        <v>0</v>
      </c>
      <c r="AV32">
        <v>0</v>
      </c>
      <c r="AW32">
        <v>0</v>
      </c>
      <c r="AX32">
        <v>0.28551565703150006</v>
      </c>
      <c r="AY32">
        <v>0.130997841682952</v>
      </c>
      <c r="AZ32">
        <v>9.2460279926754874E-2</v>
      </c>
      <c r="BA32">
        <v>3.6920804241635671E-2</v>
      </c>
      <c r="BB32">
        <v>8.0250511367454258E-2</v>
      </c>
      <c r="BC32">
        <v>7.5069268370626191E-2</v>
      </c>
      <c r="BD32">
        <v>0</v>
      </c>
      <c r="BE32">
        <v>0</v>
      </c>
      <c r="BF32">
        <v>0.94639059546313808</v>
      </c>
      <c r="BG32">
        <v>0.36215651119115178</v>
      </c>
      <c r="BH32">
        <v>0.13255093222953446</v>
      </c>
      <c r="BI32">
        <v>7.7184159665857205E-2</v>
      </c>
      <c r="BJ32">
        <v>4.8085812202035241E-2</v>
      </c>
      <c r="BK32">
        <v>2.4756021190836391E-2</v>
      </c>
      <c r="BL32">
        <v>4.0926433610538882E-2</v>
      </c>
      <c r="BM32">
        <v>0.21514954040398235</v>
      </c>
      <c r="BN32">
        <v>0</v>
      </c>
      <c r="BO32">
        <v>0</v>
      </c>
      <c r="BP32">
        <v>0.73721520202787638</v>
      </c>
      <c r="BQ32">
        <v>0.23543239059029925</v>
      </c>
      <c r="BR32">
        <v>9.9513958707994496E-2</v>
      </c>
      <c r="BS32">
        <v>4.8975191398811707E-2</v>
      </c>
      <c r="BT32">
        <v>2.9865177233424734E-2</v>
      </c>
      <c r="BU32">
        <v>1.2930810767454169E-2</v>
      </c>
      <c r="BV32">
        <v>3.4513431464440511E-2</v>
      </c>
      <c r="BW32">
        <v>0.1518709536512893</v>
      </c>
      <c r="BX32">
        <v>0.91493383742911139</v>
      </c>
      <c r="BY32">
        <v>0</v>
      </c>
      <c r="BZ32">
        <v>0</v>
      </c>
      <c r="CA32">
        <v>0.56631427419491376</v>
      </c>
      <c r="CB32">
        <v>0.19174238805333088</v>
      </c>
      <c r="CC32">
        <v>0.11930887983883029</v>
      </c>
      <c r="CD32">
        <v>6.2139215368450504E-2</v>
      </c>
      <c r="CE32">
        <v>2.477343226616175E-2</v>
      </c>
      <c r="CF32">
        <v>3.6296672138827916E-2</v>
      </c>
      <c r="CG32">
        <v>0.17006144458389633</v>
      </c>
      <c r="CH32">
        <v>0</v>
      </c>
      <c r="CJ32" t="s">
        <v>158</v>
      </c>
      <c r="CK32" t="s">
        <v>129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8.6107556480105648E-3</v>
      </c>
      <c r="CR32">
        <v>7.1780570806560015E-2</v>
      </c>
      <c r="CS32">
        <v>0.1747410616791133</v>
      </c>
      <c r="CT32">
        <v>0.298138947338283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1.4363648607491784E-3</v>
      </c>
      <c r="DA32">
        <v>2.9193968339505511E-2</v>
      </c>
      <c r="DB32">
        <v>6.2727102054746978E-2</v>
      </c>
      <c r="DC32">
        <v>8.1655445381755731E-2</v>
      </c>
      <c r="DD32">
        <v>4.1335473141321279E-2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8.0012542271977252E-3</v>
      </c>
      <c r="DL32">
        <v>3.5520383961577535E-2</v>
      </c>
      <c r="DM32">
        <v>5.3502668749227267E-2</v>
      </c>
      <c r="DN32">
        <v>5.7774024864510713E-2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5.2667802148310579E-2</v>
      </c>
      <c r="DV32">
        <v>0.10968743824446821</v>
      </c>
      <c r="DW32">
        <v>0.18218629487457436</v>
      </c>
      <c r="DX32">
        <v>0.20243213692720774</v>
      </c>
      <c r="DY32">
        <v>0</v>
      </c>
      <c r="EA32" t="s">
        <v>158</v>
      </c>
      <c r="EB32" t="s">
        <v>130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0.57200783367380692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1.6886776684808557E-3</v>
      </c>
      <c r="EU32">
        <v>7.5730813976686434E-2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4.8276244334438008E-3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1.2783092036771321E-2</v>
      </c>
      <c r="FO32">
        <v>0.35204045974166698</v>
      </c>
      <c r="FP32">
        <v>0</v>
      </c>
      <c r="FZ32" t="s">
        <v>158</v>
      </c>
      <c r="GA32">
        <v>0</v>
      </c>
      <c r="GB32">
        <v>0</v>
      </c>
      <c r="GC32">
        <v>0</v>
      </c>
      <c r="GD32">
        <v>9.2897951520585026E-2</v>
      </c>
      <c r="GE32">
        <v>0.31680657284846192</v>
      </c>
      <c r="GF32">
        <v>0.42778167784982107</v>
      </c>
      <c r="GG32">
        <v>0.34167284437693018</v>
      </c>
      <c r="GH32">
        <v>0.10854951892435345</v>
      </c>
      <c r="GI32">
        <v>4.2426788862539048E-4</v>
      </c>
      <c r="GJ32">
        <v>0</v>
      </c>
      <c r="GK32">
        <v>0</v>
      </c>
      <c r="GL32">
        <v>9.9726742638676402E-6</v>
      </c>
      <c r="GM32">
        <v>3.7545699596408674E-2</v>
      </c>
      <c r="GN32">
        <v>0.24722270768249366</v>
      </c>
      <c r="GO32">
        <v>0.47003857685853018</v>
      </c>
      <c r="GP32">
        <v>0.53717264011470067</v>
      </c>
      <c r="GQ32">
        <v>0.44200747753763742</v>
      </c>
      <c r="GR32">
        <v>0.22691806011065868</v>
      </c>
      <c r="GS32">
        <v>2.9238106526105059E-2</v>
      </c>
      <c r="GT32">
        <v>0</v>
      </c>
      <c r="GU32">
        <v>0</v>
      </c>
      <c r="GV32">
        <v>1.7747569551140451E-4</v>
      </c>
      <c r="GW32">
        <v>6.2069377363757512E-2</v>
      </c>
      <c r="GX32">
        <v>0.30914144527894266</v>
      </c>
      <c r="GY32">
        <v>0.5334024670440235</v>
      </c>
      <c r="GZ32">
        <v>0.61041573031690266</v>
      </c>
      <c r="HA32">
        <v>0.51557370735169317</v>
      </c>
      <c r="HB32">
        <v>0.29305738669568659</v>
      </c>
      <c r="HC32">
        <v>5.7322684843877258E-2</v>
      </c>
      <c r="HD32">
        <v>5.5753323777697927E-6</v>
      </c>
      <c r="HE32">
        <v>0</v>
      </c>
      <c r="HF32">
        <v>0</v>
      </c>
      <c r="HG32">
        <v>1.1656273229528157E-2</v>
      </c>
      <c r="HH32">
        <v>0.17434723000918406</v>
      </c>
      <c r="HI32">
        <v>0.36573375617900367</v>
      </c>
      <c r="HJ32">
        <v>0.41647267259741383</v>
      </c>
      <c r="HK32">
        <v>0.31902383140245111</v>
      </c>
      <c r="HL32">
        <v>0.11650645830834619</v>
      </c>
      <c r="HM32">
        <v>4.1395478062722559E-3</v>
      </c>
      <c r="HN32">
        <v>0</v>
      </c>
      <c r="HP32" t="s">
        <v>158</v>
      </c>
      <c r="HQ32" t="s">
        <v>136</v>
      </c>
      <c r="HR32" t="s">
        <v>137</v>
      </c>
      <c r="HS32">
        <v>0.45955337607615465</v>
      </c>
    </row>
    <row r="33" spans="2:227" x14ac:dyDescent="0.45">
      <c r="B33" t="s">
        <v>159</v>
      </c>
      <c r="C33" t="s">
        <v>127</v>
      </c>
      <c r="D33">
        <v>0</v>
      </c>
      <c r="E33">
        <v>0</v>
      </c>
      <c r="F33">
        <v>0</v>
      </c>
      <c r="G33">
        <v>0.45981035802274001</v>
      </c>
      <c r="H33">
        <v>0.20891997332594786</v>
      </c>
      <c r="I33">
        <v>0.17175997066605425</v>
      </c>
      <c r="J33">
        <v>0.18858833079869022</v>
      </c>
      <c r="K33">
        <v>0.39146138707404576</v>
      </c>
      <c r="L33">
        <v>0.93787643464940296</v>
      </c>
      <c r="M33">
        <v>0</v>
      </c>
      <c r="N33">
        <v>0</v>
      </c>
      <c r="O33">
        <v>0</v>
      </c>
      <c r="P33">
        <v>0.53195404145697833</v>
      </c>
      <c r="Q33">
        <v>0.23344908104732404</v>
      </c>
      <c r="R33">
        <v>0.16349206192985558</v>
      </c>
      <c r="S33">
        <v>0.15464749496000149</v>
      </c>
      <c r="T33">
        <v>0.15995706732567083</v>
      </c>
      <c r="U33">
        <v>0.19932501801906014</v>
      </c>
      <c r="V33">
        <v>0.46726932250062542</v>
      </c>
      <c r="W33">
        <v>0</v>
      </c>
      <c r="X33">
        <v>0</v>
      </c>
      <c r="Y33">
        <v>0.93478260869565244</v>
      </c>
      <c r="Z33">
        <v>0.39633846821950769</v>
      </c>
      <c r="AA33">
        <v>0.16719432829783545</v>
      </c>
      <c r="AB33">
        <v>0.11870695590786655</v>
      </c>
      <c r="AC33">
        <v>0.10043796726863426</v>
      </c>
      <c r="AD33">
        <v>0.1059148468609013</v>
      </c>
      <c r="AE33">
        <v>0.14568639407670636</v>
      </c>
      <c r="AF33">
        <v>0.36340069439310263</v>
      </c>
      <c r="AG33">
        <v>0.85359317960731607</v>
      </c>
      <c r="AH33">
        <v>0</v>
      </c>
      <c r="AI33">
        <v>0</v>
      </c>
      <c r="AJ33">
        <v>0.74844493813450241</v>
      </c>
      <c r="AK33">
        <v>0.2998833939677053</v>
      </c>
      <c r="AL33">
        <v>0.21068648061270651</v>
      </c>
      <c r="AM33">
        <v>0.18689663783387661</v>
      </c>
      <c r="AN33">
        <v>0.21276590326941136</v>
      </c>
      <c r="AO33">
        <v>0.35744100285379621</v>
      </c>
      <c r="AP33">
        <v>0.82148489213299192</v>
      </c>
      <c r="AQ33">
        <v>0</v>
      </c>
      <c r="AS33" t="s">
        <v>159</v>
      </c>
      <c r="AT33" t="s">
        <v>128</v>
      </c>
      <c r="AU33">
        <v>0</v>
      </c>
      <c r="AV33">
        <v>0</v>
      </c>
      <c r="AW33">
        <v>0</v>
      </c>
      <c r="AX33">
        <v>0.30125670490634632</v>
      </c>
      <c r="AY33">
        <v>0.11526869538073244</v>
      </c>
      <c r="AZ33">
        <v>9.059713606942256E-2</v>
      </c>
      <c r="BA33">
        <v>3.2902901968947323E-2</v>
      </c>
      <c r="BB33">
        <v>6.5523327526249966E-2</v>
      </c>
      <c r="BC33">
        <v>0.32195891133319499</v>
      </c>
      <c r="BD33">
        <v>0</v>
      </c>
      <c r="BE33">
        <v>0</v>
      </c>
      <c r="BF33">
        <v>0</v>
      </c>
      <c r="BG33">
        <v>0.37864145820339457</v>
      </c>
      <c r="BH33">
        <v>0.13792410973843408</v>
      </c>
      <c r="BI33">
        <v>8.614700443080972E-2</v>
      </c>
      <c r="BJ33">
        <v>4.7391404671544235E-2</v>
      </c>
      <c r="BK33">
        <v>1.5319406958473024E-2</v>
      </c>
      <c r="BL33">
        <v>4.1120934256687912E-2</v>
      </c>
      <c r="BM33">
        <v>0.16090095318958023</v>
      </c>
      <c r="BN33">
        <v>0</v>
      </c>
      <c r="BO33">
        <v>0</v>
      </c>
      <c r="BP33">
        <v>0.87381852551984873</v>
      </c>
      <c r="BQ33">
        <v>0.24592617409170239</v>
      </c>
      <c r="BR33">
        <v>0.10422447413330407</v>
      </c>
      <c r="BS33">
        <v>5.2733313782904481E-2</v>
      </c>
      <c r="BT33">
        <v>3.5944989247244485E-2</v>
      </c>
      <c r="BU33">
        <v>1.5712035970254105E-2</v>
      </c>
      <c r="BV33">
        <v>2.6439680839695754E-2</v>
      </c>
      <c r="BW33">
        <v>0.12184872814607504</v>
      </c>
      <c r="BX33">
        <v>0.74904616507176414</v>
      </c>
      <c r="BY33">
        <v>0</v>
      </c>
      <c r="BZ33">
        <v>0</v>
      </c>
      <c r="CA33">
        <v>0.59825659538843068</v>
      </c>
      <c r="CB33">
        <v>0.18193928179697877</v>
      </c>
      <c r="CC33">
        <v>0.10877612813589571</v>
      </c>
      <c r="CD33">
        <v>4.8417771686843379E-2</v>
      </c>
      <c r="CE33">
        <v>1.7846308842988049E-2</v>
      </c>
      <c r="CF33">
        <v>5.1861301551345038E-2</v>
      </c>
      <c r="CG33">
        <v>0.20897324344002791</v>
      </c>
      <c r="CH33">
        <v>0</v>
      </c>
      <c r="CJ33" t="s">
        <v>159</v>
      </c>
      <c r="CK33" t="s">
        <v>129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3.5945949809038664E-3</v>
      </c>
      <c r="CR33">
        <v>7.4010136699255796E-2</v>
      </c>
      <c r="CS33">
        <v>0.18336805546913873</v>
      </c>
      <c r="CT33">
        <v>0.33687541249727571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3.1565901436072873E-2</v>
      </c>
      <c r="DB33">
        <v>6.8137524477261749E-2</v>
      </c>
      <c r="DC33">
        <v>7.3328767000051406E-2</v>
      </c>
      <c r="DD33">
        <v>8.8821169671192843E-2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9.2239741711283244E-3</v>
      </c>
      <c r="DL33">
        <v>3.7840942564693086E-2</v>
      </c>
      <c r="DM33">
        <v>5.9660215841683344E-2</v>
      </c>
      <c r="DN33">
        <v>7.9615553315960874E-2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5.0210497819325108E-2</v>
      </c>
      <c r="DV33">
        <v>9.8877840877359832E-2</v>
      </c>
      <c r="DW33">
        <v>0.15257957630621785</v>
      </c>
      <c r="DX33">
        <v>0.13224811499229047</v>
      </c>
      <c r="DY33">
        <v>0</v>
      </c>
      <c r="EA33" t="s">
        <v>159</v>
      </c>
      <c r="EB33" t="s">
        <v>130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0.22172743981258003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1.8619386037386592E-3</v>
      </c>
      <c r="EU33">
        <v>6.415358716617707E-2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1.1219389954466551E-2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1.7952349640673194E-2</v>
      </c>
      <c r="FO33">
        <v>0.35305311162769865</v>
      </c>
      <c r="FP33">
        <v>0</v>
      </c>
      <c r="FZ33" t="s">
        <v>159</v>
      </c>
      <c r="GA33">
        <v>0</v>
      </c>
      <c r="GB33">
        <v>0</v>
      </c>
      <c r="GC33">
        <v>0</v>
      </c>
      <c r="GD33">
        <v>8.5054820568687003E-2</v>
      </c>
      <c r="GE33">
        <v>0.32661674038681049</v>
      </c>
      <c r="GF33">
        <v>0.43846410081538323</v>
      </c>
      <c r="GG33">
        <v>0.35242041356597875</v>
      </c>
      <c r="GH33">
        <v>0.11376100825132771</v>
      </c>
      <c r="GI33">
        <v>1.4909873191722492E-3</v>
      </c>
      <c r="GJ33">
        <v>0</v>
      </c>
      <c r="GK33">
        <v>0</v>
      </c>
      <c r="GL33">
        <v>0</v>
      </c>
      <c r="GM33">
        <v>3.0303895744461597E-2</v>
      </c>
      <c r="GN33">
        <v>0.23404435921358266</v>
      </c>
      <c r="GO33">
        <v>0.45124929509209821</v>
      </c>
      <c r="GP33">
        <v>0.51581847820287896</v>
      </c>
      <c r="GQ33">
        <v>0.43191910497357222</v>
      </c>
      <c r="GR33">
        <v>0.24113524500786038</v>
      </c>
      <c r="GS33">
        <v>3.6504089248925897E-2</v>
      </c>
      <c r="GT33">
        <v>0</v>
      </c>
      <c r="GU33">
        <v>0</v>
      </c>
      <c r="GV33">
        <v>5.3250829169214282E-6</v>
      </c>
      <c r="GW33">
        <v>5.2680492342251223E-2</v>
      </c>
      <c r="GX33">
        <v>0.29157912906181876</v>
      </c>
      <c r="GY33">
        <v>0.51383547200372914</v>
      </c>
      <c r="GZ33">
        <v>0.58820022952333739</v>
      </c>
      <c r="HA33">
        <v>0.51215706642814485</v>
      </c>
      <c r="HB33">
        <v>0.30778038967452542</v>
      </c>
      <c r="HC33">
        <v>6.7704940710685252E-2</v>
      </c>
      <c r="HD33">
        <v>1.7680968950159169E-4</v>
      </c>
      <c r="HE33">
        <v>0</v>
      </c>
      <c r="HF33">
        <v>0</v>
      </c>
      <c r="HG33">
        <v>8.9036615193253798E-3</v>
      </c>
      <c r="HH33">
        <v>0.17290526005889029</v>
      </c>
      <c r="HI33">
        <v>0.37204952115927226</v>
      </c>
      <c r="HJ33">
        <v>0.43704608505763454</v>
      </c>
      <c r="HK33">
        <v>0.33522150589562338</v>
      </c>
      <c r="HL33">
        <v>0.13021496560947568</v>
      </c>
      <c r="HM33">
        <v>5.9454640310442229E-3</v>
      </c>
      <c r="HN33">
        <v>0</v>
      </c>
      <c r="HP33" t="s">
        <v>159</v>
      </c>
      <c r="HQ33" t="s">
        <v>136</v>
      </c>
      <c r="HR33" t="s">
        <v>137</v>
      </c>
      <c r="HS33">
        <v>0.52539271187551773</v>
      </c>
    </row>
    <row r="34" spans="2:227" x14ac:dyDescent="0.45">
      <c r="B34" t="s">
        <v>160</v>
      </c>
      <c r="C34" t="s">
        <v>127</v>
      </c>
      <c r="D34">
        <v>0</v>
      </c>
      <c r="E34">
        <v>0</v>
      </c>
      <c r="F34">
        <v>0</v>
      </c>
      <c r="G34">
        <v>0.47487167644242578</v>
      </c>
      <c r="H34">
        <v>0.23917951421683278</v>
      </c>
      <c r="I34">
        <v>0.19826323125356476</v>
      </c>
      <c r="J34">
        <v>0.20417132075375138</v>
      </c>
      <c r="K34">
        <v>0.41652911050448777</v>
      </c>
      <c r="L34">
        <v>0.94437313209209039</v>
      </c>
      <c r="M34">
        <v>0</v>
      </c>
      <c r="N34">
        <v>0</v>
      </c>
      <c r="O34">
        <v>0.97826086956521741</v>
      </c>
      <c r="P34">
        <v>0.51408850093516212</v>
      </c>
      <c r="Q34">
        <v>0.21211085272225513</v>
      </c>
      <c r="R34">
        <v>0.13720554028315016</v>
      </c>
      <c r="S34">
        <v>0.14231245832653422</v>
      </c>
      <c r="T34">
        <v>0.15534331268866283</v>
      </c>
      <c r="U34">
        <v>0.18408216387579265</v>
      </c>
      <c r="V34">
        <v>0.45328530939445605</v>
      </c>
      <c r="W34">
        <v>0.99275362318840588</v>
      </c>
      <c r="X34">
        <v>0</v>
      </c>
      <c r="Y34">
        <v>0.85231464689187997</v>
      </c>
      <c r="Z34">
        <v>0.38186652427413359</v>
      </c>
      <c r="AA34">
        <v>0.1537166100953393</v>
      </c>
      <c r="AB34">
        <v>0.10717094955114918</v>
      </c>
      <c r="AC34">
        <v>9.6523432631416189E-2</v>
      </c>
      <c r="AD34">
        <v>0.10715955039820282</v>
      </c>
      <c r="AE34">
        <v>0.14189838446119246</v>
      </c>
      <c r="AF34">
        <v>0.35980497584395288</v>
      </c>
      <c r="AG34">
        <v>0.84094342555560619</v>
      </c>
      <c r="AH34">
        <v>0</v>
      </c>
      <c r="AI34">
        <v>0</v>
      </c>
      <c r="AJ34">
        <v>0.7468267206774144</v>
      </c>
      <c r="AK34">
        <v>0.28599553491491553</v>
      </c>
      <c r="AL34">
        <v>0.19456224840333203</v>
      </c>
      <c r="AM34">
        <v>0.19278342496914028</v>
      </c>
      <c r="AN34">
        <v>0.23614454510835639</v>
      </c>
      <c r="AO34">
        <v>0.36321351026399346</v>
      </c>
      <c r="AP34">
        <v>0.82486786586143879</v>
      </c>
      <c r="AQ34">
        <v>0</v>
      </c>
      <c r="AS34" t="s">
        <v>160</v>
      </c>
      <c r="AT34" t="s">
        <v>128</v>
      </c>
      <c r="AU34">
        <v>0</v>
      </c>
      <c r="AV34">
        <v>0</v>
      </c>
      <c r="AW34">
        <v>0</v>
      </c>
      <c r="AX34">
        <v>0.3212323649527738</v>
      </c>
      <c r="AY34">
        <v>0.13602283247211588</v>
      </c>
      <c r="AZ34">
        <v>0.10083704644140905</v>
      </c>
      <c r="BA34">
        <v>2.4680008845522718E-2</v>
      </c>
      <c r="BB34">
        <v>6.2992721136298224E-2</v>
      </c>
      <c r="BC34">
        <v>0.3699003770233415</v>
      </c>
      <c r="BD34">
        <v>0</v>
      </c>
      <c r="BE34">
        <v>0</v>
      </c>
      <c r="BF34">
        <v>0.95699432892249525</v>
      </c>
      <c r="BG34">
        <v>0.37027305289912182</v>
      </c>
      <c r="BH34">
        <v>0.12167772041873941</v>
      </c>
      <c r="BI34">
        <v>7.1436899190984615E-2</v>
      </c>
      <c r="BJ34">
        <v>4.8492188460189455E-2</v>
      </c>
      <c r="BK34">
        <v>2.8871686503479412E-2</v>
      </c>
      <c r="BL34">
        <v>3.4882598999555627E-2</v>
      </c>
      <c r="BM34">
        <v>0.16390009873836303</v>
      </c>
      <c r="BN34">
        <v>0.98555975635370718</v>
      </c>
      <c r="BO34">
        <v>0</v>
      </c>
      <c r="BP34">
        <v>0.75083503292800235</v>
      </c>
      <c r="BQ34">
        <v>0.22550736203196661</v>
      </c>
      <c r="BR34">
        <v>9.5700839869944807E-2</v>
      </c>
      <c r="BS34">
        <v>4.9975651425675234E-2</v>
      </c>
      <c r="BT34">
        <v>3.6870961044516912E-2</v>
      </c>
      <c r="BU34">
        <v>1.7317955280444018E-2</v>
      </c>
      <c r="BV34">
        <v>2.130935749102358E-2</v>
      </c>
      <c r="BW34">
        <v>0.15076614943151809</v>
      </c>
      <c r="BX34">
        <v>0.72838780661641922</v>
      </c>
      <c r="BY34">
        <v>0</v>
      </c>
      <c r="BZ34">
        <v>0</v>
      </c>
      <c r="CA34">
        <v>0.586536180804204</v>
      </c>
      <c r="CB34">
        <v>0.17865717255315225</v>
      </c>
      <c r="CC34">
        <v>0.10964540352764647</v>
      </c>
      <c r="CD34">
        <v>5.3035779033700943E-2</v>
      </c>
      <c r="CE34">
        <v>4.2821222152366709E-2</v>
      </c>
      <c r="CF34">
        <v>5.6963038470342321E-2</v>
      </c>
      <c r="CG34">
        <v>0.18609604404013735</v>
      </c>
      <c r="CH34">
        <v>0</v>
      </c>
      <c r="CJ34" t="s">
        <v>160</v>
      </c>
      <c r="CK34" t="s">
        <v>129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1.141284643934588E-2</v>
      </c>
      <c r="CR34">
        <v>9.7342476804178846E-2</v>
      </c>
      <c r="CS34">
        <v>0.20014843046933728</v>
      </c>
      <c r="CT34">
        <v>2.8515341317160867E-2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2.2387706489066152E-2</v>
      </c>
      <c r="DB34">
        <v>5.2561532279481668E-2</v>
      </c>
      <c r="DC34">
        <v>7.5687481429049061E-2</v>
      </c>
      <c r="DD34">
        <v>7.8372867891338335E-2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7.0636846891690081E-3</v>
      </c>
      <c r="DL34">
        <v>3.2247463469755593E-2</v>
      </c>
      <c r="DM34">
        <v>6.5935716673148737E-2</v>
      </c>
      <c r="DN34">
        <v>5.3804159138487739E-2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5.3786093166324302E-2</v>
      </c>
      <c r="DV34">
        <v>9.8237031732680669E-2</v>
      </c>
      <c r="DW34">
        <v>0.15577421349517098</v>
      </c>
      <c r="DX34">
        <v>0.10000233183317089</v>
      </c>
      <c r="DY34">
        <v>0</v>
      </c>
      <c r="EA34" t="s">
        <v>160</v>
      </c>
      <c r="EB34" t="s">
        <v>130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0.49450856174666369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1.4722412252178871E-3</v>
      </c>
      <c r="EU34">
        <v>4.8003328124768083E-2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2.4514606253871096E-2</v>
      </c>
      <c r="FO34">
        <v>0.41458186178831086</v>
      </c>
      <c r="FP34">
        <v>0</v>
      </c>
      <c r="FZ34" t="s">
        <v>160</v>
      </c>
      <c r="GA34">
        <v>0</v>
      </c>
      <c r="GB34">
        <v>0</v>
      </c>
      <c r="GC34">
        <v>0</v>
      </c>
      <c r="GD34">
        <v>8.4964233470648243E-2</v>
      </c>
      <c r="GE34">
        <v>0.31373877905757658</v>
      </c>
      <c r="GF34">
        <v>0.41286127612005091</v>
      </c>
      <c r="GG34">
        <v>0.32998210922620846</v>
      </c>
      <c r="GH34">
        <v>0.10432195168059508</v>
      </c>
      <c r="GI34">
        <v>1.3783362818232609E-3</v>
      </c>
      <c r="GJ34">
        <v>0</v>
      </c>
      <c r="GK34">
        <v>0</v>
      </c>
      <c r="GL34">
        <v>1.9157523579745569E-6</v>
      </c>
      <c r="GM34">
        <v>3.4797790094196972E-2</v>
      </c>
      <c r="GN34">
        <v>0.25331704936282007</v>
      </c>
      <c r="GO34">
        <v>0.47007405325317109</v>
      </c>
      <c r="GP34">
        <v>0.51925695285350515</v>
      </c>
      <c r="GQ34">
        <v>0.43439881361640154</v>
      </c>
      <c r="GR34">
        <v>0.24326981579402637</v>
      </c>
      <c r="GS34">
        <v>3.625878967487637E-2</v>
      </c>
      <c r="GT34">
        <v>1.2130220927530752E-7</v>
      </c>
      <c r="GU34">
        <v>0</v>
      </c>
      <c r="GV34">
        <v>8.7479414205883494E-5</v>
      </c>
      <c r="GW34">
        <v>5.6975944148806412E-2</v>
      </c>
      <c r="GX34">
        <v>0.3015326950504798</v>
      </c>
      <c r="GY34">
        <v>0.52144336702496097</v>
      </c>
      <c r="GZ34">
        <v>0.5910949703525239</v>
      </c>
      <c r="HA34">
        <v>0.51245541156547869</v>
      </c>
      <c r="HB34">
        <v>0.31062803304634196</v>
      </c>
      <c r="HC34">
        <v>6.8016053939149029E-2</v>
      </c>
      <c r="HD34">
        <v>2.1748993736586775E-4</v>
      </c>
      <c r="HE34">
        <v>0</v>
      </c>
      <c r="HF34">
        <v>0</v>
      </c>
      <c r="HG34">
        <v>9.0434886205951505E-3</v>
      </c>
      <c r="HH34">
        <v>0.16906586588781558</v>
      </c>
      <c r="HI34">
        <v>0.36867001279203637</v>
      </c>
      <c r="HJ34">
        <v>0.4146325718748331</v>
      </c>
      <c r="HK34">
        <v>0.31717089527556092</v>
      </c>
      <c r="HL34">
        <v>0.12345569202472588</v>
      </c>
      <c r="HM34">
        <v>5.6098117420419289E-3</v>
      </c>
      <c r="HN34">
        <v>0</v>
      </c>
      <c r="HP34" t="s">
        <v>160</v>
      </c>
      <c r="HQ34" t="s">
        <v>136</v>
      </c>
      <c r="HR34" t="s">
        <v>137</v>
      </c>
      <c r="HS34">
        <v>0.47777296983949102</v>
      </c>
    </row>
    <row r="35" spans="2:227" x14ac:dyDescent="0.45">
      <c r="B35" t="s">
        <v>161</v>
      </c>
      <c r="C35" t="s">
        <v>127</v>
      </c>
      <c r="D35">
        <v>0</v>
      </c>
      <c r="E35">
        <v>0</v>
      </c>
      <c r="F35">
        <v>0</v>
      </c>
      <c r="G35">
        <v>0.46537057163441448</v>
      </c>
      <c r="H35">
        <v>0.28409378861269763</v>
      </c>
      <c r="I35">
        <v>0.23090000686362519</v>
      </c>
      <c r="J35">
        <v>0.23683097211937695</v>
      </c>
      <c r="K35">
        <v>0.43859988955823487</v>
      </c>
      <c r="L35">
        <v>0.9833333333333335</v>
      </c>
      <c r="M35">
        <v>0</v>
      </c>
      <c r="N35">
        <v>0</v>
      </c>
      <c r="O35">
        <v>0.94816523302218225</v>
      </c>
      <c r="P35">
        <v>0.50572076678254774</v>
      </c>
      <c r="Q35">
        <v>0.24317604207332844</v>
      </c>
      <c r="R35">
        <v>0.16292119367497576</v>
      </c>
      <c r="S35">
        <v>0.148183167206834</v>
      </c>
      <c r="T35">
        <v>0.16593223916344352</v>
      </c>
      <c r="U35">
        <v>0.20759714026684004</v>
      </c>
      <c r="V35">
        <v>0.48881279168908304</v>
      </c>
      <c r="W35">
        <v>0</v>
      </c>
      <c r="X35">
        <v>0</v>
      </c>
      <c r="Y35">
        <v>0.78395949041633817</v>
      </c>
      <c r="Z35">
        <v>0.36734179477955725</v>
      </c>
      <c r="AA35">
        <v>0.14188249887729934</v>
      </c>
      <c r="AB35">
        <v>0.10727082364116858</v>
      </c>
      <c r="AC35">
        <v>9.099386545584412E-2</v>
      </c>
      <c r="AD35">
        <v>0.10221070528090392</v>
      </c>
      <c r="AE35">
        <v>0.14492119019047064</v>
      </c>
      <c r="AF35">
        <v>0.36756051477917867</v>
      </c>
      <c r="AG35">
        <v>0.93840579710144922</v>
      </c>
      <c r="AH35">
        <v>0</v>
      </c>
      <c r="AI35">
        <v>0</v>
      </c>
      <c r="AJ35">
        <v>0.72106917688606553</v>
      </c>
      <c r="AK35">
        <v>0.30030748940112451</v>
      </c>
      <c r="AL35">
        <v>0.22768733967792559</v>
      </c>
      <c r="AM35">
        <v>0.21553237993133956</v>
      </c>
      <c r="AN35">
        <v>0.24528736356319392</v>
      </c>
      <c r="AO35">
        <v>0.39785195269831886</v>
      </c>
      <c r="AP35">
        <v>0.85669480097091044</v>
      </c>
      <c r="AQ35">
        <v>0</v>
      </c>
      <c r="AS35" t="s">
        <v>161</v>
      </c>
      <c r="AT35" t="s">
        <v>128</v>
      </c>
      <c r="AU35">
        <v>0</v>
      </c>
      <c r="AV35">
        <v>0</v>
      </c>
      <c r="AW35">
        <v>0</v>
      </c>
      <c r="AX35">
        <v>0.3178172503867549</v>
      </c>
      <c r="AY35">
        <v>0.16421222313228728</v>
      </c>
      <c r="AZ35">
        <v>0.11468280523572101</v>
      </c>
      <c r="BA35">
        <v>2.1900881292219721E-2</v>
      </c>
      <c r="BB35">
        <v>5.383962507167734E-2</v>
      </c>
      <c r="BC35">
        <v>0</v>
      </c>
      <c r="BD35">
        <v>0</v>
      </c>
      <c r="BE35">
        <v>0</v>
      </c>
      <c r="BF35">
        <v>0.90178758575479256</v>
      </c>
      <c r="BG35">
        <v>0.36331113805892651</v>
      </c>
      <c r="BH35">
        <v>0.14283680291347958</v>
      </c>
      <c r="BI35">
        <v>8.5877872482346074E-2</v>
      </c>
      <c r="BJ35">
        <v>3.5158463363052679E-2</v>
      </c>
      <c r="BK35">
        <v>2.4869743745475629E-2</v>
      </c>
      <c r="BL35">
        <v>3.7093936010165945E-2</v>
      </c>
      <c r="BM35">
        <v>0.20911718005201221</v>
      </c>
      <c r="BN35">
        <v>0</v>
      </c>
      <c r="BO35">
        <v>0</v>
      </c>
      <c r="BP35">
        <v>0.63627774162635986</v>
      </c>
      <c r="BQ35">
        <v>0.21866366611736665</v>
      </c>
      <c r="BR35">
        <v>8.8291587155433185E-2</v>
      </c>
      <c r="BS35">
        <v>4.8194082005204572E-2</v>
      </c>
      <c r="BT35">
        <v>3.5539135220325653E-2</v>
      </c>
      <c r="BU35">
        <v>1.5479022571106022E-2</v>
      </c>
      <c r="BV35">
        <v>2.9525697873561459E-2</v>
      </c>
      <c r="BW35">
        <v>0.17825069366114271</v>
      </c>
      <c r="BX35">
        <v>0.8806054400336063</v>
      </c>
      <c r="BY35">
        <v>0</v>
      </c>
      <c r="BZ35">
        <v>0</v>
      </c>
      <c r="CA35">
        <v>0.56639982425985935</v>
      </c>
      <c r="CB35">
        <v>0.18955093733549164</v>
      </c>
      <c r="CC35">
        <v>0.12225053803490117</v>
      </c>
      <c r="CD35">
        <v>6.9625849408537333E-2</v>
      </c>
      <c r="CE35">
        <v>2.157312927975508E-2</v>
      </c>
      <c r="CF35">
        <v>4.4319010847736484E-2</v>
      </c>
      <c r="CG35">
        <v>0.15963675569224889</v>
      </c>
      <c r="CH35">
        <v>0</v>
      </c>
      <c r="CJ35" t="s">
        <v>161</v>
      </c>
      <c r="CK35" t="s">
        <v>129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2.0354960465465793E-2</v>
      </c>
      <c r="CR35">
        <v>0.12084380430691445</v>
      </c>
      <c r="CS35">
        <v>0.23303332583309008</v>
      </c>
      <c r="CT35">
        <v>0.19703613504219217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1.6546967029377538E-3</v>
      </c>
      <c r="DA35">
        <v>4.3044335922573937E-2</v>
      </c>
      <c r="DB35">
        <v>6.7036636677968747E-2</v>
      </c>
      <c r="DC35">
        <v>8.5951276358196105E-2</v>
      </c>
      <c r="DD35">
        <v>4.9115676279814523E-2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6.1324289059669071E-3</v>
      </c>
      <c r="DL35">
        <v>3.4225960265734545E-2</v>
      </c>
      <c r="DM35">
        <v>5.9413055940129064E-2</v>
      </c>
      <c r="DN35">
        <v>3.2232901926285633E-2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5.1732990015598473E-2</v>
      </c>
      <c r="DV35">
        <v>0.12318376521449065</v>
      </c>
      <c r="DW35">
        <v>0.19770413579746346</v>
      </c>
      <c r="DX35">
        <v>0.10417517237224369</v>
      </c>
      <c r="DY35">
        <v>0</v>
      </c>
      <c r="EA35" t="s">
        <v>161</v>
      </c>
      <c r="EB35" t="s">
        <v>130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0.76990830940225208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5.6634174655717006E-3</v>
      </c>
      <c r="EU35">
        <v>7.0312089648467732E-2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2.2315921549687524E-2</v>
      </c>
      <c r="FO35">
        <v>0.48132935201365651</v>
      </c>
      <c r="FP35">
        <v>0</v>
      </c>
      <c r="FZ35" t="s">
        <v>161</v>
      </c>
      <c r="GA35">
        <v>0</v>
      </c>
      <c r="GB35">
        <v>0</v>
      </c>
      <c r="GC35">
        <v>0</v>
      </c>
      <c r="GD35">
        <v>9.0254495564614831E-2</v>
      </c>
      <c r="GE35">
        <v>0.28852912144754994</v>
      </c>
      <c r="GF35">
        <v>0.38634573486323454</v>
      </c>
      <c r="GG35">
        <v>0.30896587168613293</v>
      </c>
      <c r="GH35">
        <v>9.4295959976141777E-2</v>
      </c>
      <c r="GI35">
        <v>1.8796870096446974E-4</v>
      </c>
      <c r="GJ35">
        <v>0</v>
      </c>
      <c r="GK35">
        <v>0</v>
      </c>
      <c r="GL35">
        <v>5.0033327829744505E-5</v>
      </c>
      <c r="GM35">
        <v>4.0830763068955396E-2</v>
      </c>
      <c r="GN35">
        <v>0.24971493195916902</v>
      </c>
      <c r="GO35">
        <v>0.45570083591780552</v>
      </c>
      <c r="GP35">
        <v>0.51545259591579529</v>
      </c>
      <c r="GQ35">
        <v>0.4258142694543619</v>
      </c>
      <c r="GR35">
        <v>0.22366570173258657</v>
      </c>
      <c r="GS35">
        <v>2.8656210515164985E-2</v>
      </c>
      <c r="GT35">
        <v>0</v>
      </c>
      <c r="GU35">
        <v>0</v>
      </c>
      <c r="GV35">
        <v>4.6242482743752308E-4</v>
      </c>
      <c r="GW35">
        <v>7.0535746678456843E-2</v>
      </c>
      <c r="GX35">
        <v>0.32902354016986485</v>
      </c>
      <c r="GY35">
        <v>0.53937495156297632</v>
      </c>
      <c r="GZ35">
        <v>0.60573613388436509</v>
      </c>
      <c r="HA35">
        <v>0.51431287629618505</v>
      </c>
      <c r="HB35">
        <v>0.30006572624959998</v>
      </c>
      <c r="HC35">
        <v>5.7926595830694261E-2</v>
      </c>
      <c r="HD35">
        <v>1.2118765298092294E-5</v>
      </c>
      <c r="HE35">
        <v>0</v>
      </c>
      <c r="HF35">
        <v>0</v>
      </c>
      <c r="HG35">
        <v>1.2158262100361986E-2</v>
      </c>
      <c r="HH35">
        <v>0.1764261417515241</v>
      </c>
      <c r="HI35">
        <v>0.37096425860595444</v>
      </c>
      <c r="HJ35">
        <v>0.41255592048815432</v>
      </c>
      <c r="HK35">
        <v>0.3071845630382728</v>
      </c>
      <c r="HL35">
        <v>0.10605510002065534</v>
      </c>
      <c r="HM35">
        <v>3.5669111796717595E-3</v>
      </c>
      <c r="HN35">
        <v>0</v>
      </c>
      <c r="HP35" t="s">
        <v>161</v>
      </c>
      <c r="HQ35" t="s">
        <v>136</v>
      </c>
      <c r="HR35" t="s">
        <v>137</v>
      </c>
      <c r="HS35">
        <v>0.42844129272695819</v>
      </c>
    </row>
    <row r="36" spans="2:227" x14ac:dyDescent="0.45">
      <c r="B36" t="s">
        <v>162</v>
      </c>
      <c r="C36" t="s">
        <v>127</v>
      </c>
      <c r="D36">
        <v>0</v>
      </c>
      <c r="E36">
        <v>0</v>
      </c>
      <c r="F36">
        <v>0</v>
      </c>
      <c r="G36">
        <v>0.49354392044978418</v>
      </c>
      <c r="H36">
        <v>0.26609109679576631</v>
      </c>
      <c r="I36">
        <v>0.2330438872377377</v>
      </c>
      <c r="J36">
        <v>0.24987199558633261</v>
      </c>
      <c r="K36">
        <v>0.45419019471148225</v>
      </c>
      <c r="L36">
        <v>0.97222222222222232</v>
      </c>
      <c r="M36">
        <v>0</v>
      </c>
      <c r="N36">
        <v>0</v>
      </c>
      <c r="O36">
        <v>0.94605592320597909</v>
      </c>
      <c r="P36">
        <v>0.49517451956853592</v>
      </c>
      <c r="Q36">
        <v>0.21910303990775581</v>
      </c>
      <c r="R36">
        <v>0.15456897937956046</v>
      </c>
      <c r="S36">
        <v>0.13416993242669112</v>
      </c>
      <c r="T36">
        <v>0.15365587830876143</v>
      </c>
      <c r="U36">
        <v>0.18792254395134361</v>
      </c>
      <c r="V36">
        <v>0.46150131308445369</v>
      </c>
      <c r="W36">
        <v>0</v>
      </c>
      <c r="X36">
        <v>0</v>
      </c>
      <c r="Y36">
        <v>0.7866647538230076</v>
      </c>
      <c r="Z36">
        <v>0.36769057755270934</v>
      </c>
      <c r="AA36">
        <v>0.13804811332391886</v>
      </c>
      <c r="AB36">
        <v>0.10247588305946392</v>
      </c>
      <c r="AC36">
        <v>0.10400948328304976</v>
      </c>
      <c r="AD36">
        <v>0.11789192814016453</v>
      </c>
      <c r="AE36">
        <v>0.15355475429405202</v>
      </c>
      <c r="AF36">
        <v>0.35735697592812682</v>
      </c>
      <c r="AG36">
        <v>0.85123901261440882</v>
      </c>
      <c r="AH36">
        <v>0</v>
      </c>
      <c r="AI36">
        <v>0</v>
      </c>
      <c r="AJ36">
        <v>0.74224827328798004</v>
      </c>
      <c r="AK36">
        <v>0.31008879109701787</v>
      </c>
      <c r="AL36">
        <v>0.22365710171724468</v>
      </c>
      <c r="AM36">
        <v>0.22260819182191727</v>
      </c>
      <c r="AN36">
        <v>0.25629209381891799</v>
      </c>
      <c r="AO36">
        <v>0.39958373772745226</v>
      </c>
      <c r="AP36">
        <v>0.85124930759635664</v>
      </c>
      <c r="AQ36">
        <v>0</v>
      </c>
      <c r="AS36" t="s">
        <v>162</v>
      </c>
      <c r="AT36" t="s">
        <v>128</v>
      </c>
      <c r="AU36">
        <v>0</v>
      </c>
      <c r="AV36">
        <v>0</v>
      </c>
      <c r="AW36">
        <v>0</v>
      </c>
      <c r="AX36">
        <v>0.33491596708434479</v>
      </c>
      <c r="AY36">
        <v>0.15622879887633581</v>
      </c>
      <c r="AZ36">
        <v>0.1145132917093384</v>
      </c>
      <c r="BA36">
        <v>2.7210003228352538E-2</v>
      </c>
      <c r="BB36">
        <v>4.2398652970661678E-2</v>
      </c>
      <c r="BC36">
        <v>7.9305254107304185E-2</v>
      </c>
      <c r="BD36">
        <v>0</v>
      </c>
      <c r="BE36">
        <v>0</v>
      </c>
      <c r="BF36">
        <v>0.90253616069457887</v>
      </c>
      <c r="BG36">
        <v>0.35789942470138569</v>
      </c>
      <c r="BH36">
        <v>0.13230004143779533</v>
      </c>
      <c r="BI36">
        <v>8.2642492573763715E-2</v>
      </c>
      <c r="BJ36">
        <v>3.9643308781564378E-2</v>
      </c>
      <c r="BK36">
        <v>2.5986914096618935E-2</v>
      </c>
      <c r="BL36">
        <v>4.4662858774060336E-2</v>
      </c>
      <c r="BM36">
        <v>0.1881604982040698</v>
      </c>
      <c r="BN36">
        <v>0</v>
      </c>
      <c r="BO36">
        <v>0</v>
      </c>
      <c r="BP36">
        <v>0.64122638653911479</v>
      </c>
      <c r="BQ36">
        <v>0.21662658955232802</v>
      </c>
      <c r="BR36">
        <v>8.4709999799279539E-2</v>
      </c>
      <c r="BS36">
        <v>4.9264441125035641E-2</v>
      </c>
      <c r="BT36">
        <v>4.3309890720401666E-2</v>
      </c>
      <c r="BU36">
        <v>1.5630224492932391E-2</v>
      </c>
      <c r="BV36">
        <v>2.1037339267640832E-2</v>
      </c>
      <c r="BW36">
        <v>0.13685848921544261</v>
      </c>
      <c r="BX36">
        <v>0.74956113878268416</v>
      </c>
      <c r="BY36">
        <v>0</v>
      </c>
      <c r="BZ36">
        <v>0</v>
      </c>
      <c r="CA36">
        <v>0.60046505749486623</v>
      </c>
      <c r="CB36">
        <v>0.19622695120895256</v>
      </c>
      <c r="CC36">
        <v>0.12824198014431232</v>
      </c>
      <c r="CD36">
        <v>5.9556559988717409E-2</v>
      </c>
      <c r="CE36">
        <v>3.8333254926157266E-2</v>
      </c>
      <c r="CF36">
        <v>4.6096029302404085E-2</v>
      </c>
      <c r="CG36">
        <v>0.15082654507355447</v>
      </c>
      <c r="CH36">
        <v>0</v>
      </c>
      <c r="CJ36" t="s">
        <v>162</v>
      </c>
      <c r="CK36" t="s">
        <v>129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2.0985625761432512E-2</v>
      </c>
      <c r="CR36">
        <v>0.12439706819875321</v>
      </c>
      <c r="CS36">
        <v>0.26007248193691024</v>
      </c>
      <c r="CT36">
        <v>0.23919274390360082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1.3897267893493582E-3</v>
      </c>
      <c r="DA36">
        <v>3.4357917428932336E-2</v>
      </c>
      <c r="DB36">
        <v>5.7533584925989138E-2</v>
      </c>
      <c r="DC36">
        <v>7.1716943741992403E-2</v>
      </c>
      <c r="DD36">
        <v>5.7456954686154416E-2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4.8313785030806447E-3</v>
      </c>
      <c r="DL36">
        <v>4.3409794977554685E-2</v>
      </c>
      <c r="DM36">
        <v>7.2062944792150682E-2</v>
      </c>
      <c r="DN36">
        <v>7.4915077816871858E-2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6.7072996888340175E-2</v>
      </c>
      <c r="DV36">
        <v>0.11713085629869815</v>
      </c>
      <c r="DW36">
        <v>0.19597311232805245</v>
      </c>
      <c r="DX36">
        <v>9.7807655284030931E-2</v>
      </c>
      <c r="DY36">
        <v>0</v>
      </c>
      <c r="EA36" t="s">
        <v>162</v>
      </c>
      <c r="EB36" t="s">
        <v>130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0.63174785178884441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1.3259916434530102E-3</v>
      </c>
      <c r="EU36">
        <v>5.5225228169510525E-2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2.8335797347024804E-2</v>
      </c>
      <c r="FO36">
        <v>0.4928170933290395</v>
      </c>
      <c r="FP36">
        <v>0</v>
      </c>
      <c r="FZ36" t="s">
        <v>162</v>
      </c>
      <c r="GA36">
        <v>0</v>
      </c>
      <c r="GB36">
        <v>0</v>
      </c>
      <c r="GC36">
        <v>0</v>
      </c>
      <c r="GD36">
        <v>8.6422024046494433E-2</v>
      </c>
      <c r="GE36">
        <v>0.30162938691713242</v>
      </c>
      <c r="GF36">
        <v>0.38857940640045791</v>
      </c>
      <c r="GG36">
        <v>0.30676837737416979</v>
      </c>
      <c r="GH36">
        <v>9.5157083954510169E-2</v>
      </c>
      <c r="GI36">
        <v>6.235183111564682E-4</v>
      </c>
      <c r="GJ36">
        <v>0</v>
      </c>
      <c r="GK36">
        <v>0</v>
      </c>
      <c r="GL36">
        <v>4.1784511159326257E-5</v>
      </c>
      <c r="GM36">
        <v>3.8184512083235277E-2</v>
      </c>
      <c r="GN36">
        <v>0.24933781527076873</v>
      </c>
      <c r="GO36">
        <v>0.45068381909576594</v>
      </c>
      <c r="GP36">
        <v>0.50860904840180299</v>
      </c>
      <c r="GQ36">
        <v>0.42267176769355291</v>
      </c>
      <c r="GR36">
        <v>0.22790600127386301</v>
      </c>
      <c r="GS36">
        <v>3.1696204908279429E-2</v>
      </c>
      <c r="GT36">
        <v>0</v>
      </c>
      <c r="GU36">
        <v>0</v>
      </c>
      <c r="GV36">
        <v>4.1556706278749871E-4</v>
      </c>
      <c r="GW36">
        <v>6.6796553676347514E-2</v>
      </c>
      <c r="GX36">
        <v>0.32548852554516172</v>
      </c>
      <c r="GY36">
        <v>0.53270171106709008</v>
      </c>
      <c r="GZ36">
        <v>0.58693456076058115</v>
      </c>
      <c r="HA36">
        <v>0.49874110905950847</v>
      </c>
      <c r="HB36">
        <v>0.29587898554843595</v>
      </c>
      <c r="HC36">
        <v>6.2437792860961176E-2</v>
      </c>
      <c r="HD36">
        <v>1.5161003472588853E-4</v>
      </c>
      <c r="HE36">
        <v>0</v>
      </c>
      <c r="HF36">
        <v>0</v>
      </c>
      <c r="HG36">
        <v>1.0031072318882185E-2</v>
      </c>
      <c r="HH36">
        <v>0.16479977349999295</v>
      </c>
      <c r="HI36">
        <v>0.35110210190447982</v>
      </c>
      <c r="HJ36">
        <v>0.39147628059340844</v>
      </c>
      <c r="HK36">
        <v>0.29799315909680496</v>
      </c>
      <c r="HL36">
        <v>0.10898335897543521</v>
      </c>
      <c r="HM36">
        <v>4.1849095437971485E-3</v>
      </c>
      <c r="HN36">
        <v>0</v>
      </c>
      <c r="HP36" t="s">
        <v>162</v>
      </c>
      <c r="HQ36" t="s">
        <v>136</v>
      </c>
      <c r="HR36" t="s">
        <v>137</v>
      </c>
      <c r="HS36">
        <v>0.44237578859951487</v>
      </c>
    </row>
    <row r="37" spans="2:227" x14ac:dyDescent="0.45">
      <c r="B37" t="s">
        <v>163</v>
      </c>
      <c r="C37" t="s">
        <v>127</v>
      </c>
      <c r="D37">
        <v>0</v>
      </c>
      <c r="E37">
        <v>0</v>
      </c>
      <c r="F37">
        <v>0.97613809821516528</v>
      </c>
      <c r="G37">
        <v>0.34484586914997828</v>
      </c>
      <c r="H37">
        <v>0.19693505523164118</v>
      </c>
      <c r="I37">
        <v>0.18034892780932421</v>
      </c>
      <c r="J37">
        <v>0.21451473261828996</v>
      </c>
      <c r="K37">
        <v>0.46863395036878314</v>
      </c>
      <c r="L37">
        <v>0</v>
      </c>
      <c r="M37">
        <v>0</v>
      </c>
      <c r="N37">
        <v>0</v>
      </c>
      <c r="O37">
        <v>0.85175773911313268</v>
      </c>
      <c r="P37">
        <v>0.42562310886742005</v>
      </c>
      <c r="Q37">
        <v>0.22119763308271903</v>
      </c>
      <c r="R37">
        <v>0.17131696157564022</v>
      </c>
      <c r="S37">
        <v>0.16356618243813473</v>
      </c>
      <c r="T37">
        <v>0.16385501830914534</v>
      </c>
      <c r="U37">
        <v>0.21620711967519057</v>
      </c>
      <c r="V37">
        <v>0.54083008883922012</v>
      </c>
      <c r="W37">
        <v>0</v>
      </c>
      <c r="X37">
        <v>0</v>
      </c>
      <c r="Y37">
        <v>0.68561872039351213</v>
      </c>
      <c r="Z37">
        <v>0.32522970508538218</v>
      </c>
      <c r="AA37">
        <v>0.12808652253303132</v>
      </c>
      <c r="AB37">
        <v>0.10162795228051764</v>
      </c>
      <c r="AC37">
        <v>9.3441198749440804E-2</v>
      </c>
      <c r="AD37">
        <v>0.10564420662685441</v>
      </c>
      <c r="AE37">
        <v>0.1528232162323071</v>
      </c>
      <c r="AF37">
        <v>0.37388665122589354</v>
      </c>
      <c r="AG37">
        <v>0</v>
      </c>
      <c r="AH37">
        <v>0</v>
      </c>
      <c r="AI37">
        <v>0</v>
      </c>
      <c r="AJ37">
        <v>0.65731970041125609</v>
      </c>
      <c r="AK37">
        <v>0.2778751904165826</v>
      </c>
      <c r="AL37">
        <v>0.20548071153353753</v>
      </c>
      <c r="AM37">
        <v>0.20303753656604229</v>
      </c>
      <c r="AN37">
        <v>0.22798612219149417</v>
      </c>
      <c r="AO37">
        <v>0.42407676245473214</v>
      </c>
      <c r="AP37">
        <v>0.90702614744169863</v>
      </c>
      <c r="AQ37">
        <v>0</v>
      </c>
      <c r="AS37" t="s">
        <v>163</v>
      </c>
      <c r="AT37" t="s">
        <v>128</v>
      </c>
      <c r="AU37">
        <v>0</v>
      </c>
      <c r="AV37">
        <v>0</v>
      </c>
      <c r="AW37">
        <v>0.95444614047705079</v>
      </c>
      <c r="AX37">
        <v>0.22445030177785855</v>
      </c>
      <c r="AY37">
        <v>0.10295099539480604</v>
      </c>
      <c r="AZ37">
        <v>6.7498856775726493E-2</v>
      </c>
      <c r="BA37">
        <v>4.101541432314821E-2</v>
      </c>
      <c r="BB37">
        <v>8.33808619429484E-2</v>
      </c>
      <c r="BC37">
        <v>0</v>
      </c>
      <c r="BD37">
        <v>0</v>
      </c>
      <c r="BE37">
        <v>0</v>
      </c>
      <c r="BF37">
        <v>0.75683010012981733</v>
      </c>
      <c r="BG37">
        <v>0.29746656782003256</v>
      </c>
      <c r="BH37">
        <v>0.12975320657116948</v>
      </c>
      <c r="BI37">
        <v>8.4282948487254525E-2</v>
      </c>
      <c r="BJ37">
        <v>3.8986350570390009E-2</v>
      </c>
      <c r="BK37">
        <v>2.6123993353112763E-2</v>
      </c>
      <c r="BL37">
        <v>5.1617117807571278E-2</v>
      </c>
      <c r="BM37">
        <v>0.26750424021953401</v>
      </c>
      <c r="BN37">
        <v>0</v>
      </c>
      <c r="BO37">
        <v>0</v>
      </c>
      <c r="BP37">
        <v>0.5053670622879648</v>
      </c>
      <c r="BQ37">
        <v>0.19033414225335404</v>
      </c>
      <c r="BR37">
        <v>7.6929039424090129E-2</v>
      </c>
      <c r="BS37">
        <v>4.4906629756391113E-2</v>
      </c>
      <c r="BT37">
        <v>4.5056219984858571E-2</v>
      </c>
      <c r="BU37">
        <v>1.472593151068644E-2</v>
      </c>
      <c r="BV37">
        <v>3.7431854196524096E-2</v>
      </c>
      <c r="BW37">
        <v>0.19871427299937375</v>
      </c>
      <c r="BX37">
        <v>0</v>
      </c>
      <c r="BY37">
        <v>0</v>
      </c>
      <c r="BZ37">
        <v>0</v>
      </c>
      <c r="CA37">
        <v>0.49344378405948697</v>
      </c>
      <c r="CB37">
        <v>0.1712270684959725</v>
      </c>
      <c r="CC37">
        <v>0.10567385944057275</v>
      </c>
      <c r="CD37">
        <v>6.0470097162468539E-2</v>
      </c>
      <c r="CE37">
        <v>2.1186836929757275E-2</v>
      </c>
      <c r="CF37">
        <v>5.5527690762134839E-2</v>
      </c>
      <c r="CG37">
        <v>6.1468447026040894E-2</v>
      </c>
      <c r="CH37">
        <v>0</v>
      </c>
      <c r="CJ37" t="s">
        <v>163</v>
      </c>
      <c r="CK37" t="s">
        <v>129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1.9104292335549444E-2</v>
      </c>
      <c r="CR37">
        <v>8.4720501828331449E-2</v>
      </c>
      <c r="CS37">
        <v>0.2054140924399932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7.5146403083012738E-3</v>
      </c>
      <c r="DA37">
        <v>4.7135834154108928E-2</v>
      </c>
      <c r="DB37">
        <v>6.723906985923371E-2</v>
      </c>
      <c r="DC37">
        <v>7.8521321844997674E-2</v>
      </c>
      <c r="DD37">
        <v>5.9699708281173477E-2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3.2243928951237056E-3</v>
      </c>
      <c r="DL37">
        <v>4.1985682460408763E-2</v>
      </c>
      <c r="DM37">
        <v>5.9262642670377459E-2</v>
      </c>
      <c r="DN37">
        <v>2.6082727697879955E-2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4.7199977064894864E-2</v>
      </c>
      <c r="DV37">
        <v>0.10818245885102577</v>
      </c>
      <c r="DW37">
        <v>0.20998116817632756</v>
      </c>
      <c r="DX37">
        <v>0.21211757798550016</v>
      </c>
      <c r="DY37">
        <v>0</v>
      </c>
      <c r="EA37" t="s">
        <v>163</v>
      </c>
      <c r="EB37" t="s">
        <v>130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3.3401822584754647E-3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9.2388855429042325E-3</v>
      </c>
      <c r="EU37">
        <v>5.7632954598905585E-2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1.0414468193718095E-2</v>
      </c>
      <c r="FO37">
        <v>0.56097157315709889</v>
      </c>
      <c r="FP37">
        <v>0</v>
      </c>
      <c r="FZ37" t="s">
        <v>163</v>
      </c>
      <c r="GA37">
        <v>0</v>
      </c>
      <c r="GB37">
        <v>0</v>
      </c>
      <c r="GC37">
        <v>5.012454308297679E-4</v>
      </c>
      <c r="GD37">
        <v>0.13211006872538056</v>
      </c>
      <c r="GE37">
        <v>0.38213954309143899</v>
      </c>
      <c r="GF37">
        <v>0.46415343024571359</v>
      </c>
      <c r="GG37">
        <v>0.31922476825237189</v>
      </c>
      <c r="GH37">
        <v>7.5034915398559374E-2</v>
      </c>
      <c r="GI37">
        <v>0</v>
      </c>
      <c r="GJ37">
        <v>0</v>
      </c>
      <c r="GK37">
        <v>0</v>
      </c>
      <c r="GL37">
        <v>6.6697718341230641E-4</v>
      </c>
      <c r="GM37">
        <v>5.864107204716322E-2</v>
      </c>
      <c r="GN37">
        <v>0.28705430312449254</v>
      </c>
      <c r="GO37">
        <v>0.48081656226421254</v>
      </c>
      <c r="GP37">
        <v>0.52045870810508321</v>
      </c>
      <c r="GQ37">
        <v>0.40968810609375877</v>
      </c>
      <c r="GR37">
        <v>0.18943983229752101</v>
      </c>
      <c r="GS37">
        <v>1.5643535531311589E-2</v>
      </c>
      <c r="GT37">
        <v>0</v>
      </c>
      <c r="GU37">
        <v>0</v>
      </c>
      <c r="GV37">
        <v>2.6449857311156965E-3</v>
      </c>
      <c r="GW37">
        <v>0.10025005942123411</v>
      </c>
      <c r="GX37">
        <v>0.37282936237003811</v>
      </c>
      <c r="GY37">
        <v>0.55268666931610333</v>
      </c>
      <c r="GZ37">
        <v>0.57787373798456843</v>
      </c>
      <c r="HA37">
        <v>0.46833896633769734</v>
      </c>
      <c r="HB37">
        <v>0.25015271566726588</v>
      </c>
      <c r="HC37">
        <v>3.9705332546940988E-2</v>
      </c>
      <c r="HD37">
        <v>0</v>
      </c>
      <c r="HE37">
        <v>0</v>
      </c>
      <c r="HF37">
        <v>0</v>
      </c>
      <c r="HG37">
        <v>2.0415225251486226E-2</v>
      </c>
      <c r="HH37">
        <v>0.20257987025638746</v>
      </c>
      <c r="HI37">
        <v>0.40400676237125582</v>
      </c>
      <c r="HJ37">
        <v>0.44047248480036205</v>
      </c>
      <c r="HK37">
        <v>0.31368455969916215</v>
      </c>
      <c r="HL37">
        <v>8.9870772883857086E-2</v>
      </c>
      <c r="HM37">
        <v>1.0218826653691153E-3</v>
      </c>
      <c r="HN37">
        <v>0</v>
      </c>
      <c r="HP37" t="s">
        <v>163</v>
      </c>
      <c r="HQ37" t="s">
        <v>136</v>
      </c>
      <c r="HR37" t="s">
        <v>137</v>
      </c>
      <c r="HS37">
        <v>0.50801967985436192</v>
      </c>
    </row>
    <row r="38" spans="2:227" x14ac:dyDescent="0.45">
      <c r="B38" t="s">
        <v>164</v>
      </c>
      <c r="C38" t="s">
        <v>127</v>
      </c>
      <c r="D38">
        <v>0</v>
      </c>
      <c r="E38">
        <v>0</v>
      </c>
      <c r="F38">
        <v>0.97777777777777808</v>
      </c>
      <c r="G38">
        <v>0.38585735627031392</v>
      </c>
      <c r="H38">
        <v>0.24198968247613556</v>
      </c>
      <c r="I38">
        <v>0.22303502014976101</v>
      </c>
      <c r="J38">
        <v>0.26059229325878835</v>
      </c>
      <c r="K38">
        <v>0.49872221844670356</v>
      </c>
      <c r="L38">
        <v>0</v>
      </c>
      <c r="M38">
        <v>0</v>
      </c>
      <c r="N38">
        <v>0</v>
      </c>
      <c r="O38">
        <v>0.85735637127400033</v>
      </c>
      <c r="P38">
        <v>0.42572690258547435</v>
      </c>
      <c r="Q38">
        <v>0.23659018555504591</v>
      </c>
      <c r="R38">
        <v>0.1961172095392317</v>
      </c>
      <c r="S38">
        <v>0.17691384214527325</v>
      </c>
      <c r="T38">
        <v>0.18891983548737387</v>
      </c>
      <c r="U38">
        <v>0.24648496081701587</v>
      </c>
      <c r="V38">
        <v>0.56100375362993504</v>
      </c>
      <c r="W38">
        <v>0</v>
      </c>
      <c r="X38">
        <v>0</v>
      </c>
      <c r="Y38">
        <v>0.68854076957955024</v>
      </c>
      <c r="Z38">
        <v>0.32693517017630502</v>
      </c>
      <c r="AA38">
        <v>0.13760470548801221</v>
      </c>
      <c r="AB38">
        <v>0.11444971923221442</v>
      </c>
      <c r="AC38">
        <v>0.10579513882774673</v>
      </c>
      <c r="AD38">
        <v>0.11155862658061552</v>
      </c>
      <c r="AE38">
        <v>0.154872862453488</v>
      </c>
      <c r="AF38">
        <v>0.3572934170068196</v>
      </c>
      <c r="AG38">
        <v>0</v>
      </c>
      <c r="AH38">
        <v>0</v>
      </c>
      <c r="AI38">
        <v>0</v>
      </c>
      <c r="AJ38">
        <v>0.65793630053607088</v>
      </c>
      <c r="AK38">
        <v>0.30665989581824166</v>
      </c>
      <c r="AL38">
        <v>0.22706540471095346</v>
      </c>
      <c r="AM38">
        <v>0.21014360313152078</v>
      </c>
      <c r="AN38">
        <v>0.23696490484637101</v>
      </c>
      <c r="AO38">
        <v>0.44251566923550373</v>
      </c>
      <c r="AP38">
        <v>0.91682315432794215</v>
      </c>
      <c r="AQ38">
        <v>0</v>
      </c>
      <c r="AS38" t="s">
        <v>164</v>
      </c>
      <c r="AT38" t="s">
        <v>128</v>
      </c>
      <c r="AU38">
        <v>0</v>
      </c>
      <c r="AV38">
        <v>0</v>
      </c>
      <c r="AW38">
        <v>0.95604938271604933</v>
      </c>
      <c r="AX38">
        <v>0.25384324942194603</v>
      </c>
      <c r="AY38">
        <v>0.13730070635968022</v>
      </c>
      <c r="AZ38">
        <v>8.8580243728944352E-2</v>
      </c>
      <c r="BA38">
        <v>3.5784020049998831E-2</v>
      </c>
      <c r="BB38">
        <v>5.3658461507541222E-2</v>
      </c>
      <c r="BC38">
        <v>0</v>
      </c>
      <c r="BD38">
        <v>0</v>
      </c>
      <c r="BE38">
        <v>0</v>
      </c>
      <c r="BF38">
        <v>0.75907343628170065</v>
      </c>
      <c r="BG38">
        <v>0.30163942898785129</v>
      </c>
      <c r="BH38">
        <v>0.14364167347944354</v>
      </c>
      <c r="BI38">
        <v>0.10017495971224755</v>
      </c>
      <c r="BJ38">
        <v>5.1128230490040949E-2</v>
      </c>
      <c r="BK38">
        <v>1.9010327397398566E-2</v>
      </c>
      <c r="BL38">
        <v>4.4534357596693469E-2</v>
      </c>
      <c r="BM38">
        <v>0.25551835300835218</v>
      </c>
      <c r="BN38">
        <v>0</v>
      </c>
      <c r="BO38">
        <v>0</v>
      </c>
      <c r="BP38">
        <v>0.51259886356088158</v>
      </c>
      <c r="BQ38">
        <v>0.19480532355280888</v>
      </c>
      <c r="BR38">
        <v>8.1277117063535451E-2</v>
      </c>
      <c r="BS38">
        <v>5.1686461521202286E-2</v>
      </c>
      <c r="BT38">
        <v>3.5057252480469148E-2</v>
      </c>
      <c r="BU38">
        <v>1.1847813065278028E-2</v>
      </c>
      <c r="BV38">
        <v>2.3154064300262539E-2</v>
      </c>
      <c r="BW38">
        <v>0.16864010142107952</v>
      </c>
      <c r="BX38">
        <v>0</v>
      </c>
      <c r="BY38">
        <v>0</v>
      </c>
      <c r="BZ38">
        <v>0</v>
      </c>
      <c r="CA38">
        <v>0.50585815737087325</v>
      </c>
      <c r="CB38">
        <v>0.19237917618574155</v>
      </c>
      <c r="CC38">
        <v>0.12706135539046698</v>
      </c>
      <c r="CD38">
        <v>4.3493791449969274E-2</v>
      </c>
      <c r="CE38">
        <v>2.5337561668442619E-2</v>
      </c>
      <c r="CF38">
        <v>4.1000396257530311E-2</v>
      </c>
      <c r="CG38">
        <v>7.3913822759076778E-2</v>
      </c>
      <c r="CH38">
        <v>0</v>
      </c>
      <c r="CJ38" t="s">
        <v>164</v>
      </c>
      <c r="CK38" t="s">
        <v>129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2.6413081503226476E-2</v>
      </c>
      <c r="CR38">
        <v>0.12330753582644223</v>
      </c>
      <c r="CS38">
        <v>0.26096183565431313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6.1724749359895071E-3</v>
      </c>
      <c r="DA38">
        <v>4.6384923805714663E-2</v>
      </c>
      <c r="DB38">
        <v>8.7785584277658826E-2</v>
      </c>
      <c r="DC38">
        <v>0.10658095777713229</v>
      </c>
      <c r="DD38">
        <v>6.4552984271276703E-2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1.5107557673013758E-2</v>
      </c>
      <c r="DL38">
        <v>4.981436960750784E-2</v>
      </c>
      <c r="DM38">
        <v>7.0986176680285493E-2</v>
      </c>
      <c r="DN38">
        <v>4.6838247574973228E-2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7.0345342401620603E-2</v>
      </c>
      <c r="DV38">
        <v>0.11784859732222576</v>
      </c>
      <c r="DW38">
        <v>0.22847231414605801</v>
      </c>
      <c r="DX38">
        <v>4.3015949421179221E-2</v>
      </c>
      <c r="DY38">
        <v>0</v>
      </c>
      <c r="EA38" t="s">
        <v>164</v>
      </c>
      <c r="EB38" t="s">
        <v>130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8.8146849808289629E-3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5.8507016976998404E-3</v>
      </c>
      <c r="EU38">
        <v>7.9491077757934805E-2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2.374992616619969E-2</v>
      </c>
      <c r="FO38">
        <v>0.7390052483816052</v>
      </c>
      <c r="FP38">
        <v>0</v>
      </c>
      <c r="FZ38" t="s">
        <v>164</v>
      </c>
      <c r="GA38">
        <v>0</v>
      </c>
      <c r="GB38">
        <v>0</v>
      </c>
      <c r="GC38">
        <v>3.0181288999582068E-4</v>
      </c>
      <c r="GD38">
        <v>0.10788625857935075</v>
      </c>
      <c r="GE38">
        <v>0.32276239004426438</v>
      </c>
      <c r="GF38">
        <v>0.3907992371396386</v>
      </c>
      <c r="GG38">
        <v>0.25910662871398032</v>
      </c>
      <c r="GH38">
        <v>5.8937826276166644E-2</v>
      </c>
      <c r="GI38">
        <v>0</v>
      </c>
      <c r="GJ38">
        <v>0</v>
      </c>
      <c r="GK38">
        <v>0</v>
      </c>
      <c r="GL38">
        <v>6.8468258940350077E-4</v>
      </c>
      <c r="GM38">
        <v>5.4471496713516976E-2</v>
      </c>
      <c r="GN38">
        <v>0.26645837538653971</v>
      </c>
      <c r="GO38">
        <v>0.434020524269431</v>
      </c>
      <c r="GP38">
        <v>0.46473824742903391</v>
      </c>
      <c r="GQ38">
        <v>0.35720249996594489</v>
      </c>
      <c r="GR38">
        <v>0.16732272867580844</v>
      </c>
      <c r="GS38">
        <v>1.4321239275126282E-2</v>
      </c>
      <c r="GT38">
        <v>0</v>
      </c>
      <c r="GU38">
        <v>0</v>
      </c>
      <c r="GV38">
        <v>3.0333275202280236E-3</v>
      </c>
      <c r="GW38">
        <v>9.8403681737686155E-2</v>
      </c>
      <c r="GX38">
        <v>0.35783784297909355</v>
      </c>
      <c r="GY38">
        <v>0.5346384644163481</v>
      </c>
      <c r="GZ38">
        <v>0.56952901897402297</v>
      </c>
      <c r="HA38">
        <v>0.45875896692913903</v>
      </c>
      <c r="HB38">
        <v>0.24418176222487203</v>
      </c>
      <c r="HC38">
        <v>3.9527986771822586E-2</v>
      </c>
      <c r="HD38">
        <v>0</v>
      </c>
      <c r="HE38">
        <v>0</v>
      </c>
      <c r="HF38">
        <v>0</v>
      </c>
      <c r="HG38">
        <v>1.6741486040069857E-2</v>
      </c>
      <c r="HH38">
        <v>0.1747370286849238</v>
      </c>
      <c r="HI38">
        <v>0.35830157232065302</v>
      </c>
      <c r="HJ38">
        <v>0.39876283895297004</v>
      </c>
      <c r="HK38">
        <v>0.27802934225751152</v>
      </c>
      <c r="HL38">
        <v>7.7735779924945944E-2</v>
      </c>
      <c r="HM38">
        <v>1.0156699204566129E-3</v>
      </c>
      <c r="HN38">
        <v>0</v>
      </c>
      <c r="HP38" t="s">
        <v>164</v>
      </c>
      <c r="HQ38" t="s">
        <v>136</v>
      </c>
      <c r="HR38" t="s">
        <v>137</v>
      </c>
      <c r="HS38">
        <v>0.481102336545771</v>
      </c>
    </row>
    <row r="39" spans="2:227" x14ac:dyDescent="0.45">
      <c r="B39" t="s">
        <v>165</v>
      </c>
      <c r="C39" t="s">
        <v>127</v>
      </c>
      <c r="D39">
        <v>0</v>
      </c>
      <c r="E39">
        <v>0</v>
      </c>
      <c r="F39">
        <v>0.9944444444444448</v>
      </c>
      <c r="G39">
        <v>0.40665969013997955</v>
      </c>
      <c r="H39">
        <v>0.22535784545938131</v>
      </c>
      <c r="I39">
        <v>0.19951190485610956</v>
      </c>
      <c r="J39">
        <v>0.2243428317872031</v>
      </c>
      <c r="K39">
        <v>0.44649258920720269</v>
      </c>
      <c r="L39">
        <v>0</v>
      </c>
      <c r="M39">
        <v>0</v>
      </c>
      <c r="N39">
        <v>0</v>
      </c>
      <c r="O39">
        <v>0.89439594469439532</v>
      </c>
      <c r="P39">
        <v>0.46774739918755504</v>
      </c>
      <c r="Q39">
        <v>0.22803840511953008</v>
      </c>
      <c r="R39">
        <v>0.17767822026229813</v>
      </c>
      <c r="S39">
        <v>0.1565181456925287</v>
      </c>
      <c r="T39">
        <v>0.16692681785636346</v>
      </c>
      <c r="U39">
        <v>0.21321110735025636</v>
      </c>
      <c r="V39">
        <v>0.51279573124051692</v>
      </c>
      <c r="W39">
        <v>0</v>
      </c>
      <c r="X39">
        <v>0</v>
      </c>
      <c r="Y39">
        <v>0.72638787165359542</v>
      </c>
      <c r="Z39">
        <v>0.35153180291409114</v>
      </c>
      <c r="AA39">
        <v>0.12985901148463236</v>
      </c>
      <c r="AB39">
        <v>9.752850137394227E-2</v>
      </c>
      <c r="AC39">
        <v>9.4027521780955484E-2</v>
      </c>
      <c r="AD39">
        <v>0.1089850306746505</v>
      </c>
      <c r="AE39">
        <v>0.14610640953428666</v>
      </c>
      <c r="AF39">
        <v>0.36252574114322683</v>
      </c>
      <c r="AG39">
        <v>0.94834095537079544</v>
      </c>
      <c r="AH39">
        <v>0</v>
      </c>
      <c r="AI39">
        <v>0</v>
      </c>
      <c r="AJ39">
        <v>0.678741934255784</v>
      </c>
      <c r="AK39">
        <v>0.28416426587126137</v>
      </c>
      <c r="AL39">
        <v>0.20856820436436382</v>
      </c>
      <c r="AM39">
        <v>0.20712451751090213</v>
      </c>
      <c r="AN39">
        <v>0.23638725060328089</v>
      </c>
      <c r="AO39">
        <v>0.41052259158330323</v>
      </c>
      <c r="AP39">
        <v>0.86745892610730235</v>
      </c>
      <c r="AQ39">
        <v>0</v>
      </c>
      <c r="AS39" t="s">
        <v>165</v>
      </c>
      <c r="AT39" t="s">
        <v>128</v>
      </c>
      <c r="AU39">
        <v>0</v>
      </c>
      <c r="AV39">
        <v>0</v>
      </c>
      <c r="AW39">
        <v>0.98891975308641977</v>
      </c>
      <c r="AX39">
        <v>0.26458937009732331</v>
      </c>
      <c r="AY39">
        <v>0.13015816325022889</v>
      </c>
      <c r="AZ39">
        <v>9.3990000526646786E-2</v>
      </c>
      <c r="BA39">
        <v>3.0693820089528714E-2</v>
      </c>
      <c r="BB39">
        <v>6.0559370658237355E-2</v>
      </c>
      <c r="BC39">
        <v>0</v>
      </c>
      <c r="BD39">
        <v>0</v>
      </c>
      <c r="BE39">
        <v>0</v>
      </c>
      <c r="BF39">
        <v>0.80939983304728236</v>
      </c>
      <c r="BG39">
        <v>0.3348741521994385</v>
      </c>
      <c r="BH39">
        <v>0.13460568667232695</v>
      </c>
      <c r="BI39">
        <v>9.8440905780979956E-2</v>
      </c>
      <c r="BJ39">
        <v>4.6136597900712346E-2</v>
      </c>
      <c r="BK39">
        <v>3.3518349041521886E-2</v>
      </c>
      <c r="BL39">
        <v>4.346179306984211E-2</v>
      </c>
      <c r="BM39">
        <v>0.25859483949504791</v>
      </c>
      <c r="BN39">
        <v>0</v>
      </c>
      <c r="BO39">
        <v>0</v>
      </c>
      <c r="BP39">
        <v>0.55238458858357842</v>
      </c>
      <c r="BQ39">
        <v>0.20254845529895263</v>
      </c>
      <c r="BR39">
        <v>8.0083796362529838E-2</v>
      </c>
      <c r="BS39">
        <v>4.4242945117484209E-2</v>
      </c>
      <c r="BT39">
        <v>4.0744641174567046E-2</v>
      </c>
      <c r="BU39">
        <v>1.7032394261166105E-2</v>
      </c>
      <c r="BV39">
        <v>1.8796204705111612E-2</v>
      </c>
      <c r="BW39">
        <v>0.15436399018857916</v>
      </c>
      <c r="BX39">
        <v>0.90535343012300573</v>
      </c>
      <c r="BY39">
        <v>0</v>
      </c>
      <c r="BZ39">
        <v>0</v>
      </c>
      <c r="CA39">
        <v>0.50576181148227528</v>
      </c>
      <c r="CB39">
        <v>0.18256934490390495</v>
      </c>
      <c r="CC39">
        <v>0.12178593941396797</v>
      </c>
      <c r="CD39">
        <v>5.244162626560385E-2</v>
      </c>
      <c r="CE39">
        <v>2.3868132227654975E-2</v>
      </c>
      <c r="CF39">
        <v>4.733647258823967E-2</v>
      </c>
      <c r="CG39">
        <v>7.8947347953365554E-2</v>
      </c>
      <c r="CH39">
        <v>0</v>
      </c>
      <c r="CJ39" t="s">
        <v>165</v>
      </c>
      <c r="CK39" t="s">
        <v>129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1.8203400153921603E-2</v>
      </c>
      <c r="CR39">
        <v>0.10221729640986754</v>
      </c>
      <c r="CS39">
        <v>0.22278824541554848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1.3721704715664829E-3</v>
      </c>
      <c r="DA39">
        <v>4.3686145903700069E-2</v>
      </c>
      <c r="DB39">
        <v>6.2040165478739792E-2</v>
      </c>
      <c r="DC39">
        <v>8.8117561908835088E-2</v>
      </c>
      <c r="DD39">
        <v>2.3109798469971798E-2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3.9013421075103512E-3</v>
      </c>
      <c r="DL39">
        <v>3.9137921386214004E-2</v>
      </c>
      <c r="DM39">
        <v>7.3293441226329817E-2</v>
      </c>
      <c r="DN39">
        <v>5.8902766829556433E-2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7.0635189974190937E-2</v>
      </c>
      <c r="DV39">
        <v>0.12233316757609383</v>
      </c>
      <c r="DW39">
        <v>0.20644404011807399</v>
      </c>
      <c r="DX39">
        <v>6.699134356371797E-2</v>
      </c>
      <c r="DY39">
        <v>0</v>
      </c>
      <c r="EA39" t="s">
        <v>165</v>
      </c>
      <c r="EB39" t="s">
        <v>130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3.560191658703703E-3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6.896601376471281E-4</v>
      </c>
      <c r="EU39">
        <v>7.82759145633736E-2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2.4605482914179282E-2</v>
      </c>
      <c r="FO39">
        <v>0.61793054555197435</v>
      </c>
      <c r="FP39">
        <v>0</v>
      </c>
      <c r="FZ39" t="s">
        <v>165</v>
      </c>
      <c r="GA39">
        <v>0</v>
      </c>
      <c r="GB39">
        <v>0</v>
      </c>
      <c r="GC39">
        <v>2.2964399865127274E-6</v>
      </c>
      <c r="GD39">
        <v>0.10299724628859522</v>
      </c>
      <c r="GE39">
        <v>0.32643940971230695</v>
      </c>
      <c r="GF39">
        <v>0.41549971032858174</v>
      </c>
      <c r="GG39">
        <v>0.31547166832132351</v>
      </c>
      <c r="GH39">
        <v>8.6532242658690278E-2</v>
      </c>
      <c r="GI39">
        <v>0</v>
      </c>
      <c r="GJ39">
        <v>0</v>
      </c>
      <c r="GK39">
        <v>0</v>
      </c>
      <c r="GL39">
        <v>2.5553582806091285E-4</v>
      </c>
      <c r="GM39">
        <v>4.6998819026023417E-2</v>
      </c>
      <c r="GN39">
        <v>0.2585890106530761</v>
      </c>
      <c r="GO39">
        <v>0.44185020598407621</v>
      </c>
      <c r="GP39">
        <v>0.49851683143631176</v>
      </c>
      <c r="GQ39">
        <v>0.40090552704968219</v>
      </c>
      <c r="GR39">
        <v>0.19991461093076471</v>
      </c>
      <c r="GS39">
        <v>2.1915327908039951E-2</v>
      </c>
      <c r="GT39">
        <v>0</v>
      </c>
      <c r="GU39">
        <v>0</v>
      </c>
      <c r="GV39">
        <v>1.3459260533106748E-3</v>
      </c>
      <c r="GW39">
        <v>8.5675145145001894E-2</v>
      </c>
      <c r="GX39">
        <v>0.35890004137883713</v>
      </c>
      <c r="GY39">
        <v>0.55837428208538742</v>
      </c>
      <c r="GZ39">
        <v>0.60133195117414517</v>
      </c>
      <c r="HA39">
        <v>0.49936227396734972</v>
      </c>
      <c r="HB39">
        <v>0.28042762037715802</v>
      </c>
      <c r="HC39">
        <v>5.0133034576933307E-2</v>
      </c>
      <c r="HD39">
        <v>1.5993683648436695E-6</v>
      </c>
      <c r="HE39">
        <v>0</v>
      </c>
      <c r="HF39">
        <v>0</v>
      </c>
      <c r="HG39">
        <v>1.5265779952886811E-2</v>
      </c>
      <c r="HH39">
        <v>0.17854623929585473</v>
      </c>
      <c r="HI39">
        <v>0.36875603170629589</v>
      </c>
      <c r="HJ39">
        <v>0.41049283797165775</v>
      </c>
      <c r="HK39">
        <v>0.29943508000095503</v>
      </c>
      <c r="HL39">
        <v>9.6473141679634722E-2</v>
      </c>
      <c r="HM39">
        <v>2.2617747821031967E-3</v>
      </c>
      <c r="HN39">
        <v>0</v>
      </c>
      <c r="HP39" t="s">
        <v>165</v>
      </c>
      <c r="HQ39" t="s">
        <v>136</v>
      </c>
      <c r="HR39" t="s">
        <v>137</v>
      </c>
      <c r="HS39">
        <v>0.44258581499468025</v>
      </c>
    </row>
    <row r="40" spans="2:227" x14ac:dyDescent="0.45">
      <c r="B40" t="s">
        <v>166</v>
      </c>
      <c r="C40" t="s">
        <v>127</v>
      </c>
      <c r="D40">
        <v>0</v>
      </c>
      <c r="E40">
        <v>0</v>
      </c>
      <c r="F40">
        <v>0</v>
      </c>
      <c r="G40">
        <v>0.44144165552174247</v>
      </c>
      <c r="H40">
        <v>0.25702132146089229</v>
      </c>
      <c r="I40">
        <v>0.23931280644535388</v>
      </c>
      <c r="J40">
        <v>0.2742178997964615</v>
      </c>
      <c r="K40">
        <v>0.48995727462053001</v>
      </c>
      <c r="L40">
        <v>0</v>
      </c>
      <c r="M40">
        <v>0</v>
      </c>
      <c r="N40">
        <v>0</v>
      </c>
      <c r="O40">
        <v>0.87690747025716553</v>
      </c>
      <c r="P40">
        <v>0.44380487826132115</v>
      </c>
      <c r="Q40">
        <v>0.21985591550086633</v>
      </c>
      <c r="R40">
        <v>0.18831844206357184</v>
      </c>
      <c r="S40">
        <v>0.17656863840505291</v>
      </c>
      <c r="T40">
        <v>0.17422574193110352</v>
      </c>
      <c r="U40">
        <v>0.21407851995803506</v>
      </c>
      <c r="V40">
        <v>0.50885744212350481</v>
      </c>
      <c r="W40">
        <v>0</v>
      </c>
      <c r="X40">
        <v>0</v>
      </c>
      <c r="Y40">
        <v>0.70983046031144093</v>
      </c>
      <c r="Z40">
        <v>0.3428229806077801</v>
      </c>
      <c r="AA40">
        <v>0.14773373243223609</v>
      </c>
      <c r="AB40">
        <v>0.12210010086467507</v>
      </c>
      <c r="AC40">
        <v>0.10999767923418191</v>
      </c>
      <c r="AD40">
        <v>0.11550039531549196</v>
      </c>
      <c r="AE40">
        <v>0.15221706242498434</v>
      </c>
      <c r="AF40">
        <v>0.35251534625120717</v>
      </c>
      <c r="AG40">
        <v>0.90434476727396684</v>
      </c>
      <c r="AH40">
        <v>0</v>
      </c>
      <c r="AI40">
        <v>0</v>
      </c>
      <c r="AJ40">
        <v>0.6883936587705588</v>
      </c>
      <c r="AK40">
        <v>0.30518270323014302</v>
      </c>
      <c r="AL40">
        <v>0.23628562945938009</v>
      </c>
      <c r="AM40">
        <v>0.22618797314575295</v>
      </c>
      <c r="AN40">
        <v>0.25516533788212009</v>
      </c>
      <c r="AO40">
        <v>0.43754852672775335</v>
      </c>
      <c r="AP40">
        <v>0.87217991604447842</v>
      </c>
      <c r="AQ40">
        <v>0</v>
      </c>
      <c r="AS40" t="s">
        <v>166</v>
      </c>
      <c r="AT40" t="s">
        <v>128</v>
      </c>
      <c r="AU40">
        <v>0</v>
      </c>
      <c r="AV40">
        <v>0</v>
      </c>
      <c r="AW40">
        <v>0</v>
      </c>
      <c r="AX40">
        <v>0.28701309213752146</v>
      </c>
      <c r="AY40">
        <v>0.15414924143956035</v>
      </c>
      <c r="AZ40">
        <v>0.12840456157147198</v>
      </c>
      <c r="BA40">
        <v>2.3018964764250745E-2</v>
      </c>
      <c r="BB40">
        <v>6.2675450634292126E-2</v>
      </c>
      <c r="BC40">
        <v>0</v>
      </c>
      <c r="BD40">
        <v>0</v>
      </c>
      <c r="BE40">
        <v>0</v>
      </c>
      <c r="BF40">
        <v>0.79137015624096785</v>
      </c>
      <c r="BG40">
        <v>0.31811463350241076</v>
      </c>
      <c r="BH40">
        <v>0.13778735713179013</v>
      </c>
      <c r="BI40">
        <v>0.10100458094193616</v>
      </c>
      <c r="BJ40">
        <v>5.2427354584408115E-2</v>
      </c>
      <c r="BK40">
        <v>1.9469790411455176E-2</v>
      </c>
      <c r="BL40">
        <v>3.380055637373014E-2</v>
      </c>
      <c r="BM40">
        <v>0.26567485063904295</v>
      </c>
      <c r="BN40">
        <v>0</v>
      </c>
      <c r="BO40">
        <v>0</v>
      </c>
      <c r="BP40">
        <v>0.53440126256848053</v>
      </c>
      <c r="BQ40">
        <v>0.20260410753850047</v>
      </c>
      <c r="BR40">
        <v>9.0121784592303661E-2</v>
      </c>
      <c r="BS40">
        <v>5.4756160889547649E-2</v>
      </c>
      <c r="BT40">
        <v>3.7311542561434492E-2</v>
      </c>
      <c r="BU40">
        <v>1.0349072151698129E-2</v>
      </c>
      <c r="BV40">
        <v>1.7335365122913903E-2</v>
      </c>
      <c r="BW40">
        <v>0.14306844219554196</v>
      </c>
      <c r="BX40">
        <v>0.82515657102387607</v>
      </c>
      <c r="BY40">
        <v>0</v>
      </c>
      <c r="BZ40">
        <v>0</v>
      </c>
      <c r="CA40">
        <v>0.53010671622134398</v>
      </c>
      <c r="CB40">
        <v>0.19896600360836969</v>
      </c>
      <c r="CC40">
        <v>0.13626967802079798</v>
      </c>
      <c r="CD40">
        <v>5.9135411825405215E-2</v>
      </c>
      <c r="CE40">
        <v>1.8862492590890713E-2</v>
      </c>
      <c r="CF40">
        <v>4.5708791995827829E-2</v>
      </c>
      <c r="CG40">
        <v>0.1188173301654717</v>
      </c>
      <c r="CH40">
        <v>0</v>
      </c>
      <c r="CJ40" t="s">
        <v>166</v>
      </c>
      <c r="CK40" t="s">
        <v>129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1.970586195303136E-2</v>
      </c>
      <c r="CR40">
        <v>0.14402103639994956</v>
      </c>
      <c r="CS40">
        <v>0.26409534272260449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4.3866635151135966E-3</v>
      </c>
      <c r="DA40">
        <v>4.501349638505469E-2</v>
      </c>
      <c r="DB40">
        <v>7.9211995881458094E-2</v>
      </c>
      <c r="DC40">
        <v>9.9511763464142686E-2</v>
      </c>
      <c r="DD40">
        <v>1.7929349700161537E-2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1.5574185338064081E-2</v>
      </c>
      <c r="DL40">
        <v>4.9572300547337501E-2</v>
      </c>
      <c r="DM40">
        <v>7.9382808451766887E-2</v>
      </c>
      <c r="DN40">
        <v>6.1307477483750268E-2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7.2982693778624069E-2</v>
      </c>
      <c r="DV40">
        <v>0.13982825066650079</v>
      </c>
      <c r="DW40">
        <v>0.21750588937059609</v>
      </c>
      <c r="DX40">
        <v>5.4064833669955431E-2</v>
      </c>
      <c r="DY40">
        <v>0</v>
      </c>
      <c r="EA40" t="s">
        <v>166</v>
      </c>
      <c r="EB40" t="s">
        <v>130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1.1416517630553533E-3</v>
      </c>
      <c r="EU40">
        <v>7.0190264657396195E-2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2.595670474201129E-2</v>
      </c>
      <c r="FO40">
        <v>0.60063665627742524</v>
      </c>
      <c r="FP40">
        <v>0</v>
      </c>
      <c r="FZ40" t="s">
        <v>166</v>
      </c>
      <c r="GA40">
        <v>0</v>
      </c>
      <c r="GB40">
        <v>0</v>
      </c>
      <c r="GC40">
        <v>0</v>
      </c>
      <c r="GD40">
        <v>8.7530645670717958E-2</v>
      </c>
      <c r="GE40">
        <v>0.27892680315725299</v>
      </c>
      <c r="GF40">
        <v>0.34739986167761489</v>
      </c>
      <c r="GG40">
        <v>0.25398578230609142</v>
      </c>
      <c r="GH40">
        <v>6.5424458282690418E-2</v>
      </c>
      <c r="GI40">
        <v>0</v>
      </c>
      <c r="GJ40">
        <v>0</v>
      </c>
      <c r="GK40">
        <v>0</v>
      </c>
      <c r="GL40">
        <v>4.29286827430639E-4</v>
      </c>
      <c r="GM40">
        <v>4.6883997624157459E-2</v>
      </c>
      <c r="GN40">
        <v>0.24799448090682716</v>
      </c>
      <c r="GO40">
        <v>0.41963932904206042</v>
      </c>
      <c r="GP40">
        <v>0.46310373143134059</v>
      </c>
      <c r="GQ40">
        <v>0.37040846831064222</v>
      </c>
      <c r="GR40">
        <v>0.18413906149885081</v>
      </c>
      <c r="GS40">
        <v>1.9841058935115116E-2</v>
      </c>
      <c r="GT40">
        <v>0</v>
      </c>
      <c r="GU40">
        <v>0</v>
      </c>
      <c r="GV40">
        <v>1.9145745281231683E-3</v>
      </c>
      <c r="GW40">
        <v>8.5807085884235773E-2</v>
      </c>
      <c r="GX40">
        <v>0.34085812201687243</v>
      </c>
      <c r="GY40">
        <v>0.52876272819017356</v>
      </c>
      <c r="GZ40">
        <v>0.56882503636427717</v>
      </c>
      <c r="HA40">
        <v>0.47196420117893484</v>
      </c>
      <c r="HB40">
        <v>0.26244701369727602</v>
      </c>
      <c r="HC40">
        <v>4.8560563946609764E-2</v>
      </c>
      <c r="HD40">
        <v>1.3409073840940476E-5</v>
      </c>
      <c r="HE40">
        <v>0</v>
      </c>
      <c r="HF40">
        <v>0</v>
      </c>
      <c r="HG40">
        <v>1.3638650064302375E-2</v>
      </c>
      <c r="HH40">
        <v>0.16621526009695936</v>
      </c>
      <c r="HI40">
        <v>0.34159474261705586</v>
      </c>
      <c r="HJ40">
        <v>0.38101276634498515</v>
      </c>
      <c r="HK40">
        <v>0.27361546712525658</v>
      </c>
      <c r="HL40">
        <v>8.6142313302251194E-2</v>
      </c>
      <c r="HM40">
        <v>1.9463448658483583E-3</v>
      </c>
      <c r="HN40">
        <v>0</v>
      </c>
      <c r="HP40" t="s">
        <v>166</v>
      </c>
      <c r="HQ40" t="s">
        <v>136</v>
      </c>
      <c r="HR40" t="s">
        <v>137</v>
      </c>
      <c r="HS40">
        <v>0.50290525538967978</v>
      </c>
    </row>
    <row r="41" spans="2:227" x14ac:dyDescent="0.45">
      <c r="B41" t="s">
        <v>167</v>
      </c>
      <c r="C41" t="s">
        <v>127</v>
      </c>
      <c r="D41">
        <v>0.25402651962709888</v>
      </c>
      <c r="E41">
        <v>0.27999622537681274</v>
      </c>
      <c r="F41">
        <v>0.28630957301245197</v>
      </c>
      <c r="G41">
        <v>0.29807529967134588</v>
      </c>
      <c r="H41">
        <v>0.32017597369737644</v>
      </c>
      <c r="I41">
        <v>0.3267600254571526</v>
      </c>
      <c r="J41">
        <v>0.31661465734269223</v>
      </c>
      <c r="K41">
        <v>0.29892284431660826</v>
      </c>
      <c r="L41">
        <v>0.27503226000580477</v>
      </c>
      <c r="M41">
        <v>0.25802428583445969</v>
      </c>
      <c r="N41">
        <v>0.29671554240395365</v>
      </c>
      <c r="O41">
        <v>0.28874256427282513</v>
      </c>
      <c r="P41">
        <v>0.29432933939986117</v>
      </c>
      <c r="Q41">
        <v>0.32301602452649103</v>
      </c>
      <c r="R41">
        <v>0.34338541077760804</v>
      </c>
      <c r="S41">
        <v>0.33289713625132189</v>
      </c>
      <c r="T41">
        <v>0.30629520407095012</v>
      </c>
      <c r="U41">
        <v>0.27894875828689902</v>
      </c>
      <c r="V41">
        <v>0.27578352639170167</v>
      </c>
      <c r="W41">
        <v>0.302744000297206</v>
      </c>
      <c r="X41">
        <v>0.38948320015448046</v>
      </c>
      <c r="Y41">
        <v>0.39640732134591522</v>
      </c>
      <c r="Z41">
        <v>0.40013912333494422</v>
      </c>
      <c r="AA41">
        <v>0.43307163407307125</v>
      </c>
      <c r="AB41">
        <v>0.4398817127172871</v>
      </c>
      <c r="AC41">
        <v>0.39820499726503711</v>
      </c>
      <c r="AD41">
        <v>0.35548867803129597</v>
      </c>
      <c r="AE41">
        <v>0.34276063933018525</v>
      </c>
      <c r="AF41">
        <v>0.36138014322861828</v>
      </c>
      <c r="AG41">
        <v>0.37401688683950396</v>
      </c>
      <c r="AH41">
        <v>0.26615456322762782</v>
      </c>
      <c r="AI41">
        <v>0.28240812526903619</v>
      </c>
      <c r="AJ41">
        <v>0.2931455868839748</v>
      </c>
      <c r="AK41">
        <v>0.30971637161657078</v>
      </c>
      <c r="AL41">
        <v>0.31462331117327003</v>
      </c>
      <c r="AM41">
        <v>0.31508931902036258</v>
      </c>
      <c r="AN41">
        <v>0.30316314078754419</v>
      </c>
      <c r="AO41">
        <v>0.28753070025904259</v>
      </c>
      <c r="AP41">
        <v>0.2723922975845075</v>
      </c>
      <c r="AQ41">
        <v>0.262169847934624</v>
      </c>
      <c r="AS41" t="s">
        <v>167</v>
      </c>
      <c r="AT41" t="s">
        <v>128</v>
      </c>
      <c r="AU41">
        <v>1.6761115461239234E-2</v>
      </c>
      <c r="AV41">
        <v>2.7082215617631241E-2</v>
      </c>
      <c r="AW41">
        <v>2.9929840023650563E-2</v>
      </c>
      <c r="AX41">
        <v>1.8679038073211012E-2</v>
      </c>
      <c r="AY41">
        <v>1.8907606961585281E-2</v>
      </c>
      <c r="AZ41">
        <v>2.1178329908397787E-2</v>
      </c>
      <c r="BA41">
        <v>1.0775697697052358E-2</v>
      </c>
      <c r="BB41">
        <v>5.8417451957740816E-3</v>
      </c>
      <c r="BC41">
        <v>9.1511250130728063E-3</v>
      </c>
      <c r="BD41">
        <v>9.1002730970176429E-3</v>
      </c>
      <c r="BE41">
        <v>1.1570372500527533E-2</v>
      </c>
      <c r="BF41">
        <v>2.7047087827491302E-2</v>
      </c>
      <c r="BG41">
        <v>1.3398802120061381E-2</v>
      </c>
      <c r="BH41">
        <v>1.1347186529805091E-2</v>
      </c>
      <c r="BI41">
        <v>1.7688587030600958E-2</v>
      </c>
      <c r="BJ41">
        <v>2.0801583009045735E-2</v>
      </c>
      <c r="BK41">
        <v>2.0919542820976515E-2</v>
      </c>
      <c r="BL41">
        <v>1.6113062187089813E-2</v>
      </c>
      <c r="BM41">
        <v>1.9380922842051198E-2</v>
      </c>
      <c r="BN41">
        <v>1.7470862840326274E-2</v>
      </c>
      <c r="BO41">
        <v>3.9496664301067038E-3</v>
      </c>
      <c r="BP41">
        <v>8.9356934139601593E-3</v>
      </c>
      <c r="BQ41">
        <v>1.5802283012971985E-2</v>
      </c>
      <c r="BR41">
        <v>1.2286837649954844E-2</v>
      </c>
      <c r="BS41">
        <v>1.6696251220222853E-2</v>
      </c>
      <c r="BT41">
        <v>1.9334290883285997E-2</v>
      </c>
      <c r="BU41">
        <v>1.5391320939231488E-2</v>
      </c>
      <c r="BV41">
        <v>1.9572847615565252E-2</v>
      </c>
      <c r="BW41">
        <v>3.1384862724034554E-2</v>
      </c>
      <c r="BX41">
        <v>1.9794859974665971E-2</v>
      </c>
      <c r="BY41">
        <v>7.1466767712724038E-3</v>
      </c>
      <c r="BZ41">
        <v>8.9007247478898373E-3</v>
      </c>
      <c r="CA41">
        <v>1.6076397073820803E-2</v>
      </c>
      <c r="CB41">
        <v>1.1868260586734663E-2</v>
      </c>
      <c r="CC41">
        <v>4.9877921362786277E-3</v>
      </c>
      <c r="CD41">
        <v>6.1702486838092763E-3</v>
      </c>
      <c r="CE41">
        <v>6.71088638502989E-3</v>
      </c>
      <c r="CF41">
        <v>7.4394341104245748E-3</v>
      </c>
      <c r="CG41">
        <v>1.1808126371942581E-2</v>
      </c>
      <c r="CH41">
        <v>1.3506562516728838E-2</v>
      </c>
      <c r="CJ41" t="s">
        <v>167</v>
      </c>
      <c r="CK41" t="s">
        <v>129</v>
      </c>
      <c r="CL41">
        <v>1.3135266247803522E-2</v>
      </c>
      <c r="CM41">
        <v>2.0087413298128062E-2</v>
      </c>
      <c r="CN41">
        <v>2.2385251924567105E-2</v>
      </c>
      <c r="CO41">
        <v>3.5138812191611066E-2</v>
      </c>
      <c r="CP41">
        <v>4.1907595589516809E-2</v>
      </c>
      <c r="CQ41">
        <v>3.2880512392971399E-2</v>
      </c>
      <c r="CR41">
        <v>2.4601797067961426E-2</v>
      </c>
      <c r="CS41">
        <v>1.9244028589602367E-2</v>
      </c>
      <c r="CT41">
        <v>1.6221220666815927E-2</v>
      </c>
      <c r="CU41">
        <v>9.2362137102732257E-3</v>
      </c>
      <c r="CV41">
        <v>2.2184792718791601E-2</v>
      </c>
      <c r="CW41">
        <v>1.0720019429511592E-2</v>
      </c>
      <c r="CX41">
        <v>2.3966263138903991E-2</v>
      </c>
      <c r="CY41">
        <v>3.40676688030178E-2</v>
      </c>
      <c r="CZ41">
        <v>2.7692212597208516E-2</v>
      </c>
      <c r="DA41">
        <v>1.6034592974022679E-2</v>
      </c>
      <c r="DB41">
        <v>1.9925886533716623E-2</v>
      </c>
      <c r="DC41">
        <v>2.5084355624061899E-2</v>
      </c>
      <c r="DD41">
        <v>2.5122442256530358E-2</v>
      </c>
      <c r="DE41">
        <v>2.2355275046982568E-2</v>
      </c>
      <c r="DF41">
        <v>3.4214670369654386E-2</v>
      </c>
      <c r="DG41">
        <v>7.0380628792960408E-3</v>
      </c>
      <c r="DH41">
        <v>1.3779416919174423E-2</v>
      </c>
      <c r="DI41">
        <v>2.2224796562481362E-2</v>
      </c>
      <c r="DJ41">
        <v>1.2493078026044059E-2</v>
      </c>
      <c r="DK41">
        <v>1.1342577066661219E-2</v>
      </c>
      <c r="DL41">
        <v>1.6942927607633742E-2</v>
      </c>
      <c r="DM41">
        <v>1.5735378776215593E-2</v>
      </c>
      <c r="DN41">
        <v>2.3168129321106058E-2</v>
      </c>
      <c r="DO41">
        <v>3.2531843234589408E-2</v>
      </c>
      <c r="DP41">
        <v>1.7270111375954009E-2</v>
      </c>
      <c r="DQ41">
        <v>1.1873180085560405E-2</v>
      </c>
      <c r="DR41">
        <v>1.0651380276922331E-2</v>
      </c>
      <c r="DS41">
        <v>1.7713928519829884E-2</v>
      </c>
      <c r="DT41">
        <v>2.4129001699070892E-2</v>
      </c>
      <c r="DU41">
        <v>2.2754833713110944E-2</v>
      </c>
      <c r="DV41">
        <v>1.1443577851823683E-2</v>
      </c>
      <c r="DW41">
        <v>1.1020718672321028E-2</v>
      </c>
      <c r="DX41">
        <v>6.1945683476743486E-3</v>
      </c>
      <c r="DY41">
        <v>1.3386029025879391E-2</v>
      </c>
      <c r="EA41" t="s">
        <v>167</v>
      </c>
      <c r="EB41" t="s">
        <v>130</v>
      </c>
      <c r="EC41">
        <v>0.10203704996495411</v>
      </c>
      <c r="ED41">
        <v>0.10003234074292294</v>
      </c>
      <c r="EE41">
        <v>9.8531528846774116E-2</v>
      </c>
      <c r="EF41">
        <v>0.10342680304323454</v>
      </c>
      <c r="EG41">
        <v>0.10905172612999127</v>
      </c>
      <c r="EH41">
        <v>0.12261741349324487</v>
      </c>
      <c r="EI41">
        <v>0.13115417182980452</v>
      </c>
      <c r="EJ41">
        <v>0.1267453580803998</v>
      </c>
      <c r="EK41">
        <v>0.11254918713833102</v>
      </c>
      <c r="EL41">
        <v>0.1102032194683142</v>
      </c>
      <c r="EM41">
        <v>0.12377988740439837</v>
      </c>
      <c r="EN41">
        <v>0.1171533466037487</v>
      </c>
      <c r="EO41">
        <v>0.11855421268291055</v>
      </c>
      <c r="EP41">
        <v>0.12961063137846957</v>
      </c>
      <c r="EQ41">
        <v>0.14546537240237098</v>
      </c>
      <c r="ER41">
        <v>0.14884280253826945</v>
      </c>
      <c r="ES41">
        <v>0.12753847668810575</v>
      </c>
      <c r="ET41">
        <v>0.1172654776802774</v>
      </c>
      <c r="EU41">
        <v>0.10547670571466287</v>
      </c>
      <c r="EV41">
        <v>0.12162385063194155</v>
      </c>
      <c r="EW41">
        <v>0.19989443677033097</v>
      </c>
      <c r="EX41">
        <v>0.23625868233548256</v>
      </c>
      <c r="EY41">
        <v>0.22561531394310474</v>
      </c>
      <c r="EZ41">
        <v>0.23748920929825509</v>
      </c>
      <c r="FA41">
        <v>0.24417789476292881</v>
      </c>
      <c r="FB41">
        <v>0.21942793190154231</v>
      </c>
      <c r="FC41">
        <v>0.19370596679229701</v>
      </c>
      <c r="FD41">
        <v>0.17379250788752784</v>
      </c>
      <c r="FE41">
        <v>0.15932766765012357</v>
      </c>
      <c r="FF41">
        <v>0.17397404434124369</v>
      </c>
      <c r="FG41">
        <v>0.10169609328382366</v>
      </c>
      <c r="FH41">
        <v>0.11211094607508572</v>
      </c>
      <c r="FI41">
        <v>0.11228231075994814</v>
      </c>
      <c r="FJ41">
        <v>0.12217971487959604</v>
      </c>
      <c r="FK41">
        <v>0.13431826407558253</v>
      </c>
      <c r="FL41">
        <v>0.14411584326456839</v>
      </c>
      <c r="FM41">
        <v>0.14375295274834463</v>
      </c>
      <c r="FN41">
        <v>0.12999579252395613</v>
      </c>
      <c r="FO41">
        <v>0.11619611773980906</v>
      </c>
      <c r="FP41">
        <v>0.10163896342651393</v>
      </c>
      <c r="FZ41" t="s">
        <v>167</v>
      </c>
      <c r="GA41">
        <v>0.57466858529973919</v>
      </c>
      <c r="GB41">
        <v>0.54901230492463271</v>
      </c>
      <c r="GC41">
        <v>0.53963808298446481</v>
      </c>
      <c r="GD41">
        <v>0.5289204613657652</v>
      </c>
      <c r="GE41">
        <v>0.51922641612736331</v>
      </c>
      <c r="GF41">
        <v>0.52487212673297212</v>
      </c>
      <c r="GG41">
        <v>0.53774775608055014</v>
      </c>
      <c r="GH41">
        <v>0.55313511488729084</v>
      </c>
      <c r="GI41">
        <v>0.56663584601887018</v>
      </c>
      <c r="GJ41">
        <v>0.58260172356073081</v>
      </c>
      <c r="GK41">
        <v>0.49678074049960014</v>
      </c>
      <c r="GL41">
        <v>0.51240053690259424</v>
      </c>
      <c r="GM41">
        <v>0.5110359386534572</v>
      </c>
      <c r="GN41">
        <v>0.48816320151740433</v>
      </c>
      <c r="GO41">
        <v>0.46890751019982679</v>
      </c>
      <c r="GP41">
        <v>0.48116716500408091</v>
      </c>
      <c r="GQ41">
        <v>0.50490682931451913</v>
      </c>
      <c r="GR41">
        <v>0.51222187750491566</v>
      </c>
      <c r="GS41">
        <v>0.51976736929280687</v>
      </c>
      <c r="GT41">
        <v>0.50554180341474608</v>
      </c>
      <c r="GU41">
        <v>0.38778235898246527</v>
      </c>
      <c r="GV41">
        <v>0.37307742609480388</v>
      </c>
      <c r="GW41">
        <v>0.37606002902348856</v>
      </c>
      <c r="GX41">
        <v>0.34596246355561855</v>
      </c>
      <c r="GY41">
        <v>0.33097108175827455</v>
      </c>
      <c r="GZ41">
        <v>0.34325663503719861</v>
      </c>
      <c r="HA41">
        <v>0.37544716152754021</v>
      </c>
      <c r="HB41">
        <v>0.40599858125450916</v>
      </c>
      <c r="HC41">
        <v>0.41673789463480604</v>
      </c>
      <c r="HD41">
        <v>0.40624089794813167</v>
      </c>
      <c r="HE41">
        <v>0.5761115957380385</v>
      </c>
      <c r="HF41">
        <v>0.56263760859755385</v>
      </c>
      <c r="HG41">
        <v>0.55140632473337137</v>
      </c>
      <c r="HH41">
        <v>0.52658019118934518</v>
      </c>
      <c r="HI41">
        <v>0.5104733147370828</v>
      </c>
      <c r="HJ41">
        <v>0.50565001603382553</v>
      </c>
      <c r="HK41">
        <v>0.51841204431728616</v>
      </c>
      <c r="HL41">
        <v>0.54205743271738638</v>
      </c>
      <c r="HM41">
        <v>0.5643216120774518</v>
      </c>
      <c r="HN41">
        <v>0.57802159240644879</v>
      </c>
      <c r="HP41" t="s">
        <v>168</v>
      </c>
      <c r="HQ41" t="s">
        <v>136</v>
      </c>
      <c r="HR41" t="s">
        <v>137</v>
      </c>
      <c r="HS41">
        <v>0.19464687317879667</v>
      </c>
    </row>
    <row r="42" spans="2:227" x14ac:dyDescent="0.45">
      <c r="B42" t="s">
        <v>169</v>
      </c>
      <c r="C42" t="s">
        <v>127</v>
      </c>
      <c r="D42">
        <v>0.48794613634592093</v>
      </c>
      <c r="E42">
        <v>0.46853440516224576</v>
      </c>
      <c r="F42">
        <v>0.4540571187968705</v>
      </c>
      <c r="G42">
        <v>0.45101855355082715</v>
      </c>
      <c r="H42">
        <v>0.47842694458592222</v>
      </c>
      <c r="I42">
        <v>0.49712276361055385</v>
      </c>
      <c r="J42">
        <v>0.50895007168951722</v>
      </c>
      <c r="K42">
        <v>0.52110303252946033</v>
      </c>
      <c r="L42">
        <v>0.50091272388744046</v>
      </c>
      <c r="M42">
        <v>0.48376820487306055</v>
      </c>
      <c r="N42">
        <v>0.40596727454327514</v>
      </c>
      <c r="O42">
        <v>0.40739234167481475</v>
      </c>
      <c r="P42">
        <v>0.4072037514268203</v>
      </c>
      <c r="Q42">
        <v>0.41814475077367003</v>
      </c>
      <c r="R42">
        <v>0.41612464935339427</v>
      </c>
      <c r="S42">
        <v>0.41913082820764419</v>
      </c>
      <c r="T42">
        <v>0.41710241229522649</v>
      </c>
      <c r="U42">
        <v>0.41360486503097055</v>
      </c>
      <c r="V42">
        <v>0.42276905766033168</v>
      </c>
      <c r="W42">
        <v>0.41674625772779361</v>
      </c>
      <c r="X42">
        <v>0.48847860417632649</v>
      </c>
      <c r="Y42">
        <v>0.4990773579624026</v>
      </c>
      <c r="Z42">
        <v>0.49052514003151804</v>
      </c>
      <c r="AA42">
        <v>0.50591293614264943</v>
      </c>
      <c r="AB42">
        <v>0.49628171095420498</v>
      </c>
      <c r="AC42">
        <v>0.44137070623649555</v>
      </c>
      <c r="AD42">
        <v>0.43940234727919225</v>
      </c>
      <c r="AE42">
        <v>0.43177223543921284</v>
      </c>
      <c r="AF42">
        <v>0.43588259752185332</v>
      </c>
      <c r="AG42">
        <v>0.48882429642447456</v>
      </c>
      <c r="AH42">
        <v>0.46111025342223205</v>
      </c>
      <c r="AI42">
        <v>0.46564730274441418</v>
      </c>
      <c r="AJ42">
        <v>0.45185892758203117</v>
      </c>
      <c r="AK42">
        <v>0.47371117992223327</v>
      </c>
      <c r="AL42">
        <v>0.48367016733993506</v>
      </c>
      <c r="AM42">
        <v>0.47017962299154137</v>
      </c>
      <c r="AN42">
        <v>0.45274048959251656</v>
      </c>
      <c r="AO42">
        <v>0.43929824022574293</v>
      </c>
      <c r="AP42">
        <v>0.44752184564131342</v>
      </c>
      <c r="AQ42">
        <v>0.44564965604735973</v>
      </c>
      <c r="AS42" t="s">
        <v>169</v>
      </c>
      <c r="AT42" t="s">
        <v>128</v>
      </c>
      <c r="AU42">
        <v>5.9620547413569862E-2</v>
      </c>
      <c r="AV42">
        <v>7.6560299484325689E-2</v>
      </c>
      <c r="AW42">
        <v>8.066875895872079E-2</v>
      </c>
      <c r="AX42">
        <v>8.4625947332130677E-2</v>
      </c>
      <c r="AY42">
        <v>4.7265139073770557E-2</v>
      </c>
      <c r="AZ42">
        <v>4.1264676338982217E-2</v>
      </c>
      <c r="BA42">
        <v>6.033640237149402E-2</v>
      </c>
      <c r="BB42">
        <v>5.3731927759520334E-2</v>
      </c>
      <c r="BC42">
        <v>8.1323840461885857E-2</v>
      </c>
      <c r="BD42">
        <v>3.3429943929578161E-2</v>
      </c>
      <c r="BE42">
        <v>5.8567654546421169E-2</v>
      </c>
      <c r="BF42">
        <v>6.8037639919210163E-2</v>
      </c>
      <c r="BG42">
        <v>4.8858097984781537E-2</v>
      </c>
      <c r="BH42">
        <v>5.1372177344220796E-2</v>
      </c>
      <c r="BI42">
        <v>4.7351791332903376E-2</v>
      </c>
      <c r="BJ42">
        <v>4.4961490432614951E-2</v>
      </c>
      <c r="BK42">
        <v>5.3323706706970155E-2</v>
      </c>
      <c r="BL42">
        <v>4.4694840544868518E-2</v>
      </c>
      <c r="BM42">
        <v>6.6462960740246824E-2</v>
      </c>
      <c r="BN42">
        <v>4.2153022618541425E-2</v>
      </c>
      <c r="BO42">
        <v>8.9528435497828546E-2</v>
      </c>
      <c r="BP42">
        <v>8.5464406058149048E-2</v>
      </c>
      <c r="BQ42">
        <v>9.1702323101082825E-2</v>
      </c>
      <c r="BR42">
        <v>9.8744435307868028E-2</v>
      </c>
      <c r="BS42">
        <v>4.4283404732876251E-2</v>
      </c>
      <c r="BT42">
        <v>1.0694765878208641E-2</v>
      </c>
      <c r="BU42">
        <v>2.216592159392115E-2</v>
      </c>
      <c r="BV42">
        <v>3.2089591084015628E-2</v>
      </c>
      <c r="BW42">
        <v>5.4549815368423425E-2</v>
      </c>
      <c r="BX42">
        <v>8.3237214164249201E-2</v>
      </c>
      <c r="BY42">
        <v>4.7187948170339201E-2</v>
      </c>
      <c r="BZ42">
        <v>2.5453618349078801E-2</v>
      </c>
      <c r="CA42">
        <v>2.1069329551941431E-2</v>
      </c>
      <c r="CB42">
        <v>3.6079419805866764E-2</v>
      </c>
      <c r="CC42">
        <v>5.2958646653652755E-2</v>
      </c>
      <c r="CD42">
        <v>3.3730066642063156E-2</v>
      </c>
      <c r="CE42">
        <v>1.9194599123725984E-2</v>
      </c>
      <c r="CF42">
        <v>2.7130242101201046E-2</v>
      </c>
      <c r="CG42">
        <v>2.1545142093652388E-2</v>
      </c>
      <c r="CH42">
        <v>2.4644797534307643E-2</v>
      </c>
      <c r="CJ42" t="s">
        <v>169</v>
      </c>
      <c r="CK42" t="s">
        <v>129</v>
      </c>
      <c r="CL42">
        <v>6.1712519884753049E-2</v>
      </c>
      <c r="CM42">
        <v>4.7262615640143481E-2</v>
      </c>
      <c r="CN42">
        <v>5.3163286725584027E-2</v>
      </c>
      <c r="CO42">
        <v>4.5671257850445388E-2</v>
      </c>
      <c r="CP42">
        <v>0.11150982500292395</v>
      </c>
      <c r="CQ42">
        <v>0.136610095841801</v>
      </c>
      <c r="CR42">
        <v>8.9901268198431944E-2</v>
      </c>
      <c r="CS42">
        <v>9.0325410192717601E-2</v>
      </c>
      <c r="CT42">
        <v>8.145701985664397E-2</v>
      </c>
      <c r="CU42">
        <v>9.6986503467644286E-2</v>
      </c>
      <c r="CV42">
        <v>6.0013591150600808E-2</v>
      </c>
      <c r="CW42">
        <v>4.7152894769655028E-2</v>
      </c>
      <c r="CX42">
        <v>7.6213527067394538E-2</v>
      </c>
      <c r="CY42">
        <v>8.497631421781307E-2</v>
      </c>
      <c r="CZ42">
        <v>5.8086234645780201E-2</v>
      </c>
      <c r="DA42">
        <v>5.1843075591980384E-2</v>
      </c>
      <c r="DB42">
        <v>4.2611515861155573E-2</v>
      </c>
      <c r="DC42">
        <v>5.1145908181304843E-2</v>
      </c>
      <c r="DD42">
        <v>1.8844125265993848E-2</v>
      </c>
      <c r="DE42">
        <v>5.8850522717767147E-2</v>
      </c>
      <c r="DF42">
        <v>4.7918339219097904E-2</v>
      </c>
      <c r="DG42">
        <v>5.5393586836194268E-2</v>
      </c>
      <c r="DH42">
        <v>6.7859716106950227E-2</v>
      </c>
      <c r="DI42">
        <v>9.0284417786740262E-2</v>
      </c>
      <c r="DJ42">
        <v>0.16335015882003623</v>
      </c>
      <c r="DK42">
        <v>0.14423405587472199</v>
      </c>
      <c r="DL42">
        <v>8.8993178268349668E-2</v>
      </c>
      <c r="DM42">
        <v>9.8887961820377773E-3</v>
      </c>
      <c r="DN42">
        <v>2.9340246102143992E-2</v>
      </c>
      <c r="DO42">
        <v>5.523570694333349E-2</v>
      </c>
      <c r="DP42">
        <v>4.0069270600855474E-2</v>
      </c>
      <c r="DQ42">
        <v>7.1279200565067674E-2</v>
      </c>
      <c r="DR42">
        <v>7.7425408939871015E-2</v>
      </c>
      <c r="DS42">
        <v>5.5048866039782839E-2</v>
      </c>
      <c r="DT42">
        <v>3.6446509875652344E-2</v>
      </c>
      <c r="DU42">
        <v>5.353170202458081E-2</v>
      </c>
      <c r="DV42">
        <v>6.6846151687696656E-2</v>
      </c>
      <c r="DW42">
        <v>4.3249269617744682E-2</v>
      </c>
      <c r="DX42">
        <v>1.9372841460205903E-2</v>
      </c>
      <c r="DY42">
        <v>2.986092862454812E-2</v>
      </c>
      <c r="EA42" t="s">
        <v>169</v>
      </c>
      <c r="EB42" t="s">
        <v>130</v>
      </c>
      <c r="EC42">
        <v>0.23418760915801196</v>
      </c>
      <c r="ED42">
        <v>0.20832368347142427</v>
      </c>
      <c r="EE42">
        <v>0.18835729302391938</v>
      </c>
      <c r="EF42">
        <v>0.20186350796650548</v>
      </c>
      <c r="EG42">
        <v>0.18974336862612295</v>
      </c>
      <c r="EH42">
        <v>0.19477372813902413</v>
      </c>
      <c r="EI42">
        <v>0.22179925319360308</v>
      </c>
      <c r="EJ42">
        <v>0.23714704481675153</v>
      </c>
      <c r="EK42">
        <v>0.21742726771007451</v>
      </c>
      <c r="EL42">
        <v>0.22175942787161329</v>
      </c>
      <c r="EM42">
        <v>0.14650979290861493</v>
      </c>
      <c r="EN42">
        <v>0.14389357103508163</v>
      </c>
      <c r="EO42">
        <v>0.13131044655330937</v>
      </c>
      <c r="EP42">
        <v>0.12888590978311254</v>
      </c>
      <c r="EQ42">
        <v>0.15759717714446594</v>
      </c>
      <c r="ER42">
        <v>0.17797667289730634</v>
      </c>
      <c r="ES42">
        <v>0.165356281568666</v>
      </c>
      <c r="ET42">
        <v>0.16572728148828453</v>
      </c>
      <c r="EU42">
        <v>0.18605025107631032</v>
      </c>
      <c r="EV42">
        <v>0.18175667645595225</v>
      </c>
      <c r="EW42">
        <v>0.23776485844398557</v>
      </c>
      <c r="EX42">
        <v>0.2188642711713589</v>
      </c>
      <c r="EY42">
        <v>0.20193054492853124</v>
      </c>
      <c r="EZ42">
        <v>0.19929845687798531</v>
      </c>
      <c r="FA42">
        <v>0.16916050044664577</v>
      </c>
      <c r="FB42">
        <v>0.19741726945627927</v>
      </c>
      <c r="FC42">
        <v>0.23221691586514237</v>
      </c>
      <c r="FD42">
        <v>0.28484512599110295</v>
      </c>
      <c r="FE42">
        <v>0.24424660688420219</v>
      </c>
      <c r="FF42">
        <v>0.23524854359121933</v>
      </c>
      <c r="FG42">
        <v>0.21972372923829561</v>
      </c>
      <c r="FH42">
        <v>0.23104314571352363</v>
      </c>
      <c r="FI42">
        <v>0.22447261584515316</v>
      </c>
      <c r="FJ42">
        <v>0.23817925910880872</v>
      </c>
      <c r="FK42">
        <v>0.25645012942753664</v>
      </c>
      <c r="FL42">
        <v>0.25297676470246694</v>
      </c>
      <c r="FM42">
        <v>0.22221492331471085</v>
      </c>
      <c r="FN42">
        <v>0.22829451747570292</v>
      </c>
      <c r="FO42">
        <v>0.26219710933154605</v>
      </c>
      <c r="FP42">
        <v>0.24360636993927756</v>
      </c>
      <c r="FZ42" t="s">
        <v>169</v>
      </c>
      <c r="GA42">
        <v>0.21011479681916262</v>
      </c>
      <c r="GB42">
        <v>0.22468438047130054</v>
      </c>
      <c r="GC42">
        <v>0.21255567097759623</v>
      </c>
      <c r="GD42">
        <v>0.21086284656723606</v>
      </c>
      <c r="GE42">
        <v>0.21195365185334542</v>
      </c>
      <c r="GF42">
        <v>0.20241630539696756</v>
      </c>
      <c r="GG42">
        <v>0.20059739116654213</v>
      </c>
      <c r="GH42">
        <v>0.20878288458387445</v>
      </c>
      <c r="GI42">
        <v>0.21309193448593314</v>
      </c>
      <c r="GJ42">
        <v>0.2060086974854968</v>
      </c>
      <c r="GK42">
        <v>0.30113788904800137</v>
      </c>
      <c r="GL42">
        <v>0.31794765751143172</v>
      </c>
      <c r="GM42">
        <v>0.31788161263277337</v>
      </c>
      <c r="GN42">
        <v>0.31392774292784048</v>
      </c>
      <c r="GO42">
        <v>0.30974308466208417</v>
      </c>
      <c r="GP42">
        <v>0.29606961324325354</v>
      </c>
      <c r="GQ42">
        <v>0.29027654099301697</v>
      </c>
      <c r="GR42">
        <v>0.29546053350757956</v>
      </c>
      <c r="GS42">
        <v>0.29502987404768904</v>
      </c>
      <c r="GT42">
        <v>0.28840287060653258</v>
      </c>
      <c r="GU42">
        <v>8.9091159230751435E-2</v>
      </c>
      <c r="GV42">
        <v>8.2673017951503697E-2</v>
      </c>
      <c r="GW42">
        <v>7.0006645699227765E-2</v>
      </c>
      <c r="GX42">
        <v>6.0838728672392615E-2</v>
      </c>
      <c r="GY42">
        <v>6.833238248525017E-2</v>
      </c>
      <c r="GZ42">
        <v>9.5325223306106668E-2</v>
      </c>
      <c r="HA42">
        <v>0.11933561798388113</v>
      </c>
      <c r="HB42">
        <v>0.11551425900431869</v>
      </c>
      <c r="HC42">
        <v>0.10754780838619502</v>
      </c>
      <c r="HD42">
        <v>9.6542745754045464E-2</v>
      </c>
      <c r="HE42">
        <v>0.30124959399951046</v>
      </c>
      <c r="HF42">
        <v>0.2766338773795412</v>
      </c>
      <c r="HG42">
        <v>0.27463557920670623</v>
      </c>
      <c r="HH42">
        <v>0.27156181653859218</v>
      </c>
      <c r="HI42">
        <v>0.26810386633358613</v>
      </c>
      <c r="HJ42">
        <v>0.27636420060583855</v>
      </c>
      <c r="HK42">
        <v>0.29245317228328849</v>
      </c>
      <c r="HL42">
        <v>0.30581174485662455</v>
      </c>
      <c r="HM42">
        <v>0.30123056733123493</v>
      </c>
      <c r="HN42">
        <v>0.3036493105408673</v>
      </c>
      <c r="HP42" t="s">
        <v>170</v>
      </c>
      <c r="HQ42" t="s">
        <v>136</v>
      </c>
      <c r="HR42" t="s">
        <v>137</v>
      </c>
      <c r="HS42">
        <v>0.2150125505779332</v>
      </c>
    </row>
    <row r="43" spans="2:227" x14ac:dyDescent="0.45">
      <c r="B43" t="s">
        <v>171</v>
      </c>
      <c r="C43" t="s">
        <v>127</v>
      </c>
      <c r="D43">
        <v>0.47860644164239391</v>
      </c>
      <c r="E43">
        <v>0.45643550889272355</v>
      </c>
      <c r="F43">
        <v>0.45702397594632077</v>
      </c>
      <c r="G43">
        <v>0.46853733665277758</v>
      </c>
      <c r="H43">
        <v>0.49039000404934008</v>
      </c>
      <c r="I43">
        <v>0.47440916512454839</v>
      </c>
      <c r="J43">
        <v>0.46732111553946809</v>
      </c>
      <c r="K43">
        <v>0.46008360314712365</v>
      </c>
      <c r="L43">
        <v>0.46396003453361595</v>
      </c>
      <c r="M43">
        <v>0.45811543224493845</v>
      </c>
      <c r="N43">
        <v>0.41360438433074798</v>
      </c>
      <c r="O43">
        <v>0.41251360795526426</v>
      </c>
      <c r="P43">
        <v>0.40294774780463688</v>
      </c>
      <c r="Q43">
        <v>0.418153579533523</v>
      </c>
      <c r="R43">
        <v>0.42715921492685027</v>
      </c>
      <c r="S43">
        <v>0.40257130443265893</v>
      </c>
      <c r="T43">
        <v>0.38788588273777014</v>
      </c>
      <c r="U43">
        <v>0.3909460430350537</v>
      </c>
      <c r="V43">
        <v>0.40350771638995625</v>
      </c>
      <c r="W43">
        <v>0.40985133726597506</v>
      </c>
      <c r="X43">
        <v>0.49233143480137254</v>
      </c>
      <c r="Y43">
        <v>0.49996593458838845</v>
      </c>
      <c r="Z43">
        <v>0.51211881280593985</v>
      </c>
      <c r="AA43">
        <v>0.53118648132571755</v>
      </c>
      <c r="AB43">
        <v>0.53409766540851233</v>
      </c>
      <c r="AC43">
        <v>0.50311107112480435</v>
      </c>
      <c r="AD43">
        <v>0.46398260760788873</v>
      </c>
      <c r="AE43">
        <v>0.45386083704870522</v>
      </c>
      <c r="AF43">
        <v>0.44087824970062084</v>
      </c>
      <c r="AG43">
        <v>0.4641072401967643</v>
      </c>
      <c r="AH43">
        <v>0.43863195844281161</v>
      </c>
      <c r="AI43">
        <v>0.42853053533367863</v>
      </c>
      <c r="AJ43">
        <v>0.42174075977360848</v>
      </c>
      <c r="AK43">
        <v>0.43502817036854119</v>
      </c>
      <c r="AL43">
        <v>0.44417329666713556</v>
      </c>
      <c r="AM43">
        <v>0.43658443007017467</v>
      </c>
      <c r="AN43">
        <v>0.42915166516429265</v>
      </c>
      <c r="AO43">
        <v>0.42989126695543783</v>
      </c>
      <c r="AP43">
        <v>0.43234001339390787</v>
      </c>
      <c r="AQ43">
        <v>0.42048832622157017</v>
      </c>
      <c r="AS43" t="s">
        <v>171</v>
      </c>
      <c r="AT43" t="s">
        <v>128</v>
      </c>
      <c r="AU43">
        <v>6.8568538314720512E-2</v>
      </c>
      <c r="AV43">
        <v>6.6687213563218634E-2</v>
      </c>
      <c r="AW43">
        <v>7.5783485591554539E-2</v>
      </c>
      <c r="AX43">
        <v>4.5687469934649151E-2</v>
      </c>
      <c r="AY43">
        <v>4.1303236554204953E-2</v>
      </c>
      <c r="AZ43">
        <v>3.7617881345874592E-2</v>
      </c>
      <c r="BA43">
        <v>3.5406976613085075E-2</v>
      </c>
      <c r="BB43">
        <v>3.6910035443120465E-2</v>
      </c>
      <c r="BC43">
        <v>3.831733673524175E-2</v>
      </c>
      <c r="BD43">
        <v>3.6312484689494245E-2</v>
      </c>
      <c r="BE43">
        <v>4.7018960551040975E-2</v>
      </c>
      <c r="BF43">
        <v>6.7759551447415189E-2</v>
      </c>
      <c r="BG43">
        <v>4.4052774763800907E-2</v>
      </c>
      <c r="BH43">
        <v>3.9223589025700875E-2</v>
      </c>
      <c r="BI43">
        <v>4.4241721714081424E-2</v>
      </c>
      <c r="BJ43">
        <v>4.1384382999954304E-2</v>
      </c>
      <c r="BK43">
        <v>3.7694338544747116E-2</v>
      </c>
      <c r="BL43">
        <v>4.6109640609482271E-2</v>
      </c>
      <c r="BM43">
        <v>4.8012619931695748E-2</v>
      </c>
      <c r="BN43">
        <v>1.625628223571526E-2</v>
      </c>
      <c r="BO43">
        <v>4.0352876149702968E-2</v>
      </c>
      <c r="BP43">
        <v>5.4229288115776375E-2</v>
      </c>
      <c r="BQ43">
        <v>7.3570674080457421E-2</v>
      </c>
      <c r="BR43">
        <v>6.231583344989565E-2</v>
      </c>
      <c r="BS43">
        <v>1.4290595425393396E-2</v>
      </c>
      <c r="BT43">
        <v>2.3386188898892046E-2</v>
      </c>
      <c r="BU43">
        <v>5.5789642855189295E-2</v>
      </c>
      <c r="BV43">
        <v>6.6873364182855749E-2</v>
      </c>
      <c r="BW43">
        <v>4.6303158523989398E-2</v>
      </c>
      <c r="BX43">
        <v>8.4937227786528541E-2</v>
      </c>
      <c r="BY43">
        <v>3.6649539852114776E-2</v>
      </c>
      <c r="BZ43">
        <v>3.0967543509932319E-2</v>
      </c>
      <c r="CA43">
        <v>1.0490797153771138E-2</v>
      </c>
      <c r="CB43">
        <v>1.8772919472389057E-2</v>
      </c>
      <c r="CC43">
        <v>2.6977192479812215E-2</v>
      </c>
      <c r="CD43">
        <v>4.0563011004517091E-2</v>
      </c>
      <c r="CE43">
        <v>4.708480762258381E-2</v>
      </c>
      <c r="CF43">
        <v>1.7418876561975851E-2</v>
      </c>
      <c r="CG43">
        <v>2.0813914297526988E-2</v>
      </c>
      <c r="CH43">
        <v>4.1812938415686118E-2</v>
      </c>
      <c r="CJ43" t="s">
        <v>171</v>
      </c>
      <c r="CK43" t="s">
        <v>129</v>
      </c>
      <c r="CL43">
        <v>4.9823098354842291E-2</v>
      </c>
      <c r="CM43">
        <v>6.7843617257763472E-2</v>
      </c>
      <c r="CN43">
        <v>5.157175525831996E-2</v>
      </c>
      <c r="CO43">
        <v>8.0379878011111336E-2</v>
      </c>
      <c r="CP43">
        <v>5.4415752361844566E-2</v>
      </c>
      <c r="CQ43">
        <v>6.2262740537055647E-2</v>
      </c>
      <c r="CR43">
        <v>4.7207538083231304E-2</v>
      </c>
      <c r="CS43">
        <v>4.9338556635629797E-2</v>
      </c>
      <c r="CT43">
        <v>5.2709560998306954E-2</v>
      </c>
      <c r="CU43">
        <v>5.9117716804994107E-2</v>
      </c>
      <c r="CV43">
        <v>5.3635160973511065E-2</v>
      </c>
      <c r="CW43">
        <v>4.6275699196900368E-2</v>
      </c>
      <c r="CX43">
        <v>5.4029306653733317E-2</v>
      </c>
      <c r="CY43">
        <v>7.3941938403238455E-2</v>
      </c>
      <c r="CZ43">
        <v>5.9611987160675214E-2</v>
      </c>
      <c r="DA43">
        <v>3.3355180576253245E-2</v>
      </c>
      <c r="DB43">
        <v>4.4297971620999486E-2</v>
      </c>
      <c r="DC43">
        <v>4.1060570129083283E-2</v>
      </c>
      <c r="DD43">
        <v>4.2776626912369907E-2</v>
      </c>
      <c r="DE43">
        <v>7.0408215688087777E-2</v>
      </c>
      <c r="DF43">
        <v>0.10052675640014816</v>
      </c>
      <c r="DG43">
        <v>5.532994516968031E-2</v>
      </c>
      <c r="DH43">
        <v>9.6868422921001382E-2</v>
      </c>
      <c r="DI43">
        <v>9.2644184939642479E-2</v>
      </c>
      <c r="DJ43">
        <v>0.1328025326585574</v>
      </c>
      <c r="DK43">
        <v>0.11223950882058278</v>
      </c>
      <c r="DL43">
        <v>4.8457221043514812E-2</v>
      </c>
      <c r="DM43">
        <v>3.6708040770956005E-2</v>
      </c>
      <c r="DN43">
        <v>8.3253015344988593E-2</v>
      </c>
      <c r="DO43">
        <v>8.0809567504675328E-2</v>
      </c>
      <c r="DP43">
        <v>5.0522470683712253E-2</v>
      </c>
      <c r="DQ43">
        <v>4.1048622209950168E-2</v>
      </c>
      <c r="DR43">
        <v>3.3309192072953388E-2</v>
      </c>
      <c r="DS43">
        <v>2.3869326412763729E-2</v>
      </c>
      <c r="DT43">
        <v>2.9116434543521395E-2</v>
      </c>
      <c r="DU43">
        <v>4.220401341454378E-2</v>
      </c>
      <c r="DV43">
        <v>4.1994713119175103E-2</v>
      </c>
      <c r="DW43">
        <v>7.208387495775434E-2</v>
      </c>
      <c r="DX43">
        <v>6.0730252711790111E-2</v>
      </c>
      <c r="DY43">
        <v>3.3877255532237228E-2</v>
      </c>
      <c r="EA43" t="s">
        <v>171</v>
      </c>
      <c r="EB43" t="s">
        <v>130</v>
      </c>
      <c r="EC43">
        <v>0.21951738880559901</v>
      </c>
      <c r="ED43">
        <v>0.18440713629816552</v>
      </c>
      <c r="EE43">
        <v>0.19810731699121856</v>
      </c>
      <c r="EF43">
        <v>0.22204791909203361</v>
      </c>
      <c r="EG43">
        <v>0.25703261731450117</v>
      </c>
      <c r="EH43">
        <v>0.24444598263158868</v>
      </c>
      <c r="EI43">
        <v>0.24116321857342443</v>
      </c>
      <c r="EJ43">
        <v>0.23021529680845235</v>
      </c>
      <c r="EK43">
        <v>0.23679678624869979</v>
      </c>
      <c r="EL43">
        <v>0.23445859464597488</v>
      </c>
      <c r="EM43">
        <v>0.173967440420745</v>
      </c>
      <c r="EN43">
        <v>0.16606543761812737</v>
      </c>
      <c r="EO43">
        <v>0.16886057810026847</v>
      </c>
      <c r="EP43">
        <v>0.15462739041085274</v>
      </c>
      <c r="EQ43">
        <v>0.16514077452615455</v>
      </c>
      <c r="ER43">
        <v>0.18131475585007784</v>
      </c>
      <c r="ES43">
        <v>0.16839367798999658</v>
      </c>
      <c r="ET43">
        <v>0.16290812199403934</v>
      </c>
      <c r="EU43">
        <v>0.16700567561641291</v>
      </c>
      <c r="EV43">
        <v>0.18052102525168767</v>
      </c>
      <c r="EW43">
        <v>0.23886845093630438</v>
      </c>
      <c r="EX43">
        <v>0.26067114184057111</v>
      </c>
      <c r="EY43">
        <v>0.21806797572329065</v>
      </c>
      <c r="EZ43">
        <v>0.27056548377717771</v>
      </c>
      <c r="FA43">
        <v>0.28515944625409273</v>
      </c>
      <c r="FB43">
        <v>0.26018717899366745</v>
      </c>
      <c r="FC43">
        <v>0.25284711876312926</v>
      </c>
      <c r="FD43">
        <v>0.2376271502275733</v>
      </c>
      <c r="FE43">
        <v>0.19622913638804501</v>
      </c>
      <c r="FF43">
        <v>0.18406084095670289</v>
      </c>
      <c r="FG43">
        <v>0.19086788485869724</v>
      </c>
      <c r="FH43">
        <v>0.20904282350011547</v>
      </c>
      <c r="FI43">
        <v>0.23414930011525564</v>
      </c>
      <c r="FJ43">
        <v>0.24029930680552666</v>
      </c>
      <c r="FK43">
        <v>0.23694837297088547</v>
      </c>
      <c r="FL43">
        <v>0.21495893365502691</v>
      </c>
      <c r="FM43">
        <v>0.20224341583208683</v>
      </c>
      <c r="FN43">
        <v>0.19732274040077355</v>
      </c>
      <c r="FO43">
        <v>0.20030307298006506</v>
      </c>
      <c r="FP43">
        <v>0.19798595587587525</v>
      </c>
      <c r="FZ43" t="s">
        <v>171</v>
      </c>
      <c r="GA43">
        <v>0.26302446664588375</v>
      </c>
      <c r="GB43">
        <v>0.27557794657273454</v>
      </c>
      <c r="GC43">
        <v>0.27553323734383006</v>
      </c>
      <c r="GD43">
        <v>0.27084180083655324</v>
      </c>
      <c r="GE43">
        <v>0.26358020250280156</v>
      </c>
      <c r="GF43">
        <v>0.27384802225488175</v>
      </c>
      <c r="GG43">
        <v>0.27784526259272663</v>
      </c>
      <c r="GH43">
        <v>0.27912910430518773</v>
      </c>
      <c r="GI43">
        <v>0.27006705144738941</v>
      </c>
      <c r="GJ43">
        <v>0.25441560450664369</v>
      </c>
      <c r="GK43">
        <v>0.33163218081866674</v>
      </c>
      <c r="GL43">
        <v>0.34688057852701576</v>
      </c>
      <c r="GM43">
        <v>0.34285052319974341</v>
      </c>
      <c r="GN43">
        <v>0.33035124260039211</v>
      </c>
      <c r="GO43">
        <v>0.32674679805043699</v>
      </c>
      <c r="GP43">
        <v>0.33205475342903817</v>
      </c>
      <c r="GQ43">
        <v>0.34671836191517363</v>
      </c>
      <c r="GR43">
        <v>0.35968429073345937</v>
      </c>
      <c r="GS43">
        <v>0.35102900053893571</v>
      </c>
      <c r="GT43">
        <v>0.31986092855971893</v>
      </c>
      <c r="GU43">
        <v>0.115855626254073</v>
      </c>
      <c r="GV43">
        <v>0.11554851976277127</v>
      </c>
      <c r="GW43">
        <v>0.11229730547931129</v>
      </c>
      <c r="GX43">
        <v>9.5017112052803818E-2</v>
      </c>
      <c r="GY43">
        <v>9.1726054856946432E-2</v>
      </c>
      <c r="GZ43">
        <v>0.11459460970709012</v>
      </c>
      <c r="HA43">
        <v>0.13236469662621608</v>
      </c>
      <c r="HB43">
        <v>0.1377947302085242</v>
      </c>
      <c r="HC43">
        <v>0.13586694599907356</v>
      </c>
      <c r="HD43">
        <v>0.11945481590584546</v>
      </c>
      <c r="HE43">
        <v>0.33899792043793114</v>
      </c>
      <c r="HF43">
        <v>0.31701333704018914</v>
      </c>
      <c r="HG43">
        <v>0.31076543892502517</v>
      </c>
      <c r="HH43">
        <v>0.29651806334971842</v>
      </c>
      <c r="HI43">
        <v>0.28130798436314453</v>
      </c>
      <c r="HJ43">
        <v>0.29079476211726296</v>
      </c>
      <c r="HK43">
        <v>0.31743537054970489</v>
      </c>
      <c r="HL43">
        <v>0.33868833233523055</v>
      </c>
      <c r="HM43">
        <v>0.34412920575797151</v>
      </c>
      <c r="HN43">
        <v>0.34220767341355501</v>
      </c>
      <c r="HP43" t="s">
        <v>172</v>
      </c>
      <c r="HQ43" t="s">
        <v>136</v>
      </c>
      <c r="HR43" t="s">
        <v>137</v>
      </c>
      <c r="HS43">
        <v>0.27515607034265982</v>
      </c>
    </row>
    <row r="44" spans="2:227" x14ac:dyDescent="0.45">
      <c r="B44" t="s">
        <v>173</v>
      </c>
      <c r="C44" t="s">
        <v>127</v>
      </c>
      <c r="D44">
        <v>0.53162596158560949</v>
      </c>
      <c r="E44">
        <v>0.51728951189622985</v>
      </c>
      <c r="F44">
        <v>0.49698686740597769</v>
      </c>
      <c r="G44">
        <v>0.50092840333452848</v>
      </c>
      <c r="H44">
        <v>0.53182198149804571</v>
      </c>
      <c r="I44">
        <v>0.52661404919092591</v>
      </c>
      <c r="J44">
        <v>0.50517589592506096</v>
      </c>
      <c r="K44">
        <v>0.52137786812028508</v>
      </c>
      <c r="L44">
        <v>0.52476102828403393</v>
      </c>
      <c r="M44">
        <v>0.5105306767830351</v>
      </c>
      <c r="N44">
        <v>0.49505841134213985</v>
      </c>
      <c r="O44">
        <v>0.48003031105587496</v>
      </c>
      <c r="P44">
        <v>0.46832222844269417</v>
      </c>
      <c r="Q44">
        <v>0.48237932586006821</v>
      </c>
      <c r="R44">
        <v>0.49483583243542373</v>
      </c>
      <c r="S44">
        <v>0.49912676820047702</v>
      </c>
      <c r="T44">
        <v>0.50645559020349606</v>
      </c>
      <c r="U44">
        <v>0.51781264537044669</v>
      </c>
      <c r="V44">
        <v>0.51905836154047336</v>
      </c>
      <c r="W44">
        <v>0.51421107595202586</v>
      </c>
      <c r="X44">
        <v>0.56803311087412145</v>
      </c>
      <c r="Y44">
        <v>0.56389898068251565</v>
      </c>
      <c r="Z44">
        <v>0.53195146796445048</v>
      </c>
      <c r="AA44">
        <v>0.5504762051630413</v>
      </c>
      <c r="AB44">
        <v>0.56586634675112735</v>
      </c>
      <c r="AC44">
        <v>0.56662342700278023</v>
      </c>
      <c r="AD44">
        <v>0.53191703153897774</v>
      </c>
      <c r="AE44">
        <v>0.48160099186840238</v>
      </c>
      <c r="AF44">
        <v>0.49848470459754385</v>
      </c>
      <c r="AG44">
        <v>0.51652277095972776</v>
      </c>
      <c r="AH44">
        <v>0.46853565614082848</v>
      </c>
      <c r="AI44">
        <v>0.45234252055824331</v>
      </c>
      <c r="AJ44">
        <v>0.43366230275551104</v>
      </c>
      <c r="AK44">
        <v>0.44387661067035938</v>
      </c>
      <c r="AL44">
        <v>0.46404165324479801</v>
      </c>
      <c r="AM44">
        <v>0.45792564142164865</v>
      </c>
      <c r="AN44">
        <v>0.44818198738206877</v>
      </c>
      <c r="AO44">
        <v>0.44490286233920512</v>
      </c>
      <c r="AP44">
        <v>0.4361191329535255</v>
      </c>
      <c r="AQ44">
        <v>0.42945589154392522</v>
      </c>
      <c r="AS44" t="s">
        <v>173</v>
      </c>
      <c r="AT44" t="s">
        <v>128</v>
      </c>
      <c r="AU44">
        <v>7.2902339902004856E-2</v>
      </c>
      <c r="AV44">
        <v>0.10763465120290126</v>
      </c>
      <c r="AW44">
        <v>9.4244132472541098E-2</v>
      </c>
      <c r="AX44">
        <v>9.2424784533440718E-2</v>
      </c>
      <c r="AY44">
        <v>8.2345254185010444E-2</v>
      </c>
      <c r="AZ44">
        <v>6.6015967453583901E-2</v>
      </c>
      <c r="BA44">
        <v>6.7113048461675678E-2</v>
      </c>
      <c r="BB44">
        <v>4.9021175205320122E-2</v>
      </c>
      <c r="BC44">
        <v>6.3631911197827865E-2</v>
      </c>
      <c r="BD44">
        <v>3.3263607796309318E-2</v>
      </c>
      <c r="BE44">
        <v>3.0250167525532834E-2</v>
      </c>
      <c r="BF44">
        <v>3.6012796390854508E-2</v>
      </c>
      <c r="BG44">
        <v>3.5179512516851391E-2</v>
      </c>
      <c r="BH44">
        <v>6.2843506099372656E-2</v>
      </c>
      <c r="BI44">
        <v>7.6430571379411422E-2</v>
      </c>
      <c r="BJ44">
        <v>6.3799745740124231E-2</v>
      </c>
      <c r="BK44">
        <v>6.2368423459180929E-2</v>
      </c>
      <c r="BL44">
        <v>4.3003141097001818E-2</v>
      </c>
      <c r="BM44">
        <v>3.4308223121142255E-2</v>
      </c>
      <c r="BN44">
        <v>2.9252118935072242E-2</v>
      </c>
      <c r="BO44">
        <v>0.10709436869248189</v>
      </c>
      <c r="BP44">
        <v>5.7744618913077111E-2</v>
      </c>
      <c r="BQ44">
        <v>5.1019882179134016E-2</v>
      </c>
      <c r="BR44">
        <v>7.6090334053567493E-2</v>
      </c>
      <c r="BS44">
        <v>0.11223959241692831</v>
      </c>
      <c r="BT44">
        <v>4.1222101996576443E-2</v>
      </c>
      <c r="BU44">
        <v>4.6564467685092835E-2</v>
      </c>
      <c r="BV44">
        <v>0.11575468349718707</v>
      </c>
      <c r="BW44">
        <v>7.0410940188527282E-2</v>
      </c>
      <c r="BX44">
        <v>6.1844216789929338E-2</v>
      </c>
      <c r="BY44">
        <v>2.3366316412760466E-2</v>
      </c>
      <c r="BZ44">
        <v>3.9252026493479635E-2</v>
      </c>
      <c r="CA44">
        <v>3.4520089458182773E-2</v>
      </c>
      <c r="CB44">
        <v>3.4876277410753921E-2</v>
      </c>
      <c r="CC44">
        <v>6.4169448582405211E-2</v>
      </c>
      <c r="CD44">
        <v>8.3560536596876414E-2</v>
      </c>
      <c r="CE44">
        <v>2.6892097348667921E-2</v>
      </c>
      <c r="CF44">
        <v>4.1205015178774028E-2</v>
      </c>
      <c r="CG44">
        <v>5.1457008938273138E-2</v>
      </c>
      <c r="CH44">
        <v>4.1666677941931532E-2</v>
      </c>
      <c r="CJ44" t="s">
        <v>173</v>
      </c>
      <c r="CK44" t="s">
        <v>129</v>
      </c>
      <c r="CL44">
        <v>4.8205941876541064E-2</v>
      </c>
      <c r="CM44">
        <v>4.5642470979796457E-2</v>
      </c>
      <c r="CN44">
        <v>9.2656715109590324E-2</v>
      </c>
      <c r="CO44">
        <v>0.13332746398586323</v>
      </c>
      <c r="CP44">
        <v>8.0108830965798739E-2</v>
      </c>
      <c r="CQ44">
        <v>8.9549754911077625E-2</v>
      </c>
      <c r="CR44">
        <v>0.10217678444552381</v>
      </c>
      <c r="CS44">
        <v>9.1234173355331585E-2</v>
      </c>
      <c r="CT44">
        <v>6.879914281744802E-2</v>
      </c>
      <c r="CU44">
        <v>6.7560202391933027E-2</v>
      </c>
      <c r="CV44">
        <v>3.3139310116326259E-2</v>
      </c>
      <c r="CW44">
        <v>2.5600799072226815E-2</v>
      </c>
      <c r="CX44">
        <v>5.6359002900627078E-2</v>
      </c>
      <c r="CY44">
        <v>4.825869842902044E-2</v>
      </c>
      <c r="CZ44">
        <v>3.5513895065034641E-2</v>
      </c>
      <c r="DA44">
        <v>5.7404020695433142E-2</v>
      </c>
      <c r="DB44">
        <v>7.6493353038471643E-2</v>
      </c>
      <c r="DC44">
        <v>7.7291031988866388E-2</v>
      </c>
      <c r="DD44">
        <v>7.7638758088761389E-2</v>
      </c>
      <c r="DE44">
        <v>6.1148930260367773E-2</v>
      </c>
      <c r="DF44">
        <v>7.8951178703887723E-2</v>
      </c>
      <c r="DG44">
        <v>0.15001308460174886</v>
      </c>
      <c r="DH44">
        <v>8.3020551468882847E-2</v>
      </c>
      <c r="DI44">
        <v>8.9289155680411736E-2</v>
      </c>
      <c r="DJ44">
        <v>4.9126556475811448E-2</v>
      </c>
      <c r="DK44">
        <v>0.15486579319746985</v>
      </c>
      <c r="DL44">
        <v>0.18685605448547635</v>
      </c>
      <c r="DM44">
        <v>8.5271371205936988E-2</v>
      </c>
      <c r="DN44">
        <v>8.1938034254063694E-2</v>
      </c>
      <c r="DO44">
        <v>0.14579487865403884</v>
      </c>
      <c r="DP44">
        <v>7.1175340026154152E-2</v>
      </c>
      <c r="DQ44">
        <v>2.3998842734080789E-2</v>
      </c>
      <c r="DR44">
        <v>2.053001726760156E-2</v>
      </c>
      <c r="DS44">
        <v>4.017172545916773E-2</v>
      </c>
      <c r="DT44">
        <v>4.4821521160459794E-2</v>
      </c>
      <c r="DU44">
        <v>4.4437706593585258E-2</v>
      </c>
      <c r="DV44">
        <v>7.7346540598026703E-2</v>
      </c>
      <c r="DW44">
        <v>6.3125786666206746E-2</v>
      </c>
      <c r="DX44">
        <v>3.025053140144553E-2</v>
      </c>
      <c r="DY44">
        <v>3.2167881476166359E-2</v>
      </c>
      <c r="EA44" t="s">
        <v>173</v>
      </c>
      <c r="EB44" t="s">
        <v>130</v>
      </c>
      <c r="EC44">
        <v>0.26763863266338456</v>
      </c>
      <c r="ED44">
        <v>0.20163792024639454</v>
      </c>
      <c r="EE44">
        <v>0.1568801159243732</v>
      </c>
      <c r="EF44">
        <v>0.13432272825836444</v>
      </c>
      <c r="EG44">
        <v>0.20743159345005557</v>
      </c>
      <c r="EH44">
        <v>0.20245856261933959</v>
      </c>
      <c r="EI44">
        <v>0.18221772270567571</v>
      </c>
      <c r="EJ44">
        <v>0.22069179734576849</v>
      </c>
      <c r="EK44">
        <v>0.23000713883670029</v>
      </c>
      <c r="EL44">
        <v>0.27876611376573901</v>
      </c>
      <c r="EM44">
        <v>0.26457751329064949</v>
      </c>
      <c r="EN44">
        <v>0.26247492147882295</v>
      </c>
      <c r="EO44">
        <v>0.21352281933654516</v>
      </c>
      <c r="EP44">
        <v>0.21728623110872419</v>
      </c>
      <c r="EQ44">
        <v>0.22572763119942393</v>
      </c>
      <c r="ER44">
        <v>0.20929141291281886</v>
      </c>
      <c r="ES44">
        <v>0.19767722282759015</v>
      </c>
      <c r="ET44">
        <v>0.22640414908755099</v>
      </c>
      <c r="EU44">
        <v>0.25003034816108999</v>
      </c>
      <c r="EV44">
        <v>0.25744812624823527</v>
      </c>
      <c r="EW44">
        <v>0.2710366891101868</v>
      </c>
      <c r="EX44">
        <v>0.23498106217234346</v>
      </c>
      <c r="EY44">
        <v>0.26564777901654324</v>
      </c>
      <c r="EZ44">
        <v>0.26431043691548001</v>
      </c>
      <c r="FA44">
        <v>0.30168007985948053</v>
      </c>
      <c r="FB44">
        <v>0.2595605582854541</v>
      </c>
      <c r="FC44">
        <v>0.16899797737198155</v>
      </c>
      <c r="FD44">
        <v>0.1684983445955725</v>
      </c>
      <c r="FE44">
        <v>0.2374753009707809</v>
      </c>
      <c r="FF44">
        <v>0.20797275371629534</v>
      </c>
      <c r="FG44">
        <v>0.22139081263778204</v>
      </c>
      <c r="FH44">
        <v>0.24863536593896021</v>
      </c>
      <c r="FI44">
        <v>0.2473036155644546</v>
      </c>
      <c r="FJ44">
        <v>0.22436567587636286</v>
      </c>
      <c r="FK44">
        <v>0.19391569721417609</v>
      </c>
      <c r="FL44">
        <v>0.17154365201102437</v>
      </c>
      <c r="FM44">
        <v>0.18512696551215188</v>
      </c>
      <c r="FN44">
        <v>0.17439835093656242</v>
      </c>
      <c r="FO44">
        <v>0.18906568567156967</v>
      </c>
      <c r="FP44">
        <v>0.19621782460734327</v>
      </c>
      <c r="FZ44" t="s">
        <v>173</v>
      </c>
      <c r="GA44">
        <v>0.2567297808580204</v>
      </c>
      <c r="GB44">
        <v>0.28012956602615302</v>
      </c>
      <c r="GC44">
        <v>0.28987820061609254</v>
      </c>
      <c r="GD44">
        <v>0.2807383592499213</v>
      </c>
      <c r="GE44">
        <v>0.28145775591450123</v>
      </c>
      <c r="GF44">
        <v>0.29609849669892963</v>
      </c>
      <c r="GG44">
        <v>0.29988053031783135</v>
      </c>
      <c r="GH44">
        <v>0.29040596089325843</v>
      </c>
      <c r="GI44">
        <v>0.27566176807029275</v>
      </c>
      <c r="GJ44">
        <v>0.25176262563025509</v>
      </c>
      <c r="GK44">
        <v>0.32833304961842141</v>
      </c>
      <c r="GL44">
        <v>0.30463287502567732</v>
      </c>
      <c r="GM44">
        <v>0.31900724904287769</v>
      </c>
      <c r="GN44">
        <v>0.30827029203899892</v>
      </c>
      <c r="GO44">
        <v>0.3161675634100507</v>
      </c>
      <c r="GP44">
        <v>0.33076182306736568</v>
      </c>
      <c r="GQ44">
        <v>0.32481326689847501</v>
      </c>
      <c r="GR44">
        <v>0.321075188332622</v>
      </c>
      <c r="GS44">
        <v>0.32246855409365432</v>
      </c>
      <c r="GT44">
        <v>0.32476333696188481</v>
      </c>
      <c r="GU44">
        <v>0.10765025769385671</v>
      </c>
      <c r="GV44">
        <v>0.1143676714551554</v>
      </c>
      <c r="GW44">
        <v>0.12056721419788158</v>
      </c>
      <c r="GX44">
        <v>0.11934168466921066</v>
      </c>
      <c r="GY44">
        <v>0.11895882815018843</v>
      </c>
      <c r="GZ44">
        <v>0.10744425463654687</v>
      </c>
      <c r="HA44">
        <v>9.8151496768443161E-2</v>
      </c>
      <c r="HB44">
        <v>9.7983773461158344E-2</v>
      </c>
      <c r="HC44">
        <v>0.10652006635791622</v>
      </c>
      <c r="HD44">
        <v>0.1131181377817141</v>
      </c>
      <c r="HE44">
        <v>0.31720678153688314</v>
      </c>
      <c r="HF44">
        <v>0.31576092964470653</v>
      </c>
      <c r="HG44">
        <v>0.31182377601738326</v>
      </c>
      <c r="HH44">
        <v>0.31297205559459035</v>
      </c>
      <c r="HI44">
        <v>0.32277556147700137</v>
      </c>
      <c r="HJ44">
        <v>0.34930288340643068</v>
      </c>
      <c r="HK44">
        <v>0.36922191885417677</v>
      </c>
      <c r="HL44">
        <v>0.37334406688383392</v>
      </c>
      <c r="HM44">
        <v>0.37235425115156162</v>
      </c>
      <c r="HN44">
        <v>0.35951715339343626</v>
      </c>
      <c r="HP44" t="s">
        <v>174</v>
      </c>
      <c r="HQ44" t="s">
        <v>136</v>
      </c>
      <c r="HR44" t="s">
        <v>137</v>
      </c>
      <c r="HS44">
        <v>0.52800711372828024</v>
      </c>
    </row>
    <row r="45" spans="2:227" x14ac:dyDescent="0.45">
      <c r="B45" t="s">
        <v>175</v>
      </c>
      <c r="C45" t="s">
        <v>127</v>
      </c>
      <c r="D45">
        <v>0.35602150869236249</v>
      </c>
      <c r="E45">
        <v>0.3683911250158049</v>
      </c>
      <c r="F45">
        <v>0.37653193712155586</v>
      </c>
      <c r="G45">
        <v>0.38788265947538952</v>
      </c>
      <c r="H45">
        <v>0.4057059545462684</v>
      </c>
      <c r="I45">
        <v>0.39541973996913987</v>
      </c>
      <c r="J45">
        <v>0.37215959021919864</v>
      </c>
      <c r="K45">
        <v>0.35986639614177102</v>
      </c>
      <c r="L45">
        <v>0.35450111880253382</v>
      </c>
      <c r="M45">
        <v>0.35213427278814718</v>
      </c>
      <c r="N45">
        <v>0.38334289819718526</v>
      </c>
      <c r="O45">
        <v>0.39142299396050945</v>
      </c>
      <c r="P45">
        <v>0.38373713651625019</v>
      </c>
      <c r="Q45">
        <v>0.36845575368367239</v>
      </c>
      <c r="R45">
        <v>0.33731434536024441</v>
      </c>
      <c r="S45">
        <v>0.30897914746750438</v>
      </c>
      <c r="T45">
        <v>0.28875313469457548</v>
      </c>
      <c r="U45">
        <v>0.28545833099997386</v>
      </c>
      <c r="V45">
        <v>0.29286648553124334</v>
      </c>
      <c r="W45">
        <v>0.32490415823147989</v>
      </c>
      <c r="X45">
        <v>0.50515270874329588</v>
      </c>
      <c r="Y45">
        <v>0.52195455370916899</v>
      </c>
      <c r="Z45">
        <v>0.51342140896706701</v>
      </c>
      <c r="AA45">
        <v>0.49930028398232351</v>
      </c>
      <c r="AB45">
        <v>0.48084290299798776</v>
      </c>
      <c r="AC45">
        <v>0.45340273112732998</v>
      </c>
      <c r="AD45">
        <v>0.45796603527085916</v>
      </c>
      <c r="AE45">
        <v>0.48322861793773342</v>
      </c>
      <c r="AF45">
        <v>0.49622111707326433</v>
      </c>
      <c r="AG45">
        <v>0.49963329152882413</v>
      </c>
      <c r="AH45">
        <v>0.39086200718499053</v>
      </c>
      <c r="AI45">
        <v>0.39768496419967764</v>
      </c>
      <c r="AJ45">
        <v>0.39141835193079749</v>
      </c>
      <c r="AK45">
        <v>0.40608231428891284</v>
      </c>
      <c r="AL45">
        <v>0.41740405098340622</v>
      </c>
      <c r="AM45">
        <v>0.4023222184362012</v>
      </c>
      <c r="AN45">
        <v>0.37738499275532783</v>
      </c>
      <c r="AO45">
        <v>0.37476530029384508</v>
      </c>
      <c r="AP45">
        <v>0.37581268913044796</v>
      </c>
      <c r="AQ45">
        <v>0.37233564789077467</v>
      </c>
      <c r="AS45" t="s">
        <v>175</v>
      </c>
      <c r="AT45" t="s">
        <v>128</v>
      </c>
      <c r="AU45">
        <v>2.7894989765874376E-2</v>
      </c>
      <c r="AV45">
        <v>5.0274378678933106E-2</v>
      </c>
      <c r="AW45">
        <v>3.6872965307577804E-2</v>
      </c>
      <c r="AX45">
        <v>2.6790176915892971E-2</v>
      </c>
      <c r="AY45">
        <v>3.1782997223862436E-2</v>
      </c>
      <c r="AZ45">
        <v>2.6902345079776391E-2</v>
      </c>
      <c r="BA45">
        <v>3.1380684203316092E-2</v>
      </c>
      <c r="BB45">
        <v>2.4808950307458028E-2</v>
      </c>
      <c r="BC45">
        <v>1.3196285811994715E-2</v>
      </c>
      <c r="BD45">
        <v>2.8339798640521999E-3</v>
      </c>
      <c r="BE45">
        <v>2.4564724970555216E-2</v>
      </c>
      <c r="BF45">
        <v>1.9020664956777331E-2</v>
      </c>
      <c r="BG45">
        <v>2.1283308328357273E-2</v>
      </c>
      <c r="BH45">
        <v>2.6257419227370273E-2</v>
      </c>
      <c r="BI45">
        <v>2.771295805118501E-2</v>
      </c>
      <c r="BJ45">
        <v>2.8291267270728036E-2</v>
      </c>
      <c r="BK45">
        <v>1.3082977773908391E-2</v>
      </c>
      <c r="BL45">
        <v>1.6622542630898577E-2</v>
      </c>
      <c r="BM45">
        <v>1.5498104517490761E-2</v>
      </c>
      <c r="BN45">
        <v>1.4913368220048779E-2</v>
      </c>
      <c r="BO45">
        <v>3.3557582570704712E-3</v>
      </c>
      <c r="BP45">
        <v>1.9336909703909107E-2</v>
      </c>
      <c r="BQ45">
        <v>2.3672557887537794E-2</v>
      </c>
      <c r="BR45">
        <v>1.4213461253968267E-2</v>
      </c>
      <c r="BS45">
        <v>2.9756013997435292E-2</v>
      </c>
      <c r="BT45">
        <v>6.4610891132366552E-2</v>
      </c>
      <c r="BU45">
        <v>5.207398949411509E-2</v>
      </c>
      <c r="BV45">
        <v>3.4009315320926686E-2</v>
      </c>
      <c r="BW45">
        <v>1.8277810669153748E-2</v>
      </c>
      <c r="BX45">
        <v>4.6877160131471746E-4</v>
      </c>
      <c r="BY45">
        <v>2.199885178396074E-2</v>
      </c>
      <c r="BZ45">
        <v>7.9840732025683731E-3</v>
      </c>
      <c r="CA45">
        <v>2.1891235218311489E-2</v>
      </c>
      <c r="CB45">
        <v>3.4249326829544506E-2</v>
      </c>
      <c r="CC45">
        <v>2.3897293877449648E-2</v>
      </c>
      <c r="CD45">
        <v>1.7110239409079173E-2</v>
      </c>
      <c r="CE45">
        <v>1.6673803786451922E-2</v>
      </c>
      <c r="CF45">
        <v>2.0714909554128101E-2</v>
      </c>
      <c r="CG45">
        <v>1.7451657314080063E-2</v>
      </c>
      <c r="CH45">
        <v>2.1910395675988268E-2</v>
      </c>
      <c r="CJ45" t="s">
        <v>175</v>
      </c>
      <c r="CK45" t="s">
        <v>129</v>
      </c>
      <c r="CL45">
        <v>1.1779301005632572E-2</v>
      </c>
      <c r="CM45">
        <v>3.2686232039595878E-2</v>
      </c>
      <c r="CN45">
        <v>6.059942094567565E-2</v>
      </c>
      <c r="CO45">
        <v>6.4846193625762494E-2</v>
      </c>
      <c r="CP45">
        <v>5.1951976606294907E-2</v>
      </c>
      <c r="CQ45">
        <v>3.8559241632493836E-2</v>
      </c>
      <c r="CR45">
        <v>3.1342030005195184E-2</v>
      </c>
      <c r="CS45">
        <v>2.1279769175134317E-2</v>
      </c>
      <c r="CT45">
        <v>3.4542860007070152E-2</v>
      </c>
      <c r="CU45">
        <v>3.5308710005468598E-2</v>
      </c>
      <c r="CV45">
        <v>2.7163749875081522E-2</v>
      </c>
      <c r="CW45">
        <v>4.3770369293422616E-2</v>
      </c>
      <c r="CX45">
        <v>4.0340566708188794E-2</v>
      </c>
      <c r="CY45">
        <v>2.2244097654845439E-2</v>
      </c>
      <c r="CZ45">
        <v>1.6081058361624701E-2</v>
      </c>
      <c r="DA45">
        <v>1.5427085530736767E-2</v>
      </c>
      <c r="DB45">
        <v>2.9370876968103407E-2</v>
      </c>
      <c r="DC45">
        <v>2.8940685294737444E-2</v>
      </c>
      <c r="DD45">
        <v>2.9563064043360159E-2</v>
      </c>
      <c r="DE45">
        <v>2.6372375416969834E-2</v>
      </c>
      <c r="DF45">
        <v>7.6974292145779027E-3</v>
      </c>
      <c r="DG45">
        <v>0</v>
      </c>
      <c r="DH45">
        <v>3.0657521850098086E-2</v>
      </c>
      <c r="DI45">
        <v>4.2986133803948334E-2</v>
      </c>
      <c r="DJ45">
        <v>2.674511967540515E-2</v>
      </c>
      <c r="DK45">
        <v>1.8725673306069904E-2</v>
      </c>
      <c r="DL45">
        <v>5.3852657615936994E-2</v>
      </c>
      <c r="DM45">
        <v>8.5203288017174569E-2</v>
      </c>
      <c r="DN45">
        <v>9.9872364120172377E-2</v>
      </c>
      <c r="DO45">
        <v>7.6301669786649581E-2</v>
      </c>
      <c r="DP45">
        <v>3.1715946542123605E-2</v>
      </c>
      <c r="DQ45">
        <v>4.8654502161665794E-2</v>
      </c>
      <c r="DR45">
        <v>3.4788020907262331E-2</v>
      </c>
      <c r="DS45">
        <v>1.7439090115967358E-2</v>
      </c>
      <c r="DT45">
        <v>1.8048833897463725E-2</v>
      </c>
      <c r="DU45">
        <v>2.9986153609470777E-2</v>
      </c>
      <c r="DV45">
        <v>3.2540014843247332E-2</v>
      </c>
      <c r="DW45">
        <v>2.7802016297487925E-2</v>
      </c>
      <c r="DX45">
        <v>2.0155283054067035E-2</v>
      </c>
      <c r="DY45">
        <v>1.4914536470197149E-2</v>
      </c>
      <c r="EA45" t="s">
        <v>175</v>
      </c>
      <c r="EB45" t="s">
        <v>130</v>
      </c>
      <c r="EC45">
        <v>0.16926852701324963</v>
      </c>
      <c r="ED45">
        <v>0.13704942136130999</v>
      </c>
      <c r="EE45">
        <v>0.12884302146990165</v>
      </c>
      <c r="EF45">
        <v>0.14931470516922027</v>
      </c>
      <c r="EG45">
        <v>0.16947983284645976</v>
      </c>
      <c r="EH45">
        <v>0.17232890098712617</v>
      </c>
      <c r="EI45">
        <v>0.15513321873328656</v>
      </c>
      <c r="EJ45">
        <v>0.16432897801714533</v>
      </c>
      <c r="EK45">
        <v>0.16686702932587719</v>
      </c>
      <c r="EL45">
        <v>0.17918140215683712</v>
      </c>
      <c r="EM45">
        <v>0.19265440717414636</v>
      </c>
      <c r="EN45">
        <v>0.18498084518547372</v>
      </c>
      <c r="EO45">
        <v>0.17943520011213548</v>
      </c>
      <c r="EP45">
        <v>0.17326776989194942</v>
      </c>
      <c r="EQ45">
        <v>0.15209988677151148</v>
      </c>
      <c r="ER45">
        <v>0.13307812425692758</v>
      </c>
      <c r="ES45">
        <v>0.11899608333648769</v>
      </c>
      <c r="ET45">
        <v>0.11645181060699694</v>
      </c>
      <c r="EU45">
        <v>0.11814053474634552</v>
      </c>
      <c r="EV45">
        <v>0.15492427175971676</v>
      </c>
      <c r="EW45">
        <v>0.34821365002013921</v>
      </c>
      <c r="EX45">
        <v>0.36172045086543381</v>
      </c>
      <c r="EY45">
        <v>0.32209746505732328</v>
      </c>
      <c r="EZ45">
        <v>0.30197815822117841</v>
      </c>
      <c r="FA45">
        <v>0.28219031465312211</v>
      </c>
      <c r="FB45">
        <v>0.2317822587990116</v>
      </c>
      <c r="FC45">
        <v>0.2065664064746047</v>
      </c>
      <c r="FD45">
        <v>0.21209437480171739</v>
      </c>
      <c r="FE45">
        <v>0.22786658864420006</v>
      </c>
      <c r="FF45">
        <v>0.27723935719859183</v>
      </c>
      <c r="FG45">
        <v>0.18922668693820255</v>
      </c>
      <c r="FH45">
        <v>0.1952847310537697</v>
      </c>
      <c r="FI45">
        <v>0.19423586518249303</v>
      </c>
      <c r="FJ45">
        <v>0.20419712888743413</v>
      </c>
      <c r="FK45">
        <v>0.22472838804480186</v>
      </c>
      <c r="FL45">
        <v>0.20590824674347274</v>
      </c>
      <c r="FM45">
        <v>0.18536031469611625</v>
      </c>
      <c r="FN45">
        <v>0.17975816545054774</v>
      </c>
      <c r="FO45">
        <v>0.19291875220266624</v>
      </c>
      <c r="FP45">
        <v>0.18436421389284285</v>
      </c>
      <c r="FZ45" t="s">
        <v>175</v>
      </c>
      <c r="GA45">
        <v>0.39856661483992195</v>
      </c>
      <c r="GB45">
        <v>0.40598333901142869</v>
      </c>
      <c r="GC45">
        <v>0.40318550765562772</v>
      </c>
      <c r="GD45">
        <v>0.38469645247919082</v>
      </c>
      <c r="GE45">
        <v>0.37755752664273279</v>
      </c>
      <c r="GF45">
        <v>0.39604789973495536</v>
      </c>
      <c r="GG45">
        <v>0.41203326097722037</v>
      </c>
      <c r="GH45">
        <v>0.42697944808811428</v>
      </c>
      <c r="GI45">
        <v>0.41684963301848393</v>
      </c>
      <c r="GJ45">
        <v>0.40785347767720481</v>
      </c>
      <c r="GK45">
        <v>0.40482899602826483</v>
      </c>
      <c r="GL45">
        <v>0.40159823349538543</v>
      </c>
      <c r="GM45">
        <v>0.41037516365621107</v>
      </c>
      <c r="GN45">
        <v>0.42149887674432274</v>
      </c>
      <c r="GO45">
        <v>0.44693263275166473</v>
      </c>
      <c r="GP45">
        <v>0.4940064464084824</v>
      </c>
      <c r="GQ45">
        <v>0.52385393506625721</v>
      </c>
      <c r="GR45">
        <v>0.52232362823097089</v>
      </c>
      <c r="GS45">
        <v>0.50102399316478052</v>
      </c>
      <c r="GT45">
        <v>0.4472450428311362</v>
      </c>
      <c r="GU45">
        <v>0.21723581263546743</v>
      </c>
      <c r="GV45">
        <v>0.18050923427417481</v>
      </c>
      <c r="GW45">
        <v>0.17745107153959161</v>
      </c>
      <c r="GX45">
        <v>0.17773992257620561</v>
      </c>
      <c r="GY45">
        <v>0.19960345149406314</v>
      </c>
      <c r="GZ45">
        <v>0.24007710300590809</v>
      </c>
      <c r="HA45">
        <v>0.25924521044489784</v>
      </c>
      <c r="HB45">
        <v>0.26288699160775908</v>
      </c>
      <c r="HC45">
        <v>0.26110147263242195</v>
      </c>
      <c r="HD45">
        <v>0.24396855340193582</v>
      </c>
      <c r="HE45">
        <v>0.42536670474770011</v>
      </c>
      <c r="HF45">
        <v>0.40609220494840803</v>
      </c>
      <c r="HG45">
        <v>0.40279963472341512</v>
      </c>
      <c r="HH45">
        <v>0.38863951973729433</v>
      </c>
      <c r="HI45">
        <v>0.38575476028652561</v>
      </c>
      <c r="HJ45">
        <v>0.40915953633167884</v>
      </c>
      <c r="HK45">
        <v>0.42832866636289341</v>
      </c>
      <c r="HL45">
        <v>0.44317268851004288</v>
      </c>
      <c r="HM45">
        <v>0.4377546720835791</v>
      </c>
      <c r="HN45">
        <v>0.43941194595844052</v>
      </c>
      <c r="HP45" t="s">
        <v>176</v>
      </c>
      <c r="HQ45" t="s">
        <v>136</v>
      </c>
      <c r="HR45" t="s">
        <v>137</v>
      </c>
      <c r="HS45">
        <v>0.39184672754396638</v>
      </c>
    </row>
    <row r="46" spans="2:227" x14ac:dyDescent="0.45">
      <c r="B46" t="s">
        <v>177</v>
      </c>
      <c r="C46" t="s">
        <v>127</v>
      </c>
      <c r="D46">
        <v>0.47495756927806193</v>
      </c>
      <c r="E46">
        <v>0.5054925653748481</v>
      </c>
      <c r="F46">
        <v>0.51368520106133131</v>
      </c>
      <c r="G46">
        <v>0.54862166831828929</v>
      </c>
      <c r="H46">
        <v>0.56345038622713772</v>
      </c>
      <c r="I46">
        <v>0.52274420453035764</v>
      </c>
      <c r="J46">
        <v>0.49170631802504311</v>
      </c>
      <c r="K46">
        <v>0.47407882336422369</v>
      </c>
      <c r="L46">
        <v>0.47517985914625838</v>
      </c>
      <c r="M46">
        <v>0.45069974357830539</v>
      </c>
      <c r="N46">
        <v>0.53862820393133626</v>
      </c>
      <c r="O46">
        <v>0.51846122057157673</v>
      </c>
      <c r="P46">
        <v>0.51667208774305351</v>
      </c>
      <c r="Q46">
        <v>0.50086981907974248</v>
      </c>
      <c r="R46">
        <v>0.46242936459062001</v>
      </c>
      <c r="S46">
        <v>0.40481530677592503</v>
      </c>
      <c r="T46">
        <v>0.39760013412808387</v>
      </c>
      <c r="U46">
        <v>0.41307087341961507</v>
      </c>
      <c r="V46">
        <v>0.4378404579444542</v>
      </c>
      <c r="W46">
        <v>0.49675157767738087</v>
      </c>
      <c r="X46">
        <v>0.59157204618312631</v>
      </c>
      <c r="Y46">
        <v>0.60235385925876128</v>
      </c>
      <c r="Z46">
        <v>0.6221994273935203</v>
      </c>
      <c r="AA46">
        <v>0.58425298807902537</v>
      </c>
      <c r="AB46">
        <v>0.52594458141439371</v>
      </c>
      <c r="AC46">
        <v>0.45735320467347912</v>
      </c>
      <c r="AD46">
        <v>0.42474904850096068</v>
      </c>
      <c r="AE46">
        <v>0.43328085395578603</v>
      </c>
      <c r="AF46">
        <v>0.49669570578596356</v>
      </c>
      <c r="AG46">
        <v>0.55974525307800094</v>
      </c>
      <c r="AH46">
        <v>0.49888184575549127</v>
      </c>
      <c r="AI46">
        <v>0.49816814346798616</v>
      </c>
      <c r="AJ46">
        <v>0.49460761687138693</v>
      </c>
      <c r="AK46">
        <v>0.51436852867968408</v>
      </c>
      <c r="AL46">
        <v>0.5084460493719849</v>
      </c>
      <c r="AM46">
        <v>0.48605764333622176</v>
      </c>
      <c r="AN46">
        <v>0.44055574396509778</v>
      </c>
      <c r="AO46">
        <v>0.42332433512485451</v>
      </c>
      <c r="AP46">
        <v>0.46983431192313552</v>
      </c>
      <c r="AQ46">
        <v>0.48817771591011805</v>
      </c>
      <c r="AS46" t="s">
        <v>177</v>
      </c>
      <c r="AT46" t="s">
        <v>128</v>
      </c>
      <c r="AU46">
        <v>6.2959183555468465E-2</v>
      </c>
      <c r="AV46">
        <v>0.11093894752770121</v>
      </c>
      <c r="AW46">
        <v>3.5299517756276336E-2</v>
      </c>
      <c r="AX46">
        <v>3.1187127337612631E-2</v>
      </c>
      <c r="AY46">
        <v>3.2143298616291817E-2</v>
      </c>
      <c r="AZ46">
        <v>3.5324348972199743E-2</v>
      </c>
      <c r="BA46">
        <v>4.7021017477779189E-2</v>
      </c>
      <c r="BB46">
        <v>4.0854620200026448E-2</v>
      </c>
      <c r="BC46">
        <v>2.2909151746048757E-2</v>
      </c>
      <c r="BD46">
        <v>1.7088117438509541E-2</v>
      </c>
      <c r="BE46">
        <v>2.4088886585511844E-2</v>
      </c>
      <c r="BF46">
        <v>2.036167361348341E-2</v>
      </c>
      <c r="BG46">
        <v>1.4951152080227334E-2</v>
      </c>
      <c r="BH46">
        <v>1.5700809507714568E-2</v>
      </c>
      <c r="BI46">
        <v>4.5084715434493161E-2</v>
      </c>
      <c r="BJ46">
        <v>6.2848326920497355E-2</v>
      </c>
      <c r="BK46">
        <v>4.2804870166384928E-2</v>
      </c>
      <c r="BL46">
        <v>3.6796368473604062E-2</v>
      </c>
      <c r="BM46">
        <v>2.6748340589340999E-2</v>
      </c>
      <c r="BN46">
        <v>2.1774688215870145E-2</v>
      </c>
      <c r="BO46">
        <v>1.9468277387723824E-2</v>
      </c>
      <c r="BP46">
        <v>2.3500319697116731E-2</v>
      </c>
      <c r="BQ46">
        <v>3.1612254906119276E-2</v>
      </c>
      <c r="BR46">
        <v>3.8314763969742836E-2</v>
      </c>
      <c r="BS46">
        <v>4.7615558823166718E-2</v>
      </c>
      <c r="BT46">
        <v>4.9561625697081349E-2</v>
      </c>
      <c r="BU46">
        <v>2.5383535886880609E-2</v>
      </c>
      <c r="BV46">
        <v>4.0161649383278326E-2</v>
      </c>
      <c r="BW46">
        <v>4.10527939351659E-2</v>
      </c>
      <c r="BX46">
        <v>1.6396933986302212E-2</v>
      </c>
      <c r="BY46">
        <v>2.9933798405672583E-2</v>
      </c>
      <c r="BZ46">
        <v>3.5326636063745712E-2</v>
      </c>
      <c r="CA46">
        <v>2.4862108576065817E-2</v>
      </c>
      <c r="CB46">
        <v>5.0999670966756755E-2</v>
      </c>
      <c r="CC46">
        <v>5.2326188079202723E-2</v>
      </c>
      <c r="CD46">
        <v>6.6597068647947774E-2</v>
      </c>
      <c r="CE46">
        <v>3.9261535198888531E-2</v>
      </c>
      <c r="CF46">
        <v>1.7150845607403965E-2</v>
      </c>
      <c r="CG46">
        <v>1.5255502614150816E-2</v>
      </c>
      <c r="CH46">
        <v>2.7106373329847926E-2</v>
      </c>
      <c r="CJ46" t="s">
        <v>177</v>
      </c>
      <c r="CK46" t="s">
        <v>129</v>
      </c>
      <c r="CL46">
        <v>3.6346037036136807E-2</v>
      </c>
      <c r="CM46">
        <v>3.663440001915455E-2</v>
      </c>
      <c r="CN46">
        <v>0.15361712358770022</v>
      </c>
      <c r="CO46">
        <v>0.20700461350511284</v>
      </c>
      <c r="CP46">
        <v>0.10082896991112542</v>
      </c>
      <c r="CQ46">
        <v>3.908675291676781E-2</v>
      </c>
      <c r="CR46">
        <v>1.4690656821663586E-2</v>
      </c>
      <c r="CS46">
        <v>3.3778876707336571E-2</v>
      </c>
      <c r="CT46">
        <v>5.8135105931982831E-2</v>
      </c>
      <c r="CU46">
        <v>7.9825889107623602E-2</v>
      </c>
      <c r="CV46">
        <v>4.7191764099690774E-2</v>
      </c>
      <c r="CW46">
        <v>4.9591381249607519E-2</v>
      </c>
      <c r="CX46">
        <v>4.577214671451265E-2</v>
      </c>
      <c r="CY46">
        <v>2.2309935198639833E-2</v>
      </c>
      <c r="CZ46">
        <v>6.6684797739650237E-3</v>
      </c>
      <c r="DA46">
        <v>7.2984321304081518E-3</v>
      </c>
      <c r="DB46">
        <v>2.6681885235783111E-2</v>
      </c>
      <c r="DC46">
        <v>5.2455339808101659E-2</v>
      </c>
      <c r="DD46">
        <v>6.282825254916477E-2</v>
      </c>
      <c r="DE46">
        <v>7.6467371132531839E-2</v>
      </c>
      <c r="DF46">
        <v>2.4819010381253583E-2</v>
      </c>
      <c r="DG46">
        <v>4.3933118893985108E-2</v>
      </c>
      <c r="DH46">
        <v>1.1643697958107203E-2</v>
      </c>
      <c r="DI46">
        <v>2.3830944490385406E-2</v>
      </c>
      <c r="DJ46">
        <v>4.547350923674566E-2</v>
      </c>
      <c r="DK46">
        <v>3.9649594166184438E-2</v>
      </c>
      <c r="DL46">
        <v>7.4585531858346557E-2</v>
      </c>
      <c r="DM46">
        <v>5.9211457786873686E-2</v>
      </c>
      <c r="DN46">
        <v>6.3797151812073002E-2</v>
      </c>
      <c r="DO46">
        <v>7.5055671084707107E-2</v>
      </c>
      <c r="DP46">
        <v>7.7277328172550674E-2</v>
      </c>
      <c r="DQ46">
        <v>6.3313008374083185E-2</v>
      </c>
      <c r="DR46">
        <v>4.3774504129781136E-2</v>
      </c>
      <c r="DS46">
        <v>1.4793138731622611E-2</v>
      </c>
      <c r="DT46">
        <v>2.3459679650523604E-2</v>
      </c>
      <c r="DU46">
        <v>3.6052169777388114E-2</v>
      </c>
      <c r="DV46">
        <v>6.7793261714877637E-2</v>
      </c>
      <c r="DW46">
        <v>6.973422007862165E-2</v>
      </c>
      <c r="DX46">
        <v>8.2456186968305922E-2</v>
      </c>
      <c r="DY46">
        <v>4.4233498634093385E-2</v>
      </c>
      <c r="EA46" t="s">
        <v>177</v>
      </c>
      <c r="EB46" t="s">
        <v>130</v>
      </c>
      <c r="EC46">
        <v>0.23624265909028194</v>
      </c>
      <c r="ED46">
        <v>0.19982524767905932</v>
      </c>
      <c r="EE46">
        <v>0.18273978264615839</v>
      </c>
      <c r="EF46">
        <v>0.17193311827467159</v>
      </c>
      <c r="EG46">
        <v>0.27325090912347388</v>
      </c>
      <c r="EH46">
        <v>0.29141495019635605</v>
      </c>
      <c r="EI46">
        <v>0.27206474659428415</v>
      </c>
      <c r="EJ46">
        <v>0.24924220451590332</v>
      </c>
      <c r="EK46">
        <v>0.23869900798016472</v>
      </c>
      <c r="EL46">
        <v>0.21488891786257236</v>
      </c>
      <c r="EM46">
        <v>0.31174339146908103</v>
      </c>
      <c r="EN46">
        <v>0.30573738823782654</v>
      </c>
      <c r="EO46">
        <v>0.32072994042744601</v>
      </c>
      <c r="EP46">
        <v>0.31810537428195307</v>
      </c>
      <c r="EQ46">
        <v>0.25685046294299591</v>
      </c>
      <c r="ER46">
        <v>0.20254396978530975</v>
      </c>
      <c r="ES46">
        <v>0.19174677682531083</v>
      </c>
      <c r="ET46">
        <v>0.19393499341664533</v>
      </c>
      <c r="EU46">
        <v>0.22080482839097482</v>
      </c>
      <c r="EV46">
        <v>0.25664747677696692</v>
      </c>
      <c r="EW46">
        <v>0.40716682199337439</v>
      </c>
      <c r="EX46">
        <v>0.40403696074741918</v>
      </c>
      <c r="EY46">
        <v>0.44929212479117331</v>
      </c>
      <c r="EZ46">
        <v>0.39343994260552967</v>
      </c>
      <c r="FA46">
        <v>0.31359185302263237</v>
      </c>
      <c r="FB46">
        <v>0.25053529255734586</v>
      </c>
      <c r="FC46">
        <v>0.20862700092523231</v>
      </c>
      <c r="FD46">
        <v>0.21383532101785863</v>
      </c>
      <c r="FE46">
        <v>0.2531034278707408</v>
      </c>
      <c r="FF46">
        <v>0.32440364350465895</v>
      </c>
      <c r="FG46">
        <v>0.24014779854175114</v>
      </c>
      <c r="FH46">
        <v>0.2643556039835267</v>
      </c>
      <c r="FI46">
        <v>0.27775951929599452</v>
      </c>
      <c r="FJ46">
        <v>0.29613805131223198</v>
      </c>
      <c r="FK46">
        <v>0.2813489736709448</v>
      </c>
      <c r="FL46">
        <v>0.2271759286139329</v>
      </c>
      <c r="FM46">
        <v>0.1977727291030148</v>
      </c>
      <c r="FN46">
        <v>0.20633467830369975</v>
      </c>
      <c r="FO46">
        <v>0.22652282878298932</v>
      </c>
      <c r="FP46">
        <v>0.27166133819737415</v>
      </c>
      <c r="FZ46" t="s">
        <v>177</v>
      </c>
      <c r="GA46">
        <v>0.25032293662920385</v>
      </c>
      <c r="GB46">
        <v>0.25305527533055283</v>
      </c>
      <c r="GC46">
        <v>0.24663263795341159</v>
      </c>
      <c r="GD46">
        <v>0.22182021220990766</v>
      </c>
      <c r="GE46">
        <v>0.23426917777720113</v>
      </c>
      <c r="GF46">
        <v>0.25940805567693637</v>
      </c>
      <c r="GG46">
        <v>0.27564733753711657</v>
      </c>
      <c r="GH46">
        <v>0.28480822481991103</v>
      </c>
      <c r="GI46">
        <v>0.27092535715524313</v>
      </c>
      <c r="GJ46">
        <v>0.25337075327277286</v>
      </c>
      <c r="GK46">
        <v>0.23236325175638067</v>
      </c>
      <c r="GL46">
        <v>0.2241916329620163</v>
      </c>
      <c r="GM46">
        <v>0.22338395559547833</v>
      </c>
      <c r="GN46">
        <v>0.25580688382109179</v>
      </c>
      <c r="GO46">
        <v>0.29990065401754057</v>
      </c>
      <c r="GP46">
        <v>0.33653184573631734</v>
      </c>
      <c r="GQ46">
        <v>0.34329603692648286</v>
      </c>
      <c r="GR46">
        <v>0.31546165895364853</v>
      </c>
      <c r="GS46">
        <v>0.29169940446635062</v>
      </c>
      <c r="GT46">
        <v>0.2491842924933155</v>
      </c>
      <c r="GU46">
        <v>0.11695486975519959</v>
      </c>
      <c r="GV46">
        <v>8.5377664427379263E-2</v>
      </c>
      <c r="GW46">
        <v>8.6664649319414894E-2</v>
      </c>
      <c r="GX46">
        <v>0.11245465186885154</v>
      </c>
      <c r="GY46">
        <v>0.14073124597653869</v>
      </c>
      <c r="GZ46">
        <v>0.18082279165062812</v>
      </c>
      <c r="HA46">
        <v>0.20131482507238854</v>
      </c>
      <c r="HB46">
        <v>0.19697503234214231</v>
      </c>
      <c r="HC46">
        <v>0.17368406663350153</v>
      </c>
      <c r="HD46">
        <v>0.14857966335240644</v>
      </c>
      <c r="HE46">
        <v>0.21913794970682279</v>
      </c>
      <c r="HF46">
        <v>0.21764594148383937</v>
      </c>
      <c r="HG46">
        <v>0.20946126788916006</v>
      </c>
      <c r="HH46">
        <v>0.20896818620219296</v>
      </c>
      <c r="HI46">
        <v>0.22361471399071289</v>
      </c>
      <c r="HJ46">
        <v>0.2436823213785109</v>
      </c>
      <c r="HK46">
        <v>0.24998396812237103</v>
      </c>
      <c r="HL46">
        <v>0.25198217320312222</v>
      </c>
      <c r="HM46">
        <v>0.24424614989746279</v>
      </c>
      <c r="HN46">
        <v>0.23548649479387732</v>
      </c>
      <c r="HP46" t="s">
        <v>178</v>
      </c>
      <c r="HQ46" t="s">
        <v>136</v>
      </c>
      <c r="HR46" t="s">
        <v>137</v>
      </c>
      <c r="HS46">
        <v>0.33954982815723023</v>
      </c>
    </row>
    <row r="47" spans="2:227" x14ac:dyDescent="0.45">
      <c r="B47" t="s">
        <v>179</v>
      </c>
      <c r="C47" t="s">
        <v>127</v>
      </c>
      <c r="D47">
        <v>0.39994109209814943</v>
      </c>
      <c r="E47">
        <v>0.40351912341655555</v>
      </c>
      <c r="F47">
        <v>0.42261725500910968</v>
      </c>
      <c r="G47">
        <v>0.43381226902470099</v>
      </c>
      <c r="H47">
        <v>0.42833941605285036</v>
      </c>
      <c r="I47">
        <v>0.43498437785638916</v>
      </c>
      <c r="J47">
        <v>0.43187947904668095</v>
      </c>
      <c r="K47">
        <v>0.42881903229963664</v>
      </c>
      <c r="L47">
        <v>0.40620578484120684</v>
      </c>
      <c r="M47">
        <v>0.39772605518312198</v>
      </c>
      <c r="N47">
        <v>0.32078205971677298</v>
      </c>
      <c r="O47">
        <v>0.32275002818268411</v>
      </c>
      <c r="P47">
        <v>0.3324032112997129</v>
      </c>
      <c r="Q47">
        <v>0.33252884490144363</v>
      </c>
      <c r="R47">
        <v>0.31887765668399187</v>
      </c>
      <c r="S47">
        <v>0.31055790437327579</v>
      </c>
      <c r="T47">
        <v>0.31502944991397303</v>
      </c>
      <c r="U47">
        <v>0.31358779090435829</v>
      </c>
      <c r="V47">
        <v>0.31949013733898118</v>
      </c>
      <c r="W47">
        <v>0.32375621816017236</v>
      </c>
      <c r="X47">
        <v>0.45202133265835898</v>
      </c>
      <c r="Y47">
        <v>0.46716682087717415</v>
      </c>
      <c r="Z47">
        <v>0.47477608105122482</v>
      </c>
      <c r="AA47">
        <v>0.49448279696132236</v>
      </c>
      <c r="AB47">
        <v>0.47733032106112261</v>
      </c>
      <c r="AC47">
        <v>0.451559776229631</v>
      </c>
      <c r="AD47">
        <v>0.43946519138410273</v>
      </c>
      <c r="AE47">
        <v>0.43028940707267255</v>
      </c>
      <c r="AF47">
        <v>0.431520049526257</v>
      </c>
      <c r="AG47">
        <v>0.43054959481492411</v>
      </c>
      <c r="AH47">
        <v>0.38401725247768431</v>
      </c>
      <c r="AI47">
        <v>0.39945640371235575</v>
      </c>
      <c r="AJ47">
        <v>0.41463711954783938</v>
      </c>
      <c r="AK47">
        <v>0.42620726722953833</v>
      </c>
      <c r="AL47">
        <v>0.41531299840370217</v>
      </c>
      <c r="AM47">
        <v>0.40439733523248483</v>
      </c>
      <c r="AN47">
        <v>0.38802439384151965</v>
      </c>
      <c r="AO47">
        <v>0.37898104093408264</v>
      </c>
      <c r="AP47">
        <v>0.38204098685564952</v>
      </c>
      <c r="AQ47">
        <v>0.37382927639280583</v>
      </c>
      <c r="AS47" t="s">
        <v>179</v>
      </c>
      <c r="AT47" t="s">
        <v>128</v>
      </c>
      <c r="AU47">
        <v>3.5870700761932578E-2</v>
      </c>
      <c r="AV47">
        <v>3.9176939393457282E-2</v>
      </c>
      <c r="AW47">
        <v>2.8390211637073028E-2</v>
      </c>
      <c r="AX47">
        <v>3.336400412725727E-2</v>
      </c>
      <c r="AY47">
        <v>2.120557204744454E-2</v>
      </c>
      <c r="AZ47">
        <v>3.5149379828265277E-2</v>
      </c>
      <c r="BA47">
        <v>4.464821419564434E-2</v>
      </c>
      <c r="BB47">
        <v>4.4814481684154125E-2</v>
      </c>
      <c r="BC47">
        <v>2.6228045182114031E-2</v>
      </c>
      <c r="BD47">
        <v>7.5830182094973443E-3</v>
      </c>
      <c r="BE47">
        <v>2.5448144811842075E-2</v>
      </c>
      <c r="BF47">
        <v>1.6124320618873932E-2</v>
      </c>
      <c r="BG47">
        <v>2.7870199383763582E-2</v>
      </c>
      <c r="BH47">
        <v>2.819118931610368E-2</v>
      </c>
      <c r="BI47">
        <v>1.8706522755243073E-2</v>
      </c>
      <c r="BJ47">
        <v>3.1854255643797492E-2</v>
      </c>
      <c r="BK47">
        <v>4.5335781403046706E-2</v>
      </c>
      <c r="BL47">
        <v>3.1129800414009669E-2</v>
      </c>
      <c r="BM47">
        <v>9.8156341614186945E-3</v>
      </c>
      <c r="BN47">
        <v>1.6109915824411656E-2</v>
      </c>
      <c r="BO47">
        <v>7.9369289372847387E-3</v>
      </c>
      <c r="BP47">
        <v>3.7847994920853639E-2</v>
      </c>
      <c r="BQ47">
        <v>5.6233579880230249E-2</v>
      </c>
      <c r="BR47">
        <v>5.896737204528732E-2</v>
      </c>
      <c r="BS47">
        <v>2.7469197652274492E-2</v>
      </c>
      <c r="BT47">
        <v>1.8650643293365608E-2</v>
      </c>
      <c r="BU47">
        <v>3.7767281374265708E-2</v>
      </c>
      <c r="BV47">
        <v>1.2209025548946265E-2</v>
      </c>
      <c r="BW47">
        <v>3.9173555647505839E-2</v>
      </c>
      <c r="BX47">
        <v>9.2304876234955258E-2</v>
      </c>
      <c r="BY47">
        <v>2.5317406037009091E-2</v>
      </c>
      <c r="BZ47">
        <v>3.1267259472337432E-2</v>
      </c>
      <c r="CA47">
        <v>2.0996652703897473E-2</v>
      </c>
      <c r="CB47">
        <v>1.7946589610535812E-2</v>
      </c>
      <c r="CC47">
        <v>1.2326636549768266E-2</v>
      </c>
      <c r="CD47">
        <v>1.0972733400601977E-2</v>
      </c>
      <c r="CE47">
        <v>1.7296594561742568E-2</v>
      </c>
      <c r="CF47">
        <v>9.3699552988391541E-3</v>
      </c>
      <c r="CG47">
        <v>8.8429426422329972E-3</v>
      </c>
      <c r="CH47">
        <v>2.2657807708301701E-2</v>
      </c>
      <c r="CJ47" t="s">
        <v>179</v>
      </c>
      <c r="CK47" t="s">
        <v>129</v>
      </c>
      <c r="CL47">
        <v>1.3795351900023267E-2</v>
      </c>
      <c r="CM47">
        <v>4.2143327739042703E-2</v>
      </c>
      <c r="CN47">
        <v>7.8898775175162306E-2</v>
      </c>
      <c r="CO47">
        <v>6.2004419557354286E-2</v>
      </c>
      <c r="CP47">
        <v>3.9800666739374449E-2</v>
      </c>
      <c r="CQ47">
        <v>2.9610858313568255E-2</v>
      </c>
      <c r="CR47">
        <v>3.0101639125950083E-2</v>
      </c>
      <c r="CS47">
        <v>2.4752200985848908E-2</v>
      </c>
      <c r="CT47">
        <v>4.8541374683211784E-2</v>
      </c>
      <c r="CU47">
        <v>5.5393558878594693E-2</v>
      </c>
      <c r="CV47">
        <v>1.9248558136983094E-2</v>
      </c>
      <c r="CW47">
        <v>3.8399474759988679E-2</v>
      </c>
      <c r="CX47">
        <v>3.2342526747356624E-2</v>
      </c>
      <c r="CY47">
        <v>2.4453871088696327E-2</v>
      </c>
      <c r="CZ47">
        <v>2.0296243947467915E-2</v>
      </c>
      <c r="DA47">
        <v>2.0969957724727255E-2</v>
      </c>
      <c r="DB47">
        <v>1.111014601912543E-2</v>
      </c>
      <c r="DC47">
        <v>2.2095366278265277E-2</v>
      </c>
      <c r="DD47">
        <v>4.801771575144672E-2</v>
      </c>
      <c r="DE47">
        <v>3.5466652055913185E-2</v>
      </c>
      <c r="DF47">
        <v>7.3208053061063177E-2</v>
      </c>
      <c r="DG47">
        <v>2.2650347132715382E-2</v>
      </c>
      <c r="DH47">
        <v>2.8018573762273315E-2</v>
      </c>
      <c r="DI47">
        <v>5.1671988993211224E-2</v>
      </c>
      <c r="DJ47">
        <v>5.8684645747634788E-2</v>
      </c>
      <c r="DK47">
        <v>6.2647216675049147E-2</v>
      </c>
      <c r="DL47">
        <v>2.6015721529846367E-2</v>
      </c>
      <c r="DM47">
        <v>4.50093382330451E-2</v>
      </c>
      <c r="DN47">
        <v>4.568409723122157E-2</v>
      </c>
      <c r="DO47">
        <v>3.1859299699484971E-2</v>
      </c>
      <c r="DP47">
        <v>2.2928660863824151E-2</v>
      </c>
      <c r="DQ47">
        <v>2.6423722690429068E-2</v>
      </c>
      <c r="DR47">
        <v>3.3566751148036665E-2</v>
      </c>
      <c r="DS47">
        <v>3.567646602557558E-2</v>
      </c>
      <c r="DT47">
        <v>4.374599827941842E-2</v>
      </c>
      <c r="DU47">
        <v>3.6335799770379783E-2</v>
      </c>
      <c r="DV47">
        <v>1.2627599670386087E-2</v>
      </c>
      <c r="DW47">
        <v>2.0031948948983698E-2</v>
      </c>
      <c r="DX47">
        <v>2.4798939315085391E-2</v>
      </c>
      <c r="DY47">
        <v>2.1863418015728588E-2</v>
      </c>
      <c r="EA47" t="s">
        <v>179</v>
      </c>
      <c r="EB47" t="s">
        <v>130</v>
      </c>
      <c r="EC47">
        <v>0.20358579674313226</v>
      </c>
      <c r="ED47">
        <v>0.18712192733038868</v>
      </c>
      <c r="EE47">
        <v>0.17264367746849896</v>
      </c>
      <c r="EF47">
        <v>0.1966871279484545</v>
      </c>
      <c r="EG47">
        <v>0.22426273715809786</v>
      </c>
      <c r="EH47">
        <v>0.21891374010025172</v>
      </c>
      <c r="EI47">
        <v>0.20004092340419238</v>
      </c>
      <c r="EJ47">
        <v>0.20538577801494254</v>
      </c>
      <c r="EK47">
        <v>0.18469772431046741</v>
      </c>
      <c r="EL47">
        <v>0.1918021405836747</v>
      </c>
      <c r="EM47">
        <v>0.13888072851306041</v>
      </c>
      <c r="EN47">
        <v>0.13839887237100057</v>
      </c>
      <c r="EO47">
        <v>0.13731150026224057</v>
      </c>
      <c r="EP47">
        <v>0.14183130451529463</v>
      </c>
      <c r="EQ47">
        <v>0.14006985127604321</v>
      </c>
      <c r="ER47">
        <v>0.12537958031436824</v>
      </c>
      <c r="ES47">
        <v>0.12330541034369473</v>
      </c>
      <c r="ET47">
        <v>0.12098128865636125</v>
      </c>
      <c r="EU47">
        <v>0.1272921596741432</v>
      </c>
      <c r="EV47">
        <v>0.14168500000637194</v>
      </c>
      <c r="EW47">
        <v>0.25099863062278382</v>
      </c>
      <c r="EX47">
        <v>0.27988501577153807</v>
      </c>
      <c r="EY47">
        <v>0.25948240950064166</v>
      </c>
      <c r="EZ47">
        <v>0.24599972726351932</v>
      </c>
      <c r="FA47">
        <v>0.26019043443998802</v>
      </c>
      <c r="FB47">
        <v>0.2434203600250138</v>
      </c>
      <c r="FC47">
        <v>0.24490987428554267</v>
      </c>
      <c r="FD47">
        <v>0.24078975591364238</v>
      </c>
      <c r="FE47">
        <v>0.21041663687053908</v>
      </c>
      <c r="FF47">
        <v>0.1833610362636669</v>
      </c>
      <c r="FG47">
        <v>0.1980075715856181</v>
      </c>
      <c r="FH47">
        <v>0.19900640256926225</v>
      </c>
      <c r="FI47">
        <v>0.21126150948114555</v>
      </c>
      <c r="FJ47">
        <v>0.21705719976966523</v>
      </c>
      <c r="FK47">
        <v>0.20180615062217394</v>
      </c>
      <c r="FL47">
        <v>0.19827919432563001</v>
      </c>
      <c r="FM47">
        <v>0.20590995963046735</v>
      </c>
      <c r="FN47">
        <v>0.20650148988891545</v>
      </c>
      <c r="FO47">
        <v>0.20629013392043322</v>
      </c>
      <c r="FP47">
        <v>0.19578417214856786</v>
      </c>
      <c r="FZ47" t="s">
        <v>179</v>
      </c>
      <c r="GA47">
        <v>0.29604908808183422</v>
      </c>
      <c r="GB47">
        <v>0.29032688734756051</v>
      </c>
      <c r="GC47">
        <v>0.29355096015899318</v>
      </c>
      <c r="GD47">
        <v>0.2891143871646189</v>
      </c>
      <c r="GE47">
        <v>0.29405230902894564</v>
      </c>
      <c r="GF47">
        <v>0.30300821257608562</v>
      </c>
      <c r="GG47">
        <v>0.30998740318180212</v>
      </c>
      <c r="GH47">
        <v>0.31137737789274766</v>
      </c>
      <c r="GI47">
        <v>0.31007488140244405</v>
      </c>
      <c r="GJ47">
        <v>0.29321009207278842</v>
      </c>
      <c r="GK47">
        <v>0.34328041217907002</v>
      </c>
      <c r="GL47">
        <v>0.33418991899341205</v>
      </c>
      <c r="GM47">
        <v>0.33113669452722022</v>
      </c>
      <c r="GN47">
        <v>0.34020319144856376</v>
      </c>
      <c r="GO47">
        <v>0.3599537068490844</v>
      </c>
      <c r="GP47">
        <v>0.38314932386610917</v>
      </c>
      <c r="GQ47">
        <v>0.39019935882023382</v>
      </c>
      <c r="GR47">
        <v>0.38454056654938917</v>
      </c>
      <c r="GS47">
        <v>0.36065701405125278</v>
      </c>
      <c r="GT47">
        <v>0.34674780414485307</v>
      </c>
      <c r="GU47">
        <v>0.12959695692179249</v>
      </c>
      <c r="GV47">
        <v>0.109752254029351</v>
      </c>
      <c r="GW47">
        <v>0.10709657527430343</v>
      </c>
      <c r="GX47">
        <v>0.10729270477683123</v>
      </c>
      <c r="GY47">
        <v>0.11922651505759126</v>
      </c>
      <c r="GZ47">
        <v>0.14674352076804206</v>
      </c>
      <c r="HA47">
        <v>0.1621856953874449</v>
      </c>
      <c r="HB47">
        <v>0.15767328292612268</v>
      </c>
      <c r="HC47">
        <v>0.15132770682228222</v>
      </c>
      <c r="HD47">
        <v>0.13626087945893586</v>
      </c>
      <c r="HE47">
        <v>0.29723419277841912</v>
      </c>
      <c r="HF47">
        <v>0.28818465984312686</v>
      </c>
      <c r="HG47">
        <v>0.28697728640974957</v>
      </c>
      <c r="HH47">
        <v>0.29114503794400803</v>
      </c>
      <c r="HI47">
        <v>0.31026746354334861</v>
      </c>
      <c r="HJ47">
        <v>0.32030926584075092</v>
      </c>
      <c r="HK47">
        <v>0.32667768563829186</v>
      </c>
      <c r="HL47">
        <v>0.32351704583824592</v>
      </c>
      <c r="HM47">
        <v>0.31479537280383602</v>
      </c>
      <c r="HN47">
        <v>0.30633862408400797</v>
      </c>
      <c r="HP47" t="s">
        <v>180</v>
      </c>
      <c r="HQ47" t="s">
        <v>136</v>
      </c>
      <c r="HR47" t="s">
        <v>137</v>
      </c>
      <c r="HS47">
        <v>0.34752911694303429</v>
      </c>
    </row>
    <row r="48" spans="2:227" x14ac:dyDescent="0.45">
      <c r="B48" t="s">
        <v>181</v>
      </c>
      <c r="C48" t="s">
        <v>127</v>
      </c>
      <c r="D48">
        <v>0.4564920711056159</v>
      </c>
      <c r="E48">
        <v>0.47611859830831099</v>
      </c>
      <c r="F48">
        <v>0.47194670033572905</v>
      </c>
      <c r="G48">
        <v>0.47534831558509294</v>
      </c>
      <c r="H48">
        <v>0.46254984251424158</v>
      </c>
      <c r="I48">
        <v>0.45588843494540537</v>
      </c>
      <c r="J48">
        <v>0.44327203298210827</v>
      </c>
      <c r="K48">
        <v>0.45346497338621328</v>
      </c>
      <c r="L48">
        <v>0.45416283819688108</v>
      </c>
      <c r="M48">
        <v>0.45923863850811419</v>
      </c>
      <c r="N48">
        <v>0.40633396406916206</v>
      </c>
      <c r="O48">
        <v>0.41737438077785122</v>
      </c>
      <c r="P48">
        <v>0.44147288532345214</v>
      </c>
      <c r="Q48">
        <v>0.42921235415185799</v>
      </c>
      <c r="R48">
        <v>0.41198496657303468</v>
      </c>
      <c r="S48">
        <v>0.39383684380353468</v>
      </c>
      <c r="T48">
        <v>0.39007166736853777</v>
      </c>
      <c r="U48">
        <v>0.40555430188386477</v>
      </c>
      <c r="V48">
        <v>0.38414492965777691</v>
      </c>
      <c r="W48">
        <v>0.39417151420974483</v>
      </c>
      <c r="X48">
        <v>0.54427964474322255</v>
      </c>
      <c r="Y48">
        <v>0.53232329540540824</v>
      </c>
      <c r="Z48">
        <v>0.51832346383147254</v>
      </c>
      <c r="AA48">
        <v>0.49288804125532215</v>
      </c>
      <c r="AB48">
        <v>0.4353242393625259</v>
      </c>
      <c r="AC48">
        <v>0.42625166143504395</v>
      </c>
      <c r="AD48">
        <v>0.43538488558830407</v>
      </c>
      <c r="AE48">
        <v>0.45143903318544354</v>
      </c>
      <c r="AF48">
        <v>0.49172442671588812</v>
      </c>
      <c r="AG48">
        <v>0.52053719597730286</v>
      </c>
      <c r="AH48">
        <v>0.43846116447343719</v>
      </c>
      <c r="AI48">
        <v>0.44160912662986362</v>
      </c>
      <c r="AJ48">
        <v>0.4468625324836657</v>
      </c>
      <c r="AK48">
        <v>0.45228601954136405</v>
      </c>
      <c r="AL48">
        <v>0.43963269711802255</v>
      </c>
      <c r="AM48">
        <v>0.43838140408429238</v>
      </c>
      <c r="AN48">
        <v>0.43996260702986517</v>
      </c>
      <c r="AO48">
        <v>0.43869872227749546</v>
      </c>
      <c r="AP48">
        <v>0.42462712583442447</v>
      </c>
      <c r="AQ48">
        <v>0.4045246886650648</v>
      </c>
      <c r="AS48" t="s">
        <v>181</v>
      </c>
      <c r="AT48" t="s">
        <v>128</v>
      </c>
      <c r="AU48">
        <v>5.8571040999657931E-2</v>
      </c>
      <c r="AV48">
        <v>4.5054734339763973E-2</v>
      </c>
      <c r="AW48">
        <v>4.3892923635495316E-2</v>
      </c>
      <c r="AX48">
        <v>6.5286194533774031E-2</v>
      </c>
      <c r="AY48">
        <v>6.6532137500304622E-2</v>
      </c>
      <c r="AZ48">
        <v>7.335515800796534E-2</v>
      </c>
      <c r="BA48">
        <v>7.1635122262239226E-2</v>
      </c>
      <c r="BB48">
        <v>6.4319687027886333E-2</v>
      </c>
      <c r="BC48">
        <v>4.3252670622154168E-2</v>
      </c>
      <c r="BD48">
        <v>4.5283284929471236E-2</v>
      </c>
      <c r="BE48">
        <v>2.7774560863851248E-2</v>
      </c>
      <c r="BF48">
        <v>2.8813114790930208E-2</v>
      </c>
      <c r="BG48">
        <v>2.9885389811472901E-2</v>
      </c>
      <c r="BH48">
        <v>1.2981666513491983E-2</v>
      </c>
      <c r="BI48">
        <v>1.9609926094784569E-2</v>
      </c>
      <c r="BJ48">
        <v>2.8736280493721851E-2</v>
      </c>
      <c r="BK48">
        <v>1.9923543566269106E-2</v>
      </c>
      <c r="BL48">
        <v>2.7319854378217143E-2</v>
      </c>
      <c r="BM48">
        <v>4.0869579207153055E-2</v>
      </c>
      <c r="BN48">
        <v>6.2443170220264271E-2</v>
      </c>
      <c r="BO48">
        <v>2.4049079107910362E-2</v>
      </c>
      <c r="BP48">
        <v>4.0451618744642537E-2</v>
      </c>
      <c r="BQ48">
        <v>6.9250988225331309E-2</v>
      </c>
      <c r="BR48">
        <v>8.5200412090164351E-2</v>
      </c>
      <c r="BS48">
        <v>6.3705679702492871E-2</v>
      </c>
      <c r="BT48">
        <v>6.1653351458450356E-2</v>
      </c>
      <c r="BU48">
        <v>5.6773518886865285E-2</v>
      </c>
      <c r="BV48">
        <v>4.3523021036060386E-2</v>
      </c>
      <c r="BW48">
        <v>7.7631913902628649E-2</v>
      </c>
      <c r="BX48">
        <v>9.047913966711818E-2</v>
      </c>
      <c r="BY48">
        <v>4.7451304182488462E-2</v>
      </c>
      <c r="BZ48">
        <v>4.0827094974074253E-2</v>
      </c>
      <c r="CA48">
        <v>5.8059223953615367E-2</v>
      </c>
      <c r="CB48">
        <v>5.2878238904350193E-2</v>
      </c>
      <c r="CC48">
        <v>1.7950342402657842E-2</v>
      </c>
      <c r="CD48">
        <v>2.9465021393927822E-2</v>
      </c>
      <c r="CE48">
        <v>3.8065014801268941E-2</v>
      </c>
      <c r="CF48">
        <v>5.5910440550471424E-2</v>
      </c>
      <c r="CG48">
        <v>4.2942275363371168E-2</v>
      </c>
      <c r="CH48">
        <v>4.7899310607453928E-2</v>
      </c>
      <c r="CJ48" t="s">
        <v>181</v>
      </c>
      <c r="CK48" t="s">
        <v>129</v>
      </c>
      <c r="CL48">
        <v>4.5426091211024297E-2</v>
      </c>
      <c r="CM48">
        <v>9.7035413409707297E-2</v>
      </c>
      <c r="CN48">
        <v>6.4471835711101932E-2</v>
      </c>
      <c r="CO48">
        <v>2.8349692059465147E-2</v>
      </c>
      <c r="CP48">
        <v>2.7392343439775917E-2</v>
      </c>
      <c r="CQ48">
        <v>4.808102613292943E-2</v>
      </c>
      <c r="CR48">
        <v>5.6499527687734807E-2</v>
      </c>
      <c r="CS48">
        <v>8.2810256735364421E-2</v>
      </c>
      <c r="CT48">
        <v>6.8664937002104701E-2</v>
      </c>
      <c r="CU48">
        <v>6.1089966709772195E-2</v>
      </c>
      <c r="CV48">
        <v>6.3623324944838522E-2</v>
      </c>
      <c r="CW48">
        <v>3.9019627030251504E-2</v>
      </c>
      <c r="CX48">
        <v>2.7342280104530912E-2</v>
      </c>
      <c r="CY48">
        <v>4.8516077200313153E-2</v>
      </c>
      <c r="CZ48">
        <v>4.5261308280927823E-2</v>
      </c>
      <c r="DA48">
        <v>2.2783042088811319E-2</v>
      </c>
      <c r="DB48">
        <v>2.3187680459380369E-2</v>
      </c>
      <c r="DC48">
        <v>3.2984483367735656E-2</v>
      </c>
      <c r="DD48">
        <v>2.6875744832956548E-2</v>
      </c>
      <c r="DE48">
        <v>4.8962197049890153E-2</v>
      </c>
      <c r="DF48">
        <v>0.11985392702361924</v>
      </c>
      <c r="DG48">
        <v>7.3995890187510613E-2</v>
      </c>
      <c r="DH48">
        <v>2.4990288566503229E-2</v>
      </c>
      <c r="DI48">
        <v>3.4061989641480675E-2</v>
      </c>
      <c r="DJ48">
        <v>4.7446590637807429E-2</v>
      </c>
      <c r="DK48">
        <v>6.3115506055939255E-2</v>
      </c>
      <c r="DL48">
        <v>8.7057067938720881E-2</v>
      </c>
      <c r="DM48">
        <v>6.5309037258455716E-2</v>
      </c>
      <c r="DN48">
        <v>3.0545173059244181E-2</v>
      </c>
      <c r="DO48">
        <v>8.9502029881373027E-2</v>
      </c>
      <c r="DP48">
        <v>4.0992955976141963E-2</v>
      </c>
      <c r="DQ48">
        <v>2.9184623859392158E-2</v>
      </c>
      <c r="DR48">
        <v>4.6312251098069877E-2</v>
      </c>
      <c r="DS48">
        <v>6.9657867726366021E-2</v>
      </c>
      <c r="DT48">
        <v>8.6244460159579248E-2</v>
      </c>
      <c r="DU48">
        <v>6.5471788526429639E-2</v>
      </c>
      <c r="DV48">
        <v>3.4787983887367292E-2</v>
      </c>
      <c r="DW48">
        <v>4.4552807451272991E-2</v>
      </c>
      <c r="DX48">
        <v>5.1393957680077894E-2</v>
      </c>
      <c r="DY48">
        <v>3.8732139917789218E-2</v>
      </c>
      <c r="EA48" t="s">
        <v>181</v>
      </c>
      <c r="EB48" t="s">
        <v>130</v>
      </c>
      <c r="EC48">
        <v>0.20413154572817135</v>
      </c>
      <c r="ED48">
        <v>0.1949763592550435</v>
      </c>
      <c r="EE48">
        <v>0.21959387734137253</v>
      </c>
      <c r="EF48">
        <v>0.24011529346369762</v>
      </c>
      <c r="EG48">
        <v>0.22118487410633977</v>
      </c>
      <c r="EH48">
        <v>0.17527403519411175</v>
      </c>
      <c r="EI48">
        <v>0.14922528371329608</v>
      </c>
      <c r="EJ48">
        <v>0.15126240553611636</v>
      </c>
      <c r="EK48">
        <v>0.1881750885808765</v>
      </c>
      <c r="EL48">
        <v>0.20387338213080214</v>
      </c>
      <c r="EM48">
        <v>0.16910990622600139</v>
      </c>
      <c r="EN48">
        <v>0.19399402780387665</v>
      </c>
      <c r="EO48">
        <v>0.21412786620020155</v>
      </c>
      <c r="EP48">
        <v>0.20746380594774083</v>
      </c>
      <c r="EQ48">
        <v>0.19707306929433924</v>
      </c>
      <c r="ER48">
        <v>0.19345853900426402</v>
      </c>
      <c r="ES48">
        <v>0.19241171507618332</v>
      </c>
      <c r="ET48">
        <v>0.184912898091915</v>
      </c>
      <c r="EU48">
        <v>0.17234088510087553</v>
      </c>
      <c r="EV48">
        <v>0.13310466605844745</v>
      </c>
      <c r="EW48">
        <v>0.28807570538672572</v>
      </c>
      <c r="EX48">
        <v>0.29678981259087922</v>
      </c>
      <c r="EY48">
        <v>0.30556615221032302</v>
      </c>
      <c r="EZ48">
        <v>0.24714801528379077</v>
      </c>
      <c r="FA48">
        <v>0.20672529825092625</v>
      </c>
      <c r="FB48">
        <v>0.19472020555482392</v>
      </c>
      <c r="FC48">
        <v>0.17819601270097585</v>
      </c>
      <c r="FD48">
        <v>0.22121587209698693</v>
      </c>
      <c r="FE48">
        <v>0.24638551461996666</v>
      </c>
      <c r="FF48">
        <v>0.22378437794427772</v>
      </c>
      <c r="FG48">
        <v>0.20091708360239827</v>
      </c>
      <c r="FH48">
        <v>0.22198944150853581</v>
      </c>
      <c r="FI48">
        <v>0.19830544903356287</v>
      </c>
      <c r="FJ48">
        <v>0.18390864549878058</v>
      </c>
      <c r="FK48">
        <v>0.18900051970967921</v>
      </c>
      <c r="FL48">
        <v>0.19170756636603323</v>
      </c>
      <c r="FM48">
        <v>0.20737030278449145</v>
      </c>
      <c r="FN48">
        <v>0.19020064156044239</v>
      </c>
      <c r="FO48">
        <v>0.17939378760010366</v>
      </c>
      <c r="FP48">
        <v>0.1807078732767734</v>
      </c>
      <c r="FZ48" t="s">
        <v>181</v>
      </c>
      <c r="GA48">
        <v>0.26813156706953628</v>
      </c>
      <c r="GB48">
        <v>0.25789233594421401</v>
      </c>
      <c r="GC48">
        <v>0.26440223500572352</v>
      </c>
      <c r="GD48">
        <v>0.26808649109961052</v>
      </c>
      <c r="GE48">
        <v>0.28271465544045593</v>
      </c>
      <c r="GF48">
        <v>0.29907322566594102</v>
      </c>
      <c r="GG48">
        <v>0.316933997363473</v>
      </c>
      <c r="GH48">
        <v>0.29772976706735788</v>
      </c>
      <c r="GI48">
        <v>0.28599204908370868</v>
      </c>
      <c r="GJ48">
        <v>0.27720355276337444</v>
      </c>
      <c r="GK48">
        <v>0.29816092238154102</v>
      </c>
      <c r="GL48">
        <v>0.30083795248166373</v>
      </c>
      <c r="GM48">
        <v>0.3065207350142452</v>
      </c>
      <c r="GN48">
        <v>0.30101818853164214</v>
      </c>
      <c r="GO48">
        <v>0.30022071276123269</v>
      </c>
      <c r="GP48">
        <v>0.31341803396555962</v>
      </c>
      <c r="GQ48">
        <v>0.31934182061282312</v>
      </c>
      <c r="GR48">
        <v>0.30718199920881056</v>
      </c>
      <c r="GS48">
        <v>0.30945670365548245</v>
      </c>
      <c r="GT48">
        <v>0.31696568300316541</v>
      </c>
      <c r="GU48">
        <v>9.7984634815340699E-2</v>
      </c>
      <c r="GV48">
        <v>9.1181226940218199E-2</v>
      </c>
      <c r="GW48">
        <v>9.5691136948121508E-2</v>
      </c>
      <c r="GX48">
        <v>0.1124483314962835</v>
      </c>
      <c r="GY48">
        <v>0.13593710713979343</v>
      </c>
      <c r="GZ48">
        <v>0.13670251217832707</v>
      </c>
      <c r="HA48">
        <v>0.12483329049554533</v>
      </c>
      <c r="HB48">
        <v>0.11213689329831497</v>
      </c>
      <c r="HC48">
        <v>0.10699023202481761</v>
      </c>
      <c r="HD48">
        <v>0.10692466086407691</v>
      </c>
      <c r="HE48">
        <v>0.27917443352577448</v>
      </c>
      <c r="HF48">
        <v>0.26524944865633476</v>
      </c>
      <c r="HG48">
        <v>0.26202553182592164</v>
      </c>
      <c r="HH48">
        <v>0.26848595861632091</v>
      </c>
      <c r="HI48">
        <v>0.27406046146291546</v>
      </c>
      <c r="HJ48">
        <v>0.28075600841727394</v>
      </c>
      <c r="HK48">
        <v>0.28831362336807487</v>
      </c>
      <c r="HL48">
        <v>0.2897676710707166</v>
      </c>
      <c r="HM48">
        <v>0.30161052067114225</v>
      </c>
      <c r="HN48">
        <v>0.2957703411803434</v>
      </c>
      <c r="HP48" t="s">
        <v>182</v>
      </c>
      <c r="HQ48" t="s">
        <v>136</v>
      </c>
      <c r="HR48" t="s">
        <v>137</v>
      </c>
      <c r="HS48">
        <v>0.40782409510667672</v>
      </c>
    </row>
    <row r="49" spans="2:227" x14ac:dyDescent="0.45">
      <c r="B49" t="s">
        <v>183</v>
      </c>
      <c r="C49" t="s">
        <v>127</v>
      </c>
      <c r="D49">
        <v>0.32997056362135768</v>
      </c>
      <c r="E49">
        <v>0.3239939367270725</v>
      </c>
      <c r="F49">
        <v>0.33013234357616139</v>
      </c>
      <c r="G49">
        <v>0.34701201574304424</v>
      </c>
      <c r="H49">
        <v>0.36740460135674863</v>
      </c>
      <c r="I49">
        <v>0.38076090858418848</v>
      </c>
      <c r="J49">
        <v>0.35309638529669712</v>
      </c>
      <c r="K49">
        <v>0.31670822480849592</v>
      </c>
      <c r="L49">
        <v>0.29716957327420446</v>
      </c>
      <c r="M49">
        <v>0.29823526690871566</v>
      </c>
      <c r="N49">
        <v>0.32609246655346941</v>
      </c>
      <c r="O49">
        <v>0.32294685276308688</v>
      </c>
      <c r="P49">
        <v>0.32417082501562455</v>
      </c>
      <c r="Q49">
        <v>0.3395420675342366</v>
      </c>
      <c r="R49">
        <v>0.36544257598940716</v>
      </c>
      <c r="S49">
        <v>0.35600918507685131</v>
      </c>
      <c r="T49">
        <v>0.32075488131045338</v>
      </c>
      <c r="U49">
        <v>0.31557683714107071</v>
      </c>
      <c r="V49">
        <v>0.31002930077947266</v>
      </c>
      <c r="W49">
        <v>0.31810971576820984</v>
      </c>
      <c r="X49">
        <v>0.32095641367431182</v>
      </c>
      <c r="Y49">
        <v>0.36231532126087279</v>
      </c>
      <c r="Z49">
        <v>0.39139083676983583</v>
      </c>
      <c r="AA49">
        <v>0.44174954189423454</v>
      </c>
      <c r="AB49">
        <v>0.45871930778457787</v>
      </c>
      <c r="AC49">
        <v>0.33607392671576025</v>
      </c>
      <c r="AD49">
        <v>0.26635063312074925</v>
      </c>
      <c r="AE49">
        <v>0.25044859561379057</v>
      </c>
      <c r="AF49">
        <v>0.26166685068216333</v>
      </c>
      <c r="AG49">
        <v>0.29606910982979417</v>
      </c>
      <c r="AH49">
        <v>0.32684051483165594</v>
      </c>
      <c r="AI49">
        <v>0.33366343816440808</v>
      </c>
      <c r="AJ49">
        <v>0.34242996455644403</v>
      </c>
      <c r="AK49">
        <v>0.35629998018166364</v>
      </c>
      <c r="AL49">
        <v>0.37302249870721638</v>
      </c>
      <c r="AM49">
        <v>0.36508599396586355</v>
      </c>
      <c r="AN49">
        <v>0.35402124307029292</v>
      </c>
      <c r="AO49">
        <v>0.36152053378410998</v>
      </c>
      <c r="AP49">
        <v>0.34535392239665841</v>
      </c>
      <c r="AQ49">
        <v>0.33485879251640377</v>
      </c>
      <c r="AS49" t="s">
        <v>183</v>
      </c>
      <c r="AT49" t="s">
        <v>128</v>
      </c>
      <c r="AU49">
        <v>3.4673632864946832E-2</v>
      </c>
      <c r="AV49">
        <v>2.0463001136265715E-2</v>
      </c>
      <c r="AW49">
        <v>1.9186946956155422E-2</v>
      </c>
      <c r="AX49">
        <v>1.6691808816487765E-2</v>
      </c>
      <c r="AY49">
        <v>2.1632756247382059E-2</v>
      </c>
      <c r="AZ49">
        <v>3.1012699672720471E-2</v>
      </c>
      <c r="BA49">
        <v>2.392223312972561E-2</v>
      </c>
      <c r="BB49">
        <v>2.4089563459587873E-2</v>
      </c>
      <c r="BC49">
        <v>4.4996112392917231E-2</v>
      </c>
      <c r="BD49">
        <v>3.85776633216919E-2</v>
      </c>
      <c r="BE49">
        <v>5.4737625070321448E-2</v>
      </c>
      <c r="BF49">
        <v>4.1088045525497878E-2</v>
      </c>
      <c r="BG49">
        <v>3.4315217925629651E-2</v>
      </c>
      <c r="BH49">
        <v>3.4194270469172179E-2</v>
      </c>
      <c r="BI49">
        <v>3.4214287328788805E-2</v>
      </c>
      <c r="BJ49">
        <v>3.2108139690540105E-2</v>
      </c>
      <c r="BK49">
        <v>3.196867371814513E-2</v>
      </c>
      <c r="BL49">
        <v>3.5631718762900583E-2</v>
      </c>
      <c r="BM49">
        <v>4.2231133051769308E-2</v>
      </c>
      <c r="BN49">
        <v>5.0296958999560035E-2</v>
      </c>
      <c r="BO49">
        <v>3.5547037476905081E-2</v>
      </c>
      <c r="BP49">
        <v>4.2481468066881162E-2</v>
      </c>
      <c r="BQ49">
        <v>6.2151719681738271E-2</v>
      </c>
      <c r="BR49">
        <v>0.10091966715497924</v>
      </c>
      <c r="BS49">
        <v>0.10492518081880561</v>
      </c>
      <c r="BT49">
        <v>6.0491751498598159E-2</v>
      </c>
      <c r="BU49">
        <v>7.0049849999604397E-2</v>
      </c>
      <c r="BV49">
        <v>9.2761498933493017E-2</v>
      </c>
      <c r="BW49">
        <v>6.5846691049719394E-2</v>
      </c>
      <c r="BX49">
        <v>5.7573750167613957E-2</v>
      </c>
      <c r="BY49">
        <v>3.1566284288348338E-2</v>
      </c>
      <c r="BZ49">
        <v>4.2073741415511137E-2</v>
      </c>
      <c r="CA49">
        <v>3.1526940679092515E-2</v>
      </c>
      <c r="CB49">
        <v>6.166169025246521E-3</v>
      </c>
      <c r="CC49">
        <v>1.5790786337078668E-2</v>
      </c>
      <c r="CD49">
        <v>4.3452746641749446E-2</v>
      </c>
      <c r="CE49">
        <v>4.8250886937627031E-2</v>
      </c>
      <c r="CF49">
        <v>3.4492805460763387E-2</v>
      </c>
      <c r="CG49">
        <v>3.2711706051526721E-2</v>
      </c>
      <c r="CH49">
        <v>2.5102410543067097E-2</v>
      </c>
      <c r="CJ49" t="s">
        <v>183</v>
      </c>
      <c r="CK49" t="s">
        <v>129</v>
      </c>
      <c r="CL49">
        <v>3.6741714183234728E-2</v>
      </c>
      <c r="CM49">
        <v>4.2036001511773793E-2</v>
      </c>
      <c r="CN49">
        <v>3.8671156538011162E-2</v>
      </c>
      <c r="CO49">
        <v>2.9451365490012388E-2</v>
      </c>
      <c r="CP49">
        <v>2.3484040606425463E-2</v>
      </c>
      <c r="CQ49">
        <v>1.1057797312895041E-2</v>
      </c>
      <c r="CR49">
        <v>2.0240802220000922E-2</v>
      </c>
      <c r="CS49">
        <v>3.2142195881571051E-2</v>
      </c>
      <c r="CT49">
        <v>1.8163900437162914E-2</v>
      </c>
      <c r="CU49">
        <v>3.1085545741049724E-2</v>
      </c>
      <c r="CV49">
        <v>3.3464445617882199E-2</v>
      </c>
      <c r="CW49">
        <v>5.5357200111529149E-2</v>
      </c>
      <c r="CX49">
        <v>6.2849737862137378E-2</v>
      </c>
      <c r="CY49">
        <v>5.5017447753229136E-2</v>
      </c>
      <c r="CZ49">
        <v>5.4272433487549794E-2</v>
      </c>
      <c r="DA49">
        <v>4.4058455469896785E-2</v>
      </c>
      <c r="DB49">
        <v>3.1572976630378898E-2</v>
      </c>
      <c r="DC49">
        <v>3.8447533193192412E-2</v>
      </c>
      <c r="DD49">
        <v>1.9516004363211152E-2</v>
      </c>
      <c r="DE49">
        <v>2.3805743355038538E-2</v>
      </c>
      <c r="DF49">
        <v>7.8452388961715247E-2</v>
      </c>
      <c r="DG49">
        <v>6.5167079791815394E-2</v>
      </c>
      <c r="DH49">
        <v>5.2738658807332021E-2</v>
      </c>
      <c r="DI49">
        <v>3.7217672944508846E-2</v>
      </c>
      <c r="DJ49">
        <v>3.8993116668993792E-2</v>
      </c>
      <c r="DK49">
        <v>2.1776523878592895E-2</v>
      </c>
      <c r="DL49">
        <v>2.90819921583002E-2</v>
      </c>
      <c r="DM49">
        <v>2.0176478043132339E-2</v>
      </c>
      <c r="DN49">
        <v>6.2700274820219434E-2</v>
      </c>
      <c r="DO49">
        <v>8.9140918719433207E-2</v>
      </c>
      <c r="DP49">
        <v>2.9962580209884175E-2</v>
      </c>
      <c r="DQ49">
        <v>3.2512905286947232E-2</v>
      </c>
      <c r="DR49">
        <v>6.2850049543271461E-2</v>
      </c>
      <c r="DS49">
        <v>6.9966627075572593E-2</v>
      </c>
      <c r="DT49">
        <v>2.7401464144309506E-2</v>
      </c>
      <c r="DU49">
        <v>6.0158131313383578E-3</v>
      </c>
      <c r="DV49">
        <v>6.2955530273739587E-3</v>
      </c>
      <c r="DW49">
        <v>2.7349001919703641E-2</v>
      </c>
      <c r="DX49">
        <v>3.9422373567319528E-2</v>
      </c>
      <c r="DY49">
        <v>3.6822794744455434E-2</v>
      </c>
      <c r="EA49" t="s">
        <v>183</v>
      </c>
      <c r="EB49" t="s">
        <v>130</v>
      </c>
      <c r="EC49">
        <v>0.119803350492005</v>
      </c>
      <c r="ED49">
        <v>0.13126717895616802</v>
      </c>
      <c r="EE49">
        <v>0.13497589826508286</v>
      </c>
      <c r="EF49">
        <v>0.15893451021404689</v>
      </c>
      <c r="EG49">
        <v>0.17991551187458771</v>
      </c>
      <c r="EH49">
        <v>0.19829251274885507</v>
      </c>
      <c r="EI49">
        <v>0.1775075814872733</v>
      </c>
      <c r="EJ49">
        <v>0.13740970158505131</v>
      </c>
      <c r="EK49">
        <v>0.12176165540279618</v>
      </c>
      <c r="EL49">
        <v>0.10713384862006294</v>
      </c>
      <c r="EM49">
        <v>0.1200632445648824</v>
      </c>
      <c r="EN49">
        <v>0.10839213331787972</v>
      </c>
      <c r="EO49">
        <v>0.10475069064546427</v>
      </c>
      <c r="EP49">
        <v>0.12173698131201501</v>
      </c>
      <c r="EQ49">
        <v>0.15014887915217992</v>
      </c>
      <c r="ER49">
        <v>0.16025975696711126</v>
      </c>
      <c r="ES49">
        <v>0.13713058074748402</v>
      </c>
      <c r="ET49">
        <v>0.11994500212641826</v>
      </c>
      <c r="EU49">
        <v>0.12785801183323392</v>
      </c>
      <c r="EV49">
        <v>0.1289351659323951</v>
      </c>
      <c r="EW49">
        <v>0.10093837304502598</v>
      </c>
      <c r="EX49">
        <v>0.14336247700823346</v>
      </c>
      <c r="EY49">
        <v>0.17010354122519905</v>
      </c>
      <c r="EZ49">
        <v>0.19270532546697888</v>
      </c>
      <c r="FA49">
        <v>0.19869133020557889</v>
      </c>
      <c r="FB49">
        <v>0.15114839964100688</v>
      </c>
      <c r="FC49">
        <v>6.6708418637835235E-2</v>
      </c>
      <c r="FD49">
        <v>3.1949085863836886E-2</v>
      </c>
      <c r="FE49">
        <v>2.4553262623324416E-2</v>
      </c>
      <c r="FF49">
        <v>3.8685643579602524E-2</v>
      </c>
      <c r="FG49">
        <v>0.14349052096093939</v>
      </c>
      <c r="FH49">
        <v>0.13230982636100636</v>
      </c>
      <c r="FI49">
        <v>0.12559978757733939</v>
      </c>
      <c r="FJ49">
        <v>0.15672054785042219</v>
      </c>
      <c r="FK49">
        <v>0.19069520589503824</v>
      </c>
      <c r="FL49">
        <v>0.17707485152782074</v>
      </c>
      <c r="FM49">
        <v>0.16262762679746295</v>
      </c>
      <c r="FN49">
        <v>0.14984317858582311</v>
      </c>
      <c r="FO49">
        <v>0.14178304267699335</v>
      </c>
      <c r="FP49">
        <v>0.14860225448153955</v>
      </c>
      <c r="FZ49" t="s">
        <v>183</v>
      </c>
      <c r="GA49">
        <v>0.48153007997053648</v>
      </c>
      <c r="GB49">
        <v>0.47538700974106435</v>
      </c>
      <c r="GC49">
        <v>0.46623186412734013</v>
      </c>
      <c r="GD49">
        <v>0.43857330981949966</v>
      </c>
      <c r="GE49">
        <v>0.41884325856783766</v>
      </c>
      <c r="GF49">
        <v>0.40801461211152951</v>
      </c>
      <c r="GG49">
        <v>0.41175618136917019</v>
      </c>
      <c r="GH49">
        <v>0.43055031654062142</v>
      </c>
      <c r="GI49">
        <v>0.45741425400032398</v>
      </c>
      <c r="GJ49">
        <v>0.48300105137161242</v>
      </c>
      <c r="GK49">
        <v>0.38765872938226337</v>
      </c>
      <c r="GL49">
        <v>0.39997009884682572</v>
      </c>
      <c r="GM49">
        <v>0.39418821560783729</v>
      </c>
      <c r="GN49">
        <v>0.37040965387814334</v>
      </c>
      <c r="GO49">
        <v>0.35743160701807303</v>
      </c>
      <c r="GP49">
        <v>0.37142255450606898</v>
      </c>
      <c r="GQ49">
        <v>0.40071886238740068</v>
      </c>
      <c r="GR49">
        <v>0.41530360678260964</v>
      </c>
      <c r="GS49">
        <v>0.40060240271710684</v>
      </c>
      <c r="GT49">
        <v>0.37085008676660408</v>
      </c>
      <c r="GU49">
        <v>0.21091554118841724</v>
      </c>
      <c r="GV49">
        <v>0.17954182728189655</v>
      </c>
      <c r="GW49">
        <v>0.16286839234395306</v>
      </c>
      <c r="GX49">
        <v>0.15148985071274457</v>
      </c>
      <c r="GY49">
        <v>0.15684226603735948</v>
      </c>
      <c r="GZ49">
        <v>0.21081389274555129</v>
      </c>
      <c r="HA49">
        <v>0.29709236250205734</v>
      </c>
      <c r="HB49">
        <v>0.3338232051763167</v>
      </c>
      <c r="HC49">
        <v>0.32927483144040809</v>
      </c>
      <c r="HD49">
        <v>0.27656791121318375</v>
      </c>
      <c r="HE49">
        <v>0.3922102891159911</v>
      </c>
      <c r="HF49">
        <v>0.39382895518902594</v>
      </c>
      <c r="HG49">
        <v>0.39814383041661833</v>
      </c>
      <c r="HH49">
        <v>0.37111585770699906</v>
      </c>
      <c r="HI49">
        <v>0.35032396491696699</v>
      </c>
      <c r="HJ49">
        <v>0.37458425034786885</v>
      </c>
      <c r="HK49">
        <v>0.40167796117643806</v>
      </c>
      <c r="HL49">
        <v>0.42011445349858545</v>
      </c>
      <c r="HM49">
        <v>0.42900902106590039</v>
      </c>
      <c r="HN49">
        <v>0.41803259367248541</v>
      </c>
      <c r="HP49" t="s">
        <v>184</v>
      </c>
      <c r="HQ49" t="s">
        <v>136</v>
      </c>
      <c r="HR49" t="s">
        <v>137</v>
      </c>
      <c r="HS49">
        <v>0.38860154436683658</v>
      </c>
    </row>
    <row r="50" spans="2:227" x14ac:dyDescent="0.45">
      <c r="B50" t="s">
        <v>185</v>
      </c>
      <c r="C50" t="s">
        <v>127</v>
      </c>
      <c r="D50">
        <v>0.42563237212412985</v>
      </c>
      <c r="E50">
        <v>0.44050106100092562</v>
      </c>
      <c r="F50">
        <v>0.43160439466224243</v>
      </c>
      <c r="G50">
        <v>0.447704669761535</v>
      </c>
      <c r="H50">
        <v>0.47066870393546667</v>
      </c>
      <c r="I50">
        <v>0.47679898200257742</v>
      </c>
      <c r="J50">
        <v>0.46945642557865691</v>
      </c>
      <c r="K50">
        <v>0.44858966552196838</v>
      </c>
      <c r="L50">
        <v>0.43194334381985339</v>
      </c>
      <c r="M50">
        <v>0.4153662886774333</v>
      </c>
      <c r="N50">
        <v>0.4368235579753319</v>
      </c>
      <c r="O50">
        <v>0.44353013210968001</v>
      </c>
      <c r="P50">
        <v>0.43956595206966265</v>
      </c>
      <c r="Q50">
        <v>0.44057703060296854</v>
      </c>
      <c r="R50">
        <v>0.44450262179783245</v>
      </c>
      <c r="S50">
        <v>0.42197235961145424</v>
      </c>
      <c r="T50">
        <v>0.398461273108002</v>
      </c>
      <c r="U50">
        <v>0.41834159120805564</v>
      </c>
      <c r="V50">
        <v>0.42896944105876811</v>
      </c>
      <c r="W50">
        <v>0.44631049814644774</v>
      </c>
      <c r="X50">
        <v>0.45870181830935142</v>
      </c>
      <c r="Y50">
        <v>0.52705883254099828</v>
      </c>
      <c r="Z50">
        <v>0.56735363771160119</v>
      </c>
      <c r="AA50">
        <v>0.57107570261696572</v>
      </c>
      <c r="AB50">
        <v>0.51012257264272542</v>
      </c>
      <c r="AC50">
        <v>0.37545851166942407</v>
      </c>
      <c r="AD50">
        <v>0.29969986596876186</v>
      </c>
      <c r="AE50">
        <v>0.30418539352644747</v>
      </c>
      <c r="AF50">
        <v>0.37631661048110765</v>
      </c>
      <c r="AG50">
        <v>0.41460982508269345</v>
      </c>
      <c r="AH50">
        <v>0.45991017804810891</v>
      </c>
      <c r="AI50">
        <v>0.44162893145701354</v>
      </c>
      <c r="AJ50">
        <v>0.45004389917169341</v>
      </c>
      <c r="AK50">
        <v>0.48422235701375699</v>
      </c>
      <c r="AL50">
        <v>0.51467133491084605</v>
      </c>
      <c r="AM50">
        <v>0.47390011527746712</v>
      </c>
      <c r="AN50">
        <v>0.45577776636963441</v>
      </c>
      <c r="AO50">
        <v>0.44681777451766558</v>
      </c>
      <c r="AP50">
        <v>0.46936923398497787</v>
      </c>
      <c r="AQ50">
        <v>0.46048014484891509</v>
      </c>
      <c r="AS50" t="s">
        <v>185</v>
      </c>
      <c r="AT50" t="s">
        <v>128</v>
      </c>
      <c r="AU50">
        <v>0.10228917170934583</v>
      </c>
      <c r="AV50">
        <v>1.1423090686116326E-2</v>
      </c>
      <c r="AW50">
        <v>1.546278854045271E-2</v>
      </c>
      <c r="AX50">
        <v>3.0987144080542851E-2</v>
      </c>
      <c r="AY50">
        <v>3.8507315726785535E-2</v>
      </c>
      <c r="AZ50">
        <v>4.270317271533805E-2</v>
      </c>
      <c r="BA50">
        <v>4.6888023377125554E-2</v>
      </c>
      <c r="BB50">
        <v>5.2459736701007537E-2</v>
      </c>
      <c r="BC50">
        <v>4.3848545103346993E-2</v>
      </c>
      <c r="BD50">
        <v>5.7648702771045411E-2</v>
      </c>
      <c r="BE50">
        <v>6.8067797589717524E-2</v>
      </c>
      <c r="BF50">
        <v>0.12140948080134768</v>
      </c>
      <c r="BG50">
        <v>8.2503777727967242E-2</v>
      </c>
      <c r="BH50">
        <v>6.0173219879118132E-2</v>
      </c>
      <c r="BI50">
        <v>5.9255996778734596E-2</v>
      </c>
      <c r="BJ50">
        <v>3.2204344068303248E-2</v>
      </c>
      <c r="BK50">
        <v>2.8387689051226885E-2</v>
      </c>
      <c r="BL50">
        <v>3.2309465009855355E-2</v>
      </c>
      <c r="BM50">
        <v>4.4495749358977418E-2</v>
      </c>
      <c r="BN50">
        <v>4.4930518639775603E-2</v>
      </c>
      <c r="BO50">
        <v>8.2321981043443349E-2</v>
      </c>
      <c r="BP50">
        <v>5.4862397828131543E-2</v>
      </c>
      <c r="BQ50">
        <v>8.8422679409750279E-2</v>
      </c>
      <c r="BR50">
        <v>9.1896880019671487E-2</v>
      </c>
      <c r="BS50">
        <v>0.10396398453258332</v>
      </c>
      <c r="BT50">
        <v>8.1411435060009793E-2</v>
      </c>
      <c r="BU50">
        <v>6.7932488751266326E-2</v>
      </c>
      <c r="BV50">
        <v>7.6605754101192719E-2</v>
      </c>
      <c r="BW50">
        <v>0.12782995215627627</v>
      </c>
      <c r="BX50">
        <v>0.13734070787759742</v>
      </c>
      <c r="BY50">
        <v>6.7642422197126462E-2</v>
      </c>
      <c r="BZ50">
        <v>6.1828441787003759E-2</v>
      </c>
      <c r="CA50">
        <v>5.4894535063153713E-2</v>
      </c>
      <c r="CB50">
        <v>4.4667699215813483E-2</v>
      </c>
      <c r="CC50">
        <v>4.6027866181289588E-2</v>
      </c>
      <c r="CD50">
        <v>7.440115818070564E-2</v>
      </c>
      <c r="CE50">
        <v>6.1723006151830344E-2</v>
      </c>
      <c r="CF50">
        <v>6.1830198110234463E-2</v>
      </c>
      <c r="CG50">
        <v>6.1951168007939296E-2</v>
      </c>
      <c r="CH50">
        <v>7.3510795783414157E-2</v>
      </c>
      <c r="CJ50" t="s">
        <v>185</v>
      </c>
      <c r="CK50" t="s">
        <v>129</v>
      </c>
      <c r="CL50">
        <v>4.8203640671661253E-2</v>
      </c>
      <c r="CM50">
        <v>0.15341600306060513</v>
      </c>
      <c r="CN50">
        <v>0.11298806983341543</v>
      </c>
      <c r="CO50">
        <v>4.3997941495022938E-2</v>
      </c>
      <c r="CP50">
        <v>2.0365010711257854E-2</v>
      </c>
      <c r="CQ50">
        <v>2.9119574602439122E-2</v>
      </c>
      <c r="CR50">
        <v>5.6401609429974658E-2</v>
      </c>
      <c r="CS50">
        <v>7.5317862073255207E-2</v>
      </c>
      <c r="CT50">
        <v>5.3724363857875053E-2</v>
      </c>
      <c r="CU50">
        <v>3.7253152962902387E-2</v>
      </c>
      <c r="CV50">
        <v>4.6275634852015156E-2</v>
      </c>
      <c r="CW50">
        <v>1.9537181692261554E-2</v>
      </c>
      <c r="CX50">
        <v>7.1685304054851323E-2</v>
      </c>
      <c r="CY50">
        <v>0.10672339031452825</v>
      </c>
      <c r="CZ50">
        <v>8.9906084762132812E-2</v>
      </c>
      <c r="DA50">
        <v>7.6002938756388444E-2</v>
      </c>
      <c r="DB50">
        <v>7.4053865378961234E-2</v>
      </c>
      <c r="DC50">
        <v>4.0784911766908731E-2</v>
      </c>
      <c r="DD50">
        <v>2.5367910849312773E-2</v>
      </c>
      <c r="DE50">
        <v>4.4442902680176526E-2</v>
      </c>
      <c r="DF50">
        <v>3.5051569202599178E-2</v>
      </c>
      <c r="DG50">
        <v>0.1011640718057939</v>
      </c>
      <c r="DH50">
        <v>9.0947157401801745E-2</v>
      </c>
      <c r="DI50">
        <v>4.7700494568305399E-2</v>
      </c>
      <c r="DJ50">
        <v>5.1544949704440679E-2</v>
      </c>
      <c r="DK50">
        <v>6.4011313234674252E-2</v>
      </c>
      <c r="DL50">
        <v>3.1493777077826003E-2</v>
      </c>
      <c r="DM50">
        <v>2.7647881854736892E-2</v>
      </c>
      <c r="DN50">
        <v>2.1652572737049205E-2</v>
      </c>
      <c r="DO50">
        <v>2.9608604887878361E-2</v>
      </c>
      <c r="DP50">
        <v>7.7990403108295261E-2</v>
      </c>
      <c r="DQ50">
        <v>6.3436967688244097E-2</v>
      </c>
      <c r="DR50">
        <v>8.9693150998442508E-2</v>
      </c>
      <c r="DS50">
        <v>0.10969536615136784</v>
      </c>
      <c r="DT50">
        <v>5.4142632876972525E-2</v>
      </c>
      <c r="DU50">
        <v>4.7456841275606322E-2</v>
      </c>
      <c r="DV50">
        <v>4.4776920266100015E-2</v>
      </c>
      <c r="DW50">
        <v>5.118879943598087E-2</v>
      </c>
      <c r="DX50">
        <v>6.4360886635847325E-2</v>
      </c>
      <c r="DY50">
        <v>5.27345076687444E-2</v>
      </c>
      <c r="EA50" t="s">
        <v>185</v>
      </c>
      <c r="EB50" t="s">
        <v>130</v>
      </c>
      <c r="EC50">
        <v>0.12656468506444479</v>
      </c>
      <c r="ED50">
        <v>0.13395697959668953</v>
      </c>
      <c r="EE50">
        <v>0.15154363601986687</v>
      </c>
      <c r="EF50">
        <v>0.21315717819095525</v>
      </c>
      <c r="EG50">
        <v>0.25034943105254348</v>
      </c>
      <c r="EH50">
        <v>0.24184271966219276</v>
      </c>
      <c r="EI50">
        <v>0.20293151655710542</v>
      </c>
      <c r="EJ50">
        <v>0.17857833506080387</v>
      </c>
      <c r="EK50">
        <v>0.20877829764782674</v>
      </c>
      <c r="EL50">
        <v>0.17869317902239071</v>
      </c>
      <c r="EM50">
        <v>0.18677111584075537</v>
      </c>
      <c r="EN50">
        <v>0.15260036694369719</v>
      </c>
      <c r="EO50">
        <v>0.14440234167174679</v>
      </c>
      <c r="EP50">
        <v>0.13370500469583385</v>
      </c>
      <c r="EQ50">
        <v>0.15578090426484906</v>
      </c>
      <c r="ER50">
        <v>0.18748868622050724</v>
      </c>
      <c r="ES50">
        <v>0.17618132028574585</v>
      </c>
      <c r="ET50">
        <v>0.21234027172059228</v>
      </c>
      <c r="EU50">
        <v>0.23426698252388492</v>
      </c>
      <c r="EV50">
        <v>0.23122591760088104</v>
      </c>
      <c r="EW50">
        <v>0.23431774117033111</v>
      </c>
      <c r="EX50">
        <v>0.27224967881009027</v>
      </c>
      <c r="EY50">
        <v>0.29203338098483378</v>
      </c>
      <c r="EZ50">
        <v>0.31489979323700762</v>
      </c>
      <c r="FA50">
        <v>0.25016473619778473</v>
      </c>
      <c r="FB50">
        <v>0.12903318998832586</v>
      </c>
      <c r="FC50">
        <v>0.10685052714064727</v>
      </c>
      <c r="FD50">
        <v>0.11206408933846157</v>
      </c>
      <c r="FE50">
        <v>0.1325210706755669</v>
      </c>
      <c r="FF50">
        <v>0.13066564435306224</v>
      </c>
      <c r="FG50">
        <v>0.17476627228987104</v>
      </c>
      <c r="FH50">
        <v>0.19253290363732609</v>
      </c>
      <c r="FI50">
        <v>0.18430722697379309</v>
      </c>
      <c r="FJ50">
        <v>0.18875246397299261</v>
      </c>
      <c r="FK50">
        <v>0.25742243175658508</v>
      </c>
      <c r="FL50">
        <v>0.22970261503379058</v>
      </c>
      <c r="FM50">
        <v>0.23069213755716672</v>
      </c>
      <c r="FN50">
        <v>0.21856320391557615</v>
      </c>
      <c r="FO50">
        <v>0.21569644982589542</v>
      </c>
      <c r="FP50">
        <v>0.19716240361004669</v>
      </c>
      <c r="FZ50" t="s">
        <v>185</v>
      </c>
      <c r="GA50">
        <v>0.36131311804185517</v>
      </c>
      <c r="GB50">
        <v>0.33929213795086577</v>
      </c>
      <c r="GC50">
        <v>0.34084893833755309</v>
      </c>
      <c r="GD50">
        <v>0.31846613133158019</v>
      </c>
      <c r="GE50">
        <v>0.3071566153408235</v>
      </c>
      <c r="GF50">
        <v>0.31448221761772099</v>
      </c>
      <c r="GG50">
        <v>0.31235144616673804</v>
      </c>
      <c r="GH50">
        <v>0.30384408810382918</v>
      </c>
      <c r="GI50">
        <v>0.29534325848669851</v>
      </c>
      <c r="GJ50">
        <v>0.32010118887216471</v>
      </c>
      <c r="GK50">
        <v>0.23816032805226986</v>
      </c>
      <c r="GL50">
        <v>0.27457154916761362</v>
      </c>
      <c r="GM50">
        <v>0.28105432281976706</v>
      </c>
      <c r="GN50">
        <v>0.26032076519787434</v>
      </c>
      <c r="GO50">
        <v>0.26482566744696512</v>
      </c>
      <c r="GP50">
        <v>0.2792971047026146</v>
      </c>
      <c r="GQ50">
        <v>0.28600577738151239</v>
      </c>
      <c r="GR50">
        <v>0.27247001805074472</v>
      </c>
      <c r="GS50">
        <v>0.25477324869058543</v>
      </c>
      <c r="GT50">
        <v>0.24065063814413262</v>
      </c>
      <c r="GU50">
        <v>8.895377798345061E-2</v>
      </c>
      <c r="GV50">
        <v>8.4417757289053916E-2</v>
      </c>
      <c r="GW50">
        <v>8.8772636817378472E-2</v>
      </c>
      <c r="GX50">
        <v>9.7402606273965867E-2</v>
      </c>
      <c r="GY50">
        <v>0.1107698047493139</v>
      </c>
      <c r="GZ50">
        <v>0.14546030396393136</v>
      </c>
      <c r="HA50">
        <v>0.16411282263352009</v>
      </c>
      <c r="HB50">
        <v>0.13516911635246209</v>
      </c>
      <c r="HC50">
        <v>0.10371741967948923</v>
      </c>
      <c r="HD50">
        <v>9.6115555860139298E-2</v>
      </c>
      <c r="HE50">
        <v>0.22704436451370655</v>
      </c>
      <c r="HF50">
        <v>0.22423810992328511</v>
      </c>
      <c r="HG50">
        <v>0.23219189012760891</v>
      </c>
      <c r="HH50">
        <v>0.21566248729193052</v>
      </c>
      <c r="HI50">
        <v>0.20013454819167198</v>
      </c>
      <c r="HJ50">
        <v>0.2118830934267972</v>
      </c>
      <c r="HK50">
        <v>0.22790812429265825</v>
      </c>
      <c r="HL50">
        <v>0.2396910314507025</v>
      </c>
      <c r="HM50">
        <v>0.25099939675003824</v>
      </c>
      <c r="HN50">
        <v>0.24358748894691426</v>
      </c>
      <c r="HP50" t="s">
        <v>186</v>
      </c>
      <c r="HQ50" t="s">
        <v>136</v>
      </c>
      <c r="HR50" t="s">
        <v>137</v>
      </c>
      <c r="HS50">
        <v>0.328519011076923</v>
      </c>
    </row>
    <row r="51" spans="2:227" x14ac:dyDescent="0.45">
      <c r="B51" t="s">
        <v>187</v>
      </c>
      <c r="C51" t="s">
        <v>127</v>
      </c>
      <c r="D51">
        <v>0.27505984878719514</v>
      </c>
      <c r="E51">
        <v>0.29107869628555422</v>
      </c>
      <c r="F51">
        <v>0.2897127496693932</v>
      </c>
      <c r="G51">
        <v>0.28404650046653468</v>
      </c>
      <c r="H51">
        <v>0.29146409934844242</v>
      </c>
      <c r="I51">
        <v>0.28210586522580983</v>
      </c>
      <c r="J51">
        <v>0.27648641062300094</v>
      </c>
      <c r="K51">
        <v>0.26175590833320006</v>
      </c>
      <c r="L51">
        <v>0.24493857228913476</v>
      </c>
      <c r="M51">
        <v>0.2538584662352063</v>
      </c>
      <c r="N51">
        <v>0.28968885801692357</v>
      </c>
      <c r="O51">
        <v>0.28055201301374</v>
      </c>
      <c r="P51">
        <v>0.27306955244689129</v>
      </c>
      <c r="Q51">
        <v>0.27670943276496474</v>
      </c>
      <c r="R51">
        <v>0.28597836571441887</v>
      </c>
      <c r="S51">
        <v>0.28304488448829607</v>
      </c>
      <c r="T51">
        <v>0.271097685412161</v>
      </c>
      <c r="U51">
        <v>0.26634563707158926</v>
      </c>
      <c r="V51">
        <v>0.27213036199422797</v>
      </c>
      <c r="W51">
        <v>0.2751868336906621</v>
      </c>
      <c r="X51">
        <v>0.33677008385509233</v>
      </c>
      <c r="Y51">
        <v>0.35038486369901045</v>
      </c>
      <c r="Z51">
        <v>0.35717356590011357</v>
      </c>
      <c r="AA51">
        <v>0.38536153907253523</v>
      </c>
      <c r="AB51">
        <v>0.39486125519827375</v>
      </c>
      <c r="AC51">
        <v>0.37953053926197983</v>
      </c>
      <c r="AD51">
        <v>0.36006968489687213</v>
      </c>
      <c r="AE51">
        <v>0.33165334027997151</v>
      </c>
      <c r="AF51">
        <v>0.31502804205207424</v>
      </c>
      <c r="AG51">
        <v>0.33097859302597599</v>
      </c>
      <c r="AH51">
        <v>0.29284358331454718</v>
      </c>
      <c r="AI51">
        <v>0.30364924390657438</v>
      </c>
      <c r="AJ51">
        <v>0.30155841025411012</v>
      </c>
      <c r="AK51">
        <v>0.31296679072416073</v>
      </c>
      <c r="AL51">
        <v>0.30878561196702398</v>
      </c>
      <c r="AM51">
        <v>0.30768030491509252</v>
      </c>
      <c r="AN51">
        <v>0.31051749557056862</v>
      </c>
      <c r="AO51">
        <v>0.30441578043268064</v>
      </c>
      <c r="AP51">
        <v>0.31163507129574947</v>
      </c>
      <c r="AQ51">
        <v>0.31047939972747868</v>
      </c>
      <c r="AS51" t="s">
        <v>187</v>
      </c>
      <c r="AT51" t="s">
        <v>128</v>
      </c>
      <c r="AU51">
        <v>1.7692679296713885E-2</v>
      </c>
      <c r="AV51">
        <v>1.5186665208249527E-2</v>
      </c>
      <c r="AW51">
        <v>1.6289176554222837E-2</v>
      </c>
      <c r="AX51">
        <v>1.0179224836438084E-2</v>
      </c>
      <c r="AY51">
        <v>1.258692241941152E-2</v>
      </c>
      <c r="AZ51">
        <v>1.4834410432360058E-2</v>
      </c>
      <c r="BA51">
        <v>1.0156548762495915E-2</v>
      </c>
      <c r="BB51">
        <v>1.5168289354944371E-2</v>
      </c>
      <c r="BC51">
        <v>1.8003811778746496E-2</v>
      </c>
      <c r="BD51">
        <v>2.3570831141038751E-2</v>
      </c>
      <c r="BE51">
        <v>2.7132858104589937E-2</v>
      </c>
      <c r="BF51">
        <v>1.5421651274583625E-2</v>
      </c>
      <c r="BG51">
        <v>2.0051847647465353E-2</v>
      </c>
      <c r="BH51">
        <v>1.7581771038058681E-2</v>
      </c>
      <c r="BI51">
        <v>1.5461623664771411E-2</v>
      </c>
      <c r="BJ51">
        <v>1.9545670103317168E-2</v>
      </c>
      <c r="BK51">
        <v>1.5831566237584228E-2</v>
      </c>
      <c r="BL51">
        <v>2.2193849439675197E-2</v>
      </c>
      <c r="BM51">
        <v>1.7944248322516614E-2</v>
      </c>
      <c r="BN51">
        <v>1.8254631496029121E-2</v>
      </c>
      <c r="BO51">
        <v>2.7588948283763421E-2</v>
      </c>
      <c r="BP51">
        <v>2.8933247900798084E-2</v>
      </c>
      <c r="BQ51">
        <v>1.5319616143103645E-2</v>
      </c>
      <c r="BR51">
        <v>1.6013292536133178E-2</v>
      </c>
      <c r="BS51">
        <v>3.4171028997095947E-2</v>
      </c>
      <c r="BT51">
        <v>3.4833360919253827E-2</v>
      </c>
      <c r="BU51">
        <v>2.9460346513295554E-2</v>
      </c>
      <c r="BV51">
        <v>2.8006503100958428E-2</v>
      </c>
      <c r="BW51">
        <v>1.6685872947906157E-2</v>
      </c>
      <c r="BX51">
        <v>1.654104707827881E-2</v>
      </c>
      <c r="BY51">
        <v>2.0221619672833036E-2</v>
      </c>
      <c r="BZ51">
        <v>3.2065263321131375E-2</v>
      </c>
      <c r="CA51">
        <v>2.0383247068343133E-2</v>
      </c>
      <c r="CB51">
        <v>2.1769203805312897E-2</v>
      </c>
      <c r="CC51">
        <v>9.9369419438248303E-3</v>
      </c>
      <c r="CD51">
        <v>1.5716657062768456E-2</v>
      </c>
      <c r="CE51">
        <v>2.4422354121197639E-2</v>
      </c>
      <c r="CF51">
        <v>1.5854260045741878E-2</v>
      </c>
      <c r="CG51">
        <v>4.8438879848175078E-3</v>
      </c>
      <c r="CH51">
        <v>1.6440685585580966E-2</v>
      </c>
      <c r="CJ51" t="s">
        <v>187</v>
      </c>
      <c r="CK51" t="s">
        <v>129</v>
      </c>
      <c r="CL51">
        <v>1.9542828741930206E-2</v>
      </c>
      <c r="CM51">
        <v>2.624949564995516E-2</v>
      </c>
      <c r="CN51">
        <v>2.0490691864434404E-2</v>
      </c>
      <c r="CO51">
        <v>3.021678598766395E-2</v>
      </c>
      <c r="CP51">
        <v>1.8050826694067195E-2</v>
      </c>
      <c r="CQ51">
        <v>1.4049263963479849E-2</v>
      </c>
      <c r="CR51">
        <v>1.9389458146585711E-2</v>
      </c>
      <c r="CS51">
        <v>1.7336508639342461E-2</v>
      </c>
      <c r="CT51">
        <v>2.0200009541315993E-2</v>
      </c>
      <c r="CU51">
        <v>1.3722236391568783E-2</v>
      </c>
      <c r="CV51">
        <v>1.9728951127446256E-2</v>
      </c>
      <c r="CW51">
        <v>3.4555279034684333E-2</v>
      </c>
      <c r="CX51">
        <v>1.8052277957028556E-2</v>
      </c>
      <c r="CY51">
        <v>2.4727433504923187E-2</v>
      </c>
      <c r="CZ51">
        <v>3.8114498421998259E-2</v>
      </c>
      <c r="DA51">
        <v>1.7273185743070157E-2</v>
      </c>
      <c r="DB51">
        <v>2.5699501076317816E-2</v>
      </c>
      <c r="DC51">
        <v>2.7232146383610024E-2</v>
      </c>
      <c r="DD51">
        <v>3.1971983110295935E-2</v>
      </c>
      <c r="DE51">
        <v>2.5780496800877621E-2</v>
      </c>
      <c r="DF51">
        <v>1.602827204220901E-2</v>
      </c>
      <c r="DG51">
        <v>2.2372412866385888E-2</v>
      </c>
      <c r="DH51">
        <v>4.8435709542436103E-2</v>
      </c>
      <c r="DI51">
        <v>7.818092423033414E-2</v>
      </c>
      <c r="DJ51">
        <v>2.8319590542818209E-2</v>
      </c>
      <c r="DK51">
        <v>1.2259054214393897E-2</v>
      </c>
      <c r="DL51">
        <v>1.4821896125532415E-2</v>
      </c>
      <c r="DM51">
        <v>1.4148665283064507E-2</v>
      </c>
      <c r="DN51">
        <v>2.345080957984862E-2</v>
      </c>
      <c r="DO51">
        <v>3.1042944267688825E-2</v>
      </c>
      <c r="DP51">
        <v>1.8653020240853257E-2</v>
      </c>
      <c r="DQ51">
        <v>1.5864907079233395E-2</v>
      </c>
      <c r="DR51">
        <v>2.6146007634496159E-2</v>
      </c>
      <c r="DS51">
        <v>3.2630405988584306E-2</v>
      </c>
      <c r="DT51">
        <v>4.0694795324396175E-2</v>
      </c>
      <c r="DU51">
        <v>3.4480512264334878E-2</v>
      </c>
      <c r="DV51">
        <v>2.3726440010464506E-2</v>
      </c>
      <c r="DW51">
        <v>2.6080722593754806E-2</v>
      </c>
      <c r="DX51">
        <v>3.4662286247969437E-2</v>
      </c>
      <c r="DY51">
        <v>2.3994908370390974E-2</v>
      </c>
      <c r="EA51" t="s">
        <v>187</v>
      </c>
      <c r="EB51" t="s">
        <v>130</v>
      </c>
      <c r="EC51">
        <v>0.10220302963229372</v>
      </c>
      <c r="ED51">
        <v>9.7010611323098933E-2</v>
      </c>
      <c r="EE51">
        <v>0.10213772312124103</v>
      </c>
      <c r="EF51">
        <v>0.10559173598190445</v>
      </c>
      <c r="EG51">
        <v>0.12625331489258532</v>
      </c>
      <c r="EH51">
        <v>0.12592063495361502</v>
      </c>
      <c r="EI51">
        <v>0.11542942650552607</v>
      </c>
      <c r="EJ51">
        <v>0.10022611473538089</v>
      </c>
      <c r="EK51">
        <v>8.5882650041181771E-2</v>
      </c>
      <c r="EL51">
        <v>9.4443548877673728E-2</v>
      </c>
      <c r="EM51">
        <v>0.11482335912565166</v>
      </c>
      <c r="EN51">
        <v>0.10897084432009015</v>
      </c>
      <c r="EO51">
        <v>0.11763505585992846</v>
      </c>
      <c r="EP51">
        <v>0.11682299831068825</v>
      </c>
      <c r="EQ51">
        <v>0.11734877116044864</v>
      </c>
      <c r="ER51">
        <v>0.1306266595446364</v>
      </c>
      <c r="ES51">
        <v>0.1166973425515805</v>
      </c>
      <c r="ET51">
        <v>0.10714287792863801</v>
      </c>
      <c r="EU51">
        <v>0.10803297475547563</v>
      </c>
      <c r="EV51">
        <v>0.11143412865687687</v>
      </c>
      <c r="EW51">
        <v>0.16980625223247078</v>
      </c>
      <c r="EX51">
        <v>0.1837616678821079</v>
      </c>
      <c r="EY51">
        <v>0.18198607554243179</v>
      </c>
      <c r="EZ51">
        <v>0.17091101421579735</v>
      </c>
      <c r="FA51">
        <v>0.19903240120511625</v>
      </c>
      <c r="FB51">
        <v>0.19858700414148442</v>
      </c>
      <c r="FC51">
        <v>0.18829171700918013</v>
      </c>
      <c r="FD51">
        <v>0.17511562478797224</v>
      </c>
      <c r="FE51">
        <v>0.16071761278757568</v>
      </c>
      <c r="FF51">
        <v>0.16100978275870961</v>
      </c>
      <c r="FG51">
        <v>0.13140617497044499</v>
      </c>
      <c r="FH51">
        <v>0.13113661208614608</v>
      </c>
      <c r="FI51">
        <v>0.1286046192941587</v>
      </c>
      <c r="FJ51">
        <v>0.12611912293752189</v>
      </c>
      <c r="FK51">
        <v>0.12674873071934703</v>
      </c>
      <c r="FL51">
        <v>0.12223902876725022</v>
      </c>
      <c r="FM51">
        <v>0.13273647439780809</v>
      </c>
      <c r="FN51">
        <v>0.139987230728295</v>
      </c>
      <c r="FO51">
        <v>0.14223431462432545</v>
      </c>
      <c r="FP51">
        <v>0.13737286106885171</v>
      </c>
      <c r="FZ51" t="s">
        <v>187</v>
      </c>
      <c r="GA51">
        <v>0.57909725039470972</v>
      </c>
      <c r="GB51">
        <v>0.58380461389805116</v>
      </c>
      <c r="GC51">
        <v>0.58486959768804681</v>
      </c>
      <c r="GD51">
        <v>0.56659639377425752</v>
      </c>
      <c r="GE51">
        <v>0.54007244716111513</v>
      </c>
      <c r="GF51">
        <v>0.53268692747720936</v>
      </c>
      <c r="GG51">
        <v>0.54675754271985266</v>
      </c>
      <c r="GH51">
        <v>0.5752041671835173</v>
      </c>
      <c r="GI51">
        <v>0.60377291609320605</v>
      </c>
      <c r="GJ51">
        <v>0.59662471766671876</v>
      </c>
      <c r="GK51">
        <v>0.51684967974631235</v>
      </c>
      <c r="GL51">
        <v>0.527737587225237</v>
      </c>
      <c r="GM51">
        <v>0.51366088520739217</v>
      </c>
      <c r="GN51">
        <v>0.49040225419175237</v>
      </c>
      <c r="GO51">
        <v>0.46943287154023139</v>
      </c>
      <c r="GP51">
        <v>0.47085375857385875</v>
      </c>
      <c r="GQ51">
        <v>0.48757988816097492</v>
      </c>
      <c r="GR51">
        <v>0.49880133977658775</v>
      </c>
      <c r="GS51">
        <v>0.50528925169252648</v>
      </c>
      <c r="GT51">
        <v>0.51280085144678655</v>
      </c>
      <c r="GU51">
        <v>0.35659160232458564</v>
      </c>
      <c r="GV51">
        <v>0.33492159610312228</v>
      </c>
      <c r="GW51">
        <v>0.32596344651253473</v>
      </c>
      <c r="GX51">
        <v>0.29428672423781604</v>
      </c>
      <c r="GY51">
        <v>0.27436778277073554</v>
      </c>
      <c r="GZ51">
        <v>0.28484175350571289</v>
      </c>
      <c r="HA51">
        <v>0.29634947870788192</v>
      </c>
      <c r="HB51">
        <v>0.31699481308303484</v>
      </c>
      <c r="HC51">
        <v>0.34966918229559146</v>
      </c>
      <c r="HD51">
        <v>0.35867353047219941</v>
      </c>
      <c r="HE51">
        <v>0.50174932559462471</v>
      </c>
      <c r="HF51">
        <v>0.50769188078204808</v>
      </c>
      <c r="HG51">
        <v>0.50977311253584334</v>
      </c>
      <c r="HH51">
        <v>0.50109063755726158</v>
      </c>
      <c r="HI51">
        <v>0.49370537270109188</v>
      </c>
      <c r="HJ51">
        <v>0.50218311092305545</v>
      </c>
      <c r="HK51">
        <v>0.50555807919180884</v>
      </c>
      <c r="HL51">
        <v>0.5082200305659812</v>
      </c>
      <c r="HM51">
        <v>0.50833997171785661</v>
      </c>
      <c r="HN51">
        <v>0.50220685306658541</v>
      </c>
      <c r="HP51" t="s">
        <v>188</v>
      </c>
      <c r="HQ51" t="s">
        <v>136</v>
      </c>
      <c r="HR51" t="s">
        <v>137</v>
      </c>
      <c r="HS51">
        <v>0.26767468376136261</v>
      </c>
    </row>
    <row r="52" spans="2:227" x14ac:dyDescent="0.45">
      <c r="B52" t="s">
        <v>189</v>
      </c>
      <c r="C52" t="s">
        <v>127</v>
      </c>
      <c r="D52">
        <v>0.28436922771955292</v>
      </c>
      <c r="E52">
        <v>0.29307192757815664</v>
      </c>
      <c r="F52">
        <v>0.30728317431808833</v>
      </c>
      <c r="G52">
        <v>0.31660545542618146</v>
      </c>
      <c r="H52">
        <v>0.32083848889276401</v>
      </c>
      <c r="I52">
        <v>0.31997447112042476</v>
      </c>
      <c r="J52">
        <v>0.30932930175801404</v>
      </c>
      <c r="K52">
        <v>0.29696176665430019</v>
      </c>
      <c r="L52">
        <v>0.27254180504367176</v>
      </c>
      <c r="M52">
        <v>0.2742753608681493</v>
      </c>
      <c r="N52">
        <v>0.30655018265120243</v>
      </c>
      <c r="O52">
        <v>0.30729026523035458</v>
      </c>
      <c r="P52">
        <v>0.30906343562159133</v>
      </c>
      <c r="Q52">
        <v>0.31511953939001774</v>
      </c>
      <c r="R52">
        <v>0.33290659521026383</v>
      </c>
      <c r="S52">
        <v>0.33352689007637382</v>
      </c>
      <c r="T52">
        <v>0.31043929751359001</v>
      </c>
      <c r="U52">
        <v>0.28465316325996315</v>
      </c>
      <c r="V52">
        <v>0.28708294292921072</v>
      </c>
      <c r="W52">
        <v>0.29649082837091739</v>
      </c>
      <c r="X52">
        <v>0.33894616660708859</v>
      </c>
      <c r="Y52">
        <v>0.35469187488156084</v>
      </c>
      <c r="Z52">
        <v>0.34143833486637154</v>
      </c>
      <c r="AA52">
        <v>0.38000502889226867</v>
      </c>
      <c r="AB52">
        <v>0.41333553934250883</v>
      </c>
      <c r="AC52">
        <v>0.36684577825956721</v>
      </c>
      <c r="AD52">
        <v>0.31218983723285082</v>
      </c>
      <c r="AE52">
        <v>0.2845500104572008</v>
      </c>
      <c r="AF52">
        <v>0.27074660928950162</v>
      </c>
      <c r="AG52">
        <v>0.2937869270721199</v>
      </c>
      <c r="AH52">
        <v>0.31926389994257087</v>
      </c>
      <c r="AI52">
        <v>0.31162775895287226</v>
      </c>
      <c r="AJ52">
        <v>0.31155172675669507</v>
      </c>
      <c r="AK52">
        <v>0.34053298402497068</v>
      </c>
      <c r="AL52">
        <v>0.34637515257010643</v>
      </c>
      <c r="AM52">
        <v>0.3286528413904512</v>
      </c>
      <c r="AN52">
        <v>0.32732291200298108</v>
      </c>
      <c r="AO52">
        <v>0.32937140811506355</v>
      </c>
      <c r="AP52">
        <v>0.32763309298724996</v>
      </c>
      <c r="AQ52">
        <v>0.31660207940887064</v>
      </c>
      <c r="AS52" t="s">
        <v>189</v>
      </c>
      <c r="AT52" t="s">
        <v>128</v>
      </c>
      <c r="AU52">
        <v>1.9272514282479114E-2</v>
      </c>
      <c r="AV52">
        <v>9.6092538090640552E-3</v>
      </c>
      <c r="AW52">
        <v>1.3343337789332485E-2</v>
      </c>
      <c r="AX52">
        <v>2.2598295843667304E-2</v>
      </c>
      <c r="AY52">
        <v>1.989478808146232E-2</v>
      </c>
      <c r="AZ52">
        <v>1.4592462654645465E-2</v>
      </c>
      <c r="BA52">
        <v>1.1336767655963096E-2</v>
      </c>
      <c r="BB52">
        <v>1.1129904918356803E-2</v>
      </c>
      <c r="BC52">
        <v>2.3546463353190019E-2</v>
      </c>
      <c r="BD52">
        <v>2.7031009462749601E-2</v>
      </c>
      <c r="BE52">
        <v>2.8568574475904867E-2</v>
      </c>
      <c r="BF52">
        <v>1.2234003159786814E-2</v>
      </c>
      <c r="BG52">
        <v>1.5150153120947564E-2</v>
      </c>
      <c r="BH52">
        <v>1.6742409231152663E-2</v>
      </c>
      <c r="BI52">
        <v>2.4141728673377764E-2</v>
      </c>
      <c r="BJ52">
        <v>3.2047897535008085E-2</v>
      </c>
      <c r="BK52">
        <v>1.7645375476006253E-2</v>
      </c>
      <c r="BL52">
        <v>2.0993858374445413E-2</v>
      </c>
      <c r="BM52">
        <v>2.5949690830355716E-2</v>
      </c>
      <c r="BN52">
        <v>3.0721678122460034E-2</v>
      </c>
      <c r="BO52">
        <v>2.2902154073081171E-2</v>
      </c>
      <c r="BP52">
        <v>2.1204550565288024E-2</v>
      </c>
      <c r="BQ52">
        <v>2.5933436136719876E-2</v>
      </c>
      <c r="BR52">
        <v>4.302480550378146E-2</v>
      </c>
      <c r="BS52">
        <v>5.4552006050261517E-2</v>
      </c>
      <c r="BT52">
        <v>4.9443369091939519E-2</v>
      </c>
      <c r="BU52">
        <v>2.6406902640395212E-2</v>
      </c>
      <c r="BV52">
        <v>2.7835243670945756E-2</v>
      </c>
      <c r="BW52">
        <v>3.3393208920890344E-2</v>
      </c>
      <c r="BX52">
        <v>1.8258180803316388E-2</v>
      </c>
      <c r="BY52">
        <v>3.1085503379886942E-2</v>
      </c>
      <c r="BZ52">
        <v>2.0413401616337291E-2</v>
      </c>
      <c r="CA52">
        <v>2.7910102729057116E-2</v>
      </c>
      <c r="CB52">
        <v>3.7391866755142826E-2</v>
      </c>
      <c r="CC52">
        <v>2.5930325173740831E-2</v>
      </c>
      <c r="CD52">
        <v>2.1318906193575227E-2</v>
      </c>
      <c r="CE52">
        <v>3.01660587440498E-2</v>
      </c>
      <c r="CF52">
        <v>2.7507052606038713E-2</v>
      </c>
      <c r="CG52">
        <v>1.1398564311531219E-2</v>
      </c>
      <c r="CH52">
        <v>9.3491855715495953E-3</v>
      </c>
      <c r="CJ52" t="s">
        <v>189</v>
      </c>
      <c r="CK52" t="s">
        <v>129</v>
      </c>
      <c r="CL52">
        <v>2.7060285543192682E-2</v>
      </c>
      <c r="CM52">
        <v>2.5675877068070185E-2</v>
      </c>
      <c r="CN52">
        <v>2.3052008387913617E-2</v>
      </c>
      <c r="CO52">
        <v>1.2248697828203784E-2</v>
      </c>
      <c r="CP52">
        <v>2.0892343656199606E-2</v>
      </c>
      <c r="CQ52">
        <v>1.9339616747090872E-2</v>
      </c>
      <c r="CR52">
        <v>2.1132743170721245E-2</v>
      </c>
      <c r="CS52">
        <v>1.1363559851123877E-2</v>
      </c>
      <c r="CT52">
        <v>9.1807478379582769E-3</v>
      </c>
      <c r="CU52">
        <v>1.2270907109166233E-2</v>
      </c>
      <c r="CV52">
        <v>2.7067351038414855E-2</v>
      </c>
      <c r="CW52">
        <v>4.3470787705692945E-2</v>
      </c>
      <c r="CX52">
        <v>3.7065184442930749E-2</v>
      </c>
      <c r="CY52">
        <v>1.8935890164510704E-2</v>
      </c>
      <c r="CZ52">
        <v>3.0237735111775473E-2</v>
      </c>
      <c r="DA52">
        <v>3.0550114230021529E-2</v>
      </c>
      <c r="DB52">
        <v>2.6927668288605468E-2</v>
      </c>
      <c r="DC52">
        <v>2.5701301932521119E-2</v>
      </c>
      <c r="DD52">
        <v>3.0267758020305249E-2</v>
      </c>
      <c r="DE52">
        <v>2.7696938028416572E-2</v>
      </c>
      <c r="DF52">
        <v>3.6651574254469375E-2</v>
      </c>
      <c r="DG52">
        <v>3.7605648335636371E-2</v>
      </c>
      <c r="DH52">
        <v>2.1890994473162662E-2</v>
      </c>
      <c r="DI52">
        <v>4.253229833903268E-2</v>
      </c>
      <c r="DJ52">
        <v>3.7907656003751004E-2</v>
      </c>
      <c r="DK52">
        <v>1.6409177366967401E-2</v>
      </c>
      <c r="DL52">
        <v>3.1531377497400169E-2</v>
      </c>
      <c r="DM52">
        <v>2.3661792159258954E-2</v>
      </c>
      <c r="DN52">
        <v>1.0523285082548767E-2</v>
      </c>
      <c r="DO52">
        <v>2.3063095587292658E-2</v>
      </c>
      <c r="DP52">
        <v>1.2684122177433308E-2</v>
      </c>
      <c r="DQ52">
        <v>3.6655932716390574E-2</v>
      </c>
      <c r="DR52">
        <v>3.3245664023128667E-2</v>
      </c>
      <c r="DS52">
        <v>2.5773223461368205E-2</v>
      </c>
      <c r="DT52">
        <v>3.5824264679595395E-2</v>
      </c>
      <c r="DU52">
        <v>3.9739603846436974E-2</v>
      </c>
      <c r="DV52">
        <v>3.0918542734717384E-2</v>
      </c>
      <c r="DW52">
        <v>2.5875952039939632E-2</v>
      </c>
      <c r="DX52">
        <v>3.3428388722121005E-2</v>
      </c>
      <c r="DY52">
        <v>2.3906185459337329E-2</v>
      </c>
      <c r="EA52" t="s">
        <v>189</v>
      </c>
      <c r="EB52" t="s">
        <v>130</v>
      </c>
      <c r="EC52">
        <v>0.10936377254218339</v>
      </c>
      <c r="ED52">
        <v>0.11399934909446519</v>
      </c>
      <c r="EE52">
        <v>0.11461486484229719</v>
      </c>
      <c r="EF52">
        <v>0.12690834196079737</v>
      </c>
      <c r="EG52">
        <v>0.13586572406741865</v>
      </c>
      <c r="EH52">
        <v>0.14995926371393198</v>
      </c>
      <c r="EI52">
        <v>0.14153281135046378</v>
      </c>
      <c r="EJ52">
        <v>0.13898745315801767</v>
      </c>
      <c r="EK52">
        <v>0.1094809633158085</v>
      </c>
      <c r="EL52">
        <v>0.10259945513799935</v>
      </c>
      <c r="EM52">
        <v>0.13086787663348817</v>
      </c>
      <c r="EN52">
        <v>0.12650409128592074</v>
      </c>
      <c r="EO52">
        <v>0.13058227943435924</v>
      </c>
      <c r="EP52">
        <v>0.15423332862143291</v>
      </c>
      <c r="EQ52">
        <v>0.15157357979178135</v>
      </c>
      <c r="ER52">
        <v>0.14601127091179825</v>
      </c>
      <c r="ES52">
        <v>0.14396608028459809</v>
      </c>
      <c r="ET52">
        <v>0.12989049450683426</v>
      </c>
      <c r="EU52">
        <v>0.11398949779852598</v>
      </c>
      <c r="EV52">
        <v>0.12255151664634206</v>
      </c>
      <c r="EW52">
        <v>0.16023636455348758</v>
      </c>
      <c r="EX52">
        <v>0.17813404622540638</v>
      </c>
      <c r="EY52">
        <v>0.18861474861402522</v>
      </c>
      <c r="EZ52">
        <v>0.16052339067066437</v>
      </c>
      <c r="FA52">
        <v>0.16817836196284935</v>
      </c>
      <c r="FB52">
        <v>0.16954113299591195</v>
      </c>
      <c r="FC52">
        <v>0.13879533591100587</v>
      </c>
      <c r="FD52">
        <v>0.12503833473709225</v>
      </c>
      <c r="FE52">
        <v>0.12123473480635785</v>
      </c>
      <c r="FF52">
        <v>0.13993535233503088</v>
      </c>
      <c r="FG52">
        <v>0.14995589715869886</v>
      </c>
      <c r="FH52">
        <v>0.12404349460165819</v>
      </c>
      <c r="FI52">
        <v>0.13025687056409666</v>
      </c>
      <c r="FJ52">
        <v>0.14417617058654802</v>
      </c>
      <c r="FK52">
        <v>0.14525143443524016</v>
      </c>
      <c r="FL52">
        <v>0.13182572655560976</v>
      </c>
      <c r="FM52">
        <v>0.13254753525939292</v>
      </c>
      <c r="FN52">
        <v>0.1423501880487297</v>
      </c>
      <c r="FO52">
        <v>0.14501070351296541</v>
      </c>
      <c r="FP52">
        <v>0.15384741417469269</v>
      </c>
      <c r="FZ52" t="s">
        <v>189</v>
      </c>
      <c r="GA52">
        <v>0.54310291379363629</v>
      </c>
      <c r="GB52">
        <v>0.54849076750069148</v>
      </c>
      <c r="GC52">
        <v>0.54430030900649651</v>
      </c>
      <c r="GD52">
        <v>0.51761862349844046</v>
      </c>
      <c r="GE52">
        <v>0.48139000595015985</v>
      </c>
      <c r="GF52">
        <v>0.46998916489398185</v>
      </c>
      <c r="GG52">
        <v>0.48258364487431116</v>
      </c>
      <c r="GH52">
        <v>0.50843358221743451</v>
      </c>
      <c r="GI52">
        <v>0.54752840859216967</v>
      </c>
      <c r="GJ52">
        <v>0.56029742845303276</v>
      </c>
      <c r="GK52">
        <v>0.45603048154600689</v>
      </c>
      <c r="GL52">
        <v>0.46864502932041463</v>
      </c>
      <c r="GM52">
        <v>0.45999752294527807</v>
      </c>
      <c r="GN52">
        <v>0.425553223615382</v>
      </c>
      <c r="GO52">
        <v>0.39741477914600087</v>
      </c>
      <c r="GP52">
        <v>0.39990737663911669</v>
      </c>
      <c r="GQ52">
        <v>0.42369409013318604</v>
      </c>
      <c r="GR52">
        <v>0.44586825306871053</v>
      </c>
      <c r="GS52">
        <v>0.45334385274314687</v>
      </c>
      <c r="GT52">
        <v>0.44397164017626867</v>
      </c>
      <c r="GU52">
        <v>0.32009124785898807</v>
      </c>
      <c r="GV52">
        <v>0.28990059738937074</v>
      </c>
      <c r="GW52">
        <v>0.26439990734772606</v>
      </c>
      <c r="GX52">
        <v>0.22324574988489362</v>
      </c>
      <c r="GY52">
        <v>0.21267247243459053</v>
      </c>
      <c r="GZ52">
        <v>0.24771535803946598</v>
      </c>
      <c r="HA52">
        <v>0.30711763453851648</v>
      </c>
      <c r="HB52">
        <v>0.34365887893235264</v>
      </c>
      <c r="HC52">
        <v>0.36508952530476158</v>
      </c>
      <c r="HD52">
        <v>0.3582419702028824</v>
      </c>
      <c r="HE52">
        <v>0.44527534217449588</v>
      </c>
      <c r="HF52">
        <v>0.46086501264670193</v>
      </c>
      <c r="HG52">
        <v>0.46907322816910207</v>
      </c>
      <c r="HH52">
        <v>0.44864335826070617</v>
      </c>
      <c r="HI52">
        <v>0.44240227494796114</v>
      </c>
      <c r="HJ52">
        <v>0.46187275290203195</v>
      </c>
      <c r="HK52">
        <v>0.48069077812062277</v>
      </c>
      <c r="HL52">
        <v>0.48686781512634159</v>
      </c>
      <c r="HM52">
        <v>0.47984580429418738</v>
      </c>
      <c r="HN52">
        <v>0.46832315799346019</v>
      </c>
      <c r="HP52" t="s">
        <v>190</v>
      </c>
      <c r="HQ52" t="s">
        <v>136</v>
      </c>
      <c r="HR52" t="s">
        <v>137</v>
      </c>
      <c r="HS52">
        <v>0.39503195338973646</v>
      </c>
    </row>
    <row r="53" spans="2:227" x14ac:dyDescent="0.45">
      <c r="B53" t="s">
        <v>191</v>
      </c>
      <c r="C53" t="s">
        <v>127</v>
      </c>
      <c r="D53">
        <v>0.25560194971322781</v>
      </c>
      <c r="E53">
        <v>0.24816894565631004</v>
      </c>
      <c r="F53">
        <v>0.23602374957531691</v>
      </c>
      <c r="G53">
        <v>0.22458345960916248</v>
      </c>
      <c r="H53">
        <v>0.21201161525752654</v>
      </c>
      <c r="I53">
        <v>0.22826798661686468</v>
      </c>
      <c r="J53">
        <v>0.2365658218675509</v>
      </c>
      <c r="K53">
        <v>0.25218108671167133</v>
      </c>
      <c r="L53">
        <v>0.25622815208801347</v>
      </c>
      <c r="M53">
        <v>0.25728946025155103</v>
      </c>
      <c r="N53">
        <v>0.22382188570067021</v>
      </c>
      <c r="O53">
        <v>0.24024839290337505</v>
      </c>
      <c r="P53">
        <v>0.25461391247419829</v>
      </c>
      <c r="Q53">
        <v>0.27712045502609306</v>
      </c>
      <c r="R53">
        <v>0.28209178282249314</v>
      </c>
      <c r="S53">
        <v>0.26883151880436773</v>
      </c>
      <c r="T53">
        <v>0.24552395725212892</v>
      </c>
      <c r="U53">
        <v>0.22804678604027467</v>
      </c>
      <c r="V53">
        <v>0.21418535278082748</v>
      </c>
      <c r="W53">
        <v>0.21349435450155196</v>
      </c>
      <c r="X53">
        <v>0.3443576874099365</v>
      </c>
      <c r="Y53">
        <v>0.3510921162686102</v>
      </c>
      <c r="Z53">
        <v>0.35177810061300691</v>
      </c>
      <c r="AA53">
        <v>0.36472565151095537</v>
      </c>
      <c r="AB53">
        <v>0.37964180864161257</v>
      </c>
      <c r="AC53">
        <v>0.36418689571543283</v>
      </c>
      <c r="AD53">
        <v>0.3318594774178647</v>
      </c>
      <c r="AE53">
        <v>0.31170478320190448</v>
      </c>
      <c r="AF53">
        <v>0.30273958488168357</v>
      </c>
      <c r="AG53">
        <v>0.31784361125768579</v>
      </c>
      <c r="AH53">
        <v>0.26750906784042222</v>
      </c>
      <c r="AI53">
        <v>0.2987459614874548</v>
      </c>
      <c r="AJ53">
        <v>0.29676219198628739</v>
      </c>
      <c r="AK53">
        <v>0.29039706788139563</v>
      </c>
      <c r="AL53">
        <v>0.30507824507629494</v>
      </c>
      <c r="AM53">
        <v>0.30558314330825376</v>
      </c>
      <c r="AN53">
        <v>0.29277401398639419</v>
      </c>
      <c r="AO53">
        <v>0.28206504854070391</v>
      </c>
      <c r="AP53">
        <v>0.2811438255671424</v>
      </c>
      <c r="AQ53">
        <v>0.27563380983545566</v>
      </c>
      <c r="AS53" t="s">
        <v>191</v>
      </c>
      <c r="AT53" t="s">
        <v>128</v>
      </c>
      <c r="AU53">
        <v>1.361635374553888E-2</v>
      </c>
      <c r="AV53">
        <v>1.0445246644810967E-2</v>
      </c>
      <c r="AW53">
        <v>2.8323241660087326E-3</v>
      </c>
      <c r="AX53">
        <v>4.1286501406253649E-3</v>
      </c>
      <c r="AY53">
        <v>1.0864349262289595E-2</v>
      </c>
      <c r="AZ53">
        <v>1.7608863134000431E-2</v>
      </c>
      <c r="BA53">
        <v>1.4296242231374684E-2</v>
      </c>
      <c r="BB53">
        <v>1.5477223460988329E-2</v>
      </c>
      <c r="BC53">
        <v>9.5292004651285015E-3</v>
      </c>
      <c r="BD53">
        <v>6.7638070261013435E-3</v>
      </c>
      <c r="BE53">
        <v>1.0233499858876515E-2</v>
      </c>
      <c r="BF53">
        <v>1.9222759008672284E-2</v>
      </c>
      <c r="BG53">
        <v>2.3414644250083275E-2</v>
      </c>
      <c r="BH53">
        <v>1.8833984312266242E-2</v>
      </c>
      <c r="BI53">
        <v>1.4665276738187214E-2</v>
      </c>
      <c r="BJ53">
        <v>1.4444623205406345E-2</v>
      </c>
      <c r="BK53">
        <v>8.5165610126967748E-3</v>
      </c>
      <c r="BL53">
        <v>1.899536192232673E-3</v>
      </c>
      <c r="BM53">
        <v>7.4176596095895438E-3</v>
      </c>
      <c r="BN53">
        <v>1.028089077174987E-2</v>
      </c>
      <c r="BO53">
        <v>1.7513789824586169E-2</v>
      </c>
      <c r="BP53">
        <v>1.4779224346865983E-2</v>
      </c>
      <c r="BQ53">
        <v>9.1185037232838235E-3</v>
      </c>
      <c r="BR53">
        <v>8.1178362285389428E-3</v>
      </c>
      <c r="BS53">
        <v>9.9877116432856034E-3</v>
      </c>
      <c r="BT53">
        <v>1.3039197995264372E-2</v>
      </c>
      <c r="BU53">
        <v>1.4548414122614524E-2</v>
      </c>
      <c r="BV53">
        <v>2.0306781112532687E-2</v>
      </c>
      <c r="BW53">
        <v>2.2725083755013691E-2</v>
      </c>
      <c r="BX53">
        <v>1.5964435439811932E-2</v>
      </c>
      <c r="BY53">
        <v>1.6968883520780381E-2</v>
      </c>
      <c r="BZ53">
        <v>1.9437424054018319E-2</v>
      </c>
      <c r="CA53">
        <v>1.8357191779290738E-2</v>
      </c>
      <c r="CB53">
        <v>2.020678312239859E-2</v>
      </c>
      <c r="CC53">
        <v>1.9015893779264003E-2</v>
      </c>
      <c r="CD53">
        <v>2.5814282011300205E-2</v>
      </c>
      <c r="CE53">
        <v>1.9902861423099813E-2</v>
      </c>
      <c r="CF53">
        <v>5.631916467603016E-3</v>
      </c>
      <c r="CG53">
        <v>4.8511628959696787E-3</v>
      </c>
      <c r="CH53">
        <v>6.641287338804684E-3</v>
      </c>
      <c r="CJ53" t="s">
        <v>191</v>
      </c>
      <c r="CK53" t="s">
        <v>129</v>
      </c>
      <c r="CL53">
        <v>1.0761801115936569E-2</v>
      </c>
      <c r="CM53">
        <v>1.4665064752051966E-2</v>
      </c>
      <c r="CN53">
        <v>1.6549550557246964E-2</v>
      </c>
      <c r="CO53">
        <v>1.4921721076586037E-2</v>
      </c>
      <c r="CP53">
        <v>4.6863678210412839E-3</v>
      </c>
      <c r="CQ53">
        <v>2.1387771135925457E-3</v>
      </c>
      <c r="CR53">
        <v>1.6508433857105105E-2</v>
      </c>
      <c r="CS53">
        <v>2.456134673902699E-2</v>
      </c>
      <c r="CT53">
        <v>2.6391029679188056E-2</v>
      </c>
      <c r="CU53">
        <v>2.0316825130341734E-2</v>
      </c>
      <c r="CV53">
        <v>1.0240164965651622E-2</v>
      </c>
      <c r="CW53">
        <v>1.1610686064678395E-2</v>
      </c>
      <c r="CX53">
        <v>1.8540171686740742E-2</v>
      </c>
      <c r="CY53">
        <v>2.519367870861999E-2</v>
      </c>
      <c r="CZ53">
        <v>2.8779830342422114E-2</v>
      </c>
      <c r="DA53">
        <v>2.3831962278324886E-2</v>
      </c>
      <c r="DB53">
        <v>1.4799436265902893E-2</v>
      </c>
      <c r="DC53">
        <v>1.787160653737559E-2</v>
      </c>
      <c r="DD53">
        <v>1.18110222222711E-2</v>
      </c>
      <c r="DE53">
        <v>1.3208949878719027E-3</v>
      </c>
      <c r="DF53">
        <v>2.5438328169857964E-2</v>
      </c>
      <c r="DG53">
        <v>2.7173896575031734E-2</v>
      </c>
      <c r="DH53">
        <v>3.3169127303419345E-2</v>
      </c>
      <c r="DI53">
        <v>2.6630525534102018E-2</v>
      </c>
      <c r="DJ53">
        <v>1.6990316616685337E-2</v>
      </c>
      <c r="DK53">
        <v>6.589228620762967E-3</v>
      </c>
      <c r="DL53">
        <v>1.1266367106964487E-2</v>
      </c>
      <c r="DM53">
        <v>1.5009491037290318E-2</v>
      </c>
      <c r="DN53">
        <v>1.5586825801017789E-2</v>
      </c>
      <c r="DO53">
        <v>3.4832417513089339E-2</v>
      </c>
      <c r="DP53">
        <v>7.9810766590738651E-3</v>
      </c>
      <c r="DQ53">
        <v>2.1017035759620606E-2</v>
      </c>
      <c r="DR53">
        <v>2.7720945418546084E-2</v>
      </c>
      <c r="DS53">
        <v>2.7710200648624016E-2</v>
      </c>
      <c r="DT53">
        <v>3.3025817458030945E-2</v>
      </c>
      <c r="DU53">
        <v>1.9722028798055503E-2</v>
      </c>
      <c r="DV53">
        <v>2.1272093853956699E-2</v>
      </c>
      <c r="DW53">
        <v>3.0370071013245698E-2</v>
      </c>
      <c r="DX53">
        <v>2.755204006110256E-2</v>
      </c>
      <c r="DY53">
        <v>1.0099363209712149E-2</v>
      </c>
      <c r="EA53" t="s">
        <v>191</v>
      </c>
      <c r="EB53" t="s">
        <v>130</v>
      </c>
      <c r="EC53">
        <v>0.10127766488334206</v>
      </c>
      <c r="ED53">
        <v>9.7307920953627614E-2</v>
      </c>
      <c r="EE53">
        <v>9.7743062171482251E-2</v>
      </c>
      <c r="EF53">
        <v>9.3565399168788227E-2</v>
      </c>
      <c r="EG53">
        <v>9.4173408363145819E-2</v>
      </c>
      <c r="EH53">
        <v>9.5594756195311797E-2</v>
      </c>
      <c r="EI53">
        <v>8.8200977962833854E-2</v>
      </c>
      <c r="EJ53">
        <v>8.242002476577602E-2</v>
      </c>
      <c r="EK53">
        <v>8.889084352373669E-2</v>
      </c>
      <c r="EL53">
        <v>9.7728352671256458E-2</v>
      </c>
      <c r="EM53">
        <v>0.10157784501872272</v>
      </c>
      <c r="EN53">
        <v>0.10101470441014422</v>
      </c>
      <c r="EO53">
        <v>9.5024781049536725E-2</v>
      </c>
      <c r="EP53">
        <v>0.10413091782910502</v>
      </c>
      <c r="EQ53">
        <v>0.10543806467840905</v>
      </c>
      <c r="ER53">
        <v>0.10829832665372391</v>
      </c>
      <c r="ES53">
        <v>0.11134835700729542</v>
      </c>
      <c r="ET53">
        <v>9.7844059133101263E-2</v>
      </c>
      <c r="EU53">
        <v>9.1248870185424491E-2</v>
      </c>
      <c r="EV53">
        <v>0.10037299268932665</v>
      </c>
      <c r="EW53">
        <v>0.1570935220881067</v>
      </c>
      <c r="EX53">
        <v>0.16950080328254896</v>
      </c>
      <c r="EY53">
        <v>0.17492639193362627</v>
      </c>
      <c r="EZ53">
        <v>0.19638444099870092</v>
      </c>
      <c r="FA53">
        <v>0.21338535305735873</v>
      </c>
      <c r="FB53">
        <v>0.20530123468523279</v>
      </c>
      <c r="FC53">
        <v>0.17637584940571838</v>
      </c>
      <c r="FD53">
        <v>0.14781777924208597</v>
      </c>
      <c r="FE53">
        <v>0.13159976124786993</v>
      </c>
      <c r="FF53">
        <v>0.12985244157282877</v>
      </c>
      <c r="FG53">
        <v>0.12350779277608592</v>
      </c>
      <c r="FH53">
        <v>0.12449221102904198</v>
      </c>
      <c r="FI53">
        <v>0.11429615735031171</v>
      </c>
      <c r="FJ53">
        <v>0.10964167774568266</v>
      </c>
      <c r="FK53">
        <v>0.11536218565745215</v>
      </c>
      <c r="FL53">
        <v>0.12641881831460663</v>
      </c>
      <c r="FM53">
        <v>0.11939179270982882</v>
      </c>
      <c r="FN53">
        <v>0.11947675709677019</v>
      </c>
      <c r="FO53">
        <v>0.11988025948457093</v>
      </c>
      <c r="FP53">
        <v>0.13119513661727983</v>
      </c>
      <c r="FZ53" t="s">
        <v>191</v>
      </c>
      <c r="GA53">
        <v>0.61389828438814376</v>
      </c>
      <c r="GB53">
        <v>0.62165208950912498</v>
      </c>
      <c r="GC53">
        <v>0.6231805277093222</v>
      </c>
      <c r="GD53">
        <v>0.6208774546316953</v>
      </c>
      <c r="GE53">
        <v>0.61901965574199858</v>
      </c>
      <c r="GF53">
        <v>0.6088516973638497</v>
      </c>
      <c r="GG53">
        <v>0.6128507325382283</v>
      </c>
      <c r="GH53">
        <v>0.61908329569834897</v>
      </c>
      <c r="GI53">
        <v>0.61890922676019611</v>
      </c>
      <c r="GJ53">
        <v>0.61164715880038101</v>
      </c>
      <c r="GK53">
        <v>0.58976950681379459</v>
      </c>
      <c r="GL53">
        <v>0.57148170491793604</v>
      </c>
      <c r="GM53">
        <v>0.56153130450250277</v>
      </c>
      <c r="GN53">
        <v>0.54015810133714759</v>
      </c>
      <c r="GO53">
        <v>0.536501304510832</v>
      </c>
      <c r="GP53">
        <v>0.55450142961100424</v>
      </c>
      <c r="GQ53">
        <v>0.58331297375538527</v>
      </c>
      <c r="GR53">
        <v>0.61124489132605053</v>
      </c>
      <c r="GS53">
        <v>0.62632612599647719</v>
      </c>
      <c r="GT53">
        <v>0.60670716222923227</v>
      </c>
      <c r="GU53">
        <v>0.42862490914847817</v>
      </c>
      <c r="GV53">
        <v>0.4187763981950044</v>
      </c>
      <c r="GW53">
        <v>0.4067555312886118</v>
      </c>
      <c r="GX53">
        <v>0.38799404416997146</v>
      </c>
      <c r="GY53">
        <v>0.37656428104089984</v>
      </c>
      <c r="GZ53">
        <v>0.40466904601020387</v>
      </c>
      <c r="HA53">
        <v>0.43822930009618555</v>
      </c>
      <c r="HB53">
        <v>0.45346684849025998</v>
      </c>
      <c r="HC53">
        <v>0.45230735009357054</v>
      </c>
      <c r="HD53">
        <v>0.43571470973651255</v>
      </c>
      <c r="HE53">
        <v>0.55884467100931101</v>
      </c>
      <c r="HF53">
        <v>0.53854192155186642</v>
      </c>
      <c r="HG53">
        <v>0.54290962077048111</v>
      </c>
      <c r="HH53">
        <v>0.54128188543259326</v>
      </c>
      <c r="HI53">
        <v>0.52340961259019636</v>
      </c>
      <c r="HJ53">
        <v>0.52572738940548469</v>
      </c>
      <c r="HK53">
        <v>0.54534960514759623</v>
      </c>
      <c r="HL53">
        <v>0.5558865775022217</v>
      </c>
      <c r="HM53">
        <v>0.56354355689888369</v>
      </c>
      <c r="HN53">
        <v>0.55919431363334537</v>
      </c>
      <c r="HP53" t="s">
        <v>192</v>
      </c>
      <c r="HQ53" t="s">
        <v>136</v>
      </c>
      <c r="HR53" t="s">
        <v>137</v>
      </c>
      <c r="HS53">
        <v>0.27586315660965605</v>
      </c>
    </row>
    <row r="54" spans="2:227" x14ac:dyDescent="0.45">
      <c r="B54" t="s">
        <v>193</v>
      </c>
      <c r="C54" t="s">
        <v>127</v>
      </c>
      <c r="D54">
        <v>0.25765991666605115</v>
      </c>
      <c r="E54">
        <v>0.24116290091339987</v>
      </c>
      <c r="F54">
        <v>0.24119889753962345</v>
      </c>
      <c r="G54">
        <v>0.25408293283755723</v>
      </c>
      <c r="H54">
        <v>0.25378406646849316</v>
      </c>
      <c r="I54">
        <v>0.25275307940975633</v>
      </c>
      <c r="J54">
        <v>0.25331672046817033</v>
      </c>
      <c r="K54">
        <v>0.24594527436374397</v>
      </c>
      <c r="L54">
        <v>0.24908004291024707</v>
      </c>
      <c r="M54">
        <v>0.261220553803234</v>
      </c>
      <c r="N54">
        <v>0.25892344258621408</v>
      </c>
      <c r="O54">
        <v>0.27168305777572349</v>
      </c>
      <c r="P54">
        <v>0.27236778539594564</v>
      </c>
      <c r="Q54">
        <v>0.28925667263604626</v>
      </c>
      <c r="R54">
        <v>0.30413392883007534</v>
      </c>
      <c r="S54">
        <v>0.29953593082925473</v>
      </c>
      <c r="T54">
        <v>0.29400392710413031</v>
      </c>
      <c r="U54">
        <v>0.28289254960150073</v>
      </c>
      <c r="V54">
        <v>0.26490975116466819</v>
      </c>
      <c r="W54">
        <v>0.25539834949638385</v>
      </c>
      <c r="X54">
        <v>0.32004523658218381</v>
      </c>
      <c r="Y54">
        <v>0.32499033774192793</v>
      </c>
      <c r="Z54">
        <v>0.33380682336240236</v>
      </c>
      <c r="AA54">
        <v>0.35163882651814865</v>
      </c>
      <c r="AB54">
        <v>0.36093816305519444</v>
      </c>
      <c r="AC54">
        <v>0.35549276514411049</v>
      </c>
      <c r="AD54">
        <v>0.34205328327968143</v>
      </c>
      <c r="AE54">
        <v>0.32879038219465095</v>
      </c>
      <c r="AF54">
        <v>0.30749368911992842</v>
      </c>
      <c r="AG54">
        <v>0.3011928680231768</v>
      </c>
      <c r="AH54">
        <v>0.30457351513888914</v>
      </c>
      <c r="AI54">
        <v>0.32302423205100167</v>
      </c>
      <c r="AJ54">
        <v>0.3080200354593674</v>
      </c>
      <c r="AK54">
        <v>0.29408765715021812</v>
      </c>
      <c r="AL54">
        <v>0.29591479613868998</v>
      </c>
      <c r="AM54">
        <v>0.28840516954687095</v>
      </c>
      <c r="AN54">
        <v>0.27504631403643626</v>
      </c>
      <c r="AO54">
        <v>0.26454653560973984</v>
      </c>
      <c r="AP54">
        <v>0.27122010401511037</v>
      </c>
      <c r="AQ54">
        <v>0.28231906317898792</v>
      </c>
      <c r="AS54" t="s">
        <v>193</v>
      </c>
      <c r="AT54" t="s">
        <v>128</v>
      </c>
      <c r="AU54">
        <v>8.964877721236655E-3</v>
      </c>
      <c r="AV54">
        <v>1.2631656231541468E-2</v>
      </c>
      <c r="AW54">
        <v>1.3685490541246296E-2</v>
      </c>
      <c r="AX54">
        <v>1.8705342153859873E-2</v>
      </c>
      <c r="AY54">
        <v>2.7560457608161493E-2</v>
      </c>
      <c r="AZ54">
        <v>1.4108505820622161E-2</v>
      </c>
      <c r="BA54">
        <v>7.4292365064691874E-3</v>
      </c>
      <c r="BB54">
        <v>1.4208305162656433E-2</v>
      </c>
      <c r="BC54">
        <v>2.3233661508758538E-2</v>
      </c>
      <c r="BD54">
        <v>1.2728411722789164E-2</v>
      </c>
      <c r="BE54">
        <v>1.0910419002699186E-2</v>
      </c>
      <c r="BF54">
        <v>1.1838759237336734E-2</v>
      </c>
      <c r="BG54">
        <v>1.2950094135959524E-2</v>
      </c>
      <c r="BH54">
        <v>1.4936244358860823E-2</v>
      </c>
      <c r="BI54">
        <v>1.1554009490400566E-2</v>
      </c>
      <c r="BJ54">
        <v>9.5215941666171883E-3</v>
      </c>
      <c r="BK54">
        <v>1.3884335433389485E-2</v>
      </c>
      <c r="BL54">
        <v>1.3238221616004782E-2</v>
      </c>
      <c r="BM54">
        <v>1.139084414221561E-2</v>
      </c>
      <c r="BN54">
        <v>1.1381940668964188E-2</v>
      </c>
      <c r="BO54">
        <v>3.1709597961852631E-2</v>
      </c>
      <c r="BP54">
        <v>6.3067497963073677E-3</v>
      </c>
      <c r="BQ54">
        <v>9.967408139148393E-3</v>
      </c>
      <c r="BR54">
        <v>2.2424324819598673E-2</v>
      </c>
      <c r="BS54">
        <v>1.5943081629063632E-2</v>
      </c>
      <c r="BT54">
        <v>1.3430007371685098E-2</v>
      </c>
      <c r="BU54">
        <v>1.3791950155696288E-2</v>
      </c>
      <c r="BV54">
        <v>1.4570556420746174E-2</v>
      </c>
      <c r="BW54">
        <v>6.8545869064793761E-3</v>
      </c>
      <c r="BX54">
        <v>2.6644598484597753E-2</v>
      </c>
      <c r="BY54">
        <v>1.1064688936785624E-2</v>
      </c>
      <c r="BZ54">
        <v>1.7529403078787E-2</v>
      </c>
      <c r="CA54">
        <v>2.0371442950175959E-2</v>
      </c>
      <c r="CB54">
        <v>2.5107786261671039E-2</v>
      </c>
      <c r="CC54">
        <v>1.8621998122769771E-2</v>
      </c>
      <c r="CD54">
        <v>1.9767399048587278E-2</v>
      </c>
      <c r="CE54">
        <v>1.7390548689238096E-2</v>
      </c>
      <c r="CF54">
        <v>1.9906269010333075E-2</v>
      </c>
      <c r="CG54">
        <v>1.1933330705190268E-2</v>
      </c>
      <c r="CH54">
        <v>1.9730972918832559E-3</v>
      </c>
      <c r="CJ54" t="s">
        <v>193</v>
      </c>
      <c r="CK54" t="s">
        <v>129</v>
      </c>
      <c r="CL54">
        <v>1.917511664397286E-2</v>
      </c>
      <c r="CM54">
        <v>9.1487652434320693E-3</v>
      </c>
      <c r="CN54">
        <v>1.0591217942057628E-2</v>
      </c>
      <c r="CO54">
        <v>1.28750214939823E-2</v>
      </c>
      <c r="CP54">
        <v>1.3793491705503586E-2</v>
      </c>
      <c r="CQ54">
        <v>1.932274954002659E-2</v>
      </c>
      <c r="CR54">
        <v>2.4639464337440145E-2</v>
      </c>
      <c r="CS54">
        <v>2.2381069584006714E-2</v>
      </c>
      <c r="CT54">
        <v>9.9356186250755575E-3</v>
      </c>
      <c r="CU54">
        <v>1.9489900473227992E-2</v>
      </c>
      <c r="CV54">
        <v>1.3347735683001578E-2</v>
      </c>
      <c r="CW54">
        <v>1.4936140405126341E-2</v>
      </c>
      <c r="CX54">
        <v>1.5914271643131681E-2</v>
      </c>
      <c r="CY54">
        <v>1.2738387954258232E-2</v>
      </c>
      <c r="CZ54">
        <v>1.9300842962888282E-2</v>
      </c>
      <c r="DA54">
        <v>2.0145739391837905E-2</v>
      </c>
      <c r="DB54">
        <v>1.8401656924163592E-2</v>
      </c>
      <c r="DC54">
        <v>1.8466255140014678E-2</v>
      </c>
      <c r="DD54">
        <v>1.702518683824715E-2</v>
      </c>
      <c r="DE54">
        <v>1.6705240779559653E-2</v>
      </c>
      <c r="DF54">
        <v>3.4876943437678089E-2</v>
      </c>
      <c r="DG54">
        <v>5.3096823292475205E-2</v>
      </c>
      <c r="DH54">
        <v>1.9981269850255442E-2</v>
      </c>
      <c r="DI54">
        <v>4.425058047814792E-3</v>
      </c>
      <c r="DJ54">
        <v>1.5544776215671727E-2</v>
      </c>
      <c r="DK54">
        <v>2.0874525567546934E-2</v>
      </c>
      <c r="DL54">
        <v>2.218957862972858E-2</v>
      </c>
      <c r="DM54">
        <v>1.8675580661653212E-2</v>
      </c>
      <c r="DN54">
        <v>1.7338086547955989E-2</v>
      </c>
      <c r="DO54">
        <v>8.9290809180502407E-3</v>
      </c>
      <c r="DP54">
        <v>6.0394847690139657E-3</v>
      </c>
      <c r="DQ54">
        <v>1.0136734237403688E-2</v>
      </c>
      <c r="DR54">
        <v>1.6681996109838896E-2</v>
      </c>
      <c r="DS54">
        <v>1.5124365993479596E-2</v>
      </c>
      <c r="DT54">
        <v>2.5259420395664804E-2</v>
      </c>
      <c r="DU54">
        <v>2.9587595415237096E-2</v>
      </c>
      <c r="DV54">
        <v>2.1074100483551933E-2</v>
      </c>
      <c r="DW54">
        <v>1.9423884869963531E-2</v>
      </c>
      <c r="DX54">
        <v>2.3942556945284882E-2</v>
      </c>
      <c r="DY54">
        <v>2.7978961154465496E-2</v>
      </c>
      <c r="EA54" t="s">
        <v>193</v>
      </c>
      <c r="EB54" t="s">
        <v>130</v>
      </c>
      <c r="EC54">
        <v>0.10568611856958562</v>
      </c>
      <c r="ED54">
        <v>0.10800450165812643</v>
      </c>
      <c r="EE54">
        <v>9.8967340840866808E-2</v>
      </c>
      <c r="EF54">
        <v>9.666395197083015E-2</v>
      </c>
      <c r="EG54">
        <v>9.5829341656237077E-2</v>
      </c>
      <c r="EH54">
        <v>0.10424392191254199</v>
      </c>
      <c r="EI54">
        <v>0.10036060712038142</v>
      </c>
      <c r="EJ54">
        <v>9.4659502168521051E-2</v>
      </c>
      <c r="EK54">
        <v>9.6073460903148125E-2</v>
      </c>
      <c r="EL54">
        <v>9.962284184652119E-2</v>
      </c>
      <c r="EM54">
        <v>0.11122082244601789</v>
      </c>
      <c r="EN54">
        <v>0.11679336182256281</v>
      </c>
      <c r="EO54">
        <v>0.11957531195196437</v>
      </c>
      <c r="EP54">
        <v>0.13728733983840541</v>
      </c>
      <c r="EQ54">
        <v>0.14502970022978351</v>
      </c>
      <c r="ER54">
        <v>0.14430866314416266</v>
      </c>
      <c r="ES54">
        <v>0.13584981787493428</v>
      </c>
      <c r="ET54">
        <v>0.12957353092052165</v>
      </c>
      <c r="EU54">
        <v>0.11629609610456536</v>
      </c>
      <c r="EV54">
        <v>0.1075006104370192</v>
      </c>
      <c r="EW54">
        <v>0.13381339236615711</v>
      </c>
      <c r="EX54">
        <v>0.14131419204945581</v>
      </c>
      <c r="EY54">
        <v>0.17173950167802365</v>
      </c>
      <c r="EZ54">
        <v>0.19064408055326831</v>
      </c>
      <c r="FA54">
        <v>0.19258456012417574</v>
      </c>
      <c r="FB54">
        <v>0.1796141651009448</v>
      </c>
      <c r="FC54">
        <v>0.17529216570080677</v>
      </c>
      <c r="FD54">
        <v>0.16991225064603149</v>
      </c>
      <c r="FE54">
        <v>0.15700093343631769</v>
      </c>
      <c r="FF54">
        <v>0.14274321794858541</v>
      </c>
      <c r="FG54">
        <v>0.15001912345068438</v>
      </c>
      <c r="FH54">
        <v>0.14331014439562539</v>
      </c>
      <c r="FI54">
        <v>0.12610751097838274</v>
      </c>
      <c r="FJ54">
        <v>0.11501335369854422</v>
      </c>
      <c r="FK54">
        <v>0.11691505846765149</v>
      </c>
      <c r="FL54">
        <v>0.10844394515114224</v>
      </c>
      <c r="FM54">
        <v>0.10725249660011178</v>
      </c>
      <c r="FN54">
        <v>9.9514620378697183E-2</v>
      </c>
      <c r="FO54">
        <v>0.10774406527403216</v>
      </c>
      <c r="FP54">
        <v>0.12355110970483486</v>
      </c>
      <c r="FZ54" t="s">
        <v>193</v>
      </c>
      <c r="GA54">
        <v>0.59411558501973272</v>
      </c>
      <c r="GB54">
        <v>0.60264790288433834</v>
      </c>
      <c r="GC54">
        <v>0.60744994842302957</v>
      </c>
      <c r="GD54">
        <v>0.59565060834477768</v>
      </c>
      <c r="GE54">
        <v>0.58248813004381694</v>
      </c>
      <c r="GF54">
        <v>0.57834740653373717</v>
      </c>
      <c r="GG54">
        <v>0.58159748716811432</v>
      </c>
      <c r="GH54">
        <v>0.59162041621604444</v>
      </c>
      <c r="GI54">
        <v>0.60343119467239192</v>
      </c>
      <c r="GJ54">
        <v>0.59716572841217419</v>
      </c>
      <c r="GK54">
        <v>0.55915483702796831</v>
      </c>
      <c r="GL54">
        <v>0.55059913025611029</v>
      </c>
      <c r="GM54">
        <v>0.54287289251204096</v>
      </c>
      <c r="GN54">
        <v>0.51736112481554264</v>
      </c>
      <c r="GO54">
        <v>0.50109873598059962</v>
      </c>
      <c r="GP54">
        <v>0.50782329390238767</v>
      </c>
      <c r="GQ54">
        <v>0.52417034286730402</v>
      </c>
      <c r="GR54">
        <v>0.54510250796403259</v>
      </c>
      <c r="GS54">
        <v>0.56434687996525568</v>
      </c>
      <c r="GT54">
        <v>0.5633513575845881</v>
      </c>
      <c r="GU54">
        <v>0.42747552663200872</v>
      </c>
      <c r="GV54">
        <v>0.40836973726997267</v>
      </c>
      <c r="GW54">
        <v>0.40748601130504908</v>
      </c>
      <c r="GX54">
        <v>0.38692972735692616</v>
      </c>
      <c r="GY54">
        <v>0.38151627294048857</v>
      </c>
      <c r="GZ54">
        <v>0.39878317574914118</v>
      </c>
      <c r="HA54">
        <v>0.4168036307302258</v>
      </c>
      <c r="HB54">
        <v>0.43658956549051653</v>
      </c>
      <c r="HC54">
        <v>0.45750184842263292</v>
      </c>
      <c r="HD54">
        <v>0.45866769584577477</v>
      </c>
      <c r="HE54">
        <v>0.53444378977591334</v>
      </c>
      <c r="HF54">
        <v>0.52156372472576773</v>
      </c>
      <c r="HG54">
        <v>0.53601647706323574</v>
      </c>
      <c r="HH54">
        <v>0.54489932760247362</v>
      </c>
      <c r="HI54">
        <v>0.53608820140348457</v>
      </c>
      <c r="HJ54">
        <v>0.54171324373219476</v>
      </c>
      <c r="HK54">
        <v>0.56211776452226725</v>
      </c>
      <c r="HL54">
        <v>0.57988928310286547</v>
      </c>
      <c r="HM54">
        <v>0.57494079011219501</v>
      </c>
      <c r="HN54">
        <v>0.55902788601861897</v>
      </c>
      <c r="HP54" t="s">
        <v>194</v>
      </c>
      <c r="HQ54" t="s">
        <v>136</v>
      </c>
      <c r="HR54" t="s">
        <v>137</v>
      </c>
      <c r="HS54">
        <v>0.13462542207238989</v>
      </c>
    </row>
    <row r="55" spans="2:227" x14ac:dyDescent="0.45">
      <c r="B55" t="s">
        <v>195</v>
      </c>
      <c r="C55" t="s">
        <v>127</v>
      </c>
      <c r="D55">
        <v>0.21663134302104653</v>
      </c>
      <c r="E55">
        <v>0.20191414117306197</v>
      </c>
      <c r="F55">
        <v>0.19299982540852997</v>
      </c>
      <c r="G55">
        <v>0.19739150971301778</v>
      </c>
      <c r="H55">
        <v>0.19784859086163956</v>
      </c>
      <c r="I55">
        <v>0.19485608234985977</v>
      </c>
      <c r="J55">
        <v>0.19507556202311127</v>
      </c>
      <c r="K55">
        <v>0.19841161653195857</v>
      </c>
      <c r="L55">
        <v>0.21036860886934411</v>
      </c>
      <c r="M55">
        <v>0.21372973260628486</v>
      </c>
      <c r="N55">
        <v>0.19274770464844843</v>
      </c>
      <c r="O55">
        <v>0.1942281494121168</v>
      </c>
      <c r="P55">
        <v>0.20064327429925805</v>
      </c>
      <c r="Q55">
        <v>0.2202556809340116</v>
      </c>
      <c r="R55">
        <v>0.23032112287849624</v>
      </c>
      <c r="S55">
        <v>0.22463603200998666</v>
      </c>
      <c r="T55">
        <v>0.21520649450281359</v>
      </c>
      <c r="U55">
        <v>0.19764058327828482</v>
      </c>
      <c r="V55">
        <v>0.19292547683377359</v>
      </c>
      <c r="W55">
        <v>0.19758452089015435</v>
      </c>
      <c r="X55">
        <v>0.31458277321621397</v>
      </c>
      <c r="Y55">
        <v>0.3142930585429185</v>
      </c>
      <c r="Z55">
        <v>0.32434232466376051</v>
      </c>
      <c r="AA55">
        <v>0.34306010588615493</v>
      </c>
      <c r="AB55">
        <v>0.34675019091978265</v>
      </c>
      <c r="AC55">
        <v>0.33379114676319677</v>
      </c>
      <c r="AD55">
        <v>0.30899546554050378</v>
      </c>
      <c r="AE55">
        <v>0.29023449569044418</v>
      </c>
      <c r="AF55">
        <v>0.28691866833178725</v>
      </c>
      <c r="AG55">
        <v>0.30852051393606544</v>
      </c>
      <c r="AH55">
        <v>0.28129856520921875</v>
      </c>
      <c r="AI55">
        <v>0.2936795927799164</v>
      </c>
      <c r="AJ55">
        <v>0.29743691886568896</v>
      </c>
      <c r="AK55">
        <v>0.29789108839333961</v>
      </c>
      <c r="AL55">
        <v>0.29369913267824743</v>
      </c>
      <c r="AM55">
        <v>0.29073680078664199</v>
      </c>
      <c r="AN55">
        <v>0.28105242200558256</v>
      </c>
      <c r="AO55">
        <v>0.26922061193618896</v>
      </c>
      <c r="AP55">
        <v>0.26697010555557127</v>
      </c>
      <c r="AQ55">
        <v>0.27570285785344439</v>
      </c>
      <c r="AS55" t="s">
        <v>195</v>
      </c>
      <c r="AT55" t="s">
        <v>128</v>
      </c>
      <c r="AU55">
        <v>1.0974354128430256E-2</v>
      </c>
      <c r="AV55">
        <v>3.2936948709678514E-3</v>
      </c>
      <c r="AW55">
        <v>4.4453176953992441E-3</v>
      </c>
      <c r="AX55">
        <v>4.9388631927753833E-3</v>
      </c>
      <c r="AY55">
        <v>7.7429631865605754E-3</v>
      </c>
      <c r="AZ55">
        <v>1.2121285149703606E-2</v>
      </c>
      <c r="BA55">
        <v>1.1470816721843862E-2</v>
      </c>
      <c r="BB55">
        <v>9.7743324373353695E-3</v>
      </c>
      <c r="BC55">
        <v>9.1452039321701251E-3</v>
      </c>
      <c r="BD55">
        <v>1.040830235367194E-2</v>
      </c>
      <c r="BE55">
        <v>1.2302200021044069E-2</v>
      </c>
      <c r="BF55">
        <v>1.0526568928837278E-2</v>
      </c>
      <c r="BG55">
        <v>1.0243910598595363E-2</v>
      </c>
      <c r="BH55">
        <v>7.4100896521484411E-3</v>
      </c>
      <c r="BI55">
        <v>8.3954263828457023E-3</v>
      </c>
      <c r="BJ55">
        <v>9.2928306165328961E-3</v>
      </c>
      <c r="BK55">
        <v>8.1854070901840135E-3</v>
      </c>
      <c r="BL55">
        <v>7.0230818163992455E-3</v>
      </c>
      <c r="BM55">
        <v>6.1684631191600342E-3</v>
      </c>
      <c r="BN55">
        <v>1.3809626543507559E-2</v>
      </c>
      <c r="BO55">
        <v>1.3550632568629362E-2</v>
      </c>
      <c r="BP55">
        <v>9.0203716902929696E-3</v>
      </c>
      <c r="BQ55">
        <v>2.0232571981576412E-2</v>
      </c>
      <c r="BR55">
        <v>1.5938035846822605E-2</v>
      </c>
      <c r="BS55">
        <v>1.4835430744284282E-2</v>
      </c>
      <c r="BT55">
        <v>1.9171626914794695E-2</v>
      </c>
      <c r="BU55">
        <v>2.3200262454889035E-2</v>
      </c>
      <c r="BV55">
        <v>1.3968968763490556E-2</v>
      </c>
      <c r="BW55">
        <v>2.2735142396522648E-2</v>
      </c>
      <c r="BX55">
        <v>1.7205121006740355E-2</v>
      </c>
      <c r="BY55">
        <v>1.6020312458874957E-2</v>
      </c>
      <c r="BZ55">
        <v>1.1527312097485063E-2</v>
      </c>
      <c r="CA55">
        <v>1.7169610620753381E-2</v>
      </c>
      <c r="CB55">
        <v>1.8778411593584805E-2</v>
      </c>
      <c r="CC55">
        <v>1.9552073653415016E-2</v>
      </c>
      <c r="CD55">
        <v>1.2742954782586486E-2</v>
      </c>
      <c r="CE55">
        <v>6.7296245651406678E-3</v>
      </c>
      <c r="CF55">
        <v>7.7246460182212517E-3</v>
      </c>
      <c r="CG55">
        <v>1.4804571116357201E-2</v>
      </c>
      <c r="CH55">
        <v>1.4725252409290885E-2</v>
      </c>
      <c r="CJ55" t="s">
        <v>195</v>
      </c>
      <c r="CK55" t="s">
        <v>129</v>
      </c>
      <c r="CL55">
        <v>1.3092082291786839E-2</v>
      </c>
      <c r="CM55">
        <v>1.3862655749362233E-2</v>
      </c>
      <c r="CN55">
        <v>1.2809811700534822E-2</v>
      </c>
      <c r="CO55">
        <v>1.0848607154683396E-2</v>
      </c>
      <c r="CP55">
        <v>7.9226617053886877E-3</v>
      </c>
      <c r="CQ55">
        <v>5.4290714559458112E-3</v>
      </c>
      <c r="CR55">
        <v>8.3684734664521993E-3</v>
      </c>
      <c r="CS55">
        <v>1.355573020192378E-2</v>
      </c>
      <c r="CT55">
        <v>1.5185816147920526E-2</v>
      </c>
      <c r="CU55">
        <v>1.2133325057971517E-2</v>
      </c>
      <c r="CV55">
        <v>1.3055164349180609E-2</v>
      </c>
      <c r="CW55">
        <v>1.7057812048875416E-2</v>
      </c>
      <c r="CX55">
        <v>1.6937778120008979E-2</v>
      </c>
      <c r="CY55">
        <v>1.6741169932525904E-2</v>
      </c>
      <c r="CZ55">
        <v>1.710899609870602E-2</v>
      </c>
      <c r="DA55">
        <v>1.1061520157179736E-2</v>
      </c>
      <c r="DB55">
        <v>8.3278967974099744E-3</v>
      </c>
      <c r="DC55">
        <v>7.2285931852819514E-3</v>
      </c>
      <c r="DD55">
        <v>7.3447752483615939E-3</v>
      </c>
      <c r="DE55">
        <v>8.0625331480567875E-3</v>
      </c>
      <c r="DF55">
        <v>2.9576108583266817E-2</v>
      </c>
      <c r="DG55">
        <v>2.1366418603040165E-2</v>
      </c>
      <c r="DH55">
        <v>1.4023925650748201E-2</v>
      </c>
      <c r="DI55">
        <v>1.9947970598878897E-2</v>
      </c>
      <c r="DJ55">
        <v>3.1897822009675246E-2</v>
      </c>
      <c r="DK55">
        <v>3.1103577682841589E-2</v>
      </c>
      <c r="DL55">
        <v>2.7064593335339431E-2</v>
      </c>
      <c r="DM55">
        <v>2.8493994579199287E-2</v>
      </c>
      <c r="DN55">
        <v>2.5536182259332237E-2</v>
      </c>
      <c r="DO55">
        <v>3.7282915576239986E-2</v>
      </c>
      <c r="DP55">
        <v>2.4102637559832482E-2</v>
      </c>
      <c r="DQ55">
        <v>2.8314165270963518E-2</v>
      </c>
      <c r="DR55">
        <v>1.9658562329703352E-2</v>
      </c>
      <c r="DS55">
        <v>1.7412343845429994E-2</v>
      </c>
      <c r="DT55">
        <v>1.8477222266975436E-2</v>
      </c>
      <c r="DU55">
        <v>2.7531542836267388E-2</v>
      </c>
      <c r="DV55">
        <v>2.0421389467148471E-2</v>
      </c>
      <c r="DW55">
        <v>1.5811443782712934E-2</v>
      </c>
      <c r="DX55">
        <v>6.6651641504891614E-3</v>
      </c>
      <c r="DY55">
        <v>1.1878078204055334E-2</v>
      </c>
      <c r="EA55" t="s">
        <v>195</v>
      </c>
      <c r="EB55" t="s">
        <v>130</v>
      </c>
      <c r="EC55">
        <v>7.0301001524989137E-2</v>
      </c>
      <c r="ED55">
        <v>7.6590089126384833E-2</v>
      </c>
      <c r="EE55">
        <v>7.2544991609608298E-2</v>
      </c>
      <c r="EF55">
        <v>7.4374887148648872E-2</v>
      </c>
      <c r="EG55">
        <v>7.8634427192572673E-2</v>
      </c>
      <c r="EH55">
        <v>7.5520268378586053E-2</v>
      </c>
      <c r="EI55">
        <v>6.892046558307964E-2</v>
      </c>
      <c r="EJ55">
        <v>6.9483447083849806E-2</v>
      </c>
      <c r="EK55">
        <v>7.1443771091671465E-2</v>
      </c>
      <c r="EL55">
        <v>7.6188837963782924E-2</v>
      </c>
      <c r="EM55">
        <v>7.337728579579629E-2</v>
      </c>
      <c r="EN55">
        <v>6.969021390847166E-2</v>
      </c>
      <c r="EO55">
        <v>7.8369806502907272E-2</v>
      </c>
      <c r="EP55">
        <v>9.073980355004406E-2</v>
      </c>
      <c r="EQ55">
        <v>9.0129395223218833E-2</v>
      </c>
      <c r="ER55">
        <v>9.0139513645314848E-2</v>
      </c>
      <c r="ES55">
        <v>8.2528253232990109E-2</v>
      </c>
      <c r="ET55">
        <v>7.6722189594306364E-2</v>
      </c>
      <c r="EU55">
        <v>7.4347491401816013E-2</v>
      </c>
      <c r="EV55">
        <v>8.0167693208480717E-2</v>
      </c>
      <c r="EW55">
        <v>0.13675437323507911</v>
      </c>
      <c r="EX55">
        <v>0.16069312973444755</v>
      </c>
      <c r="EY55">
        <v>0.16813080709714912</v>
      </c>
      <c r="EZ55">
        <v>0.17984032044444379</v>
      </c>
      <c r="FA55">
        <v>0.16669032495030617</v>
      </c>
      <c r="FB55">
        <v>0.14774565116414398</v>
      </c>
      <c r="FC55">
        <v>0.12382309111332536</v>
      </c>
      <c r="FD55">
        <v>0.11425505461270344</v>
      </c>
      <c r="FE55">
        <v>0.11526802983165887</v>
      </c>
      <c r="FF55">
        <v>0.12050145312368248</v>
      </c>
      <c r="FG55">
        <v>0.12266210210483919</v>
      </c>
      <c r="FH55">
        <v>0.12556531918589053</v>
      </c>
      <c r="FI55">
        <v>0.1290582844402117</v>
      </c>
      <c r="FJ55">
        <v>0.13096147942005162</v>
      </c>
      <c r="FK55">
        <v>0.12926472214925497</v>
      </c>
      <c r="FL55">
        <v>0.12928167355715128</v>
      </c>
      <c r="FM55">
        <v>0.13225201757260246</v>
      </c>
      <c r="FN55">
        <v>0.12236208043331105</v>
      </c>
      <c r="FO55">
        <v>0.11974117251224511</v>
      </c>
      <c r="FP55">
        <v>0.12283519165285203</v>
      </c>
      <c r="FZ55" t="s">
        <v>195</v>
      </c>
      <c r="GA55">
        <v>0.68055643394675602</v>
      </c>
      <c r="GB55">
        <v>0.68470642351305433</v>
      </c>
      <c r="GC55">
        <v>0.68683649920594592</v>
      </c>
      <c r="GD55">
        <v>0.67305149761596506</v>
      </c>
      <c r="GE55">
        <v>0.66577210386418684</v>
      </c>
      <c r="GF55">
        <v>0.67650199475504702</v>
      </c>
      <c r="GG55">
        <v>0.68225542989395438</v>
      </c>
      <c r="GH55">
        <v>0.68335914958815702</v>
      </c>
      <c r="GI55">
        <v>0.68101931438944252</v>
      </c>
      <c r="GJ55">
        <v>0.67442690008682071</v>
      </c>
      <c r="GK55">
        <v>0.65190799530011478</v>
      </c>
      <c r="GL55">
        <v>0.65356198406084853</v>
      </c>
      <c r="GM55">
        <v>0.6399884613151674</v>
      </c>
      <c r="GN55">
        <v>0.626067396392051</v>
      </c>
      <c r="GO55">
        <v>0.62738528234049518</v>
      </c>
      <c r="GP55">
        <v>0.63839521852321668</v>
      </c>
      <c r="GQ55">
        <v>0.65327501415865252</v>
      </c>
      <c r="GR55">
        <v>0.66494220347724453</v>
      </c>
      <c r="GS55">
        <v>0.66734926911607839</v>
      </c>
      <c r="GT55">
        <v>0.63979582974201543</v>
      </c>
      <c r="GU55">
        <v>0.45663931204086983</v>
      </c>
      <c r="GV55">
        <v>0.44582006967611926</v>
      </c>
      <c r="GW55">
        <v>0.4369343659864135</v>
      </c>
      <c r="GX55">
        <v>0.41868375944115205</v>
      </c>
      <c r="GY55">
        <v>0.40976051946126979</v>
      </c>
      <c r="GZ55">
        <v>0.4308742648123946</v>
      </c>
      <c r="HA55">
        <v>0.46394663240170847</v>
      </c>
      <c r="HB55">
        <v>0.4876857392411566</v>
      </c>
      <c r="HC55">
        <v>0.48744104993877929</v>
      </c>
      <c r="HD55">
        <v>0.46458285549518918</v>
      </c>
      <c r="HE55">
        <v>0.54341195276035426</v>
      </c>
      <c r="HF55">
        <v>0.54007648060994706</v>
      </c>
      <c r="HG55">
        <v>0.53996904933273981</v>
      </c>
      <c r="HH55">
        <v>0.54112777490009667</v>
      </c>
      <c r="HI55">
        <v>0.54181222948500896</v>
      </c>
      <c r="HJ55">
        <v>0.53907815057709618</v>
      </c>
      <c r="HK55">
        <v>0.54931190112620165</v>
      </c>
      <c r="HL55">
        <v>0.56081313786252596</v>
      </c>
      <c r="HM55">
        <v>0.5601515856181567</v>
      </c>
      <c r="HN55">
        <v>0.55171291298671477</v>
      </c>
      <c r="HP55" t="s">
        <v>196</v>
      </c>
      <c r="HQ55" t="s">
        <v>136</v>
      </c>
      <c r="HR55" t="s">
        <v>137</v>
      </c>
      <c r="HS55">
        <v>0.30748507526166319</v>
      </c>
    </row>
    <row r="56" spans="2:227" x14ac:dyDescent="0.45">
      <c r="B56" t="s">
        <v>197</v>
      </c>
      <c r="C56" t="s">
        <v>127</v>
      </c>
      <c r="D56">
        <v>0.23446279616260274</v>
      </c>
      <c r="E56">
        <v>0.23194870865799433</v>
      </c>
      <c r="F56">
        <v>0.22888017447422759</v>
      </c>
      <c r="G56">
        <v>0.22496232486730305</v>
      </c>
      <c r="H56">
        <v>0.22366942384085334</v>
      </c>
      <c r="I56">
        <v>0.22044967077866337</v>
      </c>
      <c r="J56">
        <v>0.21964270859173732</v>
      </c>
      <c r="K56">
        <v>0.22308018145172695</v>
      </c>
      <c r="L56">
        <v>0.22301058986084946</v>
      </c>
      <c r="M56">
        <v>0.22638226874217027</v>
      </c>
      <c r="N56">
        <v>0.23412995910560827</v>
      </c>
      <c r="O56">
        <v>0.2206158124642352</v>
      </c>
      <c r="P56">
        <v>0.21910502277215571</v>
      </c>
      <c r="Q56">
        <v>0.23484657971961251</v>
      </c>
      <c r="R56">
        <v>0.25374073793047947</v>
      </c>
      <c r="S56">
        <v>0.25944468469036908</v>
      </c>
      <c r="T56">
        <v>0.2508195573942798</v>
      </c>
      <c r="U56">
        <v>0.24489515854879257</v>
      </c>
      <c r="V56">
        <v>0.24039104735649972</v>
      </c>
      <c r="W56">
        <v>0.23839903407608184</v>
      </c>
      <c r="X56">
        <v>0.32275425105779487</v>
      </c>
      <c r="Y56">
        <v>0.32873254314908018</v>
      </c>
      <c r="Z56">
        <v>0.34095964331221174</v>
      </c>
      <c r="AA56">
        <v>0.34519861771430227</v>
      </c>
      <c r="AB56">
        <v>0.36182769427392369</v>
      </c>
      <c r="AC56">
        <v>0.36326729197705909</v>
      </c>
      <c r="AD56">
        <v>0.34629014615192072</v>
      </c>
      <c r="AE56">
        <v>0.31641230924398067</v>
      </c>
      <c r="AF56">
        <v>0.31004832191063519</v>
      </c>
      <c r="AG56">
        <v>0.31935009687127036</v>
      </c>
      <c r="AH56">
        <v>0.29274242874791656</v>
      </c>
      <c r="AI56">
        <v>0.28611328104442207</v>
      </c>
      <c r="AJ56">
        <v>0.29144148348220872</v>
      </c>
      <c r="AK56">
        <v>0.29103501962824624</v>
      </c>
      <c r="AL56">
        <v>0.29383919683890247</v>
      </c>
      <c r="AM56">
        <v>0.29413156756882336</v>
      </c>
      <c r="AN56">
        <v>0.28783528212160003</v>
      </c>
      <c r="AO56">
        <v>0.29902418086969945</v>
      </c>
      <c r="AP56">
        <v>0.29936879699793456</v>
      </c>
      <c r="AQ56">
        <v>0.30115807567737701</v>
      </c>
      <c r="AS56" t="s">
        <v>197</v>
      </c>
      <c r="AT56" t="s">
        <v>128</v>
      </c>
      <c r="AU56">
        <v>1.7030979305765897E-2</v>
      </c>
      <c r="AV56">
        <v>1.0392357026331015E-2</v>
      </c>
      <c r="AW56">
        <v>9.9146244406178533E-3</v>
      </c>
      <c r="AX56">
        <v>8.5542779514822392E-3</v>
      </c>
      <c r="AY56">
        <v>1.5927742464746309E-2</v>
      </c>
      <c r="AZ56">
        <v>1.8939553149402204E-2</v>
      </c>
      <c r="BA56">
        <v>1.6555774238947746E-2</v>
      </c>
      <c r="BB56">
        <v>8.6950616690204471E-3</v>
      </c>
      <c r="BC56">
        <v>1.0082739048917591E-2</v>
      </c>
      <c r="BD56">
        <v>1.4800022918933297E-2</v>
      </c>
      <c r="BE56">
        <v>1.7304345534542905E-2</v>
      </c>
      <c r="BF56">
        <v>8.1419837975671011E-3</v>
      </c>
      <c r="BG56">
        <v>6.0771026527010556E-3</v>
      </c>
      <c r="BH56">
        <v>1.2390722897666493E-2</v>
      </c>
      <c r="BI56">
        <v>1.8108594806615128E-2</v>
      </c>
      <c r="BJ56">
        <v>1.2650758562735977E-2</v>
      </c>
      <c r="BK56">
        <v>4.695682706877642E-3</v>
      </c>
      <c r="BL56">
        <v>8.198063799270355E-3</v>
      </c>
      <c r="BM56">
        <v>8.1780272834505487E-3</v>
      </c>
      <c r="BN56">
        <v>8.0841373294684889E-3</v>
      </c>
      <c r="BO56">
        <v>2.0450021989989971E-2</v>
      </c>
      <c r="BP56">
        <v>8.3834120754218821E-3</v>
      </c>
      <c r="BQ56">
        <v>1.0020693675478125E-2</v>
      </c>
      <c r="BR56">
        <v>1.3814095978852657E-2</v>
      </c>
      <c r="BS56">
        <v>2.4854789599613732E-2</v>
      </c>
      <c r="BT56">
        <v>3.2728262773114962E-2</v>
      </c>
      <c r="BU56">
        <v>1.3801218138344234E-2</v>
      </c>
      <c r="BV56">
        <v>2.0854549174672461E-2</v>
      </c>
      <c r="BW56">
        <v>2.2889743694740963E-2</v>
      </c>
      <c r="BX56">
        <v>3.3505564712425197E-2</v>
      </c>
      <c r="BY56">
        <v>2.6714778965728332E-2</v>
      </c>
      <c r="BZ56">
        <v>1.7100961701362879E-2</v>
      </c>
      <c r="CA56">
        <v>1.1109228461051378E-2</v>
      </c>
      <c r="CB56">
        <v>1.3138178083978247E-2</v>
      </c>
      <c r="CC56">
        <v>1.5478204048477315E-2</v>
      </c>
      <c r="CD56">
        <v>1.3835340345291876E-2</v>
      </c>
      <c r="CE56">
        <v>1.0055771072829107E-2</v>
      </c>
      <c r="CF56">
        <v>7.5628087118999356E-3</v>
      </c>
      <c r="CG56">
        <v>5.2240563875326036E-3</v>
      </c>
      <c r="CH56">
        <v>1.1304014797934595E-2</v>
      </c>
      <c r="CJ56" t="s">
        <v>197</v>
      </c>
      <c r="CK56" t="s">
        <v>129</v>
      </c>
      <c r="CL56">
        <v>1.8243060935322561E-2</v>
      </c>
      <c r="CM56">
        <v>2.3551434348074152E-2</v>
      </c>
      <c r="CN56">
        <v>1.8143578473422368E-2</v>
      </c>
      <c r="CO56">
        <v>2.1724425451959468E-2</v>
      </c>
      <c r="CP56">
        <v>1.3031982979496624E-2</v>
      </c>
      <c r="CQ56">
        <v>7.7359646162163849E-3</v>
      </c>
      <c r="CR56">
        <v>1.3702290584990801E-2</v>
      </c>
      <c r="CS56">
        <v>2.4831281010189069E-2</v>
      </c>
      <c r="CT56">
        <v>1.9368152878754222E-2</v>
      </c>
      <c r="CU56">
        <v>1.3316779210025539E-2</v>
      </c>
      <c r="CV56">
        <v>8.0618611316975331E-3</v>
      </c>
      <c r="CW56">
        <v>2.2643225463386901E-2</v>
      </c>
      <c r="CX56">
        <v>2.4097613209392472E-2</v>
      </c>
      <c r="CY56">
        <v>1.6516037530969259E-2</v>
      </c>
      <c r="CZ56">
        <v>1.3737821214537314E-2</v>
      </c>
      <c r="DA56">
        <v>1.5137711833905488E-2</v>
      </c>
      <c r="DB56">
        <v>2.0196878001151289E-2</v>
      </c>
      <c r="DC56">
        <v>1.8055234167436859E-2</v>
      </c>
      <c r="DD56">
        <v>1.5912616988632746E-2</v>
      </c>
      <c r="DE56">
        <v>1.1725837027547533E-2</v>
      </c>
      <c r="DF56">
        <v>3.4235778276733846E-2</v>
      </c>
      <c r="DG56">
        <v>3.1812704188992645E-2</v>
      </c>
      <c r="DH56">
        <v>3.1360712355560337E-2</v>
      </c>
      <c r="DI56">
        <v>2.0943217416875697E-2</v>
      </c>
      <c r="DJ56">
        <v>2.9253326337425122E-2</v>
      </c>
      <c r="DK56">
        <v>4.0582597921875206E-2</v>
      </c>
      <c r="DL56">
        <v>3.4497019351594903E-2</v>
      </c>
      <c r="DM56">
        <v>3.1109531049004924E-2</v>
      </c>
      <c r="DN56">
        <v>2.2411148205583091E-2</v>
      </c>
      <c r="DO56">
        <v>2.0104669678138332E-2</v>
      </c>
      <c r="DP56">
        <v>1.4293258844044721E-2</v>
      </c>
      <c r="DQ56">
        <v>3.4996916746115304E-2</v>
      </c>
      <c r="DR56">
        <v>3.074373130671218E-2</v>
      </c>
      <c r="DS56">
        <v>2.0605250483024733E-2</v>
      </c>
      <c r="DT56">
        <v>1.9761753096982571E-2</v>
      </c>
      <c r="DU56">
        <v>1.0060299800602452E-2</v>
      </c>
      <c r="DV56">
        <v>1.5653015253592695E-2</v>
      </c>
      <c r="DW56">
        <v>1.7306349930717033E-2</v>
      </c>
      <c r="DX56">
        <v>1.6360921196899782E-2</v>
      </c>
      <c r="DY56">
        <v>9.1855588793323412E-3</v>
      </c>
      <c r="EA56" t="s">
        <v>197</v>
      </c>
      <c r="EB56" t="s">
        <v>130</v>
      </c>
      <c r="EC56">
        <v>7.8957822946852094E-2</v>
      </c>
      <c r="ED56">
        <v>7.8189847264884885E-2</v>
      </c>
      <c r="EE56">
        <v>8.4149246355954818E-2</v>
      </c>
      <c r="EF56">
        <v>8.3156828374979758E-2</v>
      </c>
      <c r="EG56">
        <v>8.2792335930365696E-2</v>
      </c>
      <c r="EH56">
        <v>8.118816837825979E-2</v>
      </c>
      <c r="EI56">
        <v>7.5726920426529912E-2</v>
      </c>
      <c r="EJ56">
        <v>7.3586193002525932E-2</v>
      </c>
      <c r="EK56">
        <v>7.3862723610810976E-2</v>
      </c>
      <c r="EL56">
        <v>8.3879980971905799E-2</v>
      </c>
      <c r="EM56">
        <v>8.8314521002633345E-2</v>
      </c>
      <c r="EN56">
        <v>8.0965231134876497E-2</v>
      </c>
      <c r="EO56">
        <v>8.3929415906817254E-2</v>
      </c>
      <c r="EP56">
        <v>9.0869719132834897E-2</v>
      </c>
      <c r="EQ56">
        <v>9.4290648581495856E-2</v>
      </c>
      <c r="ER56">
        <v>9.7794752144359551E-2</v>
      </c>
      <c r="ES56">
        <v>9.4950603163382732E-2</v>
      </c>
      <c r="ET56">
        <v>9.0303945761963711E-2</v>
      </c>
      <c r="EU56">
        <v>9.3295378208127264E-2</v>
      </c>
      <c r="EV56">
        <v>9.7737684822680776E-2</v>
      </c>
      <c r="EW56">
        <v>0.14135211555621263</v>
      </c>
      <c r="EX56">
        <v>0.16373956220244174</v>
      </c>
      <c r="EY56">
        <v>0.1747150255920118</v>
      </c>
      <c r="EZ56">
        <v>0.19058049081690284</v>
      </c>
      <c r="FA56">
        <v>0.17936267281515286</v>
      </c>
      <c r="FB56">
        <v>0.15861190355540153</v>
      </c>
      <c r="FC56">
        <v>0.16852444464904601</v>
      </c>
      <c r="FD56">
        <v>0.13845430510261808</v>
      </c>
      <c r="FE56">
        <v>0.12943153163950355</v>
      </c>
      <c r="FF56">
        <v>0.12976676303082535</v>
      </c>
      <c r="FG56">
        <v>0.11565989818209778</v>
      </c>
      <c r="FH56">
        <v>0.10530340243644364</v>
      </c>
      <c r="FI56">
        <v>0.11350291449042256</v>
      </c>
      <c r="FJ56">
        <v>0.1228519162826924</v>
      </c>
      <c r="FK56">
        <v>0.12436685982396371</v>
      </c>
      <c r="FL56">
        <v>0.13843509696357356</v>
      </c>
      <c r="FM56">
        <v>0.13741268912189111</v>
      </c>
      <c r="FN56">
        <v>0.139369233107276</v>
      </c>
      <c r="FO56">
        <v>0.14460802110892318</v>
      </c>
      <c r="FP56">
        <v>0.14397299653043694</v>
      </c>
      <c r="FZ56" t="s">
        <v>197</v>
      </c>
      <c r="GA56">
        <v>0.64762275581495132</v>
      </c>
      <c r="GB56">
        <v>0.65439661950147388</v>
      </c>
      <c r="GC56">
        <v>0.64911384404396144</v>
      </c>
      <c r="GD56">
        <v>0.63114977004071604</v>
      </c>
      <c r="GE56">
        <v>0.61886062465236513</v>
      </c>
      <c r="GF56">
        <v>0.63391961484383452</v>
      </c>
      <c r="GG56">
        <v>0.64057441360169032</v>
      </c>
      <c r="GH56">
        <v>0.64984028683291484</v>
      </c>
      <c r="GI56">
        <v>0.65933861429331497</v>
      </c>
      <c r="GJ56">
        <v>0.64340722189346189</v>
      </c>
      <c r="GK56">
        <v>0.60590170639115271</v>
      </c>
      <c r="GL56">
        <v>0.60943833168165351</v>
      </c>
      <c r="GM56">
        <v>0.60903187461301156</v>
      </c>
      <c r="GN56">
        <v>0.60458390200535572</v>
      </c>
      <c r="GO56">
        <v>0.60691811892119496</v>
      </c>
      <c r="GP56">
        <v>0.60803491269194865</v>
      </c>
      <c r="GQ56">
        <v>0.62168816003848015</v>
      </c>
      <c r="GR56">
        <v>0.62709098681670572</v>
      </c>
      <c r="GS56">
        <v>0.62285452277444309</v>
      </c>
      <c r="GT56">
        <v>0.60254936862094344</v>
      </c>
      <c r="GU56">
        <v>0.42777020972672974</v>
      </c>
      <c r="GV56">
        <v>0.41141968811960977</v>
      </c>
      <c r="GW56">
        <v>0.38741263547008875</v>
      </c>
      <c r="GX56">
        <v>0.35118906606027095</v>
      </c>
      <c r="GY56">
        <v>0.33582299400517146</v>
      </c>
      <c r="GZ56">
        <v>0.3518280956618754</v>
      </c>
      <c r="HA56">
        <v>0.38294353435551259</v>
      </c>
      <c r="HB56">
        <v>0.42331238930828996</v>
      </c>
      <c r="HC56">
        <v>0.45296630263245879</v>
      </c>
      <c r="HD56">
        <v>0.45366705307024607</v>
      </c>
      <c r="HE56">
        <v>0.54674124911924304</v>
      </c>
      <c r="HF56">
        <v>0.5474048555103137</v>
      </c>
      <c r="HG56">
        <v>0.54856606372442374</v>
      </c>
      <c r="HH56">
        <v>0.54844102794305238</v>
      </c>
      <c r="HI56">
        <v>0.53541454718566983</v>
      </c>
      <c r="HJ56">
        <v>0.53148089684536226</v>
      </c>
      <c r="HK56">
        <v>0.53908498175110453</v>
      </c>
      <c r="HL56">
        <v>0.54257415663469544</v>
      </c>
      <c r="HM56">
        <v>0.53708707777935483</v>
      </c>
      <c r="HN56">
        <v>0.53372530734242474</v>
      </c>
      <c r="HP56" t="s">
        <v>198</v>
      </c>
      <c r="HQ56" t="s">
        <v>136</v>
      </c>
      <c r="HR56" t="s">
        <v>137</v>
      </c>
      <c r="HS56">
        <v>0.26929291076066064</v>
      </c>
    </row>
    <row r="57" spans="2:227" x14ac:dyDescent="0.45">
      <c r="B57" t="s">
        <v>199</v>
      </c>
      <c r="C57" t="s">
        <v>127</v>
      </c>
      <c r="D57">
        <v>0.27053313323848227</v>
      </c>
      <c r="E57">
        <v>0.27161686930965767</v>
      </c>
      <c r="F57">
        <v>0.27199000727230888</v>
      </c>
      <c r="G57">
        <v>0.27333698744686774</v>
      </c>
      <c r="H57">
        <v>0.27596095663449843</v>
      </c>
      <c r="I57">
        <v>0.26801770403603992</v>
      </c>
      <c r="J57">
        <v>0.25122946052159489</v>
      </c>
      <c r="K57">
        <v>0.24740426140568705</v>
      </c>
      <c r="L57">
        <v>0.24665798947688122</v>
      </c>
      <c r="M57">
        <v>0.25766156861483291</v>
      </c>
      <c r="N57">
        <v>0.2626010553708929</v>
      </c>
      <c r="O57">
        <v>0.2560410915237914</v>
      </c>
      <c r="P57">
        <v>0.24603533378259015</v>
      </c>
      <c r="Q57">
        <v>0.25640928494722476</v>
      </c>
      <c r="R57">
        <v>0.28719782964367818</v>
      </c>
      <c r="S57">
        <v>0.29206638615426272</v>
      </c>
      <c r="T57">
        <v>0.27194362806087508</v>
      </c>
      <c r="U57">
        <v>0.26043619012057972</v>
      </c>
      <c r="V57">
        <v>0.25729456574784088</v>
      </c>
      <c r="W57">
        <v>0.24602496730064258</v>
      </c>
      <c r="X57">
        <v>0.30685157142839065</v>
      </c>
      <c r="Y57">
        <v>0.34634236490494535</v>
      </c>
      <c r="Z57">
        <v>0.37223993055114224</v>
      </c>
      <c r="AA57">
        <v>0.38674593523560558</v>
      </c>
      <c r="AB57">
        <v>0.3858868614668306</v>
      </c>
      <c r="AC57">
        <v>0.38664167264325811</v>
      </c>
      <c r="AD57">
        <v>0.35880536877870994</v>
      </c>
      <c r="AE57">
        <v>0.31291543259472071</v>
      </c>
      <c r="AF57">
        <v>0.27915912906481338</v>
      </c>
      <c r="AG57">
        <v>0.27044710829258994</v>
      </c>
      <c r="AH57">
        <v>0.2835784775189536</v>
      </c>
      <c r="AI57">
        <v>0.29520621489563459</v>
      </c>
      <c r="AJ57">
        <v>0.30241827767748702</v>
      </c>
      <c r="AK57">
        <v>0.30420711625611679</v>
      </c>
      <c r="AL57">
        <v>0.30442030055085051</v>
      </c>
      <c r="AM57">
        <v>0.29046118775359797</v>
      </c>
      <c r="AN57">
        <v>0.29613198600296187</v>
      </c>
      <c r="AO57">
        <v>0.30336354869213888</v>
      </c>
      <c r="AP57">
        <v>0.3003582493158613</v>
      </c>
      <c r="AQ57">
        <v>0.29005810278651556</v>
      </c>
      <c r="AS57" t="s">
        <v>199</v>
      </c>
      <c r="AT57" t="s">
        <v>128</v>
      </c>
      <c r="AU57">
        <v>1.5151004228725765E-2</v>
      </c>
      <c r="AV57">
        <v>8.2990927462135919E-3</v>
      </c>
      <c r="AW57">
        <v>9.4549099522550032E-3</v>
      </c>
      <c r="AX57">
        <v>2.1820628785268581E-2</v>
      </c>
      <c r="AY57">
        <v>2.3734650366228169E-2</v>
      </c>
      <c r="AZ57">
        <v>2.3187736623720381E-2</v>
      </c>
      <c r="BA57">
        <v>1.6782360139500456E-2</v>
      </c>
      <c r="BB57">
        <v>1.3585529985033427E-2</v>
      </c>
      <c r="BC57">
        <v>2.1275778842967483E-2</v>
      </c>
      <c r="BD57">
        <v>2.5408472796735349E-2</v>
      </c>
      <c r="BE57">
        <v>1.9953052863616722E-2</v>
      </c>
      <c r="BF57">
        <v>2.300593622019911E-2</v>
      </c>
      <c r="BG57">
        <v>1.1678705319274309E-2</v>
      </c>
      <c r="BH57">
        <v>1.0698662547921182E-2</v>
      </c>
      <c r="BI57">
        <v>2.1608390867174285E-2</v>
      </c>
      <c r="BJ57">
        <v>2.6486995302529154E-2</v>
      </c>
      <c r="BK57">
        <v>2.5613927160128985E-2</v>
      </c>
      <c r="BL57">
        <v>1.6778503122846532E-2</v>
      </c>
      <c r="BM57">
        <v>1.4138592101946706E-2</v>
      </c>
      <c r="BN57">
        <v>1.4374224645374143E-2</v>
      </c>
      <c r="BO57">
        <v>2.8966138452804078E-2</v>
      </c>
      <c r="BP57">
        <v>2.8096002662249528E-2</v>
      </c>
      <c r="BQ57">
        <v>9.3127204166039406E-3</v>
      </c>
      <c r="BR57">
        <v>3.0943870831896553E-3</v>
      </c>
      <c r="BS57">
        <v>7.0730695282214765E-3</v>
      </c>
      <c r="BT57">
        <v>2.9821281761507435E-2</v>
      </c>
      <c r="BU57">
        <v>3.5334165839732451E-2</v>
      </c>
      <c r="BV57">
        <v>1.9408109872755135E-2</v>
      </c>
      <c r="BW57">
        <v>2.69866266352384E-2</v>
      </c>
      <c r="BX57">
        <v>2.9659552945393391E-2</v>
      </c>
      <c r="BY57">
        <v>2.5187560709590086E-2</v>
      </c>
      <c r="BZ57">
        <v>3.011134578003909E-2</v>
      </c>
      <c r="CA57">
        <v>2.6261624769628622E-2</v>
      </c>
      <c r="CB57">
        <v>1.7276427803833431E-2</v>
      </c>
      <c r="CC57">
        <v>2.6242133551311022E-2</v>
      </c>
      <c r="CD57">
        <v>1.7060070409444753E-2</v>
      </c>
      <c r="CE57">
        <v>8.9208531534250967E-3</v>
      </c>
      <c r="CF57">
        <v>1.9989962712774787E-2</v>
      </c>
      <c r="CG57">
        <v>1.9799971716898204E-2</v>
      </c>
      <c r="CH57">
        <v>1.5667629949937326E-2</v>
      </c>
      <c r="CJ57" t="s">
        <v>199</v>
      </c>
      <c r="CK57" t="s">
        <v>129</v>
      </c>
      <c r="CL57">
        <v>3.1292880755981627E-2</v>
      </c>
      <c r="CM57">
        <v>2.5815864134720531E-2</v>
      </c>
      <c r="CN57">
        <v>1.8181807507848043E-2</v>
      </c>
      <c r="CO57">
        <v>1.2612376614633989E-2</v>
      </c>
      <c r="CP57">
        <v>1.1736333220564157E-2</v>
      </c>
      <c r="CQ57">
        <v>1.8192845469571121E-2</v>
      </c>
      <c r="CR57">
        <v>2.2063443910813364E-2</v>
      </c>
      <c r="CS57">
        <v>2.3328823897234306E-2</v>
      </c>
      <c r="CT57">
        <v>1.8456049304301697E-2</v>
      </c>
      <c r="CU57">
        <v>1.7543538357078666E-2</v>
      </c>
      <c r="CV57">
        <v>2.122730274254209E-2</v>
      </c>
      <c r="CW57">
        <v>1.8386827281011466E-2</v>
      </c>
      <c r="CX57">
        <v>2.3718246696683942E-2</v>
      </c>
      <c r="CY57">
        <v>3.0371682172840378E-2</v>
      </c>
      <c r="CZ57">
        <v>2.8602777070225682E-2</v>
      </c>
      <c r="DA57">
        <v>5.6907399653952943E-3</v>
      </c>
      <c r="DB57">
        <v>1.6909602635013718E-2</v>
      </c>
      <c r="DC57">
        <v>3.2802531141081122E-2</v>
      </c>
      <c r="DD57">
        <v>3.585824302122969E-2</v>
      </c>
      <c r="DE57">
        <v>2.2582675376632555E-2</v>
      </c>
      <c r="DF57">
        <v>2.5531896382706309E-2</v>
      </c>
      <c r="DG57">
        <v>3.941400873122098E-2</v>
      </c>
      <c r="DH57">
        <v>6.826008902651988E-2</v>
      </c>
      <c r="DI57">
        <v>7.2578946473344577E-2</v>
      </c>
      <c r="DJ57">
        <v>3.5865236670384867E-2</v>
      </c>
      <c r="DK57">
        <v>1.101124726493099E-2</v>
      </c>
      <c r="DL57">
        <v>1.1355661792486886E-2</v>
      </c>
      <c r="DM57">
        <v>2.403529800586731E-2</v>
      </c>
      <c r="DN57">
        <v>2.043321286567407E-2</v>
      </c>
      <c r="DO57">
        <v>1.8382547577532098E-2</v>
      </c>
      <c r="DP57">
        <v>1.4308534549050062E-2</v>
      </c>
      <c r="DQ57">
        <v>2.8292698315312229E-2</v>
      </c>
      <c r="DR57">
        <v>2.6334782116752661E-2</v>
      </c>
      <c r="DS57">
        <v>3.2640438549331706E-2</v>
      </c>
      <c r="DT57">
        <v>3.2306182924286948E-2</v>
      </c>
      <c r="DU57">
        <v>3.0614803024023592E-2</v>
      </c>
      <c r="DV57">
        <v>2.9725818335250599E-2</v>
      </c>
      <c r="DW57">
        <v>1.9691255097548561E-2</v>
      </c>
      <c r="DX57">
        <v>1.5642982108048004E-2</v>
      </c>
      <c r="DY57">
        <v>1.8852903460616532E-2</v>
      </c>
      <c r="EA57" t="s">
        <v>199</v>
      </c>
      <c r="EB57" t="s">
        <v>130</v>
      </c>
      <c r="EC57">
        <v>9.2785497059705235E-2</v>
      </c>
      <c r="ED57">
        <v>0.10807737211996488</v>
      </c>
      <c r="EE57">
        <v>0.10857738167737235</v>
      </c>
      <c r="EF57">
        <v>0.1039306415477151</v>
      </c>
      <c r="EG57">
        <v>0.11017437555656723</v>
      </c>
      <c r="EH57">
        <v>9.8173288834307246E-2</v>
      </c>
      <c r="EI57">
        <v>9.0833056807046744E-2</v>
      </c>
      <c r="EJ57">
        <v>8.6419240801303338E-2</v>
      </c>
      <c r="EK57">
        <v>8.004864976817698E-2</v>
      </c>
      <c r="EL57">
        <v>8.901161779178729E-2</v>
      </c>
      <c r="EM57">
        <v>9.2766844661653566E-2</v>
      </c>
      <c r="EN57">
        <v>9.3904539450153673E-2</v>
      </c>
      <c r="EO57">
        <v>9.9235431948845737E-2</v>
      </c>
      <c r="EP57">
        <v>0.10017287235676876</v>
      </c>
      <c r="EQ57">
        <v>0.10596573269480453</v>
      </c>
      <c r="ER57">
        <v>0.124606953825645</v>
      </c>
      <c r="ES57">
        <v>0.10065841690543009</v>
      </c>
      <c r="ET57">
        <v>8.8851237440162337E-2</v>
      </c>
      <c r="EU57">
        <v>9.0402215739824918E-2</v>
      </c>
      <c r="EV57">
        <v>9.7047848759553149E-2</v>
      </c>
      <c r="EW57">
        <v>0.12526287869936767</v>
      </c>
      <c r="EX57">
        <v>0.14279104149809693</v>
      </c>
      <c r="EY57">
        <v>0.16177457995359676</v>
      </c>
      <c r="EZ57">
        <v>0.1911461131477723</v>
      </c>
      <c r="FA57">
        <v>0.21785181115274843</v>
      </c>
      <c r="FB57">
        <v>0.21235367346865339</v>
      </c>
      <c r="FC57">
        <v>0.18596503928249922</v>
      </c>
      <c r="FD57">
        <v>0.1522528826278424</v>
      </c>
      <c r="FE57">
        <v>0.12077797951029408</v>
      </c>
      <c r="FF57">
        <v>0.1226910913112728</v>
      </c>
      <c r="FG57">
        <v>0.11793687327417346</v>
      </c>
      <c r="FH57">
        <v>9.9192120417325572E-2</v>
      </c>
      <c r="FI57">
        <v>0.10382732116644174</v>
      </c>
      <c r="FJ57">
        <v>0.10926194109575471</v>
      </c>
      <c r="FK57">
        <v>0.10909091588702</v>
      </c>
      <c r="FL57">
        <v>0.12525272134777971</v>
      </c>
      <c r="FM57">
        <v>0.13085119440281479</v>
      </c>
      <c r="FN57">
        <v>0.12895112854552473</v>
      </c>
      <c r="FO57">
        <v>0.12968537571289301</v>
      </c>
      <c r="FP57">
        <v>0.12880561873098215</v>
      </c>
      <c r="FZ57" t="s">
        <v>199</v>
      </c>
      <c r="GA57">
        <v>0.58151012176134576</v>
      </c>
      <c r="GB57">
        <v>0.59016159702034998</v>
      </c>
      <c r="GC57">
        <v>0.58902776643359034</v>
      </c>
      <c r="GD57">
        <v>0.57194077746867322</v>
      </c>
      <c r="GE57">
        <v>0.54810460456327903</v>
      </c>
      <c r="GF57">
        <v>0.55238768325160914</v>
      </c>
      <c r="GG57">
        <v>0.56845167336960267</v>
      </c>
      <c r="GH57">
        <v>0.59213324546458102</v>
      </c>
      <c r="GI57">
        <v>0.60487163106785735</v>
      </c>
      <c r="GJ57">
        <v>0.5916592539786355</v>
      </c>
      <c r="GK57">
        <v>0.55666315443639391</v>
      </c>
      <c r="GL57">
        <v>0.55856194545949678</v>
      </c>
      <c r="GM57">
        <v>0.54264656975533765</v>
      </c>
      <c r="GN57">
        <v>0.51733689798869753</v>
      </c>
      <c r="GO57">
        <v>0.49791526413093989</v>
      </c>
      <c r="GP57">
        <v>0.5064825193733854</v>
      </c>
      <c r="GQ57">
        <v>0.53262515043537217</v>
      </c>
      <c r="GR57">
        <v>0.55604624474174946</v>
      </c>
      <c r="GS57">
        <v>0.56429301457682568</v>
      </c>
      <c r="GT57">
        <v>0.56231951441088768</v>
      </c>
      <c r="GU57">
        <v>0.41322562668589258</v>
      </c>
      <c r="GV57">
        <v>0.38750795208035266</v>
      </c>
      <c r="GW57">
        <v>0.36113134122725199</v>
      </c>
      <c r="GX57">
        <v>0.31249567478127582</v>
      </c>
      <c r="GY57">
        <v>0.287647020591279</v>
      </c>
      <c r="GZ57">
        <v>0.29383771647186135</v>
      </c>
      <c r="HA57">
        <v>0.31731715670104738</v>
      </c>
      <c r="HB57">
        <v>0.3663503027365399</v>
      </c>
      <c r="HC57">
        <v>0.41840520908999279</v>
      </c>
      <c r="HD57">
        <v>0.43213361174132814</v>
      </c>
      <c r="HE57">
        <v>0.52620658680826526</v>
      </c>
      <c r="HF57">
        <v>0.5280073677603494</v>
      </c>
      <c r="HG57">
        <v>0.52576666027984609</v>
      </c>
      <c r="HH57">
        <v>0.51915131004466342</v>
      </c>
      <c r="HI57">
        <v>0.50088786712063038</v>
      </c>
      <c r="HJ57">
        <v>0.50438411230467473</v>
      </c>
      <c r="HK57">
        <v>0.51341891516484472</v>
      </c>
      <c r="HL57">
        <v>0.523288952924161</v>
      </c>
      <c r="HM57">
        <v>0.52591510382762052</v>
      </c>
      <c r="HN57">
        <v>0.52133015604543842</v>
      </c>
      <c r="HP57" t="s">
        <v>200</v>
      </c>
      <c r="HQ57" t="s">
        <v>136</v>
      </c>
      <c r="HR57" t="s">
        <v>137</v>
      </c>
      <c r="HS57">
        <v>0.34713288615115584</v>
      </c>
    </row>
    <row r="58" spans="2:227" x14ac:dyDescent="0.45">
      <c r="B58" t="s">
        <v>168</v>
      </c>
      <c r="C58" t="s">
        <v>127</v>
      </c>
      <c r="D58">
        <v>0.41753846850483772</v>
      </c>
      <c r="E58">
        <v>0.41409910250786092</v>
      </c>
      <c r="F58">
        <v>0.42070847322758886</v>
      </c>
      <c r="G58">
        <v>0.44886986359149905</v>
      </c>
      <c r="H58">
        <v>0.47966882422956525</v>
      </c>
      <c r="I58">
        <v>0.4661549914652231</v>
      </c>
      <c r="J58">
        <v>0.43517505293640318</v>
      </c>
      <c r="K58">
        <v>0.40506076577363409</v>
      </c>
      <c r="L58">
        <v>0.40142705891910896</v>
      </c>
      <c r="M58">
        <v>0.41621614471843182</v>
      </c>
      <c r="N58">
        <v>0.34489585042080728</v>
      </c>
      <c r="O58">
        <v>0.35911309336727215</v>
      </c>
      <c r="P58">
        <v>0.40491089067811076</v>
      </c>
      <c r="Q58">
        <v>0.45888332797214182</v>
      </c>
      <c r="R58">
        <v>0.45555283925598733</v>
      </c>
      <c r="S58">
        <v>0.42197217093557937</v>
      </c>
      <c r="T58">
        <v>0.3890876558034615</v>
      </c>
      <c r="U58">
        <v>0.37422318617909472</v>
      </c>
      <c r="V58">
        <v>0.34897447754195726</v>
      </c>
      <c r="W58">
        <v>0.35889722027908671</v>
      </c>
      <c r="X58">
        <v>0.3586345741387556</v>
      </c>
      <c r="Y58">
        <v>0.37367405077176591</v>
      </c>
      <c r="Z58">
        <v>0.43205501140044311</v>
      </c>
      <c r="AA58">
        <v>0.44646641779565432</v>
      </c>
      <c r="AB58">
        <v>0.41227893598546483</v>
      </c>
      <c r="AC58">
        <v>0.41681598428107408</v>
      </c>
      <c r="AD58">
        <v>0.38756889582904203</v>
      </c>
      <c r="AE58">
        <v>0.34951792775260659</v>
      </c>
      <c r="AF58">
        <v>0.35691584494761935</v>
      </c>
      <c r="AG58">
        <v>0.35488936967920076</v>
      </c>
      <c r="AH58">
        <v>0.4321928299867378</v>
      </c>
      <c r="AI58">
        <v>0.44589741184330306</v>
      </c>
      <c r="AJ58">
        <v>0.44361603143192929</v>
      </c>
      <c r="AK58">
        <v>0.46995160481716475</v>
      </c>
      <c r="AL58">
        <v>0.48181783048658511</v>
      </c>
      <c r="AM58">
        <v>0.46009155433892052</v>
      </c>
      <c r="AN58">
        <v>0.44513363012915946</v>
      </c>
      <c r="AO58">
        <v>0.42545798160462001</v>
      </c>
      <c r="AP58">
        <v>0.39145944935864369</v>
      </c>
      <c r="AQ58">
        <v>0.38903737498388941</v>
      </c>
      <c r="AS58" t="s">
        <v>168</v>
      </c>
      <c r="AT58" t="s">
        <v>128</v>
      </c>
      <c r="AU58">
        <v>3.1445825005770443E-2</v>
      </c>
      <c r="AV58">
        <v>1.2343681748080423E-2</v>
      </c>
      <c r="AW58">
        <v>8.3063565664019089E-3</v>
      </c>
      <c r="AX58">
        <v>8.2098035208057387E-3</v>
      </c>
      <c r="AY58">
        <v>0</v>
      </c>
      <c r="AZ58">
        <v>8.300417806862188E-4</v>
      </c>
      <c r="BA58">
        <v>1.760196413674342E-2</v>
      </c>
      <c r="BB58">
        <v>4.1424884825883523E-2</v>
      </c>
      <c r="BC58">
        <v>2.543778676673808E-2</v>
      </c>
      <c r="BD58">
        <v>2.2427722423396083E-2</v>
      </c>
      <c r="BE58">
        <v>4.6801432456966899E-2</v>
      </c>
      <c r="BF58">
        <v>4.0581631754174133E-2</v>
      </c>
      <c r="BG58">
        <v>8.4133023991291023E-2</v>
      </c>
      <c r="BH58">
        <v>4.2372146113916445E-2</v>
      </c>
      <c r="BI58">
        <v>2.5508348339891334E-2</v>
      </c>
      <c r="BJ58">
        <v>4.018775433321356E-2</v>
      </c>
      <c r="BK58">
        <v>2.9723742478282775E-2</v>
      </c>
      <c r="BL58">
        <v>3.8300924811072695E-2</v>
      </c>
      <c r="BM58">
        <v>4.4188152831410393E-2</v>
      </c>
      <c r="BN58">
        <v>3.5347557391166191E-2</v>
      </c>
      <c r="BO58">
        <v>3.7090579205988815E-2</v>
      </c>
      <c r="BP58">
        <v>3.9377761231946494E-2</v>
      </c>
      <c r="BQ58">
        <v>1.6531786179707433E-2</v>
      </c>
      <c r="BR58">
        <v>8.7926496387382581E-3</v>
      </c>
      <c r="BS58">
        <v>3.0308979456661771E-2</v>
      </c>
      <c r="BT58">
        <v>4.1375802398730156E-2</v>
      </c>
      <c r="BU58">
        <v>4.9670277876010818E-2</v>
      </c>
      <c r="BV58">
        <v>2.0582055735744061E-2</v>
      </c>
      <c r="BW58">
        <v>9.4731103182653154E-2</v>
      </c>
      <c r="BX58">
        <v>6.2938618611634453E-2</v>
      </c>
      <c r="BY58">
        <v>4.8500649636711336E-2</v>
      </c>
      <c r="BZ58">
        <v>2.0148225925384892E-2</v>
      </c>
      <c r="CA58">
        <v>1.5748653028494649E-2</v>
      </c>
      <c r="CB58">
        <v>2.936185037899092E-2</v>
      </c>
      <c r="CC58">
        <v>4.3564844272022958E-2</v>
      </c>
      <c r="CD58">
        <v>1.7576336929234469E-2</v>
      </c>
      <c r="CE58">
        <v>1.15714132843447E-2</v>
      </c>
      <c r="CF58">
        <v>1.9377500588384597E-2</v>
      </c>
      <c r="CG58">
        <v>4.0361024520041575E-2</v>
      </c>
      <c r="CH58">
        <v>5.9500905364763136E-2</v>
      </c>
      <c r="CJ58" t="s">
        <v>168</v>
      </c>
      <c r="CK58" t="s">
        <v>129</v>
      </c>
      <c r="CL58">
        <v>4.49812448742299E-2</v>
      </c>
      <c r="CM58">
        <v>4.2075980273000003E-2</v>
      </c>
      <c r="CN58">
        <v>3.1029079511944977E-2</v>
      </c>
      <c r="CO58">
        <v>2.2323513823283465E-2</v>
      </c>
      <c r="CP58">
        <v>7.0838928590447221E-3</v>
      </c>
      <c r="CQ58">
        <v>6.5059711571384734E-3</v>
      </c>
      <c r="CR58">
        <v>8.2694997649223421E-3</v>
      </c>
      <c r="CS58">
        <v>8.5956189802295895E-3</v>
      </c>
      <c r="CT58">
        <v>5.1316136104118816E-2</v>
      </c>
      <c r="CU58">
        <v>8.3973438545218396E-2</v>
      </c>
      <c r="CV58">
        <v>3.0779732969858822E-2</v>
      </c>
      <c r="CW58">
        <v>9.0970522946665244E-2</v>
      </c>
      <c r="CX58">
        <v>0.10104163611084697</v>
      </c>
      <c r="CY58">
        <v>0.11689945677403259</v>
      </c>
      <c r="CZ58">
        <v>0.2015940877860414</v>
      </c>
      <c r="DA58">
        <v>0.1183570877041005</v>
      </c>
      <c r="DB58">
        <v>2.0516798240607616E-2</v>
      </c>
      <c r="DC58">
        <v>2.296744328746882E-2</v>
      </c>
      <c r="DD58">
        <v>4.215575642878553E-2</v>
      </c>
      <c r="DE58">
        <v>5.1110210769467736E-2</v>
      </c>
      <c r="DF58">
        <v>4.7849922597308935E-2</v>
      </c>
      <c r="DG58">
        <v>9.0968182466713787E-2</v>
      </c>
      <c r="DH58">
        <v>6.9426161199277997E-2</v>
      </c>
      <c r="DI58">
        <v>7.9796209964902678E-2</v>
      </c>
      <c r="DJ58">
        <v>8.7867130164264954E-3</v>
      </c>
      <c r="DK58">
        <v>6.8689907602139822E-3</v>
      </c>
      <c r="DL58">
        <v>6.2052011015540018E-3</v>
      </c>
      <c r="DM58">
        <v>2.3462081953143688E-2</v>
      </c>
      <c r="DN58">
        <v>3.8632879817301777E-2</v>
      </c>
      <c r="DO58">
        <v>2.6236853496122727E-2</v>
      </c>
      <c r="DP58">
        <v>7.1498240691833109E-2</v>
      </c>
      <c r="DQ58">
        <v>7.0173576718492003E-2</v>
      </c>
      <c r="DR58">
        <v>8.7821931287746041E-2</v>
      </c>
      <c r="DS58">
        <v>6.319493874756156E-2</v>
      </c>
      <c r="DT58">
        <v>3.3960402440097431E-2</v>
      </c>
      <c r="DU58">
        <v>4.8433980166630267E-2</v>
      </c>
      <c r="DV58">
        <v>4.7069865350768195E-2</v>
      </c>
      <c r="DW58">
        <v>4.1360057688748939E-2</v>
      </c>
      <c r="DX58">
        <v>4.9222097602610426E-2</v>
      </c>
      <c r="DY58">
        <v>3.8247327312871303E-2</v>
      </c>
      <c r="EA58" t="s">
        <v>168</v>
      </c>
      <c r="EB58" t="s">
        <v>130</v>
      </c>
      <c r="EC58">
        <v>0.23084303347632637</v>
      </c>
      <c r="ED58">
        <v>0.23938139090445476</v>
      </c>
      <c r="EE58">
        <v>0.26016819697088328</v>
      </c>
      <c r="EF58">
        <v>0.29965428527424398</v>
      </c>
      <c r="EG58">
        <v>0.36211787703153564</v>
      </c>
      <c r="EH58">
        <v>0.34801353450321731</v>
      </c>
      <c r="EI58">
        <v>0.29727351285106646</v>
      </c>
      <c r="EJ58">
        <v>0.24535339479622176</v>
      </c>
      <c r="EK58">
        <v>0.2163761394096326</v>
      </c>
      <c r="EL58">
        <v>0.20347419386079282</v>
      </c>
      <c r="EM58">
        <v>0.16171464908615316</v>
      </c>
      <c r="EN58">
        <v>0.1202969846222231</v>
      </c>
      <c r="EO58">
        <v>0.10991446289045456</v>
      </c>
      <c r="EP58">
        <v>0.18584208687704348</v>
      </c>
      <c r="EQ58">
        <v>0.11909391769903981</v>
      </c>
      <c r="ER58">
        <v>0.15101546388327344</v>
      </c>
      <c r="ES58">
        <v>0.22871654073338951</v>
      </c>
      <c r="ET58">
        <v>0.19954530082784436</v>
      </c>
      <c r="EU58">
        <v>0.15320622166201228</v>
      </c>
      <c r="EV58">
        <v>0.16402971517417861</v>
      </c>
      <c r="EW58">
        <v>0.16993952769010476</v>
      </c>
      <c r="EX58">
        <v>0.14325922969303959</v>
      </c>
      <c r="EY58">
        <v>0.24277740144182186</v>
      </c>
      <c r="EZ58">
        <v>0.25401006501330486</v>
      </c>
      <c r="FA58">
        <v>0.26818110964598757</v>
      </c>
      <c r="FB58">
        <v>0.24551167413436858</v>
      </c>
      <c r="FC58">
        <v>0.22003661141871347</v>
      </c>
      <c r="FD58">
        <v>0.19974688975147756</v>
      </c>
      <c r="FE58">
        <v>0.11323869206083266</v>
      </c>
      <c r="FF58">
        <v>0.14398774130816552</v>
      </c>
      <c r="FG58">
        <v>0.18983124375343405</v>
      </c>
      <c r="FH58">
        <v>0.23342086685624794</v>
      </c>
      <c r="FI58">
        <v>0.22128958486001055</v>
      </c>
      <c r="FJ58">
        <v>0.26286469502113807</v>
      </c>
      <c r="FK58">
        <v>0.28780394148820676</v>
      </c>
      <c r="FL58">
        <v>0.28705697351157139</v>
      </c>
      <c r="FM58">
        <v>0.2819239890741137</v>
      </c>
      <c r="FN58">
        <v>0.25425760230450206</v>
      </c>
      <c r="FO58">
        <v>0.1929797623384473</v>
      </c>
      <c r="FP58">
        <v>0.18243305709431881</v>
      </c>
      <c r="FZ58" t="s">
        <v>168</v>
      </c>
      <c r="GA58">
        <v>0.1866533793096507</v>
      </c>
      <c r="GB58">
        <v>0.18194263841941213</v>
      </c>
      <c r="GC58">
        <v>0.18695247713527346</v>
      </c>
      <c r="GD58">
        <v>0.19139684925565947</v>
      </c>
      <c r="GE58">
        <v>0.15867944111098528</v>
      </c>
      <c r="GF58">
        <v>0.17336925320706378</v>
      </c>
      <c r="GG58">
        <v>0.17813604391610482</v>
      </c>
      <c r="GH58">
        <v>0.19016378067709663</v>
      </c>
      <c r="GI58">
        <v>0.20137035991224059</v>
      </c>
      <c r="GJ58">
        <v>0.19905642210324762</v>
      </c>
      <c r="GK58">
        <v>0.13628551604764105</v>
      </c>
      <c r="GL58">
        <v>0.1345815290228419</v>
      </c>
      <c r="GM58">
        <v>0.13156657571797153</v>
      </c>
      <c r="GN58">
        <v>0.13144295869013603</v>
      </c>
      <c r="GO58">
        <v>0.1015744464744858</v>
      </c>
      <c r="GP58">
        <v>0.11962391461939421</v>
      </c>
      <c r="GQ58">
        <v>0.12797560550921966</v>
      </c>
      <c r="GR58">
        <v>0.12602491091791643</v>
      </c>
      <c r="GS58">
        <v>0.13121797821969669</v>
      </c>
      <c r="GT58">
        <v>0.13696981024450536</v>
      </c>
      <c r="GU58">
        <v>8.8780445706102398E-2</v>
      </c>
      <c r="GV58">
        <v>7.3601248054427998E-2</v>
      </c>
      <c r="GW58">
        <v>5.9585773662414181E-2</v>
      </c>
      <c r="GX58">
        <v>6.0079252627141352E-2</v>
      </c>
      <c r="GY58">
        <v>5.9638582336448261E-2</v>
      </c>
      <c r="GZ58">
        <v>7.4236419225834224E-2</v>
      </c>
      <c r="HA58">
        <v>8.408635394355031E-2</v>
      </c>
      <c r="HB58">
        <v>8.6334269441606951E-2</v>
      </c>
      <c r="HC58">
        <v>9.8644757367492342E-2</v>
      </c>
      <c r="HD58">
        <v>0.10148755388707195</v>
      </c>
      <c r="HE58">
        <v>0.18312958259871084</v>
      </c>
      <c r="HF58">
        <v>0.18264770021495938</v>
      </c>
      <c r="HG58">
        <v>0.17531435214852753</v>
      </c>
      <c r="HH58">
        <v>0.16492822314355293</v>
      </c>
      <c r="HI58">
        <v>0.14391448781920815</v>
      </c>
      <c r="HJ58">
        <v>0.16627274430708322</v>
      </c>
      <c r="HK58">
        <v>0.17052174089049246</v>
      </c>
      <c r="HL58">
        <v>0.17429388672920573</v>
      </c>
      <c r="HM58">
        <v>0.17492219132704018</v>
      </c>
      <c r="HN58">
        <v>0.1747295901128208</v>
      </c>
      <c r="HP58" t="s">
        <v>201</v>
      </c>
      <c r="HQ58" t="s">
        <v>136</v>
      </c>
      <c r="HR58" t="s">
        <v>137</v>
      </c>
      <c r="HS58">
        <v>0.37045291474763353</v>
      </c>
    </row>
    <row r="59" spans="2:227" x14ac:dyDescent="0.45">
      <c r="B59" t="s">
        <v>170</v>
      </c>
      <c r="C59" t="s">
        <v>127</v>
      </c>
      <c r="D59">
        <v>0.44574436585155602</v>
      </c>
      <c r="E59">
        <v>0.45698685273096218</v>
      </c>
      <c r="F59">
        <v>0.45727090073766508</v>
      </c>
      <c r="G59">
        <v>0.47875697689779118</v>
      </c>
      <c r="H59">
        <v>0.48283315529840409</v>
      </c>
      <c r="I59">
        <v>0.4797798306055549</v>
      </c>
      <c r="J59">
        <v>0.45146804817791086</v>
      </c>
      <c r="K59">
        <v>0.42643902839875653</v>
      </c>
      <c r="L59">
        <v>0.42103022885900487</v>
      </c>
      <c r="M59">
        <v>0.43674908834167314</v>
      </c>
      <c r="N59">
        <v>0.36898724262789406</v>
      </c>
      <c r="O59">
        <v>0.38201446266868261</v>
      </c>
      <c r="P59">
        <v>0.4076143846836226</v>
      </c>
      <c r="Q59">
        <v>0.44680504951190841</v>
      </c>
      <c r="R59">
        <v>0.46785361320163826</v>
      </c>
      <c r="S59">
        <v>0.41469721308381446</v>
      </c>
      <c r="T59">
        <v>0.3751514553716957</v>
      </c>
      <c r="U59">
        <v>0.34860784706503573</v>
      </c>
      <c r="V59">
        <v>0.34443602713154148</v>
      </c>
      <c r="W59">
        <v>0.3669699957138356</v>
      </c>
      <c r="X59">
        <v>0.35105726526626979</v>
      </c>
      <c r="Y59">
        <v>0.37866814907475693</v>
      </c>
      <c r="Z59">
        <v>0.43889269794176911</v>
      </c>
      <c r="AA59">
        <v>0.46692686197392608</v>
      </c>
      <c r="AB59">
        <v>0.42257930055269149</v>
      </c>
      <c r="AC59">
        <v>0.40656739452782042</v>
      </c>
      <c r="AD59">
        <v>0.36087803310212391</v>
      </c>
      <c r="AE59">
        <v>0.34174828286243542</v>
      </c>
      <c r="AF59">
        <v>0.30565497342714643</v>
      </c>
      <c r="AG59">
        <v>0.30877803820042621</v>
      </c>
      <c r="AH59">
        <v>0.39612087844264915</v>
      </c>
      <c r="AI59">
        <v>0.4103979184557045</v>
      </c>
      <c r="AJ59">
        <v>0.41258789493160541</v>
      </c>
      <c r="AK59">
        <v>0.43372079268743075</v>
      </c>
      <c r="AL59">
        <v>0.46335279159877407</v>
      </c>
      <c r="AM59">
        <v>0.45921102485796272</v>
      </c>
      <c r="AN59">
        <v>0.44853083295573359</v>
      </c>
      <c r="AO59">
        <v>0.40350996596652527</v>
      </c>
      <c r="AP59">
        <v>0.37507950623200698</v>
      </c>
      <c r="AQ59">
        <v>0.37289067067266513</v>
      </c>
      <c r="AS59" t="s">
        <v>170</v>
      </c>
      <c r="AT59" t="s">
        <v>128</v>
      </c>
      <c r="AU59">
        <v>2.8507579398753813E-2</v>
      </c>
      <c r="AV59">
        <v>1.2478192406907315E-3</v>
      </c>
      <c r="AW59">
        <v>0</v>
      </c>
      <c r="AX59">
        <v>0</v>
      </c>
      <c r="AY59">
        <v>1.2101395229346732E-2</v>
      </c>
      <c r="AZ59">
        <v>1.1711551013221851E-2</v>
      </c>
      <c r="BA59">
        <v>2.39508445450199E-2</v>
      </c>
      <c r="BB59">
        <v>4.8292783889674014E-2</v>
      </c>
      <c r="BC59">
        <v>6.5205112744625232E-2</v>
      </c>
      <c r="BD59">
        <v>5.5251184607012165E-2</v>
      </c>
      <c r="BE59">
        <v>7.7391186567772552E-2</v>
      </c>
      <c r="BF59">
        <v>4.5218562240287564E-2</v>
      </c>
      <c r="BG59">
        <v>2.7231073796788994E-2</v>
      </c>
      <c r="BH59">
        <v>1.599748435192979E-2</v>
      </c>
      <c r="BI59">
        <v>8.0161808067993973E-2</v>
      </c>
      <c r="BJ59">
        <v>6.0624894900770825E-2</v>
      </c>
      <c r="BK59">
        <v>4.8841602741307277E-2</v>
      </c>
      <c r="BL59">
        <v>5.475305375110455E-2</v>
      </c>
      <c r="BM59">
        <v>7.4246693494567528E-2</v>
      </c>
      <c r="BN59">
        <v>9.1329073115033632E-2</v>
      </c>
      <c r="BO59">
        <v>4.881320285432221E-2</v>
      </c>
      <c r="BP59">
        <v>3.9247723589559108E-2</v>
      </c>
      <c r="BQ59">
        <v>3.6276479153026266E-2</v>
      </c>
      <c r="BR59">
        <v>3.606010471198836E-2</v>
      </c>
      <c r="BS59">
        <v>2.5868669390573262E-2</v>
      </c>
      <c r="BT59">
        <v>5.662292313024074E-2</v>
      </c>
      <c r="BU59">
        <v>3.1447134308302004E-2</v>
      </c>
      <c r="BV59">
        <v>7.4322002499437739E-2</v>
      </c>
      <c r="BW59">
        <v>5.9102292697327606E-2</v>
      </c>
      <c r="BX59">
        <v>4.7812316568213366E-2</v>
      </c>
      <c r="BY59">
        <v>3.1064826942645007E-2</v>
      </c>
      <c r="BZ59">
        <v>4.2084044584991438E-3</v>
      </c>
      <c r="CA59">
        <v>1.1041305691649095E-2</v>
      </c>
      <c r="CB59">
        <v>1.64231005771741E-2</v>
      </c>
      <c r="CC59">
        <v>1.9283365338982058E-2</v>
      </c>
      <c r="CD59">
        <v>1.0843415872641728E-2</v>
      </c>
      <c r="CE59">
        <v>1.2605958037576763E-2</v>
      </c>
      <c r="CF59">
        <v>1.5139363465848252E-2</v>
      </c>
      <c r="CG59">
        <v>3.5483631216868289E-2</v>
      </c>
      <c r="CH59">
        <v>6.0726590462908188E-2</v>
      </c>
      <c r="CJ59" t="s">
        <v>170</v>
      </c>
      <c r="CK59" t="s">
        <v>129</v>
      </c>
      <c r="CL59">
        <v>8.6488843474563523E-2</v>
      </c>
      <c r="CM59">
        <v>6.1773681298683839E-2</v>
      </c>
      <c r="CN59">
        <v>2.6717675266058206E-2</v>
      </c>
      <c r="CO59">
        <v>1.4822308699877714E-2</v>
      </c>
      <c r="CP59">
        <v>0</v>
      </c>
      <c r="CQ59">
        <v>0</v>
      </c>
      <c r="CR59">
        <v>8.6875767144337472E-3</v>
      </c>
      <c r="CS59">
        <v>1.5607867172399092E-2</v>
      </c>
      <c r="CT59">
        <v>1.9415641421554882E-2</v>
      </c>
      <c r="CU59">
        <v>4.7187347370939561E-2</v>
      </c>
      <c r="CV59">
        <v>7.7805221325327412E-2</v>
      </c>
      <c r="CW59">
        <v>0.1157734043602721</v>
      </c>
      <c r="CX59">
        <v>0.1069541086085692</v>
      </c>
      <c r="CY59">
        <v>6.4550077164238079E-2</v>
      </c>
      <c r="CZ59">
        <v>7.3405717630808567E-2</v>
      </c>
      <c r="DA59">
        <v>3.3421844927973794E-2</v>
      </c>
      <c r="DB59">
        <v>2.3137072884188009E-2</v>
      </c>
      <c r="DC59">
        <v>1.2759799035026779E-2</v>
      </c>
      <c r="DD59">
        <v>2.0537996744769034E-2</v>
      </c>
      <c r="DE59">
        <v>3.972801388987876E-2</v>
      </c>
      <c r="DF59">
        <v>3.5356183220020071E-2</v>
      </c>
      <c r="DG59">
        <v>8.0592375503679523E-2</v>
      </c>
      <c r="DH59">
        <v>0.11816832502061764</v>
      </c>
      <c r="DI59">
        <v>7.5145479339608745E-2</v>
      </c>
      <c r="DJ59">
        <v>1.9787372057802927E-2</v>
      </c>
      <c r="DK59">
        <v>4.4198140336912958E-4</v>
      </c>
      <c r="DL59">
        <v>1.6479141064043221E-2</v>
      </c>
      <c r="DM59">
        <v>1.8164304840534908E-2</v>
      </c>
      <c r="DN59">
        <v>1.3433097362316414E-2</v>
      </c>
      <c r="DO59">
        <v>1.2925026172504475E-2</v>
      </c>
      <c r="DP59">
        <v>8.0966585163890131E-2</v>
      </c>
      <c r="DQ59">
        <v>6.1781939694764032E-2</v>
      </c>
      <c r="DR59">
        <v>2.2935001117312528E-2</v>
      </c>
      <c r="DS59">
        <v>1.8330671436480275E-2</v>
      </c>
      <c r="DT59">
        <v>3.7124788415893811E-2</v>
      </c>
      <c r="DU59">
        <v>4.5250652762235388E-2</v>
      </c>
      <c r="DV59">
        <v>3.1113775413986522E-2</v>
      </c>
      <c r="DW59">
        <v>2.9773931018935943E-2</v>
      </c>
      <c r="DX59">
        <v>3.7517460674912594E-2</v>
      </c>
      <c r="DY59">
        <v>3.1211322472758166E-2</v>
      </c>
      <c r="EA59" t="s">
        <v>170</v>
      </c>
      <c r="EB59" t="s">
        <v>130</v>
      </c>
      <c r="EC59">
        <v>0.19341576438462443</v>
      </c>
      <c r="ED59">
        <v>0.26281460250662086</v>
      </c>
      <c r="EE59">
        <v>0.30368756397682767</v>
      </c>
      <c r="EF59">
        <v>0.33387131107308138</v>
      </c>
      <c r="EG59">
        <v>0.35967344904709114</v>
      </c>
      <c r="EH59">
        <v>0.36310217458091315</v>
      </c>
      <c r="EI59">
        <v>0.30509777207252936</v>
      </c>
      <c r="EJ59">
        <v>0.24411888091956377</v>
      </c>
      <c r="EK59">
        <v>0.21099094791134315</v>
      </c>
      <c r="EL59">
        <v>0.19601883069985104</v>
      </c>
      <c r="EM59">
        <v>0.11210311951717786</v>
      </c>
      <c r="EN59">
        <v>0.12184314311586675</v>
      </c>
      <c r="EO59">
        <v>0.16921375689140283</v>
      </c>
      <c r="EP59">
        <v>0.26206080298939005</v>
      </c>
      <c r="EQ59">
        <v>0.20848144271188757</v>
      </c>
      <c r="ER59">
        <v>0.2156158701746792</v>
      </c>
      <c r="ES59">
        <v>0.18871650484622038</v>
      </c>
      <c r="ET59">
        <v>0.15961415036969576</v>
      </c>
      <c r="EU59">
        <v>0.13682528031142951</v>
      </c>
      <c r="EV59">
        <v>0.12014362020232691</v>
      </c>
      <c r="EW59">
        <v>0.16522777644731174</v>
      </c>
      <c r="EX59">
        <v>0.15025876526030452</v>
      </c>
      <c r="EY59">
        <v>0.18041705816627646</v>
      </c>
      <c r="EZ59">
        <v>0.25648138040302298</v>
      </c>
      <c r="FA59">
        <v>0.2693078448167891</v>
      </c>
      <c r="FB59">
        <v>0.24508659571388444</v>
      </c>
      <c r="FC59">
        <v>0.2176501596110921</v>
      </c>
      <c r="FD59">
        <v>0.15733765496345684</v>
      </c>
      <c r="FE59">
        <v>0.14117192627193084</v>
      </c>
      <c r="FF59">
        <v>0.14515333813433745</v>
      </c>
      <c r="FG59">
        <v>0.1685478829868719</v>
      </c>
      <c r="FH59">
        <v>0.22151860205828891</v>
      </c>
      <c r="FI59">
        <v>0.260711588803614</v>
      </c>
      <c r="FJ59">
        <v>0.28134521489074332</v>
      </c>
      <c r="FK59">
        <v>0.27828957588679132</v>
      </c>
      <c r="FL59">
        <v>0.27170753252848706</v>
      </c>
      <c r="FM59">
        <v>0.27079577564331209</v>
      </c>
      <c r="FN59">
        <v>0.23927891410396651</v>
      </c>
      <c r="FO59">
        <v>0.17936394033884195</v>
      </c>
      <c r="FP59">
        <v>0.16164151080496039</v>
      </c>
      <c r="FZ59" t="s">
        <v>170</v>
      </c>
      <c r="GA59">
        <v>0.20305376498624528</v>
      </c>
      <c r="GB59">
        <v>0.1982422372647199</v>
      </c>
      <c r="GC59">
        <v>0.20003507891137184</v>
      </c>
      <c r="GD59">
        <v>0.1930677981766025</v>
      </c>
      <c r="GE59">
        <v>0.16107403279733593</v>
      </c>
      <c r="GF59">
        <v>0.16366899080595865</v>
      </c>
      <c r="GG59">
        <v>0.17690985915830243</v>
      </c>
      <c r="GH59">
        <v>0.1986104767250485</v>
      </c>
      <c r="GI59">
        <v>0.22058217209826445</v>
      </c>
      <c r="GJ59">
        <v>0.21837453684251032</v>
      </c>
      <c r="GK59">
        <v>0.13539491702462556</v>
      </c>
      <c r="GL59">
        <v>0.13119917187867711</v>
      </c>
      <c r="GM59">
        <v>0.12783568224046213</v>
      </c>
      <c r="GN59">
        <v>0.12316399370914322</v>
      </c>
      <c r="GO59">
        <v>0.10343971942973233</v>
      </c>
      <c r="GP59">
        <v>0.12251081638769339</v>
      </c>
      <c r="GQ59">
        <v>0.13469498335814212</v>
      </c>
      <c r="GR59">
        <v>0.12747881544031614</v>
      </c>
      <c r="GS59">
        <v>0.13508623464891373</v>
      </c>
      <c r="GT59">
        <v>0.14349341286271522</v>
      </c>
      <c r="GU59">
        <v>9.9924735112497567E-2</v>
      </c>
      <c r="GV59">
        <v>8.2243093874207834E-2</v>
      </c>
      <c r="GW59">
        <v>6.6982048429725841E-2</v>
      </c>
      <c r="GX59">
        <v>6.594554782469661E-2</v>
      </c>
      <c r="GY59">
        <v>6.5579101544067334E-2</v>
      </c>
      <c r="GZ59">
        <v>7.9663039610351385E-2</v>
      </c>
      <c r="HA59">
        <v>8.7702689266455719E-2</v>
      </c>
      <c r="HB59">
        <v>9.585806848617226E-2</v>
      </c>
      <c r="HC59">
        <v>9.395527813278845E-2</v>
      </c>
      <c r="HD59">
        <v>0.10243641154147846</v>
      </c>
      <c r="HE59">
        <v>0.20503893504493881</v>
      </c>
      <c r="HF59">
        <v>0.20226938043281764</v>
      </c>
      <c r="HG59">
        <v>0.20090711140364595</v>
      </c>
      <c r="HH59">
        <v>0.19720555406138029</v>
      </c>
      <c r="HI59">
        <v>0.1799371150296519</v>
      </c>
      <c r="HJ59">
        <v>0.19134143982996021</v>
      </c>
      <c r="HK59">
        <v>0.19229002427554828</v>
      </c>
      <c r="HL59">
        <v>0.18780406131660918</v>
      </c>
      <c r="HM59">
        <v>0.19348861703647621</v>
      </c>
      <c r="HN59">
        <v>0.20152905332554277</v>
      </c>
      <c r="HP59" t="s">
        <v>202</v>
      </c>
      <c r="HQ59" t="s">
        <v>136</v>
      </c>
      <c r="HR59" t="s">
        <v>137</v>
      </c>
      <c r="HS59">
        <v>0.30112767489883902</v>
      </c>
    </row>
    <row r="60" spans="2:227" x14ac:dyDescent="0.45">
      <c r="B60" t="s">
        <v>172</v>
      </c>
      <c r="C60" t="s">
        <v>127</v>
      </c>
      <c r="D60">
        <v>0.41460480106453074</v>
      </c>
      <c r="E60">
        <v>0.40755371574367583</v>
      </c>
      <c r="F60">
        <v>0.4023293138562461</v>
      </c>
      <c r="G60">
        <v>0.41643353453867538</v>
      </c>
      <c r="H60">
        <v>0.42815696377882018</v>
      </c>
      <c r="I60">
        <v>0.43170944479675216</v>
      </c>
      <c r="J60">
        <v>0.41952430626852988</v>
      </c>
      <c r="K60">
        <v>0.41757998944763358</v>
      </c>
      <c r="L60">
        <v>0.41041494729863248</v>
      </c>
      <c r="M60">
        <v>0.4136124159560719</v>
      </c>
      <c r="N60">
        <v>0.32410872069904767</v>
      </c>
      <c r="O60">
        <v>0.33904746017637721</v>
      </c>
      <c r="P60">
        <v>0.34262973480939013</v>
      </c>
      <c r="Q60">
        <v>0.40618337502240681</v>
      </c>
      <c r="R60">
        <v>0.44631398307420656</v>
      </c>
      <c r="S60">
        <v>0.4201312664768953</v>
      </c>
      <c r="T60">
        <v>0.39764309935062492</v>
      </c>
      <c r="U60">
        <v>0.36948070520254794</v>
      </c>
      <c r="V60">
        <v>0.33930819475464324</v>
      </c>
      <c r="W60">
        <v>0.33738214097835467</v>
      </c>
      <c r="X60">
        <v>0.33849876424496189</v>
      </c>
      <c r="Y60">
        <v>0.35676206347065786</v>
      </c>
      <c r="Z60">
        <v>0.40424974549674286</v>
      </c>
      <c r="AA60">
        <v>0.43655670129226737</v>
      </c>
      <c r="AB60">
        <v>0.42861706517982145</v>
      </c>
      <c r="AC60">
        <v>0.41391243156115054</v>
      </c>
      <c r="AD60">
        <v>0.39208829452338656</v>
      </c>
      <c r="AE60">
        <v>0.36643082365873209</v>
      </c>
      <c r="AF60">
        <v>0.31745922117732295</v>
      </c>
      <c r="AG60">
        <v>0.31871935867266765</v>
      </c>
      <c r="AH60">
        <v>0.36257111048963081</v>
      </c>
      <c r="AI60">
        <v>0.37697267749675933</v>
      </c>
      <c r="AJ60">
        <v>0.39198126497091068</v>
      </c>
      <c r="AK60">
        <v>0.42086267172414299</v>
      </c>
      <c r="AL60">
        <v>0.44737627252789641</v>
      </c>
      <c r="AM60">
        <v>0.42641439124198938</v>
      </c>
      <c r="AN60">
        <v>0.40122805473466627</v>
      </c>
      <c r="AO60">
        <v>0.37185847918765136</v>
      </c>
      <c r="AP60">
        <v>0.3386710182385943</v>
      </c>
      <c r="AQ60">
        <v>0.33158496253185871</v>
      </c>
      <c r="AS60" t="s">
        <v>172</v>
      </c>
      <c r="AT60" t="s">
        <v>128</v>
      </c>
      <c r="AU60">
        <v>3.0543747391328705E-2</v>
      </c>
      <c r="AV60">
        <v>8.0015350753283726E-3</v>
      </c>
      <c r="AW60">
        <v>1.4409488370736296E-2</v>
      </c>
      <c r="AX60">
        <v>1.9289537733079318E-2</v>
      </c>
      <c r="AY60">
        <v>1.3852562314539092E-2</v>
      </c>
      <c r="AZ60">
        <v>3.0169303743407237E-2</v>
      </c>
      <c r="BA60">
        <v>2.7474570674028101E-2</v>
      </c>
      <c r="BB60">
        <v>3.9394509819753072E-2</v>
      </c>
      <c r="BC60">
        <v>2.7793467961490615E-2</v>
      </c>
      <c r="BD60">
        <v>4.1138182846707498E-2</v>
      </c>
      <c r="BE60">
        <v>6.3740757110589047E-2</v>
      </c>
      <c r="BF60">
        <v>1.8922182780456813E-2</v>
      </c>
      <c r="BG60">
        <v>7.0010329151199563E-3</v>
      </c>
      <c r="BH60">
        <v>1.3930437070682181E-2</v>
      </c>
      <c r="BI60">
        <v>6.5639666344061112E-2</v>
      </c>
      <c r="BJ60">
        <v>7.5456531169801555E-2</v>
      </c>
      <c r="BK60">
        <v>4.2026844902833531E-2</v>
      </c>
      <c r="BL60">
        <v>3.0926660841211699E-2</v>
      </c>
      <c r="BM60">
        <v>3.8990030948024806E-2</v>
      </c>
      <c r="BN60">
        <v>7.007048250290196E-2</v>
      </c>
      <c r="BO60">
        <v>3.4479214238741986E-2</v>
      </c>
      <c r="BP60">
        <v>1.6662449730405617E-2</v>
      </c>
      <c r="BQ60">
        <v>3.4362171186862918E-2</v>
      </c>
      <c r="BR60">
        <v>1.9877597816176599E-2</v>
      </c>
      <c r="BS60">
        <v>2.9509362944608923E-2</v>
      </c>
      <c r="BT60">
        <v>2.4783025618037514E-2</v>
      </c>
      <c r="BU60">
        <v>2.8573561837197413E-2</v>
      </c>
      <c r="BV60">
        <v>6.305038168109689E-2</v>
      </c>
      <c r="BW60">
        <v>2.148538576101202E-2</v>
      </c>
      <c r="BX60">
        <v>3.0621188904876761E-2</v>
      </c>
      <c r="BY60">
        <v>3.0543365765550383E-2</v>
      </c>
      <c r="BZ60">
        <v>3.9906928133952302E-3</v>
      </c>
      <c r="CA60">
        <v>1.2230698110948023E-2</v>
      </c>
      <c r="CB60">
        <v>1.2426418249224302E-2</v>
      </c>
      <c r="CC60">
        <v>1.7406555616150107E-2</v>
      </c>
      <c r="CD60">
        <v>3.0047125231905985E-2</v>
      </c>
      <c r="CE60">
        <v>2.9639757958223437E-2</v>
      </c>
      <c r="CF60">
        <v>3.1187868186743378E-2</v>
      </c>
      <c r="CG60">
        <v>2.1632501857477428E-2</v>
      </c>
      <c r="CH60">
        <v>3.4036788290196067E-2</v>
      </c>
      <c r="CJ60" t="s">
        <v>172</v>
      </c>
      <c r="CK60" t="s">
        <v>129</v>
      </c>
      <c r="CL60">
        <v>5.1682659891005303E-2</v>
      </c>
      <c r="CM60">
        <v>4.9741216947929309E-2</v>
      </c>
      <c r="CN60">
        <v>2.9843368169208788E-2</v>
      </c>
      <c r="CO60">
        <v>1.313631699636128E-2</v>
      </c>
      <c r="CP60">
        <v>1.9934860039325056E-2</v>
      </c>
      <c r="CQ60">
        <v>3.6294364891171355E-2</v>
      </c>
      <c r="CR60">
        <v>3.775593719695064E-2</v>
      </c>
      <c r="CS60">
        <v>2.4467755996778123E-2</v>
      </c>
      <c r="CT60">
        <v>5.4976942137977464E-2</v>
      </c>
      <c r="CU60">
        <v>5.5233497632989459E-2</v>
      </c>
      <c r="CV60">
        <v>6.8706278409000648E-2</v>
      </c>
      <c r="CW60">
        <v>0.11984880873210212</v>
      </c>
      <c r="CX60">
        <v>8.7525096992167442E-2</v>
      </c>
      <c r="CY60">
        <v>4.2582397823073291E-2</v>
      </c>
      <c r="CZ60">
        <v>6.6492837447715541E-3</v>
      </c>
      <c r="DA60">
        <v>1.0579214496357204E-2</v>
      </c>
      <c r="DB60">
        <v>3.8020933993816772E-2</v>
      </c>
      <c r="DC60">
        <v>7.9307364271728339E-2</v>
      </c>
      <c r="DD60">
        <v>6.4916607225861317E-2</v>
      </c>
      <c r="DE60">
        <v>4.6548673577828277E-2</v>
      </c>
      <c r="DF60">
        <v>2.6908430886956804E-2</v>
      </c>
      <c r="DG60">
        <v>6.6249711489088495E-2</v>
      </c>
      <c r="DH60">
        <v>3.7556519873335761E-2</v>
      </c>
      <c r="DI60">
        <v>2.1102541465593865E-2</v>
      </c>
      <c r="DJ60">
        <v>1.6623684463106341E-2</v>
      </c>
      <c r="DK60">
        <v>9.061764298456931E-3</v>
      </c>
      <c r="DL60">
        <v>3.4193822372727889E-2</v>
      </c>
      <c r="DM60">
        <v>2.7059800760855561E-2</v>
      </c>
      <c r="DN60">
        <v>3.6805001122227364E-2</v>
      </c>
      <c r="DO60">
        <v>3.6441748237080303E-2</v>
      </c>
      <c r="DP60">
        <v>4.5350645718257331E-2</v>
      </c>
      <c r="DQ60">
        <v>4.5447548211357311E-2</v>
      </c>
      <c r="DR60">
        <v>4.3024328240447461E-2</v>
      </c>
      <c r="DS60">
        <v>1.1824925996616458E-2</v>
      </c>
      <c r="DT60">
        <v>2.150554630368642E-2</v>
      </c>
      <c r="DU60">
        <v>2.3085352476336071E-2</v>
      </c>
      <c r="DV60">
        <v>1.9159015813375972E-2</v>
      </c>
      <c r="DW60">
        <v>3.449498716564469E-2</v>
      </c>
      <c r="DX60">
        <v>5.8851282596560646E-2</v>
      </c>
      <c r="DY60">
        <v>5.7421703684003469E-2</v>
      </c>
      <c r="EA60" t="s">
        <v>172</v>
      </c>
      <c r="EB60" t="s">
        <v>130</v>
      </c>
      <c r="EC60">
        <v>0.20620270678788535</v>
      </c>
      <c r="ED60">
        <v>0.22360665767913124</v>
      </c>
      <c r="EE60">
        <v>0.23827338714150839</v>
      </c>
      <c r="EF60">
        <v>0.25890466306516163</v>
      </c>
      <c r="EG60">
        <v>0.27750266387200667</v>
      </c>
      <c r="EH60">
        <v>0.24285930828433427</v>
      </c>
      <c r="EI60">
        <v>0.2299473419682799</v>
      </c>
      <c r="EJ60">
        <v>0.22138977484195899</v>
      </c>
      <c r="EK60">
        <v>0.19846519142346619</v>
      </c>
      <c r="EL60">
        <v>0.18439786150848733</v>
      </c>
      <c r="EM60">
        <v>9.1804872134272672E-2</v>
      </c>
      <c r="EN60">
        <v>8.922611690047999E-2</v>
      </c>
      <c r="EO60">
        <v>0.14607431280813055</v>
      </c>
      <c r="EP60">
        <v>0.2386579415863154</v>
      </c>
      <c r="EQ60">
        <v>0.26255093057225781</v>
      </c>
      <c r="ER60">
        <v>0.21254801728481151</v>
      </c>
      <c r="ES60">
        <v>0.19678832707472046</v>
      </c>
      <c r="ET60">
        <v>0.15925442288347805</v>
      </c>
      <c r="EU60">
        <v>0.12922222649678186</v>
      </c>
      <c r="EV60">
        <v>0.11427538911926401</v>
      </c>
      <c r="EW60">
        <v>0.17765672237279792</v>
      </c>
      <c r="EX60">
        <v>0.16989819219835114</v>
      </c>
      <c r="EY60">
        <v>0.23075434255144384</v>
      </c>
      <c r="EZ60">
        <v>0.27952910913791362</v>
      </c>
      <c r="FA60">
        <v>0.25673426113815084</v>
      </c>
      <c r="FB60">
        <v>0.2567014807219144</v>
      </c>
      <c r="FC60">
        <v>0.21643115783998351</v>
      </c>
      <c r="FD60">
        <v>0.17375546313260698</v>
      </c>
      <c r="FE60">
        <v>0.16328701239183754</v>
      </c>
      <c r="FF60">
        <v>0.14791994182587245</v>
      </c>
      <c r="FG60">
        <v>0.17076471540739918</v>
      </c>
      <c r="FH60">
        <v>0.20514818744380059</v>
      </c>
      <c r="FI60">
        <v>0.21324382015852419</v>
      </c>
      <c r="FJ60">
        <v>0.26358863313230185</v>
      </c>
      <c r="FK60">
        <v>0.26326666622137018</v>
      </c>
      <c r="FL60">
        <v>0.22687395967188942</v>
      </c>
      <c r="FM60">
        <v>0.21421903459815042</v>
      </c>
      <c r="FN60">
        <v>0.17304679297048842</v>
      </c>
      <c r="FO60">
        <v>0.13440592515108568</v>
      </c>
      <c r="FP60">
        <v>0.12710843648758305</v>
      </c>
      <c r="FZ60" t="s">
        <v>172</v>
      </c>
      <c r="GA60">
        <v>0.25741115012473564</v>
      </c>
      <c r="GB60">
        <v>0.25854241462380473</v>
      </c>
      <c r="GC60">
        <v>0.25762877058356903</v>
      </c>
      <c r="GD60">
        <v>0.25061434834151058</v>
      </c>
      <c r="GE60">
        <v>0.20358988149506277</v>
      </c>
      <c r="GF60">
        <v>0.21015019017893671</v>
      </c>
      <c r="GG60">
        <v>0.23339012092171663</v>
      </c>
      <c r="GH60">
        <v>0.26185318478258868</v>
      </c>
      <c r="GI60">
        <v>0.2819716467649484</v>
      </c>
      <c r="GJ60">
        <v>0.26934641342504084</v>
      </c>
      <c r="GK60">
        <v>0.20359501400037117</v>
      </c>
      <c r="GL60">
        <v>0.20180375942648549</v>
      </c>
      <c r="GM60">
        <v>0.18367948950532059</v>
      </c>
      <c r="GN60">
        <v>0.16452283431315118</v>
      </c>
      <c r="GO60">
        <v>0.13497936192812912</v>
      </c>
      <c r="GP60">
        <v>0.15612537294143763</v>
      </c>
      <c r="GQ60">
        <v>0.17151024704519965</v>
      </c>
      <c r="GR60">
        <v>0.17082804947160524</v>
      </c>
      <c r="GS60">
        <v>0.19100555280613718</v>
      </c>
      <c r="GT60">
        <v>0.21246153039893756</v>
      </c>
      <c r="GU60">
        <v>0.15188293860388213</v>
      </c>
      <c r="GV60">
        <v>0.13545574719016826</v>
      </c>
      <c r="GW60">
        <v>0.10429164372134976</v>
      </c>
      <c r="GX60">
        <v>9.205515840267682E-2</v>
      </c>
      <c r="GY60">
        <v>9.511493651591206E-2</v>
      </c>
      <c r="GZ60">
        <v>0.10524754748395992</v>
      </c>
      <c r="HA60">
        <v>0.12226903030464178</v>
      </c>
      <c r="HB60">
        <v>0.1343985125893768</v>
      </c>
      <c r="HC60">
        <v>0.13847331011585373</v>
      </c>
      <c r="HD60">
        <v>0.16258800187917416</v>
      </c>
      <c r="HE60">
        <v>0.27569224822506549</v>
      </c>
      <c r="HF60">
        <v>0.26897038981041671</v>
      </c>
      <c r="HG60">
        <v>0.26063878950386282</v>
      </c>
      <c r="HH60">
        <v>0.24957578897510757</v>
      </c>
      <c r="HI60">
        <v>0.22672761595997132</v>
      </c>
      <c r="HJ60">
        <v>0.24376295000268225</v>
      </c>
      <c r="HK60">
        <v>0.237700731775355</v>
      </c>
      <c r="HL60">
        <v>0.24080525745850018</v>
      </c>
      <c r="HM60">
        <v>0.2686174956646647</v>
      </c>
      <c r="HN60">
        <v>0.28396670225138393</v>
      </c>
      <c r="HP60" t="s">
        <v>203</v>
      </c>
      <c r="HQ60" t="s">
        <v>136</v>
      </c>
      <c r="HR60" t="s">
        <v>137</v>
      </c>
      <c r="HS60">
        <v>0.23009255189193653</v>
      </c>
    </row>
    <row r="61" spans="2:227" x14ac:dyDescent="0.45">
      <c r="B61" t="s">
        <v>174</v>
      </c>
      <c r="C61" t="s">
        <v>127</v>
      </c>
      <c r="D61">
        <v>0.2486854985697152</v>
      </c>
      <c r="E61">
        <v>0.25368826539745315</v>
      </c>
      <c r="F61">
        <v>0.25224783776381016</v>
      </c>
      <c r="G61">
        <v>0.24637543149139626</v>
      </c>
      <c r="H61">
        <v>0.24469248615727979</v>
      </c>
      <c r="I61">
        <v>0.24062402666503652</v>
      </c>
      <c r="J61">
        <v>0.25129683677416387</v>
      </c>
      <c r="K61">
        <v>0.24791966059549567</v>
      </c>
      <c r="L61">
        <v>0.24234334292822965</v>
      </c>
      <c r="M61">
        <v>0.23763731254264514</v>
      </c>
      <c r="N61">
        <v>0.22648654716132827</v>
      </c>
      <c r="O61">
        <v>0.23475411196118862</v>
      </c>
      <c r="P61">
        <v>0.24479908832090272</v>
      </c>
      <c r="Q61">
        <v>0.25891353276839563</v>
      </c>
      <c r="R61">
        <v>0.27705574449298481</v>
      </c>
      <c r="S61">
        <v>0.26940030375647778</v>
      </c>
      <c r="T61">
        <v>0.25018421740958413</v>
      </c>
      <c r="U61">
        <v>0.23335800790689637</v>
      </c>
      <c r="V61">
        <v>0.22680587503941041</v>
      </c>
      <c r="W61">
        <v>0.2183810644792572</v>
      </c>
      <c r="X61">
        <v>0.31148669680827812</v>
      </c>
      <c r="Y61">
        <v>0.32335525062497278</v>
      </c>
      <c r="Z61">
        <v>0.33747426660376229</v>
      </c>
      <c r="AA61">
        <v>0.34717359526787522</v>
      </c>
      <c r="AB61">
        <v>0.35018771438553503</v>
      </c>
      <c r="AC61">
        <v>0.33460523776370621</v>
      </c>
      <c r="AD61">
        <v>0.3120292406309364</v>
      </c>
      <c r="AE61">
        <v>0.28689489214720759</v>
      </c>
      <c r="AF61">
        <v>0.28369418991726564</v>
      </c>
      <c r="AG61">
        <v>0.29286120985901271</v>
      </c>
      <c r="AH61">
        <v>0.27776473873248575</v>
      </c>
      <c r="AI61">
        <v>0.29134410799934446</v>
      </c>
      <c r="AJ61">
        <v>0.30137793296916743</v>
      </c>
      <c r="AK61">
        <v>0.30301414135032928</v>
      </c>
      <c r="AL61">
        <v>0.2938209259535422</v>
      </c>
      <c r="AM61">
        <v>0.29855474354242589</v>
      </c>
      <c r="AN61">
        <v>0.29746748982001858</v>
      </c>
      <c r="AO61">
        <v>0.30229511167380019</v>
      </c>
      <c r="AP61">
        <v>0.29919039424083144</v>
      </c>
      <c r="AQ61">
        <v>0.29017911278433245</v>
      </c>
      <c r="AS61" t="s">
        <v>174</v>
      </c>
      <c r="AT61" t="s">
        <v>128</v>
      </c>
      <c r="AU61">
        <v>1.3801664070310112E-2</v>
      </c>
      <c r="AV61">
        <v>4.8023110527489104E-3</v>
      </c>
      <c r="AW61">
        <v>4.7990362174396284E-3</v>
      </c>
      <c r="AX61">
        <v>3.8287440799389706E-3</v>
      </c>
      <c r="AY61">
        <v>7.0872997136009631E-3</v>
      </c>
      <c r="AZ61">
        <v>1.6102187974135321E-2</v>
      </c>
      <c r="BA61">
        <v>2.1441874873366986E-2</v>
      </c>
      <c r="BB61">
        <v>1.203617751121807E-2</v>
      </c>
      <c r="BC61">
        <v>1.7982342648011223E-2</v>
      </c>
      <c r="BD61">
        <v>2.4430273305027807E-2</v>
      </c>
      <c r="BE61">
        <v>1.2819536467586483E-2</v>
      </c>
      <c r="BF61">
        <v>8.4005682867295765E-3</v>
      </c>
      <c r="BG61">
        <v>1.3966045178997067E-2</v>
      </c>
      <c r="BH61">
        <v>2.0780119092073477E-2</v>
      </c>
      <c r="BI61">
        <v>9.5451978857773075E-3</v>
      </c>
      <c r="BJ61">
        <v>1.2679926744945464E-2</v>
      </c>
      <c r="BK61">
        <v>8.635242489062887E-3</v>
      </c>
      <c r="BL61">
        <v>6.8326005103389207E-3</v>
      </c>
      <c r="BM61">
        <v>0</v>
      </c>
      <c r="BN61">
        <v>6.5221701716434268E-3</v>
      </c>
      <c r="BO61">
        <v>1.2841958018317008E-2</v>
      </c>
      <c r="BP61">
        <v>1.0211615525103836E-2</v>
      </c>
      <c r="BQ61">
        <v>3.8804388469100082E-3</v>
      </c>
      <c r="BR61">
        <v>4.9980444920741645E-3</v>
      </c>
      <c r="BS61">
        <v>8.9229955226531096E-3</v>
      </c>
      <c r="BT61">
        <v>1.1725040264238082E-2</v>
      </c>
      <c r="BU61">
        <v>1.0600112424378531E-2</v>
      </c>
      <c r="BV61">
        <v>6.3704364838477849E-3</v>
      </c>
      <c r="BW61">
        <v>6.2292381686790375E-3</v>
      </c>
      <c r="BX61">
        <v>1.000850153324505E-2</v>
      </c>
      <c r="BY61">
        <v>8.341932214601543E-3</v>
      </c>
      <c r="BZ61">
        <v>1.8538140520198816E-2</v>
      </c>
      <c r="CA61">
        <v>1.4661394731941599E-2</v>
      </c>
      <c r="CB61">
        <v>1.572323815203841E-2</v>
      </c>
      <c r="CC61">
        <v>2.0103959439131854E-2</v>
      </c>
      <c r="CD61">
        <v>2.3768186453483563E-2</v>
      </c>
      <c r="CE61">
        <v>2.2050076764694535E-2</v>
      </c>
      <c r="CF61">
        <v>1.3308317530754038E-2</v>
      </c>
      <c r="CG61">
        <v>2.053402424130569E-3</v>
      </c>
      <c r="CH61">
        <v>2.0481596091430922E-3</v>
      </c>
      <c r="CJ61" t="s">
        <v>174</v>
      </c>
      <c r="CK61" t="s">
        <v>129</v>
      </c>
      <c r="CL61">
        <v>2.8780676068933139E-2</v>
      </c>
      <c r="CM61">
        <v>2.0842843216927927E-2</v>
      </c>
      <c r="CN61">
        <v>1.5759406389335654E-2</v>
      </c>
      <c r="CO61">
        <v>1.0102751399653916E-2</v>
      </c>
      <c r="CP61">
        <v>7.8566528301492102E-3</v>
      </c>
      <c r="CQ61">
        <v>4.8180194577484917E-3</v>
      </c>
      <c r="CR61">
        <v>5.6363660600598593E-3</v>
      </c>
      <c r="CS61">
        <v>2.1056311887834477E-2</v>
      </c>
      <c r="CT61">
        <v>2.3048901295804797E-2</v>
      </c>
      <c r="CU61">
        <v>1.9071968956714962E-2</v>
      </c>
      <c r="CV61">
        <v>9.1332030857587728E-3</v>
      </c>
      <c r="CW61">
        <v>2.2181611473154013E-2</v>
      </c>
      <c r="CX61">
        <v>1.7478757752356987E-2</v>
      </c>
      <c r="CY61">
        <v>1.770553399975271E-2</v>
      </c>
      <c r="CZ61">
        <v>3.6058886013419743E-2</v>
      </c>
      <c r="DA61">
        <v>2.6463759614945511E-2</v>
      </c>
      <c r="DB61">
        <v>2.2240213244091412E-2</v>
      </c>
      <c r="DC61">
        <v>2.0039693092148127E-2</v>
      </c>
      <c r="DD61">
        <v>2.0106151895355147E-2</v>
      </c>
      <c r="DE61">
        <v>8.0285355687651425E-3</v>
      </c>
      <c r="DF61">
        <v>2.7246225431110816E-2</v>
      </c>
      <c r="DG61">
        <v>2.7236162852279214E-2</v>
      </c>
      <c r="DH61">
        <v>4.6945613264968981E-2</v>
      </c>
      <c r="DI61">
        <v>1.5441343448777624E-2</v>
      </c>
      <c r="DJ61">
        <v>2.8187207195482194E-3</v>
      </c>
      <c r="DK61">
        <v>4.6148007029970439E-3</v>
      </c>
      <c r="DL61">
        <v>9.4817710904725287E-3</v>
      </c>
      <c r="DM61">
        <v>1.9467721833286863E-2</v>
      </c>
      <c r="DN61">
        <v>2.4759989068206357E-2</v>
      </c>
      <c r="DO61">
        <v>1.2714355017145721E-2</v>
      </c>
      <c r="DP61">
        <v>3.8444719033385835E-3</v>
      </c>
      <c r="DQ61">
        <v>5.2632136398565463E-3</v>
      </c>
      <c r="DR61">
        <v>2.1454496001058483E-2</v>
      </c>
      <c r="DS61">
        <v>3.0728855678713786E-2</v>
      </c>
      <c r="DT61">
        <v>2.1331701476838699E-2</v>
      </c>
      <c r="DU61">
        <v>1.2312051532286306E-2</v>
      </c>
      <c r="DV61">
        <v>1.6889261091728426E-2</v>
      </c>
      <c r="DW61">
        <v>3.4031186428071923E-2</v>
      </c>
      <c r="DX61">
        <v>3.7244038908184306E-2</v>
      </c>
      <c r="DY61">
        <v>2.4852707510496799E-2</v>
      </c>
      <c r="EA61" t="s">
        <v>174</v>
      </c>
      <c r="EB61" t="s">
        <v>130</v>
      </c>
      <c r="EC61">
        <v>9.9224172118805076E-2</v>
      </c>
      <c r="ED61">
        <v>0.11944443307658308</v>
      </c>
      <c r="EE61">
        <v>0.12458132365171146</v>
      </c>
      <c r="EF61">
        <v>0.13336602223045937</v>
      </c>
      <c r="EG61">
        <v>0.12876682174743911</v>
      </c>
      <c r="EH61">
        <v>0.12190365155438607</v>
      </c>
      <c r="EI61">
        <v>0.11762028614435342</v>
      </c>
      <c r="EJ61">
        <v>0.10687162769668322</v>
      </c>
      <c r="EK61">
        <v>8.7536241928670766E-2</v>
      </c>
      <c r="EL61">
        <v>8.5583612209151408E-2</v>
      </c>
      <c r="EM61">
        <v>0.11506892294375913</v>
      </c>
      <c r="EN61">
        <v>0.10478541719588232</v>
      </c>
      <c r="EO61">
        <v>0.10401435282969126</v>
      </c>
      <c r="EP61">
        <v>0.10909452839349877</v>
      </c>
      <c r="EQ61">
        <v>0.11870115018449158</v>
      </c>
      <c r="ER61">
        <v>0.1222703976410324</v>
      </c>
      <c r="ES61">
        <v>0.11833439810767335</v>
      </c>
      <c r="ET61">
        <v>0.11179730532569912</v>
      </c>
      <c r="EU61">
        <v>0.11318719437200928</v>
      </c>
      <c r="EV61">
        <v>0.11660710209471384</v>
      </c>
      <c r="EW61">
        <v>0.15527737917583465</v>
      </c>
      <c r="EX61">
        <v>0.16426401542033739</v>
      </c>
      <c r="EY61">
        <v>0.16585365610982247</v>
      </c>
      <c r="EZ61">
        <v>0.20791836069999739</v>
      </c>
      <c r="FA61">
        <v>0.21144243035239932</v>
      </c>
      <c r="FB61">
        <v>0.19335543542296488</v>
      </c>
      <c r="FC61">
        <v>0.1721015556114277</v>
      </c>
      <c r="FD61">
        <v>0.15105961990270539</v>
      </c>
      <c r="FE61">
        <v>0.14707703729167459</v>
      </c>
      <c r="FF61">
        <v>0.16522620949557346</v>
      </c>
      <c r="FG61">
        <v>0.14974217807908091</v>
      </c>
      <c r="FH61">
        <v>0.14284049620239803</v>
      </c>
      <c r="FI61">
        <v>0.13677369877071391</v>
      </c>
      <c r="FJ61">
        <v>0.12374373862782681</v>
      </c>
      <c r="FK61">
        <v>0.12437005936458061</v>
      </c>
      <c r="FL61">
        <v>0.13163274306711742</v>
      </c>
      <c r="FM61">
        <v>0.13149961064953944</v>
      </c>
      <c r="FN61">
        <v>0.13218573106641771</v>
      </c>
      <c r="FO61">
        <v>0.14061814324498945</v>
      </c>
      <c r="FP61">
        <v>0.14927787930155681</v>
      </c>
      <c r="FZ61" t="s">
        <v>174</v>
      </c>
      <c r="GA61">
        <v>0.53011471947398314</v>
      </c>
      <c r="GB61">
        <v>0.53364015100267304</v>
      </c>
      <c r="GC61">
        <v>0.52708694591646132</v>
      </c>
      <c r="GD61">
        <v>0.52263599683034123</v>
      </c>
      <c r="GE61">
        <v>0.50816194990057528</v>
      </c>
      <c r="GF61">
        <v>0.51258317575542423</v>
      </c>
      <c r="GG61">
        <v>0.51406131326059978</v>
      </c>
      <c r="GH61">
        <v>0.51886040330621563</v>
      </c>
      <c r="GI61">
        <v>0.53474927702334263</v>
      </c>
      <c r="GJ61">
        <v>0.54034479608813402</v>
      </c>
      <c r="GK61">
        <v>0.47995278437774824</v>
      </c>
      <c r="GL61">
        <v>0.47175841357982823</v>
      </c>
      <c r="GM61">
        <v>0.46890733484770647</v>
      </c>
      <c r="GN61">
        <v>0.46523519390690415</v>
      </c>
      <c r="GO61">
        <v>0.44265671548204649</v>
      </c>
      <c r="GP61">
        <v>0.45716646721668353</v>
      </c>
      <c r="GQ61">
        <v>0.48103377769893579</v>
      </c>
      <c r="GR61">
        <v>0.49852542538484163</v>
      </c>
      <c r="GS61">
        <v>0.49868074339335794</v>
      </c>
      <c r="GT61">
        <v>0.49665108348894133</v>
      </c>
      <c r="GU61">
        <v>0.35763842381802841</v>
      </c>
      <c r="GV61">
        <v>0.33463887914319979</v>
      </c>
      <c r="GW61">
        <v>0.3191100725181798</v>
      </c>
      <c r="GX61">
        <v>0.30580758409233672</v>
      </c>
      <c r="GY61">
        <v>0.29462174939194258</v>
      </c>
      <c r="GZ61">
        <v>0.32457370713322753</v>
      </c>
      <c r="HA61">
        <v>0.35654799326326442</v>
      </c>
      <c r="HB61">
        <v>0.379008598386885</v>
      </c>
      <c r="HC61">
        <v>0.37658178338000364</v>
      </c>
      <c r="HD61">
        <v>0.37405034484334743</v>
      </c>
      <c r="HE61">
        <v>0.48058365362393096</v>
      </c>
      <c r="HF61">
        <v>0.47187232543339441</v>
      </c>
      <c r="HG61">
        <v>0.46092449767391752</v>
      </c>
      <c r="HH61">
        <v>0.46460827082953976</v>
      </c>
      <c r="HI61">
        <v>0.45927366051472723</v>
      </c>
      <c r="HJ61">
        <v>0.46562613880532833</v>
      </c>
      <c r="HK61">
        <v>0.47189229901767404</v>
      </c>
      <c r="HL61">
        <v>0.47107996273948233</v>
      </c>
      <c r="HM61">
        <v>0.47226687118471522</v>
      </c>
      <c r="HN61">
        <v>0.47493084629999155</v>
      </c>
      <c r="HP61" t="s">
        <v>204</v>
      </c>
      <c r="HQ61" t="s">
        <v>136</v>
      </c>
      <c r="HR61" t="s">
        <v>137</v>
      </c>
      <c r="HS61">
        <v>0.26375292360990149</v>
      </c>
    </row>
    <row r="62" spans="2:227" x14ac:dyDescent="0.45">
      <c r="B62" t="s">
        <v>176</v>
      </c>
      <c r="C62" t="s">
        <v>127</v>
      </c>
      <c r="D62">
        <v>0.29656892790505879</v>
      </c>
      <c r="E62">
        <v>0.29875162093920582</v>
      </c>
      <c r="F62">
        <v>0.30472000079949202</v>
      </c>
      <c r="G62">
        <v>0.31926642661336113</v>
      </c>
      <c r="H62">
        <v>0.34677109107106902</v>
      </c>
      <c r="I62">
        <v>0.3386837133420903</v>
      </c>
      <c r="J62">
        <v>0.32382823488497148</v>
      </c>
      <c r="K62">
        <v>0.30425601363859178</v>
      </c>
      <c r="L62">
        <v>0.284642916529592</v>
      </c>
      <c r="M62">
        <v>0.28666508863161755</v>
      </c>
      <c r="N62">
        <v>0.27252428970120995</v>
      </c>
      <c r="O62">
        <v>0.25451374507843794</v>
      </c>
      <c r="P62">
        <v>0.26558925510029102</v>
      </c>
      <c r="Q62">
        <v>0.29999788662950794</v>
      </c>
      <c r="R62">
        <v>0.32695367952679499</v>
      </c>
      <c r="S62">
        <v>0.32555559338234086</v>
      </c>
      <c r="T62">
        <v>0.30493804831776028</v>
      </c>
      <c r="U62">
        <v>0.28513019299449416</v>
      </c>
      <c r="V62">
        <v>0.25825110822598807</v>
      </c>
      <c r="W62">
        <v>0.24837908885671656</v>
      </c>
      <c r="X62">
        <v>0.27242843168748537</v>
      </c>
      <c r="Y62">
        <v>0.30026766281104017</v>
      </c>
      <c r="Z62">
        <v>0.34496427064874652</v>
      </c>
      <c r="AA62">
        <v>0.39294821373825456</v>
      </c>
      <c r="AB62">
        <v>0.38226215528876895</v>
      </c>
      <c r="AC62">
        <v>0.35580194895552553</v>
      </c>
      <c r="AD62">
        <v>0.34179349840774009</v>
      </c>
      <c r="AE62">
        <v>0.3153854496060215</v>
      </c>
      <c r="AF62">
        <v>0.26944242213527952</v>
      </c>
      <c r="AG62">
        <v>0.23623919654820494</v>
      </c>
      <c r="AH62">
        <v>0.31435656732130524</v>
      </c>
      <c r="AI62">
        <v>0.30759348495434186</v>
      </c>
      <c r="AJ62">
        <v>0.31872292312302741</v>
      </c>
      <c r="AK62">
        <v>0.334046740617573</v>
      </c>
      <c r="AL62">
        <v>0.33393971703909192</v>
      </c>
      <c r="AM62">
        <v>0.32905526202477203</v>
      </c>
      <c r="AN62">
        <v>0.32439047198481047</v>
      </c>
      <c r="AO62">
        <v>0.33061804692998631</v>
      </c>
      <c r="AP62">
        <v>0.31288438686221348</v>
      </c>
      <c r="AQ62">
        <v>0.30936895471697184</v>
      </c>
      <c r="AS62" t="s">
        <v>176</v>
      </c>
      <c r="AT62" t="s">
        <v>128</v>
      </c>
      <c r="AU62">
        <v>1.5751855738690895E-2</v>
      </c>
      <c r="AV62">
        <v>1.6343261411072438E-2</v>
      </c>
      <c r="AW62">
        <v>1.628729369535108E-2</v>
      </c>
      <c r="AX62">
        <v>1.0774165128802545E-2</v>
      </c>
      <c r="AY62">
        <v>1.3793278442397255E-2</v>
      </c>
      <c r="AZ62">
        <v>2.2099497971591244E-2</v>
      </c>
      <c r="BA62">
        <v>3.0382675957675492E-2</v>
      </c>
      <c r="BB62">
        <v>2.1434573445577951E-2</v>
      </c>
      <c r="BC62">
        <v>2.3763252433920651E-2</v>
      </c>
      <c r="BD62">
        <v>3.8470175612691178E-2</v>
      </c>
      <c r="BE62">
        <v>2.0737550355383026E-2</v>
      </c>
      <c r="BF62">
        <v>5.7369619159794907E-3</v>
      </c>
      <c r="BG62">
        <v>6.7384078926227891E-3</v>
      </c>
      <c r="BH62">
        <v>2.2044098507683747E-2</v>
      </c>
      <c r="BI62">
        <v>3.8695733313935332E-2</v>
      </c>
      <c r="BJ62">
        <v>4.2589399687950044E-2</v>
      </c>
      <c r="BK62">
        <v>2.2443067005839201E-2</v>
      </c>
      <c r="BL62">
        <v>1.2062337498195779E-2</v>
      </c>
      <c r="BM62">
        <v>1.892991908535117E-2</v>
      </c>
      <c r="BN62">
        <v>1.8686687955361759E-2</v>
      </c>
      <c r="BO62">
        <v>2.9574690108433464E-2</v>
      </c>
      <c r="BP62">
        <v>8.7967382918263063E-3</v>
      </c>
      <c r="BQ62">
        <v>2.3008074275464207E-2</v>
      </c>
      <c r="BR62">
        <v>2.4775517072724827E-2</v>
      </c>
      <c r="BS62">
        <v>3.2609693647703476E-2</v>
      </c>
      <c r="BT62">
        <v>3.6010724356738064E-2</v>
      </c>
      <c r="BU62">
        <v>1.4781278649566165E-2</v>
      </c>
      <c r="BV62">
        <v>2.0123615668136609E-2</v>
      </c>
      <c r="BW62">
        <v>1.1301694818262016E-2</v>
      </c>
      <c r="BX62">
        <v>1.3324731912114437E-2</v>
      </c>
      <c r="BY62">
        <v>4.8129915341145173E-3</v>
      </c>
      <c r="BZ62">
        <v>7.7842751969380711E-3</v>
      </c>
      <c r="CA62">
        <v>2.5356671539960792E-2</v>
      </c>
      <c r="CB62">
        <v>3.3528380319056687E-2</v>
      </c>
      <c r="CC62">
        <v>1.808611778400945E-2</v>
      </c>
      <c r="CD62">
        <v>2.2144013130415818E-2</v>
      </c>
      <c r="CE62">
        <v>3.030909640408274E-2</v>
      </c>
      <c r="CF62">
        <v>1.5179383245304962E-2</v>
      </c>
      <c r="CG62">
        <v>1.1716932909562638E-2</v>
      </c>
      <c r="CH62">
        <v>9.7796334967230666E-3</v>
      </c>
      <c r="CJ62" t="s">
        <v>176</v>
      </c>
      <c r="CK62" t="s">
        <v>129</v>
      </c>
      <c r="CL62">
        <v>4.7867987479127537E-2</v>
      </c>
      <c r="CM62">
        <v>2.7101238326027413E-2</v>
      </c>
      <c r="CN62">
        <v>1.6704328072087948E-2</v>
      </c>
      <c r="CO62">
        <v>2.7418605384404417E-2</v>
      </c>
      <c r="CP62">
        <v>3.276710714088224E-2</v>
      </c>
      <c r="CQ62">
        <v>1.1341804381864683E-2</v>
      </c>
      <c r="CR62">
        <v>1.0231459583006827E-2</v>
      </c>
      <c r="CS62">
        <v>2.9908339838105921E-2</v>
      </c>
      <c r="CT62">
        <v>4.219943083686449E-2</v>
      </c>
      <c r="CU62">
        <v>3.270265568643925E-2</v>
      </c>
      <c r="CV62">
        <v>3.1377109137698332E-2</v>
      </c>
      <c r="CW62">
        <v>4.4090628070670407E-2</v>
      </c>
      <c r="CX62">
        <v>2.399182653442436E-2</v>
      </c>
      <c r="CY62">
        <v>1.7633149090881005E-2</v>
      </c>
      <c r="CZ62">
        <v>1.7938971117361705E-2</v>
      </c>
      <c r="DA62">
        <v>2.9076988784775146E-2</v>
      </c>
      <c r="DB62">
        <v>4.5337982876219984E-2</v>
      </c>
      <c r="DC62">
        <v>6.1805758338062053E-2</v>
      </c>
      <c r="DD62">
        <v>5.1579648364601348E-2</v>
      </c>
      <c r="DE62">
        <v>2.33632670752001E-2</v>
      </c>
      <c r="DF62">
        <v>1.9138072470287794E-2</v>
      </c>
      <c r="DG62">
        <v>5.7996715500974752E-2</v>
      </c>
      <c r="DH62">
        <v>4.3663855622852382E-2</v>
      </c>
      <c r="DI62">
        <v>2.7877894458925089E-2</v>
      </c>
      <c r="DJ62">
        <v>2.5890236900967142E-2</v>
      </c>
      <c r="DK62">
        <v>2.7074110595371705E-2</v>
      </c>
      <c r="DL62">
        <v>4.2567424305886045E-2</v>
      </c>
      <c r="DM62">
        <v>3.5506869985402957E-2</v>
      </c>
      <c r="DN62">
        <v>3.3268724094379074E-2</v>
      </c>
      <c r="DO62">
        <v>1.8598269161239318E-2</v>
      </c>
      <c r="DP62">
        <v>1.2633384370167327E-2</v>
      </c>
      <c r="DQ62">
        <v>6.6943916860027703E-3</v>
      </c>
      <c r="DR62">
        <v>1.0204689105013924E-2</v>
      </c>
      <c r="DS62">
        <v>1.3477187337877349E-2</v>
      </c>
      <c r="DT62">
        <v>3.1189427988316726E-2</v>
      </c>
      <c r="DU62">
        <v>3.9413048161433629E-2</v>
      </c>
      <c r="DV62">
        <v>3.5882733361123978E-2</v>
      </c>
      <c r="DW62">
        <v>5.1863089763060262E-2</v>
      </c>
      <c r="DX62">
        <v>5.5968004226717993E-2</v>
      </c>
      <c r="DY62">
        <v>1.9459718601891909E-2</v>
      </c>
      <c r="EA62" t="s">
        <v>176</v>
      </c>
      <c r="EB62" t="s">
        <v>130</v>
      </c>
      <c r="EC62">
        <v>0.11961122687019214</v>
      </c>
      <c r="ED62">
        <v>0.14111564313928937</v>
      </c>
      <c r="EE62">
        <v>0.16765409001747689</v>
      </c>
      <c r="EF62">
        <v>0.17134095781889472</v>
      </c>
      <c r="EG62">
        <v>0.17637156791183378</v>
      </c>
      <c r="EH62">
        <v>0.17922598572429066</v>
      </c>
      <c r="EI62">
        <v>0.1623623082273031</v>
      </c>
      <c r="EJ62">
        <v>0.12908846031281102</v>
      </c>
      <c r="EK62">
        <v>0.10293261867875503</v>
      </c>
      <c r="EL62">
        <v>0.10524458153183985</v>
      </c>
      <c r="EM62">
        <v>0.11552835639182615</v>
      </c>
      <c r="EN62">
        <v>0.10810436115532482</v>
      </c>
      <c r="EO62">
        <v>0.13288969969882977</v>
      </c>
      <c r="EP62">
        <v>0.14058597516852619</v>
      </c>
      <c r="EQ62">
        <v>0.13963735178901338</v>
      </c>
      <c r="ER62">
        <v>0.1268064476317585</v>
      </c>
      <c r="ES62">
        <v>0.12398778052675981</v>
      </c>
      <c r="ET62">
        <v>0.1077715498360145</v>
      </c>
      <c r="EU62">
        <v>9.6150726597737241E-2</v>
      </c>
      <c r="EV62">
        <v>0.11494020997000218</v>
      </c>
      <c r="EW62">
        <v>0.12335058493663596</v>
      </c>
      <c r="EX62">
        <v>0.11643593772844268</v>
      </c>
      <c r="EY62">
        <v>0.15350669825174459</v>
      </c>
      <c r="EZ62">
        <v>0.20893930841974345</v>
      </c>
      <c r="FA62">
        <v>0.19953984521483856</v>
      </c>
      <c r="FB62">
        <v>0.18117732291303765</v>
      </c>
      <c r="FC62">
        <v>0.17325145713394691</v>
      </c>
      <c r="FD62">
        <v>0.15304625651926365</v>
      </c>
      <c r="FE62">
        <v>0.13764003930504165</v>
      </c>
      <c r="FF62">
        <v>0.11655943657528955</v>
      </c>
      <c r="FG62">
        <v>0.18743286145629326</v>
      </c>
      <c r="FH62">
        <v>0.17720798371293003</v>
      </c>
      <c r="FI62">
        <v>0.16015710336059194</v>
      </c>
      <c r="FJ62">
        <v>0.15848727810406962</v>
      </c>
      <c r="FK62">
        <v>0.15517520348138272</v>
      </c>
      <c r="FL62">
        <v>0.14300189467272678</v>
      </c>
      <c r="FM62">
        <v>0.13805463710033231</v>
      </c>
      <c r="FN62">
        <v>0.13678770963918621</v>
      </c>
      <c r="FO62">
        <v>0.12944655435040239</v>
      </c>
      <c r="FP62">
        <v>0.17033092975609648</v>
      </c>
      <c r="FZ62" t="s">
        <v>176</v>
      </c>
      <c r="GA62">
        <v>0.39867773703902976</v>
      </c>
      <c r="GB62">
        <v>0.39972381415079755</v>
      </c>
      <c r="GC62">
        <v>0.3958865746188725</v>
      </c>
      <c r="GD62">
        <v>0.38605604813777572</v>
      </c>
      <c r="GE62">
        <v>0.35105791897659444</v>
      </c>
      <c r="GF62">
        <v>0.35926954796956623</v>
      </c>
      <c r="GG62">
        <v>0.36666072674980987</v>
      </c>
      <c r="GH62">
        <v>0.37153536414471328</v>
      </c>
      <c r="GI62">
        <v>0.39232256707999236</v>
      </c>
      <c r="GJ62">
        <v>0.40507672261032601</v>
      </c>
      <c r="GK62">
        <v>0.33617881389509813</v>
      </c>
      <c r="GL62">
        <v>0.32857122778101217</v>
      </c>
      <c r="GM62">
        <v>0.32091094963702782</v>
      </c>
      <c r="GN62">
        <v>0.31396724510198842</v>
      </c>
      <c r="GO62">
        <v>0.28363468036562572</v>
      </c>
      <c r="GP62">
        <v>0.31046821019313375</v>
      </c>
      <c r="GQ62">
        <v>0.33581213037957319</v>
      </c>
      <c r="GR62">
        <v>0.34365000511504123</v>
      </c>
      <c r="GS62">
        <v>0.34134357136432636</v>
      </c>
      <c r="GT62">
        <v>0.34785245182838292</v>
      </c>
      <c r="GU62">
        <v>0.25149647603347602</v>
      </c>
      <c r="GV62">
        <v>0.23197408250122326</v>
      </c>
      <c r="GW62">
        <v>0.20203473908134467</v>
      </c>
      <c r="GX62">
        <v>0.17950590623514551</v>
      </c>
      <c r="GY62">
        <v>0.18201628424736901</v>
      </c>
      <c r="GZ62">
        <v>0.21538281109678198</v>
      </c>
      <c r="HA62">
        <v>0.23768213195045795</v>
      </c>
      <c r="HB62">
        <v>0.25071843943298944</v>
      </c>
      <c r="HC62">
        <v>0.25157782154265357</v>
      </c>
      <c r="HD62">
        <v>0.27145741371591314</v>
      </c>
      <c r="HE62">
        <v>0.35634642988866766</v>
      </c>
      <c r="HF62">
        <v>0.34321328079089664</v>
      </c>
      <c r="HG62">
        <v>0.3375231992554778</v>
      </c>
      <c r="HH62">
        <v>0.31874450338019666</v>
      </c>
      <c r="HI62">
        <v>0.31621504272588724</v>
      </c>
      <c r="HJ62">
        <v>0.34640971517101554</v>
      </c>
      <c r="HK62">
        <v>0.36098490282082946</v>
      </c>
      <c r="HL62">
        <v>0.35919328710223958</v>
      </c>
      <c r="HM62">
        <v>0.35953321118633297</v>
      </c>
      <c r="HN62">
        <v>0.361222967181067</v>
      </c>
      <c r="HP62" t="s">
        <v>205</v>
      </c>
      <c r="HQ62" t="s">
        <v>136</v>
      </c>
      <c r="HR62" t="s">
        <v>137</v>
      </c>
      <c r="HS62">
        <v>0.24901382427287208</v>
      </c>
    </row>
    <row r="63" spans="2:227" x14ac:dyDescent="0.45">
      <c r="B63" t="s">
        <v>178</v>
      </c>
      <c r="C63" t="s">
        <v>127</v>
      </c>
      <c r="D63">
        <v>0.33080062910233698</v>
      </c>
      <c r="E63">
        <v>0.33451543390257737</v>
      </c>
      <c r="F63">
        <v>0.32905660266426107</v>
      </c>
      <c r="G63">
        <v>0.33927910893580837</v>
      </c>
      <c r="H63">
        <v>0.37209209583302733</v>
      </c>
      <c r="I63">
        <v>0.37569290360021823</v>
      </c>
      <c r="J63">
        <v>0.36745845330995219</v>
      </c>
      <c r="K63">
        <v>0.34976679118792275</v>
      </c>
      <c r="L63">
        <v>0.31499321603362795</v>
      </c>
      <c r="M63">
        <v>0.31832927456187898</v>
      </c>
      <c r="N63">
        <v>0.27874082255441518</v>
      </c>
      <c r="O63">
        <v>0.28280707924376547</v>
      </c>
      <c r="P63">
        <v>0.32291188416717059</v>
      </c>
      <c r="Q63">
        <v>0.37057178469297664</v>
      </c>
      <c r="R63">
        <v>0.38965835639135071</v>
      </c>
      <c r="S63">
        <v>0.38503311774654253</v>
      </c>
      <c r="T63">
        <v>0.35613223133861538</v>
      </c>
      <c r="U63">
        <v>0.34117693441724856</v>
      </c>
      <c r="V63">
        <v>0.29751773235055462</v>
      </c>
      <c r="W63">
        <v>0.27588124138338865</v>
      </c>
      <c r="X63">
        <v>0.29148156128109126</v>
      </c>
      <c r="Y63">
        <v>0.3019414703089085</v>
      </c>
      <c r="Z63">
        <v>0.3599759236097545</v>
      </c>
      <c r="AA63">
        <v>0.41452579089889813</v>
      </c>
      <c r="AB63">
        <v>0.3988269123920819</v>
      </c>
      <c r="AC63">
        <v>0.37591899538517082</v>
      </c>
      <c r="AD63">
        <v>0.3535021714396484</v>
      </c>
      <c r="AE63">
        <v>0.33474210139105265</v>
      </c>
      <c r="AF63">
        <v>0.31281329353357318</v>
      </c>
      <c r="AG63">
        <v>0.27872690321065435</v>
      </c>
      <c r="AH63">
        <v>0.33094855776481202</v>
      </c>
      <c r="AI63">
        <v>0.35476791862821194</v>
      </c>
      <c r="AJ63">
        <v>0.35153915764242988</v>
      </c>
      <c r="AK63">
        <v>0.37810121942732589</v>
      </c>
      <c r="AL63">
        <v>0.3951236714375253</v>
      </c>
      <c r="AM63">
        <v>0.40197660925715156</v>
      </c>
      <c r="AN63">
        <v>0.39030663377299823</v>
      </c>
      <c r="AO63">
        <v>0.37233912821514237</v>
      </c>
      <c r="AP63">
        <v>0.34400243061906455</v>
      </c>
      <c r="AQ63">
        <v>0.31915286994120307</v>
      </c>
      <c r="AS63" t="s">
        <v>178</v>
      </c>
      <c r="AT63" t="s">
        <v>128</v>
      </c>
      <c r="AU63">
        <v>3.7953442124410486E-2</v>
      </c>
      <c r="AV63">
        <v>9.8629236660453326E-3</v>
      </c>
      <c r="AW63">
        <v>7.2187242544879309E-3</v>
      </c>
      <c r="AX63">
        <v>1.4396141428834764E-2</v>
      </c>
      <c r="AY63">
        <v>1.0683700068782595E-2</v>
      </c>
      <c r="AZ63">
        <v>2.2649576258933567E-2</v>
      </c>
      <c r="BA63">
        <v>2.3003564191035875E-2</v>
      </c>
      <c r="BB63">
        <v>1.2697998200812105E-2</v>
      </c>
      <c r="BC63">
        <v>2.8998420774914237E-2</v>
      </c>
      <c r="BD63">
        <v>4.4242280093369321E-2</v>
      </c>
      <c r="BE63">
        <v>3.4130982522747086E-2</v>
      </c>
      <c r="BF63">
        <v>1.8742080800713629E-2</v>
      </c>
      <c r="BG63">
        <v>2.7729569804213108E-2</v>
      </c>
      <c r="BH63">
        <v>1.5373810743014596E-2</v>
      </c>
      <c r="BI63">
        <v>1.9520740786749428E-2</v>
      </c>
      <c r="BJ63">
        <v>2.4713576297232458E-2</v>
      </c>
      <c r="BK63">
        <v>2.2946521612144097E-2</v>
      </c>
      <c r="BL63">
        <v>1.6530388270127205E-2</v>
      </c>
      <c r="BM63">
        <v>2.8364137744737221E-2</v>
      </c>
      <c r="BN63">
        <v>4.232955023225056E-2</v>
      </c>
      <c r="BO63">
        <v>2.3459169526467528E-2</v>
      </c>
      <c r="BP63">
        <v>1.8598018309891263E-2</v>
      </c>
      <c r="BQ63">
        <v>1.6759505370573483E-2</v>
      </c>
      <c r="BR63">
        <v>5.2622064496106614E-3</v>
      </c>
      <c r="BS63">
        <v>2.9312270795155554E-2</v>
      </c>
      <c r="BT63">
        <v>2.3018585266687302E-2</v>
      </c>
      <c r="BU63">
        <v>1.1152593285189381E-2</v>
      </c>
      <c r="BV63">
        <v>7.4723175938701874E-3</v>
      </c>
      <c r="BW63">
        <v>2.2601656669751596E-2</v>
      </c>
      <c r="BX63">
        <v>2.8469664441403725E-2</v>
      </c>
      <c r="BY63">
        <v>1.1340349053453196E-2</v>
      </c>
      <c r="BZ63">
        <v>6.4901082982376304E-3</v>
      </c>
      <c r="CA63">
        <v>1.0833163010838774E-2</v>
      </c>
      <c r="CB63">
        <v>2.0697532460192528E-2</v>
      </c>
      <c r="CC63">
        <v>5.5995270615460772E-2</v>
      </c>
      <c r="CD63">
        <v>5.3809110505454408E-2</v>
      </c>
      <c r="CE63">
        <v>2.9026372664848709E-2</v>
      </c>
      <c r="CF63">
        <v>2.4135367088733317E-2</v>
      </c>
      <c r="CG63">
        <v>2.5761434487916561E-2</v>
      </c>
      <c r="CH63">
        <v>1.6931741020453972E-2</v>
      </c>
      <c r="CJ63" t="s">
        <v>178</v>
      </c>
      <c r="CK63" t="s">
        <v>129</v>
      </c>
      <c r="CL63">
        <v>4.6481730518100957E-2</v>
      </c>
      <c r="CM63">
        <v>5.4787238529657938E-2</v>
      </c>
      <c r="CN63">
        <v>5.4770185334924754E-2</v>
      </c>
      <c r="CO63">
        <v>2.0307381716566153E-2</v>
      </c>
      <c r="CP63">
        <v>1.2833965305927446E-2</v>
      </c>
      <c r="CQ63">
        <v>1.2678863657168948E-2</v>
      </c>
      <c r="CR63">
        <v>2.6625865912449326E-2</v>
      </c>
      <c r="CS63">
        <v>3.715980201508217E-2</v>
      </c>
      <c r="CT63">
        <v>3.410249123797867E-2</v>
      </c>
      <c r="CU63">
        <v>2.1670536085675072E-2</v>
      </c>
      <c r="CV63">
        <v>4.044641613825168E-2</v>
      </c>
      <c r="CW63">
        <v>6.9074094990533533E-2</v>
      </c>
      <c r="CX63">
        <v>2.670547634772151E-2</v>
      </c>
      <c r="CY63">
        <v>2.8712641431844522E-2</v>
      </c>
      <c r="CZ63">
        <v>4.1403511564946191E-2</v>
      </c>
      <c r="DA63">
        <v>3.3102721689952222E-2</v>
      </c>
      <c r="DB63">
        <v>2.6120672535517021E-2</v>
      </c>
      <c r="DC63">
        <v>2.3613053906498618E-2</v>
      </c>
      <c r="DD63">
        <v>2.2644326923077874E-2</v>
      </c>
      <c r="DE63">
        <v>1.3217082171040923E-2</v>
      </c>
      <c r="DF63">
        <v>4.0407747479863684E-2</v>
      </c>
      <c r="DG63">
        <v>3.3031188500001162E-2</v>
      </c>
      <c r="DH63">
        <v>4.5167534640021281E-2</v>
      </c>
      <c r="DI63">
        <v>6.1859435966106754E-2</v>
      </c>
      <c r="DJ63">
        <v>2.4778490798953549E-2</v>
      </c>
      <c r="DK63">
        <v>1.7180655702979764E-2</v>
      </c>
      <c r="DL63">
        <v>2.4872154664772189E-2</v>
      </c>
      <c r="DM63">
        <v>1.5199027709227956E-2</v>
      </c>
      <c r="DN63">
        <v>5.5576992551425158E-3</v>
      </c>
      <c r="DO63">
        <v>1.5360805377976523E-2</v>
      </c>
      <c r="DP63">
        <v>2.5086998810822221E-2</v>
      </c>
      <c r="DQ63">
        <v>2.4853115329246497E-2</v>
      </c>
      <c r="DR63">
        <v>6.6828784184571298E-3</v>
      </c>
      <c r="DS63">
        <v>1.0565341559989002E-2</v>
      </c>
      <c r="DT63">
        <v>4.95108434414924E-3</v>
      </c>
      <c r="DU63">
        <v>3.5935927432421855E-2</v>
      </c>
      <c r="DV63">
        <v>6.9333452229625087E-2</v>
      </c>
      <c r="DW63">
        <v>8.440724286045348E-2</v>
      </c>
      <c r="DX63">
        <v>4.648111197845687E-2</v>
      </c>
      <c r="DY63">
        <v>1.8238994228739966E-2</v>
      </c>
      <c r="EA63" t="s">
        <v>178</v>
      </c>
      <c r="EB63" t="s">
        <v>130</v>
      </c>
      <c r="EC63">
        <v>0.12543698656386576</v>
      </c>
      <c r="ED63">
        <v>0.14537012688416537</v>
      </c>
      <c r="EE63">
        <v>0.14780016194194767</v>
      </c>
      <c r="EF63">
        <v>0.18444664672194189</v>
      </c>
      <c r="EG63">
        <v>0.21269762163919742</v>
      </c>
      <c r="EH63">
        <v>0.20835841788469708</v>
      </c>
      <c r="EI63">
        <v>0.18899755375352065</v>
      </c>
      <c r="EJ63">
        <v>0.17543829445679412</v>
      </c>
      <c r="EK63">
        <v>0.14464080185936162</v>
      </c>
      <c r="EL63">
        <v>0.14090180762346927</v>
      </c>
      <c r="EM63">
        <v>0.11405508737726244</v>
      </c>
      <c r="EN63">
        <v>0.10562348481027463</v>
      </c>
      <c r="EO63">
        <v>0.15775430071184154</v>
      </c>
      <c r="EP63">
        <v>0.19695593249218585</v>
      </c>
      <c r="EQ63">
        <v>0.20756420291157332</v>
      </c>
      <c r="ER63">
        <v>0.20424488465736501</v>
      </c>
      <c r="ES63">
        <v>0.19252881584024972</v>
      </c>
      <c r="ET63">
        <v>0.18771356977336656</v>
      </c>
      <c r="EU63">
        <v>0.1491073760705065</v>
      </c>
      <c r="EV63">
        <v>0.12884189984693512</v>
      </c>
      <c r="EW63">
        <v>0.13006876513657339</v>
      </c>
      <c r="EX63">
        <v>0.15246817006523769</v>
      </c>
      <c r="EY63">
        <v>0.18533663537351192</v>
      </c>
      <c r="EZ63">
        <v>0.23220174906040211</v>
      </c>
      <c r="FA63">
        <v>0.2281761943191655</v>
      </c>
      <c r="FB63">
        <v>0.22271704560217664</v>
      </c>
      <c r="FC63">
        <v>0.20401335736103568</v>
      </c>
      <c r="FD63">
        <v>0.20372221707219482</v>
      </c>
      <c r="FE63">
        <v>0.18865252684552694</v>
      </c>
      <c r="FF63">
        <v>0.14125452473780359</v>
      </c>
      <c r="FG63">
        <v>0.1896781026245126</v>
      </c>
      <c r="FH63">
        <v>0.21321999173699255</v>
      </c>
      <c r="FI63">
        <v>0.21775370833604613</v>
      </c>
      <c r="FJ63">
        <v>0.20432840302985031</v>
      </c>
      <c r="FK63">
        <v>0.19226932424125012</v>
      </c>
      <c r="FL63">
        <v>0.15986567966748014</v>
      </c>
      <c r="FM63">
        <v>0.14119341498053314</v>
      </c>
      <c r="FN63">
        <v>0.12114666016852789</v>
      </c>
      <c r="FO63">
        <v>0.14769255452580232</v>
      </c>
      <c r="FP63">
        <v>0.16970539851197083</v>
      </c>
      <c r="FZ63" t="s">
        <v>178</v>
      </c>
      <c r="GA63">
        <v>0.34330860551522191</v>
      </c>
      <c r="GB63">
        <v>0.33729098883227643</v>
      </c>
      <c r="GC63">
        <v>0.33525824570639384</v>
      </c>
      <c r="GD63">
        <v>0.32945207674415788</v>
      </c>
      <c r="GE63">
        <v>0.30007758844907845</v>
      </c>
      <c r="GF63">
        <v>0.30542679762635533</v>
      </c>
      <c r="GG63">
        <v>0.3182348255033785</v>
      </c>
      <c r="GH63">
        <v>0.31992613239695233</v>
      </c>
      <c r="GI63">
        <v>0.3375766224032728</v>
      </c>
      <c r="GJ63">
        <v>0.34408830304165194</v>
      </c>
      <c r="GK63">
        <v>0.25538382456787312</v>
      </c>
      <c r="GL63">
        <v>0.25239151675704496</v>
      </c>
      <c r="GM63">
        <v>0.24650514276021446</v>
      </c>
      <c r="GN63">
        <v>0.2245629164680206</v>
      </c>
      <c r="GO63">
        <v>0.1877366232320643</v>
      </c>
      <c r="GP63">
        <v>0.20308136116434392</v>
      </c>
      <c r="GQ63">
        <v>0.23196261529183854</v>
      </c>
      <c r="GR63">
        <v>0.24417495208677237</v>
      </c>
      <c r="GS63">
        <v>0.24638495340136587</v>
      </c>
      <c r="GT63">
        <v>0.26042248579078231</v>
      </c>
      <c r="GU63">
        <v>0.18165035825662665</v>
      </c>
      <c r="GV63">
        <v>0.16085286744395519</v>
      </c>
      <c r="GW63">
        <v>0.13095386096980971</v>
      </c>
      <c r="GX63">
        <v>0.1129617615846242</v>
      </c>
      <c r="GY63">
        <v>0.12284930145256868</v>
      </c>
      <c r="GZ63">
        <v>0.15121874375074143</v>
      </c>
      <c r="HA63">
        <v>0.16520906781908892</v>
      </c>
      <c r="HB63">
        <v>0.16622038869486547</v>
      </c>
      <c r="HC63">
        <v>0.1591651122737392</v>
      </c>
      <c r="HD63">
        <v>0.19453444754323321</v>
      </c>
      <c r="HE63">
        <v>0.30683511274905739</v>
      </c>
      <c r="HF63">
        <v>0.2977811183461051</v>
      </c>
      <c r="HG63">
        <v>0.29088153684599372</v>
      </c>
      <c r="HH63">
        <v>0.27342310978809103</v>
      </c>
      <c r="HI63">
        <v>0.25835198764040468</v>
      </c>
      <c r="HJ63">
        <v>0.27144703312944596</v>
      </c>
      <c r="HK63">
        <v>0.28152824994212283</v>
      </c>
      <c r="HL63">
        <v>0.28162106939076598</v>
      </c>
      <c r="HM63">
        <v>0.30257644518582866</v>
      </c>
      <c r="HN63">
        <v>0.31847134755514511</v>
      </c>
      <c r="HP63" t="s">
        <v>206</v>
      </c>
      <c r="HQ63" t="s">
        <v>136</v>
      </c>
      <c r="HR63" t="s">
        <v>137</v>
      </c>
      <c r="HS63">
        <v>0.21462319373114372</v>
      </c>
    </row>
    <row r="64" spans="2:227" x14ac:dyDescent="0.45">
      <c r="B64" t="s">
        <v>180</v>
      </c>
      <c r="C64" t="s">
        <v>127</v>
      </c>
      <c r="D64">
        <v>0.34372373816532548</v>
      </c>
      <c r="E64">
        <v>0.34932039392747583</v>
      </c>
      <c r="F64">
        <v>0.34430911888231225</v>
      </c>
      <c r="G64">
        <v>0.35839726757862578</v>
      </c>
      <c r="H64">
        <v>0.40852507838672464</v>
      </c>
      <c r="I64">
        <v>0.40061848499321456</v>
      </c>
      <c r="J64">
        <v>0.38126823578121805</v>
      </c>
      <c r="K64">
        <v>0.36404617313208143</v>
      </c>
      <c r="L64">
        <v>0.33430507285017735</v>
      </c>
      <c r="M64">
        <v>0.33339577892692568</v>
      </c>
      <c r="N64">
        <v>0.27057884382871444</v>
      </c>
      <c r="O64">
        <v>0.27286797017562359</v>
      </c>
      <c r="P64">
        <v>0.30764975200399974</v>
      </c>
      <c r="Q64">
        <v>0.35729316883010342</v>
      </c>
      <c r="R64">
        <v>0.39482184001190235</v>
      </c>
      <c r="S64">
        <v>0.3731233673663828</v>
      </c>
      <c r="T64">
        <v>0.34324505532054073</v>
      </c>
      <c r="U64">
        <v>0.33325366338926288</v>
      </c>
      <c r="V64">
        <v>0.30736445086220132</v>
      </c>
      <c r="W64">
        <v>0.28293666337810364</v>
      </c>
      <c r="X64">
        <v>0.29672609184806881</v>
      </c>
      <c r="Y64">
        <v>0.31143566626039793</v>
      </c>
      <c r="Z64">
        <v>0.36587453461789282</v>
      </c>
      <c r="AA64">
        <v>0.42071122226100993</v>
      </c>
      <c r="AB64">
        <v>0.41505643412863119</v>
      </c>
      <c r="AC64">
        <v>0.40629490981138755</v>
      </c>
      <c r="AD64">
        <v>0.39148098394904096</v>
      </c>
      <c r="AE64">
        <v>0.37086649610019873</v>
      </c>
      <c r="AF64">
        <v>0.31371579763160407</v>
      </c>
      <c r="AG64">
        <v>0.28483829031620889</v>
      </c>
      <c r="AH64">
        <v>0.35460208506415597</v>
      </c>
      <c r="AI64">
        <v>0.37131324402634625</v>
      </c>
      <c r="AJ64">
        <v>0.36421735377403597</v>
      </c>
      <c r="AK64">
        <v>0.38564299208980168</v>
      </c>
      <c r="AL64">
        <v>0.41071316081292331</v>
      </c>
      <c r="AM64">
        <v>0.38914110265489688</v>
      </c>
      <c r="AN64">
        <v>0.38516794676397742</v>
      </c>
      <c r="AO64">
        <v>0.36702319915783094</v>
      </c>
      <c r="AP64">
        <v>0.33854984529733889</v>
      </c>
      <c r="AQ64">
        <v>0.33183859908644964</v>
      </c>
      <c r="AS64" t="s">
        <v>180</v>
      </c>
      <c r="AT64" t="s">
        <v>128</v>
      </c>
      <c r="AU64">
        <v>3.3460335723010409E-2</v>
      </c>
      <c r="AV64">
        <v>2.3006227557754509E-3</v>
      </c>
      <c r="AW64">
        <v>8.5914250605093993E-3</v>
      </c>
      <c r="AX64">
        <v>2.4474657249364214E-2</v>
      </c>
      <c r="AY64">
        <v>1.12145048984977E-2</v>
      </c>
      <c r="AZ64">
        <v>2.7204933372394501E-2</v>
      </c>
      <c r="BA64">
        <v>1.8000527233393054E-2</v>
      </c>
      <c r="BB64">
        <v>2.8467627440888287E-2</v>
      </c>
      <c r="BC64">
        <v>4.112372209709686E-2</v>
      </c>
      <c r="BD64">
        <v>1.7537996556990648E-2</v>
      </c>
      <c r="BE64">
        <v>2.8792992239062978E-2</v>
      </c>
      <c r="BF64">
        <v>1.5036845398519105E-2</v>
      </c>
      <c r="BG64">
        <v>1.8497318606652588E-2</v>
      </c>
      <c r="BH64">
        <v>3.7995281816610056E-2</v>
      </c>
      <c r="BI64">
        <v>3.4681672247602366E-2</v>
      </c>
      <c r="BJ64">
        <v>1.8887065739320748E-2</v>
      </c>
      <c r="BK64">
        <v>1.4026060870984047E-2</v>
      </c>
      <c r="BL64">
        <v>3.3810855544281156E-2</v>
      </c>
      <c r="BM64">
        <v>3.264906711301193E-2</v>
      </c>
      <c r="BN64">
        <v>3.1018623046003887E-2</v>
      </c>
      <c r="BO64">
        <v>3.139192570561971E-2</v>
      </c>
      <c r="BP64">
        <v>1.6479687222562493E-2</v>
      </c>
      <c r="BQ64">
        <v>3.3849667865390162E-2</v>
      </c>
      <c r="BR64">
        <v>1.4637494825649106E-2</v>
      </c>
      <c r="BS64">
        <v>1.342505475539957E-2</v>
      </c>
      <c r="BT64">
        <v>1.2470611283177143E-2</v>
      </c>
      <c r="BU64">
        <v>1.595003276681848E-2</v>
      </c>
      <c r="BV64">
        <v>2.2000876691004638E-2</v>
      </c>
      <c r="BW64">
        <v>2.3018351477806651E-2</v>
      </c>
      <c r="BX64">
        <v>3.9180558114667058E-2</v>
      </c>
      <c r="BY64">
        <v>1.5398467265624117E-2</v>
      </c>
      <c r="BZ64">
        <v>7.1197058733583792E-3</v>
      </c>
      <c r="CA64">
        <v>2.3795218222158049E-3</v>
      </c>
      <c r="CB64">
        <v>9.4798317448030727E-3</v>
      </c>
      <c r="CC64">
        <v>1.8918288542501074E-2</v>
      </c>
      <c r="CD64">
        <v>1.6224923724965704E-2</v>
      </c>
      <c r="CE64">
        <v>3.1309562063839343E-2</v>
      </c>
      <c r="CF64">
        <v>3.9013662879188685E-2</v>
      </c>
      <c r="CG64">
        <v>2.7498797773290423E-2</v>
      </c>
      <c r="CH64">
        <v>2.6674117978658273E-2</v>
      </c>
      <c r="CJ64" t="s">
        <v>180</v>
      </c>
      <c r="CK64" t="s">
        <v>129</v>
      </c>
      <c r="CL64">
        <v>4.1484289256460291E-2</v>
      </c>
      <c r="CM64">
        <v>5.9056414572945443E-2</v>
      </c>
      <c r="CN64">
        <v>5.7596874282439849E-2</v>
      </c>
      <c r="CO64">
        <v>1.2618608961184594E-2</v>
      </c>
      <c r="CP64">
        <v>2.3919988442348196E-2</v>
      </c>
      <c r="CQ64">
        <v>2.960020700262652E-2</v>
      </c>
      <c r="CR64">
        <v>3.5801380351968788E-2</v>
      </c>
      <c r="CS64">
        <v>3.1249339602951242E-2</v>
      </c>
      <c r="CT64">
        <v>1.6834752041476695E-2</v>
      </c>
      <c r="CU64">
        <v>5.2115649472341506E-2</v>
      </c>
      <c r="CV64">
        <v>3.9854068884207929E-2</v>
      </c>
      <c r="CW64">
        <v>5.0483307736791147E-2</v>
      </c>
      <c r="CX64">
        <v>5.3151379557533254E-2</v>
      </c>
      <c r="CY64">
        <v>2.259182159471574E-2</v>
      </c>
      <c r="CZ64">
        <v>4.100077356765993E-2</v>
      </c>
      <c r="DA64">
        <v>4.838848223632345E-2</v>
      </c>
      <c r="DB64">
        <v>5.0369756350262772E-2</v>
      </c>
      <c r="DC64">
        <v>1.8078710825384758E-2</v>
      </c>
      <c r="DD64">
        <v>1.7209940144248908E-2</v>
      </c>
      <c r="DE64">
        <v>2.0821938614670063E-2</v>
      </c>
      <c r="DF64">
        <v>2.7745950332399849E-2</v>
      </c>
      <c r="DG64">
        <v>4.368839256229249E-2</v>
      </c>
      <c r="DH64">
        <v>3.390158565049791E-2</v>
      </c>
      <c r="DI64">
        <v>4.8601365546671806E-2</v>
      </c>
      <c r="DJ64">
        <v>4.0475550543420107E-2</v>
      </c>
      <c r="DK64">
        <v>2.7457656796145594E-2</v>
      </c>
      <c r="DL64">
        <v>1.2391543885269191E-2</v>
      </c>
      <c r="DM64">
        <v>1.1156907548645166E-2</v>
      </c>
      <c r="DN64">
        <v>1.1964354871024676E-2</v>
      </c>
      <c r="DO64">
        <v>7.776572417359278E-3</v>
      </c>
      <c r="DP64">
        <v>4.1352394532134726E-2</v>
      </c>
      <c r="DQ64">
        <v>2.0720925026816068E-2</v>
      </c>
      <c r="DR64">
        <v>2.1865419144647506E-2</v>
      </c>
      <c r="DS64">
        <v>1.1750883556090129E-2</v>
      </c>
      <c r="DT64">
        <v>9.8073075851083068E-3</v>
      </c>
      <c r="DU64">
        <v>5.0271112475922799E-3</v>
      </c>
      <c r="DV64">
        <v>1.8997653181896997E-2</v>
      </c>
      <c r="DW64">
        <v>3.2929701231243523E-2</v>
      </c>
      <c r="DX64">
        <v>3.6162055273839484E-2</v>
      </c>
      <c r="DY64">
        <v>4.0362362119764787E-2</v>
      </c>
      <c r="EA64" t="s">
        <v>180</v>
      </c>
      <c r="EB64" t="s">
        <v>130</v>
      </c>
      <c r="EC64">
        <v>0.14288900858820919</v>
      </c>
      <c r="ED64">
        <v>0.16428077650341058</v>
      </c>
      <c r="EE64">
        <v>0.15825938350057286</v>
      </c>
      <c r="EF64">
        <v>0.19947276218133544</v>
      </c>
      <c r="EG64">
        <v>0.24751804685250386</v>
      </c>
      <c r="EH64">
        <v>0.20953351376710599</v>
      </c>
      <c r="EI64">
        <v>0.19828980661638809</v>
      </c>
      <c r="EJ64">
        <v>0.18016124633622557</v>
      </c>
      <c r="EK64">
        <v>0.15870645863900512</v>
      </c>
      <c r="EL64">
        <v>0.14090889192864717</v>
      </c>
      <c r="EM64">
        <v>0.10016495726302943</v>
      </c>
      <c r="EN64">
        <v>0.1078654378923572</v>
      </c>
      <c r="EO64">
        <v>0.12458489757408039</v>
      </c>
      <c r="EP64">
        <v>0.17188200225462186</v>
      </c>
      <c r="EQ64">
        <v>0.18645220864160902</v>
      </c>
      <c r="ER64">
        <v>0.17239312187389216</v>
      </c>
      <c r="ES64">
        <v>0.14995071907244725</v>
      </c>
      <c r="ET64">
        <v>0.16084742784912387</v>
      </c>
      <c r="EU64">
        <v>0.14581091205170982</v>
      </c>
      <c r="EV64">
        <v>0.12063519407008755</v>
      </c>
      <c r="EW64">
        <v>0.12853603573308439</v>
      </c>
      <c r="EX64">
        <v>0.13608324504941396</v>
      </c>
      <c r="EY64">
        <v>0.18052243518358826</v>
      </c>
      <c r="EZ64">
        <v>0.23929028393441151</v>
      </c>
      <c r="FA64">
        <v>0.24218571089866325</v>
      </c>
      <c r="FB64">
        <v>0.24423328600578156</v>
      </c>
      <c r="FC64">
        <v>0.23388614253762235</v>
      </c>
      <c r="FD64">
        <v>0.2076544198119348</v>
      </c>
      <c r="FE64">
        <v>0.1722685384251548</v>
      </c>
      <c r="FF64">
        <v>0.13270635006745202</v>
      </c>
      <c r="FG64">
        <v>0.16722358041307722</v>
      </c>
      <c r="FH64">
        <v>0.20739657739812628</v>
      </c>
      <c r="FI64">
        <v>0.20903939697131826</v>
      </c>
      <c r="FJ64">
        <v>0.23054165748902566</v>
      </c>
      <c r="FK64">
        <v>0.25275744118422377</v>
      </c>
      <c r="FL64">
        <v>0.23885174077454449</v>
      </c>
      <c r="FM64">
        <v>0.19480871071693978</v>
      </c>
      <c r="FN64">
        <v>0.16094553848984647</v>
      </c>
      <c r="FO64">
        <v>0.14973699119660436</v>
      </c>
      <c r="FP64">
        <v>0.13840910383567065</v>
      </c>
      <c r="FZ64" t="s">
        <v>180</v>
      </c>
      <c r="GA64">
        <v>0.34675707614556284</v>
      </c>
      <c r="GB64">
        <v>0.33722715478015652</v>
      </c>
      <c r="GC64">
        <v>0.34017611544023152</v>
      </c>
      <c r="GD64">
        <v>0.33138017081336379</v>
      </c>
      <c r="GE64">
        <v>0.2802037978180788</v>
      </c>
      <c r="GF64">
        <v>0.29417601864433546</v>
      </c>
      <c r="GG64">
        <v>0.31386382809395869</v>
      </c>
      <c r="GH64">
        <v>0.33180899723031704</v>
      </c>
      <c r="GI64">
        <v>0.35349539292049892</v>
      </c>
      <c r="GJ64">
        <v>0.35678961341417931</v>
      </c>
      <c r="GK64">
        <v>0.2803578803172469</v>
      </c>
      <c r="GL64">
        <v>0.26790478367796755</v>
      </c>
      <c r="GM64">
        <v>0.26051863806065467</v>
      </c>
      <c r="GN64">
        <v>0.23811909645871734</v>
      </c>
      <c r="GO64">
        <v>0.18887445655288634</v>
      </c>
      <c r="GP64">
        <v>0.21882139985119695</v>
      </c>
      <c r="GQ64">
        <v>0.23885497237066411</v>
      </c>
      <c r="GR64">
        <v>0.24022487047541544</v>
      </c>
      <c r="GS64">
        <v>0.25897389324512338</v>
      </c>
      <c r="GT64">
        <v>0.29227319086271258</v>
      </c>
      <c r="GU64">
        <v>0.21869003440723936</v>
      </c>
      <c r="GV64">
        <v>0.19416105633787578</v>
      </c>
      <c r="GW64">
        <v>0.15245685065756029</v>
      </c>
      <c r="GX64">
        <v>0.13568419528734849</v>
      </c>
      <c r="GY64">
        <v>0.12043413584814437</v>
      </c>
      <c r="GZ64">
        <v>0.14991477783558835</v>
      </c>
      <c r="HA64">
        <v>0.16921975057275154</v>
      </c>
      <c r="HB64">
        <v>0.17440898899560245</v>
      </c>
      <c r="HC64">
        <v>0.18099442999536225</v>
      </c>
      <c r="HD64">
        <v>0.22685626383106028</v>
      </c>
      <c r="HE64">
        <v>0.32281825740381992</v>
      </c>
      <c r="HF64">
        <v>0.30776311983092874</v>
      </c>
      <c r="HG64">
        <v>0.30395413007904665</v>
      </c>
      <c r="HH64">
        <v>0.29156977663367556</v>
      </c>
      <c r="HI64">
        <v>0.25986523170312098</v>
      </c>
      <c r="HJ64">
        <v>0.28149623404990332</v>
      </c>
      <c r="HK64">
        <v>0.29633964803569435</v>
      </c>
      <c r="HL64">
        <v>0.30438267893327836</v>
      </c>
      <c r="HM64">
        <v>0.3324704842378895</v>
      </c>
      <c r="HN64">
        <v>0.34787998055131664</v>
      </c>
      <c r="HP64" t="s">
        <v>207</v>
      </c>
      <c r="HQ64" t="s">
        <v>136</v>
      </c>
      <c r="HR64" t="s">
        <v>137</v>
      </c>
      <c r="HS64">
        <v>0.19852459825428576</v>
      </c>
    </row>
    <row r="65" spans="2:227" x14ac:dyDescent="0.45">
      <c r="B65" t="s">
        <v>182</v>
      </c>
      <c r="C65" t="s">
        <v>127</v>
      </c>
      <c r="D65">
        <v>0.29803513002864807</v>
      </c>
      <c r="E65">
        <v>0.29966631616859096</v>
      </c>
      <c r="F65">
        <v>0.30076931577545379</v>
      </c>
      <c r="G65">
        <v>0.30701825324442072</v>
      </c>
      <c r="H65">
        <v>0.35092233756192209</v>
      </c>
      <c r="I65">
        <v>0.36687202062924129</v>
      </c>
      <c r="J65">
        <v>0.35007301316897432</v>
      </c>
      <c r="K65">
        <v>0.32176114318391424</v>
      </c>
      <c r="L65">
        <v>0.28859518047661936</v>
      </c>
      <c r="M65">
        <v>0.28086864649264287</v>
      </c>
      <c r="N65">
        <v>0.2591216393521974</v>
      </c>
      <c r="O65">
        <v>0.25170448672189921</v>
      </c>
      <c r="P65">
        <v>0.27276421489441588</v>
      </c>
      <c r="Q65">
        <v>0.30574614853729692</v>
      </c>
      <c r="R65">
        <v>0.32684835138445001</v>
      </c>
      <c r="S65">
        <v>0.31818249911848995</v>
      </c>
      <c r="T65">
        <v>0.30376487994333085</v>
      </c>
      <c r="U65">
        <v>0.29019130141173044</v>
      </c>
      <c r="V65">
        <v>0.27858079135929475</v>
      </c>
      <c r="W65">
        <v>0.26917298922487587</v>
      </c>
      <c r="X65">
        <v>0.27742166825661563</v>
      </c>
      <c r="Y65">
        <v>0.29530475005054679</v>
      </c>
      <c r="Z65">
        <v>0.35121795370035902</v>
      </c>
      <c r="AA65">
        <v>0.38934278814488432</v>
      </c>
      <c r="AB65">
        <v>0.36360688037505207</v>
      </c>
      <c r="AC65">
        <v>0.33459923009914244</v>
      </c>
      <c r="AD65">
        <v>0.32214245279102227</v>
      </c>
      <c r="AE65">
        <v>0.31676143335876167</v>
      </c>
      <c r="AF65">
        <v>0.30075563270933808</v>
      </c>
      <c r="AG65">
        <v>0.27543647014848405</v>
      </c>
      <c r="AH65">
        <v>0.32397400669962934</v>
      </c>
      <c r="AI65">
        <v>0.32359258986494738</v>
      </c>
      <c r="AJ65">
        <v>0.32928995988897691</v>
      </c>
      <c r="AK65">
        <v>0.35239257743425012</v>
      </c>
      <c r="AL65">
        <v>0.36243481575593867</v>
      </c>
      <c r="AM65">
        <v>0.34950695156651951</v>
      </c>
      <c r="AN65">
        <v>0.34065189699248755</v>
      </c>
      <c r="AO65">
        <v>0.33463213453517043</v>
      </c>
      <c r="AP65">
        <v>0.31400973615844263</v>
      </c>
      <c r="AQ65">
        <v>0.30973090057022873</v>
      </c>
      <c r="AS65" t="s">
        <v>182</v>
      </c>
      <c r="AT65" t="s">
        <v>128</v>
      </c>
      <c r="AU65">
        <v>2.318912946489915E-2</v>
      </c>
      <c r="AV65">
        <v>3.3369086874314182E-3</v>
      </c>
      <c r="AW65">
        <v>9.4136670785212005E-3</v>
      </c>
      <c r="AX65">
        <v>1.6210467584096236E-2</v>
      </c>
      <c r="AY65">
        <v>1.22718511813857E-2</v>
      </c>
      <c r="AZ65">
        <v>2.3023369728953767E-2</v>
      </c>
      <c r="BA65">
        <v>2.106787431493666E-2</v>
      </c>
      <c r="BB65">
        <v>2.0796402355413315E-2</v>
      </c>
      <c r="BC65">
        <v>2.2299281647239707E-2</v>
      </c>
      <c r="BD65">
        <v>2.4286078392425577E-2</v>
      </c>
      <c r="BE65">
        <v>1.6584698551847004E-2</v>
      </c>
      <c r="BF65">
        <v>1.7384791953271091E-2</v>
      </c>
      <c r="BG65">
        <v>2.1497947239349151E-2</v>
      </c>
      <c r="BH65">
        <v>1.3838488899391639E-2</v>
      </c>
      <c r="BI65">
        <v>2.2128030238095914E-2</v>
      </c>
      <c r="BJ65">
        <v>2.0090780873798248E-2</v>
      </c>
      <c r="BK65">
        <v>1.2378945400228667E-2</v>
      </c>
      <c r="BL65">
        <v>7.2288805247934318E-3</v>
      </c>
      <c r="BM65">
        <v>1.8758308446426945E-2</v>
      </c>
      <c r="BN65">
        <v>3.2349513766181809E-2</v>
      </c>
      <c r="BO65">
        <v>2.6768482684852213E-2</v>
      </c>
      <c r="BP65">
        <v>1.9403382060509931E-2</v>
      </c>
      <c r="BQ65">
        <v>9.4769679352912327E-3</v>
      </c>
      <c r="BR65">
        <v>6.3190739352164014E-3</v>
      </c>
      <c r="BS65">
        <v>1.2004424425717933E-2</v>
      </c>
      <c r="BT65">
        <v>1.2462809058158691E-2</v>
      </c>
      <c r="BU65">
        <v>1.444855819943985E-2</v>
      </c>
      <c r="BV65">
        <v>2.0964722973875832E-2</v>
      </c>
      <c r="BW65">
        <v>1.5156974449485843E-2</v>
      </c>
      <c r="BX65">
        <v>1.9180357204091173E-2</v>
      </c>
      <c r="BY65">
        <v>9.1444894785078536E-3</v>
      </c>
      <c r="BZ65">
        <v>1.670376780866507E-2</v>
      </c>
      <c r="CA65">
        <v>2.4223133509718837E-2</v>
      </c>
      <c r="CB65">
        <v>1.7869105565787573E-2</v>
      </c>
      <c r="CC65">
        <v>9.2327637867839433E-3</v>
      </c>
      <c r="CD65">
        <v>1.6168723254533886E-2</v>
      </c>
      <c r="CE65">
        <v>3.0915851958107116E-2</v>
      </c>
      <c r="CF65">
        <v>1.7250731362714496E-2</v>
      </c>
      <c r="CG65">
        <v>1.765732267192778E-2</v>
      </c>
      <c r="CH65">
        <v>1.3126686179461212E-2</v>
      </c>
      <c r="CJ65" t="s">
        <v>182</v>
      </c>
      <c r="CK65" t="s">
        <v>129</v>
      </c>
      <c r="CL65">
        <v>2.9709076916747748E-2</v>
      </c>
      <c r="CM65">
        <v>4.3178211608717494E-2</v>
      </c>
      <c r="CN65">
        <v>3.269769987797802E-2</v>
      </c>
      <c r="CO65">
        <v>5.0348315213845493E-3</v>
      </c>
      <c r="CP65">
        <v>1.4882124634185683E-2</v>
      </c>
      <c r="CQ65">
        <v>2.3295637155572781E-2</v>
      </c>
      <c r="CR65">
        <v>2.5704101843752741E-2</v>
      </c>
      <c r="CS65">
        <v>2.1082114385462505E-2</v>
      </c>
      <c r="CT65">
        <v>2.971612640734116E-2</v>
      </c>
      <c r="CU65">
        <v>2.5682525991907925E-2</v>
      </c>
      <c r="CV65">
        <v>3.9916878871788276E-2</v>
      </c>
      <c r="CW65">
        <v>3.0176156653325317E-2</v>
      </c>
      <c r="CX65">
        <v>3.1267431710588524E-2</v>
      </c>
      <c r="CY65">
        <v>3.3238197710323159E-2</v>
      </c>
      <c r="CZ65">
        <v>3.0647733598112244E-2</v>
      </c>
      <c r="DA65">
        <v>2.9272358903376584E-2</v>
      </c>
      <c r="DB65">
        <v>3.7432885153690518E-2</v>
      </c>
      <c r="DC65">
        <v>1.6726447011583784E-2</v>
      </c>
      <c r="DD65">
        <v>8.2453324001525441E-3</v>
      </c>
      <c r="DE65">
        <v>1.6023838532530869E-2</v>
      </c>
      <c r="DF65">
        <v>2.3579655992558225E-2</v>
      </c>
      <c r="DG65">
        <v>4.6118523010047215E-2</v>
      </c>
      <c r="DH65">
        <v>9.1616342960782471E-2</v>
      </c>
      <c r="DI65">
        <v>5.9830615498222016E-2</v>
      </c>
      <c r="DJ65">
        <v>3.7241145225806724E-2</v>
      </c>
      <c r="DK65">
        <v>1.3772319440555712E-2</v>
      </c>
      <c r="DL65">
        <v>1.1230970625897774E-2</v>
      </c>
      <c r="DM65">
        <v>1.4579101102771892E-2</v>
      </c>
      <c r="DN65">
        <v>1.9602631434399678E-2</v>
      </c>
      <c r="DO65">
        <v>2.9007518501529571E-2</v>
      </c>
      <c r="DP65">
        <v>2.2545726719616282E-2</v>
      </c>
      <c r="DQ65">
        <v>1.2334719955711525E-2</v>
      </c>
      <c r="DR65">
        <v>1.3849501434438033E-2</v>
      </c>
      <c r="DS65">
        <v>2.5604246817789226E-2</v>
      </c>
      <c r="DT65">
        <v>2.8424165878047421E-2</v>
      </c>
      <c r="DU65">
        <v>2.9300618608078033E-2</v>
      </c>
      <c r="DV65">
        <v>8.3160300262822822E-3</v>
      </c>
      <c r="DW65">
        <v>2.850148299061326E-2</v>
      </c>
      <c r="DX65">
        <v>2.9980117745436029E-2</v>
      </c>
      <c r="DY65">
        <v>3.6002697703930699E-2</v>
      </c>
      <c r="EA65" t="s">
        <v>182</v>
      </c>
      <c r="EB65" t="s">
        <v>130</v>
      </c>
      <c r="EC65">
        <v>0.13286177911736655</v>
      </c>
      <c r="ED65">
        <v>0.14879895169734531</v>
      </c>
      <c r="EE65">
        <v>0.15624508547866064</v>
      </c>
      <c r="EF65">
        <v>0.17802833687887504</v>
      </c>
      <c r="EG65">
        <v>0.20351840208153796</v>
      </c>
      <c r="EH65">
        <v>0.18479135428566312</v>
      </c>
      <c r="EI65">
        <v>0.17763093434885949</v>
      </c>
      <c r="EJ65">
        <v>0.16067494644884744</v>
      </c>
      <c r="EK65">
        <v>0.12597548260956945</v>
      </c>
      <c r="EL65">
        <v>0.12072464862020491</v>
      </c>
      <c r="EM65">
        <v>0.11195984879654589</v>
      </c>
      <c r="EN65">
        <v>0.11471468638501198</v>
      </c>
      <c r="EO65">
        <v>0.12251030880884561</v>
      </c>
      <c r="EP65">
        <v>0.15618547409223596</v>
      </c>
      <c r="EQ65">
        <v>0.16255193493727385</v>
      </c>
      <c r="ER65">
        <v>0.15936148005388387</v>
      </c>
      <c r="ES65">
        <v>0.14705454755037192</v>
      </c>
      <c r="ET65">
        <v>0.15964359684839324</v>
      </c>
      <c r="EU65">
        <v>0.15083153073161545</v>
      </c>
      <c r="EV65">
        <v>0.12766038881880243</v>
      </c>
      <c r="EW65">
        <v>0.12295215445193308</v>
      </c>
      <c r="EX65">
        <v>0.12676106904301115</v>
      </c>
      <c r="EY65">
        <v>0.1448494237620552</v>
      </c>
      <c r="EZ65">
        <v>0.2055976055841941</v>
      </c>
      <c r="FA65">
        <v>0.19342904301905781</v>
      </c>
      <c r="FB65">
        <v>0.18892907087497335</v>
      </c>
      <c r="FC65">
        <v>0.18426671732293859</v>
      </c>
      <c r="FD65">
        <v>0.17384325999900832</v>
      </c>
      <c r="FE65">
        <v>0.16421268274136552</v>
      </c>
      <c r="FF65">
        <v>0.12958606421423588</v>
      </c>
      <c r="FG65">
        <v>0.16592665064347012</v>
      </c>
      <c r="FH65">
        <v>0.16550053470407888</v>
      </c>
      <c r="FI65">
        <v>0.16167091903867317</v>
      </c>
      <c r="FJ65">
        <v>0.17393275346434772</v>
      </c>
      <c r="FK65">
        <v>0.18308926644985429</v>
      </c>
      <c r="FL65">
        <v>0.16431754602429297</v>
      </c>
      <c r="FM65">
        <v>0.16618430069909115</v>
      </c>
      <c r="FN65">
        <v>0.15802870852832615</v>
      </c>
      <c r="FO65">
        <v>0.14008103749273357</v>
      </c>
      <c r="FP65">
        <v>0.14001271382103481</v>
      </c>
      <c r="FZ65" t="s">
        <v>182</v>
      </c>
      <c r="GA65">
        <v>0.42067058196830431</v>
      </c>
      <c r="GB65">
        <v>0.40849313124460002</v>
      </c>
      <c r="GC65">
        <v>0.40795702169008813</v>
      </c>
      <c r="GD65">
        <v>0.40461133717783421</v>
      </c>
      <c r="GE65">
        <v>0.36198902189875354</v>
      </c>
      <c r="GF65">
        <v>0.37114850245322706</v>
      </c>
      <c r="GG65">
        <v>0.38257617401149985</v>
      </c>
      <c r="GH65">
        <v>0.40013467413691672</v>
      </c>
      <c r="GI65">
        <v>0.42201366930010159</v>
      </c>
      <c r="GJ65">
        <v>0.43549218387051641</v>
      </c>
      <c r="GK65">
        <v>0.33861195571465552</v>
      </c>
      <c r="GL65">
        <v>0.33182239730000901</v>
      </c>
      <c r="GM65">
        <v>0.32409370233569729</v>
      </c>
      <c r="GN65">
        <v>0.31142869969399489</v>
      </c>
      <c r="GO65">
        <v>0.27809078296366357</v>
      </c>
      <c r="GP65">
        <v>0.30892631768835555</v>
      </c>
      <c r="GQ65">
        <v>0.32435069404282413</v>
      </c>
      <c r="GR65">
        <v>0.31572969433470638</v>
      </c>
      <c r="GS65">
        <v>0.3166834277285247</v>
      </c>
      <c r="GT65">
        <v>0.34098296629750124</v>
      </c>
      <c r="GU65">
        <v>0.26874599348096884</v>
      </c>
      <c r="GV65">
        <v>0.2342550027037984</v>
      </c>
      <c r="GW65">
        <v>0.20017313783531065</v>
      </c>
      <c r="GX65">
        <v>0.18753029569448201</v>
      </c>
      <c r="GY65">
        <v>0.17857091510067452</v>
      </c>
      <c r="GZ65">
        <v>0.2117398933756231</v>
      </c>
      <c r="HA65">
        <v>0.23221789296544604</v>
      </c>
      <c r="HB65">
        <v>0.2449542097175465</v>
      </c>
      <c r="HC65">
        <v>0.24835609610733023</v>
      </c>
      <c r="HD65">
        <v>0.28618568175206421</v>
      </c>
      <c r="HE65">
        <v>0.36770927681242832</v>
      </c>
      <c r="HF65">
        <v>0.35668282952835895</v>
      </c>
      <c r="HG65">
        <v>0.35274536623437147</v>
      </c>
      <c r="HH65">
        <v>0.34104083131397078</v>
      </c>
      <c r="HI65">
        <v>0.31648496254551767</v>
      </c>
      <c r="HJ65">
        <v>0.35597382890159096</v>
      </c>
      <c r="HK65">
        <v>0.36697354851920089</v>
      </c>
      <c r="HL65">
        <v>0.36660980322865772</v>
      </c>
      <c r="HM65">
        <v>0.38400303530515562</v>
      </c>
      <c r="HN65">
        <v>0.388504097303638</v>
      </c>
      <c r="HP65" t="s">
        <v>208</v>
      </c>
      <c r="HQ65" t="s">
        <v>136</v>
      </c>
      <c r="HR65" t="s">
        <v>137</v>
      </c>
      <c r="HS65">
        <v>0.28283769622985871</v>
      </c>
    </row>
    <row r="66" spans="2:227" x14ac:dyDescent="0.45">
      <c r="B66" t="s">
        <v>184</v>
      </c>
      <c r="C66" t="s">
        <v>127</v>
      </c>
      <c r="D66">
        <v>0.31880544503564406</v>
      </c>
      <c r="E66">
        <v>0.32566922639777435</v>
      </c>
      <c r="F66">
        <v>0.32547569682492788</v>
      </c>
      <c r="G66">
        <v>0.33658410228422586</v>
      </c>
      <c r="H66">
        <v>0.38181252263397375</v>
      </c>
      <c r="I66">
        <v>0.39317207931037784</v>
      </c>
      <c r="J66">
        <v>0.37747497121325263</v>
      </c>
      <c r="K66">
        <v>0.33281004373186518</v>
      </c>
      <c r="L66">
        <v>0.30487160028880833</v>
      </c>
      <c r="M66">
        <v>0.30613406681689431</v>
      </c>
      <c r="N66">
        <v>0.29341579374226906</v>
      </c>
      <c r="O66">
        <v>0.29671169022120275</v>
      </c>
      <c r="P66">
        <v>0.31896453601470043</v>
      </c>
      <c r="Q66">
        <v>0.34320186606341702</v>
      </c>
      <c r="R66">
        <v>0.34553845629545737</v>
      </c>
      <c r="S66">
        <v>0.32594704406943165</v>
      </c>
      <c r="T66">
        <v>0.32421521028363848</v>
      </c>
      <c r="U66">
        <v>0.32903113172880383</v>
      </c>
      <c r="V66">
        <v>0.31773283304644945</v>
      </c>
      <c r="W66">
        <v>0.31647720136847762</v>
      </c>
      <c r="X66">
        <v>0.29633449218447933</v>
      </c>
      <c r="Y66">
        <v>0.29149197127667342</v>
      </c>
      <c r="Z66">
        <v>0.33325045772017875</v>
      </c>
      <c r="AA66">
        <v>0.38079515069999637</v>
      </c>
      <c r="AB66">
        <v>0.40366103683530286</v>
      </c>
      <c r="AC66">
        <v>0.38964174227082948</v>
      </c>
      <c r="AD66">
        <v>0.37290279961976613</v>
      </c>
      <c r="AE66">
        <v>0.3570798253539525</v>
      </c>
      <c r="AF66">
        <v>0.33124562376717093</v>
      </c>
      <c r="AG66">
        <v>0.30541227006733734</v>
      </c>
      <c r="AH66">
        <v>0.32410055205142085</v>
      </c>
      <c r="AI66">
        <v>0.34798293862348489</v>
      </c>
      <c r="AJ66">
        <v>0.35241751120959491</v>
      </c>
      <c r="AK66">
        <v>0.38526730590540142</v>
      </c>
      <c r="AL66">
        <v>0.39280516054544151</v>
      </c>
      <c r="AM66">
        <v>0.36855451449581944</v>
      </c>
      <c r="AN66">
        <v>0.35738330028976351</v>
      </c>
      <c r="AO66">
        <v>0.35167540390823976</v>
      </c>
      <c r="AP66">
        <v>0.32346608262678822</v>
      </c>
      <c r="AQ66">
        <v>0.30505372964885402</v>
      </c>
      <c r="AS66" t="s">
        <v>184</v>
      </c>
      <c r="AT66" t="s">
        <v>128</v>
      </c>
      <c r="AU66">
        <v>2.9866163359353791E-2</v>
      </c>
      <c r="AV66">
        <v>6.9253198712172174E-3</v>
      </c>
      <c r="AW66">
        <v>1.3565243292521524E-2</v>
      </c>
      <c r="AX66">
        <v>1.5162562654662846E-2</v>
      </c>
      <c r="AY66">
        <v>2.0272838253878753E-2</v>
      </c>
      <c r="AZ66">
        <v>1.8924000957393831E-2</v>
      </c>
      <c r="BA66">
        <v>2.2493234904797304E-2</v>
      </c>
      <c r="BB66">
        <v>2.3559779429571177E-2</v>
      </c>
      <c r="BC66">
        <v>3.3658298048467844E-2</v>
      </c>
      <c r="BD66">
        <v>2.9904763481802397E-2</v>
      </c>
      <c r="BE66">
        <v>4.0402155999730432E-2</v>
      </c>
      <c r="BF66">
        <v>2.4414276640727189E-2</v>
      </c>
      <c r="BG66">
        <v>2.5264170313840487E-2</v>
      </c>
      <c r="BH66">
        <v>2.1862148261366916E-2</v>
      </c>
      <c r="BI66">
        <v>1.3014952105937715E-2</v>
      </c>
      <c r="BJ66">
        <v>2.5320015761646223E-2</v>
      </c>
      <c r="BK66">
        <v>4.2804615961109453E-2</v>
      </c>
      <c r="BL66">
        <v>2.714474885649026E-2</v>
      </c>
      <c r="BM66">
        <v>2.2077638293373558E-2</v>
      </c>
      <c r="BN66">
        <v>3.0239952228371524E-2</v>
      </c>
      <c r="BO66">
        <v>4.1870039120864996E-2</v>
      </c>
      <c r="BP66">
        <v>3.1283342499808908E-2</v>
      </c>
      <c r="BQ66">
        <v>3.7305772802982681E-2</v>
      </c>
      <c r="BR66">
        <v>3.466807287316416E-2</v>
      </c>
      <c r="BS66">
        <v>1.3253948081409643E-2</v>
      </c>
      <c r="BT66">
        <v>1.655461404618053E-2</v>
      </c>
      <c r="BU66">
        <v>2.408277156022673E-3</v>
      </c>
      <c r="BV66">
        <v>7.3255222510026424E-3</v>
      </c>
      <c r="BW66">
        <v>2.3739083420015621E-2</v>
      </c>
      <c r="BX66">
        <v>4.6808082285906334E-2</v>
      </c>
      <c r="BY66">
        <v>2.3065467298462126E-2</v>
      </c>
      <c r="BZ66">
        <v>7.1761081895027785E-3</v>
      </c>
      <c r="CA66">
        <v>1.6312898762825944E-2</v>
      </c>
      <c r="CB66">
        <v>3.574094038133218E-2</v>
      </c>
      <c r="CC66">
        <v>2.5529249742172359E-2</v>
      </c>
      <c r="CD66">
        <v>8.5855699088704471E-3</v>
      </c>
      <c r="CE66">
        <v>2.2560634488410426E-2</v>
      </c>
      <c r="CF66">
        <v>4.904477482888854E-2</v>
      </c>
      <c r="CG66">
        <v>4.7938149171674223E-2</v>
      </c>
      <c r="CH66">
        <v>3.8105846461956631E-2</v>
      </c>
      <c r="CJ66" t="s">
        <v>184</v>
      </c>
      <c r="CK66" t="s">
        <v>129</v>
      </c>
      <c r="CL66">
        <v>3.928755968334266E-2</v>
      </c>
      <c r="CM66">
        <v>4.505771396910721E-2</v>
      </c>
      <c r="CN66">
        <v>3.7419313545963201E-2</v>
      </c>
      <c r="CO66">
        <v>1.8926765955073463E-2</v>
      </c>
      <c r="CP66">
        <v>1.5093576830388472E-2</v>
      </c>
      <c r="CQ66">
        <v>3.4977128532858608E-2</v>
      </c>
      <c r="CR66">
        <v>2.9117494225469314E-2</v>
      </c>
      <c r="CS66">
        <v>3.4022227297306203E-2</v>
      </c>
      <c r="CT66">
        <v>2.3093397173332385E-2</v>
      </c>
      <c r="CU66">
        <v>3.3571431070696413E-2</v>
      </c>
      <c r="CV66">
        <v>4.1477369568049587E-2</v>
      </c>
      <c r="CW66">
        <v>6.5080271841835222E-2</v>
      </c>
      <c r="CX66">
        <v>6.0080710930713391E-2</v>
      </c>
      <c r="CY66">
        <v>5.4395852460655938E-2</v>
      </c>
      <c r="CZ66">
        <v>4.7782249960823205E-2</v>
      </c>
      <c r="DA66">
        <v>3.3825657722634656E-2</v>
      </c>
      <c r="DB66">
        <v>1.6564808995462758E-2</v>
      </c>
      <c r="DC66">
        <v>4.5940334766109529E-2</v>
      </c>
      <c r="DD66">
        <v>4.2866009080593626E-2</v>
      </c>
      <c r="DE66">
        <v>3.1393799817555919E-2</v>
      </c>
      <c r="DF66">
        <v>2.6165825247786215E-2</v>
      </c>
      <c r="DG66">
        <v>4.9015424324507305E-2</v>
      </c>
      <c r="DH66">
        <v>8.7360123470462361E-2</v>
      </c>
      <c r="DI66">
        <v>3.6599877038645354E-2</v>
      </c>
      <c r="DJ66">
        <v>4.4158960447131967E-2</v>
      </c>
      <c r="DK66">
        <v>3.2839324850285165E-2</v>
      </c>
      <c r="DL66">
        <v>3.9235504541542975E-2</v>
      </c>
      <c r="DM66">
        <v>7.9267272431511604E-3</v>
      </c>
      <c r="DN66">
        <v>4.2577510135407308E-3</v>
      </c>
      <c r="DO66">
        <v>1.46046830766349E-2</v>
      </c>
      <c r="DP66">
        <v>5.201697119786057E-2</v>
      </c>
      <c r="DQ66">
        <v>3.7572997199101364E-2</v>
      </c>
      <c r="DR66">
        <v>1.798523726272044E-2</v>
      </c>
      <c r="DS66">
        <v>1.8978000864609452E-2</v>
      </c>
      <c r="DT66">
        <v>2.9486082531349499E-2</v>
      </c>
      <c r="DU66">
        <v>4.764717049109328E-2</v>
      </c>
      <c r="DV66">
        <v>4.6669030492478038E-2</v>
      </c>
      <c r="DW66">
        <v>1.1813565798755362E-2</v>
      </c>
      <c r="DX66">
        <v>2.0503210217591977E-2</v>
      </c>
      <c r="DY66">
        <v>3.2647144659319671E-2</v>
      </c>
      <c r="EA66" t="s">
        <v>184</v>
      </c>
      <c r="EB66" t="s">
        <v>130</v>
      </c>
      <c r="EC66">
        <v>0.12888813703889546</v>
      </c>
      <c r="ED66">
        <v>0.1440701441494289</v>
      </c>
      <c r="EE66">
        <v>0.14817287449823871</v>
      </c>
      <c r="EF66">
        <v>0.1806690263791205</v>
      </c>
      <c r="EG66">
        <v>0.22264637699358555</v>
      </c>
      <c r="EH66">
        <v>0.20477470208127294</v>
      </c>
      <c r="EI66">
        <v>0.19911588472715328</v>
      </c>
      <c r="EJ66">
        <v>0.16132251177909421</v>
      </c>
      <c r="EK66">
        <v>0.14494814316818599</v>
      </c>
      <c r="EL66">
        <v>0.13571367418060876</v>
      </c>
      <c r="EM66">
        <v>0.10278508472548734</v>
      </c>
      <c r="EN66">
        <v>9.8726058337633496E-2</v>
      </c>
      <c r="EO66">
        <v>0.11759048863941725</v>
      </c>
      <c r="EP66">
        <v>0.15236123067082658</v>
      </c>
      <c r="EQ66">
        <v>0.16325501595316885</v>
      </c>
      <c r="ER66">
        <v>0.14790879537880228</v>
      </c>
      <c r="ES66">
        <v>0.14276324322509859</v>
      </c>
      <c r="ET66">
        <v>0.13132788424076994</v>
      </c>
      <c r="EU66">
        <v>0.14423721951173166</v>
      </c>
      <c r="EV66">
        <v>0.13796488739598908</v>
      </c>
      <c r="EW66">
        <v>0.11851108231996876</v>
      </c>
      <c r="EX66">
        <v>0.10050688161590333</v>
      </c>
      <c r="EY66">
        <v>9.4737554346622607E-2</v>
      </c>
      <c r="EZ66">
        <v>0.19589858188095685</v>
      </c>
      <c r="FA66">
        <v>0.22875532464122117</v>
      </c>
      <c r="FB66">
        <v>0.23511068789121328</v>
      </c>
      <c r="FC66">
        <v>0.23095930657558339</v>
      </c>
      <c r="FD66">
        <v>0.23916086488792854</v>
      </c>
      <c r="FE66">
        <v>0.20426410175848844</v>
      </c>
      <c r="FF66">
        <v>0.13560159863301588</v>
      </c>
      <c r="FG66">
        <v>0.12703637510205351</v>
      </c>
      <c r="FH66">
        <v>0.17433505272249417</v>
      </c>
      <c r="FI66">
        <v>0.1872124690262375</v>
      </c>
      <c r="FJ66">
        <v>0.18852954972692737</v>
      </c>
      <c r="FK66">
        <v>0.20744245385025459</v>
      </c>
      <c r="FL66">
        <v>0.18213441729090776</v>
      </c>
      <c r="FM66">
        <v>0.15503550472452851</v>
      </c>
      <c r="FN66">
        <v>0.1483620043738674</v>
      </c>
      <c r="FO66">
        <v>0.12509161534387817</v>
      </c>
      <c r="FP66">
        <v>0.11356200794797092</v>
      </c>
      <c r="FZ66" t="s">
        <v>184</v>
      </c>
      <c r="GA66">
        <v>0.3990862621070202</v>
      </c>
      <c r="GB66">
        <v>0.3855474262014964</v>
      </c>
      <c r="GC66">
        <v>0.38295615823878087</v>
      </c>
      <c r="GD66">
        <v>0.37378662800186341</v>
      </c>
      <c r="GE66">
        <v>0.32598327321607834</v>
      </c>
      <c r="GF66">
        <v>0.34236496908505365</v>
      </c>
      <c r="GG66">
        <v>0.34734477196487912</v>
      </c>
      <c r="GH66">
        <v>0.37473450666943808</v>
      </c>
      <c r="GI66">
        <v>0.40003432163607155</v>
      </c>
      <c r="GJ66">
        <v>0.40359746835499255</v>
      </c>
      <c r="GK66">
        <v>0.30900364605019426</v>
      </c>
      <c r="GL66">
        <v>0.31041796471012623</v>
      </c>
      <c r="GM66">
        <v>0.30353240689978994</v>
      </c>
      <c r="GN66">
        <v>0.2863546390091295</v>
      </c>
      <c r="GO66">
        <v>0.22874068429998418</v>
      </c>
      <c r="GP66">
        <v>0.26136393215437898</v>
      </c>
      <c r="GQ66">
        <v>0.2815035832134396</v>
      </c>
      <c r="GR66">
        <v>0.28174687599328091</v>
      </c>
      <c r="GS66">
        <v>0.29297776784400908</v>
      </c>
      <c r="GT66">
        <v>0.31049044855198599</v>
      </c>
      <c r="GU66">
        <v>0.24347426936145347</v>
      </c>
      <c r="GV66">
        <v>0.22085417524574585</v>
      </c>
      <c r="GW66">
        <v>0.18500715546053864</v>
      </c>
      <c r="GX66">
        <v>0.16576957511567095</v>
      </c>
      <c r="GY66">
        <v>0.14457412059169283</v>
      </c>
      <c r="GZ66">
        <v>0.16886274845677274</v>
      </c>
      <c r="HA66">
        <v>0.18097338335786284</v>
      </c>
      <c r="HB66">
        <v>0.18441278893463606</v>
      </c>
      <c r="HC66">
        <v>0.19706080189040065</v>
      </c>
      <c r="HD66">
        <v>0.24401474633448073</v>
      </c>
      <c r="HE66">
        <v>0.36062062029319158</v>
      </c>
      <c r="HF66">
        <v>0.34218791487278899</v>
      </c>
      <c r="HG66">
        <v>0.33976107374964132</v>
      </c>
      <c r="HH66">
        <v>0.32730028396900823</v>
      </c>
      <c r="HI66">
        <v>0.29255318958587606</v>
      </c>
      <c r="HJ66">
        <v>0.32195341741263661</v>
      </c>
      <c r="HK66">
        <v>0.33541593439973555</v>
      </c>
      <c r="HL66">
        <v>0.3505326763297234</v>
      </c>
      <c r="HM66">
        <v>0.37911132583322454</v>
      </c>
      <c r="HN66">
        <v>0.38401948469192876</v>
      </c>
      <c r="HP66" t="s">
        <v>209</v>
      </c>
      <c r="HQ66" t="s">
        <v>136</v>
      </c>
      <c r="HR66" t="s">
        <v>137</v>
      </c>
      <c r="HS66">
        <v>0.24117862102084761</v>
      </c>
    </row>
    <row r="67" spans="2:227" x14ac:dyDescent="0.45">
      <c r="B67" t="s">
        <v>186</v>
      </c>
      <c r="C67" t="s">
        <v>127</v>
      </c>
      <c r="D67">
        <v>0.35748536087297594</v>
      </c>
      <c r="E67">
        <v>0.35820328834840459</v>
      </c>
      <c r="F67">
        <v>0.35348240923104612</v>
      </c>
      <c r="G67">
        <v>0.3716603513661384</v>
      </c>
      <c r="H67">
        <v>0.40575912522461333</v>
      </c>
      <c r="I67">
        <v>0.40452769475290584</v>
      </c>
      <c r="J67">
        <v>0.38366305500817721</v>
      </c>
      <c r="K67">
        <v>0.36026483632463718</v>
      </c>
      <c r="L67">
        <v>0.33845156534321597</v>
      </c>
      <c r="M67">
        <v>0.33987452607434349</v>
      </c>
      <c r="N67">
        <v>0.29951529769128199</v>
      </c>
      <c r="O67">
        <v>0.29932903446926873</v>
      </c>
      <c r="P67">
        <v>0.32113239418613176</v>
      </c>
      <c r="Q67">
        <v>0.37055938022812213</v>
      </c>
      <c r="R67">
        <v>0.41319409488278142</v>
      </c>
      <c r="S67">
        <v>0.40027050786137974</v>
      </c>
      <c r="T67">
        <v>0.37038934715761823</v>
      </c>
      <c r="U67">
        <v>0.34923333923720323</v>
      </c>
      <c r="V67">
        <v>0.31586655923807933</v>
      </c>
      <c r="W67">
        <v>0.29823132592653617</v>
      </c>
      <c r="X67">
        <v>0.30539305410038858</v>
      </c>
      <c r="Y67">
        <v>0.31287870784300043</v>
      </c>
      <c r="Z67">
        <v>0.37366683967248776</v>
      </c>
      <c r="AA67">
        <v>0.41203586665662284</v>
      </c>
      <c r="AB67">
        <v>0.41728364971188953</v>
      </c>
      <c r="AC67">
        <v>0.42403760398137957</v>
      </c>
      <c r="AD67">
        <v>0.40237769217997182</v>
      </c>
      <c r="AE67">
        <v>0.36490517500759545</v>
      </c>
      <c r="AF67">
        <v>0.32065279856058321</v>
      </c>
      <c r="AG67">
        <v>0.30596640602433306</v>
      </c>
      <c r="AH67">
        <v>0.34838493771620577</v>
      </c>
      <c r="AI67">
        <v>0.3548289263401877</v>
      </c>
      <c r="AJ67">
        <v>0.36557527981941912</v>
      </c>
      <c r="AK67">
        <v>0.40317815267818613</v>
      </c>
      <c r="AL67">
        <v>0.42094371797340213</v>
      </c>
      <c r="AM67">
        <v>0.40335100221593062</v>
      </c>
      <c r="AN67">
        <v>0.38970220950173257</v>
      </c>
      <c r="AO67">
        <v>0.36889193539453102</v>
      </c>
      <c r="AP67">
        <v>0.33847866810272326</v>
      </c>
      <c r="AQ67">
        <v>0.32647457172595801</v>
      </c>
      <c r="AS67" t="s">
        <v>186</v>
      </c>
      <c r="AT67" t="s">
        <v>128</v>
      </c>
      <c r="AU67">
        <v>2.1953614610762673E-2</v>
      </c>
      <c r="AV67">
        <v>2.1791795330614087E-2</v>
      </c>
      <c r="AW67">
        <v>1.4045659050784075E-2</v>
      </c>
      <c r="AX67">
        <v>9.8514716292494326E-3</v>
      </c>
      <c r="AY67">
        <v>1.1515490588800187E-3</v>
      </c>
      <c r="AZ67">
        <v>1.1593886692910588E-2</v>
      </c>
      <c r="BA67">
        <v>3.5555175220694797E-2</v>
      </c>
      <c r="BB67">
        <v>4.8926926674353749E-2</v>
      </c>
      <c r="BC67">
        <v>2.265799201515149E-2</v>
      </c>
      <c r="BD67">
        <v>1.0635815257430587E-2</v>
      </c>
      <c r="BE67">
        <v>3.5757297616333492E-2</v>
      </c>
      <c r="BF67">
        <v>2.0152422997121958E-2</v>
      </c>
      <c r="BG67">
        <v>1.8249914323411207E-2</v>
      </c>
      <c r="BH67">
        <v>4.4235682954404859E-2</v>
      </c>
      <c r="BI67">
        <v>3.881850752232395E-2</v>
      </c>
      <c r="BJ67">
        <v>5.4058775841793463E-3</v>
      </c>
      <c r="BK67">
        <v>9.6508323678663657E-3</v>
      </c>
      <c r="BL67">
        <v>1.7617699073081368E-2</v>
      </c>
      <c r="BM67">
        <v>2.6287992745380632E-2</v>
      </c>
      <c r="BN67">
        <v>2.7767574952608079E-2</v>
      </c>
      <c r="BO67">
        <v>2.013912955478606E-2</v>
      </c>
      <c r="BP67">
        <v>1.4851942459558036E-2</v>
      </c>
      <c r="BQ67">
        <v>4.2922422131488197E-2</v>
      </c>
      <c r="BR67">
        <v>5.4879303179677721E-2</v>
      </c>
      <c r="BS67">
        <v>2.6404419646012107E-2</v>
      </c>
      <c r="BT67">
        <v>2.7591371629035737E-2</v>
      </c>
      <c r="BU67">
        <v>3.4808878838157913E-2</v>
      </c>
      <c r="BV67">
        <v>2.4790114094027735E-2</v>
      </c>
      <c r="BW67">
        <v>3.8505781792495031E-2</v>
      </c>
      <c r="BX67">
        <v>5.1733740352835934E-2</v>
      </c>
      <c r="BY67">
        <v>2.4530457981580316E-2</v>
      </c>
      <c r="BZ67">
        <v>2.1384874430484084E-2</v>
      </c>
      <c r="CA67">
        <v>9.0334754996245561E-3</v>
      </c>
      <c r="CB67">
        <v>1.677784930810719E-2</v>
      </c>
      <c r="CC67">
        <v>5.1942979629367433E-2</v>
      </c>
      <c r="CD67">
        <v>3.6971025175348067E-2</v>
      </c>
      <c r="CE67">
        <v>1.4270448015793448E-2</v>
      </c>
      <c r="CF67">
        <v>3.1765877133863585E-2</v>
      </c>
      <c r="CG67">
        <v>3.1877893654350779E-2</v>
      </c>
      <c r="CH67">
        <v>2.9042380723670314E-2</v>
      </c>
      <c r="CJ67" t="s">
        <v>186</v>
      </c>
      <c r="CK67" t="s">
        <v>129</v>
      </c>
      <c r="CL67">
        <v>2.2743698347674271E-2</v>
      </c>
      <c r="CM67">
        <v>1.9830122644045656E-2</v>
      </c>
      <c r="CN67">
        <v>3.7991245705098139E-2</v>
      </c>
      <c r="CO67">
        <v>3.9173133266507391E-2</v>
      </c>
      <c r="CP67">
        <v>3.0815665442753697E-2</v>
      </c>
      <c r="CQ67">
        <v>1.4747556916828931E-2</v>
      </c>
      <c r="CR67">
        <v>1.1711234752222566E-3</v>
      </c>
      <c r="CS67">
        <v>1.202420193913966E-2</v>
      </c>
      <c r="CT67">
        <v>5.0853987729573689E-2</v>
      </c>
      <c r="CU67">
        <v>6.7025516161106594E-2</v>
      </c>
      <c r="CV67">
        <v>3.5780017513540527E-2</v>
      </c>
      <c r="CW67">
        <v>6.5061545603407364E-2</v>
      </c>
      <c r="CX67">
        <v>7.9068188386729507E-2</v>
      </c>
      <c r="CY67">
        <v>5.2229322919945337E-2</v>
      </c>
      <c r="CZ67">
        <v>7.2543746025175382E-2</v>
      </c>
      <c r="DA67">
        <v>7.3601718814347072E-2</v>
      </c>
      <c r="DB67">
        <v>3.5927838180473681E-2</v>
      </c>
      <c r="DC67">
        <v>9.3679275759057951E-3</v>
      </c>
      <c r="DD67">
        <v>1.6381923642426435E-3</v>
      </c>
      <c r="DE67">
        <v>1.3558280415265012E-2</v>
      </c>
      <c r="DF67">
        <v>3.5256497583014183E-2</v>
      </c>
      <c r="DG67">
        <v>4.7989052902649966E-2</v>
      </c>
      <c r="DH67">
        <v>4.0447523999342004E-2</v>
      </c>
      <c r="DI67">
        <v>2.0605518426007437E-2</v>
      </c>
      <c r="DJ67">
        <v>7.5844684128936801E-2</v>
      </c>
      <c r="DK67">
        <v>8.8000068660966227E-2</v>
      </c>
      <c r="DL67">
        <v>4.0434220307694793E-2</v>
      </c>
      <c r="DM67">
        <v>2.5871633452605493E-2</v>
      </c>
      <c r="DN67">
        <v>2.5393345403532688E-2</v>
      </c>
      <c r="DO67">
        <v>2.4538812610768269E-2</v>
      </c>
      <c r="DP67">
        <v>3.6717107244165575E-2</v>
      </c>
      <c r="DQ67">
        <v>5.746241490833278E-2</v>
      </c>
      <c r="DR67">
        <v>5.7653346281243786E-2</v>
      </c>
      <c r="DS67">
        <v>4.5772595632567185E-2</v>
      </c>
      <c r="DT67">
        <v>2.5939992813066293E-2</v>
      </c>
      <c r="DU67">
        <v>2.1334073773390215E-2</v>
      </c>
      <c r="DV67">
        <v>5.1462428452667734E-2</v>
      </c>
      <c r="DW67">
        <v>4.6492682540168875E-2</v>
      </c>
      <c r="DX67">
        <v>3.3068802014069809E-2</v>
      </c>
      <c r="DY67">
        <v>3.0705805735396895E-2</v>
      </c>
      <c r="EA67" t="s">
        <v>186</v>
      </c>
      <c r="EB67" t="s">
        <v>130</v>
      </c>
      <c r="EC67">
        <v>0.19483406271244388</v>
      </c>
      <c r="ED67">
        <v>0.1927095594728484</v>
      </c>
      <c r="EE67">
        <v>0.18471295903137216</v>
      </c>
      <c r="EF67">
        <v>0.20316285402984793</v>
      </c>
      <c r="EG67">
        <v>0.25924680923210541</v>
      </c>
      <c r="EH67">
        <v>0.2611001921724509</v>
      </c>
      <c r="EI67">
        <v>0.22489058574644916</v>
      </c>
      <c r="EJ67">
        <v>0.17671527192776385</v>
      </c>
      <c r="EK67">
        <v>0.1541664842972581</v>
      </c>
      <c r="EL67">
        <v>0.1565600662525177</v>
      </c>
      <c r="EM67">
        <v>0.11975067495629489</v>
      </c>
      <c r="EN67">
        <v>0.10847245905320932</v>
      </c>
      <c r="EO67">
        <v>0.11075377005217915</v>
      </c>
      <c r="EP67">
        <v>0.14428413564979803</v>
      </c>
      <c r="EQ67">
        <v>0.17827672165892841</v>
      </c>
      <c r="ER67">
        <v>0.19681636793161852</v>
      </c>
      <c r="ES67">
        <v>0.20364255088748237</v>
      </c>
      <c r="ET67">
        <v>0.20346914547754891</v>
      </c>
      <c r="EU67">
        <v>0.19057607431299825</v>
      </c>
      <c r="EV67">
        <v>0.15567976534172887</v>
      </c>
      <c r="EW67">
        <v>0.14175213392659666</v>
      </c>
      <c r="EX67">
        <v>0.13587465857710529</v>
      </c>
      <c r="EY67">
        <v>0.1693498117633975</v>
      </c>
      <c r="EZ67">
        <v>0.21070273357045588</v>
      </c>
      <c r="FA67">
        <v>0.18910984029829792</v>
      </c>
      <c r="FB67">
        <v>0.18158477001555431</v>
      </c>
      <c r="FC67">
        <v>0.20777481946055573</v>
      </c>
      <c r="FD67">
        <v>0.20544884990021131</v>
      </c>
      <c r="FE67">
        <v>0.14929813373809142</v>
      </c>
      <c r="FF67">
        <v>0.11517212639909455</v>
      </c>
      <c r="FG67">
        <v>0.16276943278852782</v>
      </c>
      <c r="FH67">
        <v>0.16036335064415036</v>
      </c>
      <c r="FI67">
        <v>0.17534816388160157</v>
      </c>
      <c r="FJ67">
        <v>0.20424514818074743</v>
      </c>
      <c r="FK67">
        <v>0.21479312518008795</v>
      </c>
      <c r="FL67">
        <v>0.22436511027696504</v>
      </c>
      <c r="FM67">
        <v>0.19609628246156288</v>
      </c>
      <c r="FN67">
        <v>0.16465004946197784</v>
      </c>
      <c r="FO67">
        <v>0.14422557392790497</v>
      </c>
      <c r="FP67">
        <v>0.14830088578586942</v>
      </c>
      <c r="FZ67" t="s">
        <v>186</v>
      </c>
      <c r="GA67">
        <v>0.33249221230442505</v>
      </c>
      <c r="GB67">
        <v>0.33224644800492209</v>
      </c>
      <c r="GC67">
        <v>0.33269861976188064</v>
      </c>
      <c r="GD67">
        <v>0.32549468054896263</v>
      </c>
      <c r="GE67">
        <v>0.26982891551785015</v>
      </c>
      <c r="GF67">
        <v>0.27394869030001723</v>
      </c>
      <c r="GG67">
        <v>0.29096513768846338</v>
      </c>
      <c r="GH67">
        <v>0.31611542059758668</v>
      </c>
      <c r="GI67">
        <v>0.33960301512733321</v>
      </c>
      <c r="GJ67">
        <v>0.33755458475737793</v>
      </c>
      <c r="GK67">
        <v>0.27117739791370732</v>
      </c>
      <c r="GL67">
        <v>0.2757184626685607</v>
      </c>
      <c r="GM67">
        <v>0.26268920611389562</v>
      </c>
      <c r="GN67">
        <v>0.24185494104925825</v>
      </c>
      <c r="GO67">
        <v>0.19018470315988251</v>
      </c>
      <c r="GP67">
        <v>0.21284440199056628</v>
      </c>
      <c r="GQ67">
        <v>0.22978158924319861</v>
      </c>
      <c r="GR67">
        <v>0.22906567883507292</v>
      </c>
      <c r="GS67">
        <v>0.24561945532116988</v>
      </c>
      <c r="GT67">
        <v>0.26681232238976244</v>
      </c>
      <c r="GU67">
        <v>0.19854890021045402</v>
      </c>
      <c r="GV67">
        <v>0.18167687717296102</v>
      </c>
      <c r="GW67">
        <v>0.14166436710942629</v>
      </c>
      <c r="GX67">
        <v>0.12331822659679384</v>
      </c>
      <c r="GY67">
        <v>0.11235618263474109</v>
      </c>
      <c r="GZ67">
        <v>0.13423819399718717</v>
      </c>
      <c r="HA67">
        <v>0.14181524761300021</v>
      </c>
      <c r="HB67">
        <v>0.1432687911849401</v>
      </c>
      <c r="HC67">
        <v>0.15509260514172488</v>
      </c>
      <c r="HD67">
        <v>0.20327729411324172</v>
      </c>
      <c r="HE67">
        <v>0.31396449719541375</v>
      </c>
      <c r="HF67">
        <v>0.30014805993888782</v>
      </c>
      <c r="HG67">
        <v>0.29337165792897274</v>
      </c>
      <c r="HH67">
        <v>0.27713113754370877</v>
      </c>
      <c r="HI67">
        <v>0.23407208701234897</v>
      </c>
      <c r="HJ67">
        <v>0.25990233273861385</v>
      </c>
      <c r="HK67">
        <v>0.26879140846602884</v>
      </c>
      <c r="HL67">
        <v>0.28122300546730034</v>
      </c>
      <c r="HM67">
        <v>0.31160644400293619</v>
      </c>
      <c r="HN67">
        <v>0.32637091814681057</v>
      </c>
      <c r="HP67" t="s">
        <v>210</v>
      </c>
      <c r="HQ67" t="s">
        <v>136</v>
      </c>
      <c r="HR67" t="s">
        <v>137</v>
      </c>
      <c r="HS67">
        <v>0.19815178152437565</v>
      </c>
    </row>
    <row r="68" spans="2:227" x14ac:dyDescent="0.45">
      <c r="B68" t="s">
        <v>188</v>
      </c>
      <c r="C68" t="s">
        <v>127</v>
      </c>
      <c r="D68">
        <v>0.41804378693003691</v>
      </c>
      <c r="E68">
        <v>0.43472318384320646</v>
      </c>
      <c r="F68">
        <v>0.43303870814160228</v>
      </c>
      <c r="G68">
        <v>0.43840832103419136</v>
      </c>
      <c r="H68">
        <v>0.43471606116587752</v>
      </c>
      <c r="I68">
        <v>0.43789100362941136</v>
      </c>
      <c r="J68">
        <v>0.43186354329116389</v>
      </c>
      <c r="K68">
        <v>0.43581307537436476</v>
      </c>
      <c r="L68">
        <v>0.41744891056578409</v>
      </c>
      <c r="M68">
        <v>0.41225090756840821</v>
      </c>
      <c r="N68">
        <v>0.32420221366829627</v>
      </c>
      <c r="O68">
        <v>0.32785443356176613</v>
      </c>
      <c r="P68">
        <v>0.33810638304701468</v>
      </c>
      <c r="Q68">
        <v>0.34565321328327647</v>
      </c>
      <c r="R68">
        <v>0.33450706898747512</v>
      </c>
      <c r="S68">
        <v>0.31982674706643582</v>
      </c>
      <c r="T68">
        <v>0.31536134113385317</v>
      </c>
      <c r="U68">
        <v>0.31421096143232613</v>
      </c>
      <c r="V68">
        <v>0.31963300698323682</v>
      </c>
      <c r="W68">
        <v>0.32000475571733333</v>
      </c>
      <c r="X68">
        <v>0.45402019504551988</v>
      </c>
      <c r="Y68">
        <v>0.47336331018377642</v>
      </c>
      <c r="Z68">
        <v>0.4692395722118245</v>
      </c>
      <c r="AA68">
        <v>0.45172331413867306</v>
      </c>
      <c r="AB68">
        <v>0.40259408844380407</v>
      </c>
      <c r="AC68">
        <v>0.36313316014520147</v>
      </c>
      <c r="AD68">
        <v>0.34604307015854679</v>
      </c>
      <c r="AE68">
        <v>0.34655104096497608</v>
      </c>
      <c r="AF68">
        <v>0.3726186483797595</v>
      </c>
      <c r="AG68">
        <v>0.41008729891225992</v>
      </c>
      <c r="AH68">
        <v>0.39036072631951152</v>
      </c>
      <c r="AI68">
        <v>0.40468204497536531</v>
      </c>
      <c r="AJ68">
        <v>0.40269180025713919</v>
      </c>
      <c r="AK68">
        <v>0.40817311654539462</v>
      </c>
      <c r="AL68">
        <v>0.40263964775673616</v>
      </c>
      <c r="AM68">
        <v>0.38471274495786972</v>
      </c>
      <c r="AN68">
        <v>0.36686473566289352</v>
      </c>
      <c r="AO68">
        <v>0.3584287461317453</v>
      </c>
      <c r="AP68">
        <v>0.36801856168410763</v>
      </c>
      <c r="AQ68">
        <v>0.37256505886361774</v>
      </c>
      <c r="AS68" t="s">
        <v>188</v>
      </c>
      <c r="AT68" t="s">
        <v>128</v>
      </c>
      <c r="AU68">
        <v>3.8225905991160172E-2</v>
      </c>
      <c r="AV68">
        <v>3.0374071813341685E-2</v>
      </c>
      <c r="AW68">
        <v>2.1694050415713661E-2</v>
      </c>
      <c r="AX68">
        <v>2.8696108395946402E-2</v>
      </c>
      <c r="AY68">
        <v>2.9498799766818854E-2</v>
      </c>
      <c r="AZ68">
        <v>2.985642287674479E-3</v>
      </c>
      <c r="BA68">
        <v>1.0460696024462823E-2</v>
      </c>
      <c r="BB68">
        <v>3.0268812420848848E-2</v>
      </c>
      <c r="BC68">
        <v>2.7917433021241566E-2</v>
      </c>
      <c r="BD68">
        <v>1.9050845266287558E-2</v>
      </c>
      <c r="BE68">
        <v>1.2832937171262973E-2</v>
      </c>
      <c r="BF68">
        <v>1.1970218562029114E-2</v>
      </c>
      <c r="BG68">
        <v>1.1669372937171156E-2</v>
      </c>
      <c r="BH68">
        <v>1.9163064093288537E-2</v>
      </c>
      <c r="BI68">
        <v>1.805757593554979E-2</v>
      </c>
      <c r="BJ68">
        <v>2.1095668291785621E-2</v>
      </c>
      <c r="BK68">
        <v>2.3922087082424721E-2</v>
      </c>
      <c r="BL68">
        <v>2.4176589663905915E-2</v>
      </c>
      <c r="BM68">
        <v>2.0413403731285959E-2</v>
      </c>
      <c r="BN68">
        <v>1.1180427726822682E-2</v>
      </c>
      <c r="BO68">
        <v>1.9809245358443202E-2</v>
      </c>
      <c r="BP68">
        <v>1.1593716791885327E-2</v>
      </c>
      <c r="BQ68">
        <v>1.3846745381353151E-2</v>
      </c>
      <c r="BR68">
        <v>1.7505606254396587E-2</v>
      </c>
      <c r="BS68">
        <v>8.7235651643717479E-3</v>
      </c>
      <c r="BT68">
        <v>3.6958435084175761E-2</v>
      </c>
      <c r="BU68">
        <v>4.3332897727427891E-2</v>
      </c>
      <c r="BV68">
        <v>3.1086638592946598E-2</v>
      </c>
      <c r="BW68">
        <v>1.8254792637934624E-2</v>
      </c>
      <c r="BX68">
        <v>3.3929229543506891E-2</v>
      </c>
      <c r="BY68">
        <v>2.4148348417462887E-2</v>
      </c>
      <c r="BZ68">
        <v>2.5807102010872343E-2</v>
      </c>
      <c r="CA68">
        <v>1.4814351398945021E-2</v>
      </c>
      <c r="CB68">
        <v>1.0786336339707157E-2</v>
      </c>
      <c r="CC68">
        <v>2.3362916313618191E-2</v>
      </c>
      <c r="CD68">
        <v>4.3191012433515721E-3</v>
      </c>
      <c r="CE68">
        <v>3.5478395701523174E-3</v>
      </c>
      <c r="CF68">
        <v>9.0556172813164668E-3</v>
      </c>
      <c r="CG68">
        <v>1.4358258583799251E-2</v>
      </c>
      <c r="CH68">
        <v>1.344050640926556E-2</v>
      </c>
      <c r="CJ68" t="s">
        <v>188</v>
      </c>
      <c r="CK68" t="s">
        <v>129</v>
      </c>
      <c r="CL68">
        <v>2.9074429168169984E-2</v>
      </c>
      <c r="CM68">
        <v>5.2109169354626048E-2</v>
      </c>
      <c r="CN68">
        <v>7.698076923360149E-2</v>
      </c>
      <c r="CO68">
        <v>7.3356311700647575E-2</v>
      </c>
      <c r="CP68">
        <v>1.7310914496111718E-2</v>
      </c>
      <c r="CQ68">
        <v>3.3836225880831836E-2</v>
      </c>
      <c r="CR68">
        <v>2.9894133322035891E-2</v>
      </c>
      <c r="CS68">
        <v>1.669642997410356E-2</v>
      </c>
      <c r="CT68">
        <v>1.7570406465725958E-2</v>
      </c>
      <c r="CU68">
        <v>4.5503824058636157E-2</v>
      </c>
      <c r="CV68">
        <v>3.4693226474635214E-2</v>
      </c>
      <c r="CW68">
        <v>2.954222884704711E-2</v>
      </c>
      <c r="CX68">
        <v>1.5093629588763735E-2</v>
      </c>
      <c r="CY68">
        <v>1.9421805652658934E-2</v>
      </c>
      <c r="CZ68">
        <v>1.6431457992929648E-2</v>
      </c>
      <c r="DA68">
        <v>1.8869929163506754E-2</v>
      </c>
      <c r="DB68">
        <v>1.7586826964548483E-2</v>
      </c>
      <c r="DC68">
        <v>1.5825554378922316E-2</v>
      </c>
      <c r="DD68">
        <v>2.4044196552020974E-2</v>
      </c>
      <c r="DE68">
        <v>3.1718745089373945E-2</v>
      </c>
      <c r="DF68">
        <v>4.1357053929279575E-2</v>
      </c>
      <c r="DG68">
        <v>4.944703159004013E-2</v>
      </c>
      <c r="DH68">
        <v>2.6480337354112652E-2</v>
      </c>
      <c r="DI68">
        <v>6.0401020338514931E-3</v>
      </c>
      <c r="DJ68">
        <v>1.310170848344089E-2</v>
      </c>
      <c r="DK68">
        <v>1.0025980628387053E-3</v>
      </c>
      <c r="DL68">
        <v>2.6722693846838952E-2</v>
      </c>
      <c r="DM68">
        <v>4.9400269515297864E-2</v>
      </c>
      <c r="DN68">
        <v>6.0844157869311369E-2</v>
      </c>
      <c r="DO68">
        <v>4.1787709145589477E-2</v>
      </c>
      <c r="DP68">
        <v>2.1410114174040252E-2</v>
      </c>
      <c r="DQ68">
        <v>3.8621453349798739E-2</v>
      </c>
      <c r="DR68">
        <v>4.8308049819339671E-2</v>
      </c>
      <c r="DS68">
        <v>4.6511756157552507E-2</v>
      </c>
      <c r="DT68">
        <v>4.3753801919219203E-2</v>
      </c>
      <c r="DU68">
        <v>3.1074746333186402E-2</v>
      </c>
      <c r="DV68">
        <v>2.4638890372361208E-2</v>
      </c>
      <c r="DW68">
        <v>1.9335701627388329E-2</v>
      </c>
      <c r="DX68">
        <v>8.5632483414043309E-3</v>
      </c>
      <c r="DY68">
        <v>1.2282951991794078E-2</v>
      </c>
      <c r="EA68" t="s">
        <v>188</v>
      </c>
      <c r="EB68" t="s">
        <v>130</v>
      </c>
      <c r="EC68">
        <v>0.21662562434439442</v>
      </c>
      <c r="ED68">
        <v>0.21397122733892091</v>
      </c>
      <c r="EE68">
        <v>0.20021508436312435</v>
      </c>
      <c r="EF68">
        <v>0.20398844441426955</v>
      </c>
      <c r="EG68">
        <v>0.25715048463413687</v>
      </c>
      <c r="EH68">
        <v>0.2584252399055445</v>
      </c>
      <c r="EI68">
        <v>0.24739030876060425</v>
      </c>
      <c r="EJ68">
        <v>0.24081893157446871</v>
      </c>
      <c r="EK68">
        <v>0.23114366367626074</v>
      </c>
      <c r="EL68">
        <v>0.21007824764547803</v>
      </c>
      <c r="EM68">
        <v>0.14696699228133642</v>
      </c>
      <c r="EN68">
        <v>0.16767522812779923</v>
      </c>
      <c r="EO68">
        <v>0.18414432020365781</v>
      </c>
      <c r="EP68">
        <v>0.17243089536327721</v>
      </c>
      <c r="EQ68">
        <v>0.16934994159067934</v>
      </c>
      <c r="ER68">
        <v>0.14487204458302036</v>
      </c>
      <c r="ES68">
        <v>0.13671568704506334</v>
      </c>
      <c r="ET68">
        <v>0.14551140955706948</v>
      </c>
      <c r="EU68">
        <v>0.1424531253881397</v>
      </c>
      <c r="EV68">
        <v>0.14746308855085902</v>
      </c>
      <c r="EW68">
        <v>0.28592434898937025</v>
      </c>
      <c r="EX68">
        <v>0.30342341297821418</v>
      </c>
      <c r="EY68">
        <v>0.3036547763197715</v>
      </c>
      <c r="EZ68">
        <v>0.29902449202665177</v>
      </c>
      <c r="FA68">
        <v>0.26292173332158592</v>
      </c>
      <c r="FB68">
        <v>0.21053954610748402</v>
      </c>
      <c r="FC68">
        <v>0.16609769913365566</v>
      </c>
      <c r="FD68">
        <v>0.16336646722449003</v>
      </c>
      <c r="FE68">
        <v>0.19646845716288314</v>
      </c>
      <c r="FF68">
        <v>0.22918914742976282</v>
      </c>
      <c r="FG68">
        <v>0.20640786862634708</v>
      </c>
      <c r="FH68">
        <v>0.19505759556412447</v>
      </c>
      <c r="FI68">
        <v>0.19168033375659138</v>
      </c>
      <c r="FJ68">
        <v>0.19887245092189892</v>
      </c>
      <c r="FK68">
        <v>0.19434894218993018</v>
      </c>
      <c r="FL68">
        <v>0.21470233240437617</v>
      </c>
      <c r="FM68">
        <v>0.21254886793025363</v>
      </c>
      <c r="FN68">
        <v>0.21454428861236918</v>
      </c>
      <c r="FO68">
        <v>0.23183525919845008</v>
      </c>
      <c r="FP68">
        <v>0.21780821297189742</v>
      </c>
      <c r="FZ68" t="s">
        <v>188</v>
      </c>
      <c r="GA68">
        <v>0.18198411101968012</v>
      </c>
      <c r="GB68">
        <v>0.1809950101213432</v>
      </c>
      <c r="GC68">
        <v>0.18788185468204849</v>
      </c>
      <c r="GD68">
        <v>0.19553149382664714</v>
      </c>
      <c r="GE68">
        <v>0.19462030951316492</v>
      </c>
      <c r="GF68">
        <v>0.21015301186218846</v>
      </c>
      <c r="GG68">
        <v>0.21225062512115905</v>
      </c>
      <c r="GH68">
        <v>0.20360251668820659</v>
      </c>
      <c r="GI68">
        <v>0.1944360109371564</v>
      </c>
      <c r="GJ68">
        <v>0.18746077174438483</v>
      </c>
      <c r="GK68">
        <v>0.24085789955840381</v>
      </c>
      <c r="GL68">
        <v>0.23472669125163212</v>
      </c>
      <c r="GM68">
        <v>0.23269824454193938</v>
      </c>
      <c r="GN68">
        <v>0.24043205403553908</v>
      </c>
      <c r="GO68">
        <v>0.2396817112155577</v>
      </c>
      <c r="GP68">
        <v>0.26174212682878306</v>
      </c>
      <c r="GQ68">
        <v>0.27520015241925577</v>
      </c>
      <c r="GR68">
        <v>0.27133207619078797</v>
      </c>
      <c r="GS68">
        <v>0.25596906973365363</v>
      </c>
      <c r="GT68">
        <v>0.24659466319918574</v>
      </c>
      <c r="GU68">
        <v>8.2203567706837885E-2</v>
      </c>
      <c r="GV68">
        <v>7.4220925166000248E-2</v>
      </c>
      <c r="GW68">
        <v>6.9452818235091543E-2</v>
      </c>
      <c r="GX68">
        <v>7.4126054480310219E-2</v>
      </c>
      <c r="GY68">
        <v>8.342819962369695E-2</v>
      </c>
      <c r="GZ68">
        <v>0.10434520226931852</v>
      </c>
      <c r="HA68">
        <v>0.11661112187450688</v>
      </c>
      <c r="HB68">
        <v>0.10683990437675585</v>
      </c>
      <c r="HC68">
        <v>9.1736053689088964E-2</v>
      </c>
      <c r="HD68">
        <v>8.0228873613270288E-2</v>
      </c>
      <c r="HE68">
        <v>0.20876320418800048</v>
      </c>
      <c r="HF68">
        <v>0.205257422715689</v>
      </c>
      <c r="HG68">
        <v>0.20295964571643399</v>
      </c>
      <c r="HH68">
        <v>0.20397222154211311</v>
      </c>
      <c r="HI68">
        <v>0.20554414812441599</v>
      </c>
      <c r="HJ68">
        <v>0.21468765500112658</v>
      </c>
      <c r="HK68">
        <v>0.21818119920854781</v>
      </c>
      <c r="HL68">
        <v>0.21758429908825291</v>
      </c>
      <c r="HM68">
        <v>0.21822522341325429</v>
      </c>
      <c r="HN68">
        <v>0.21470030275974927</v>
      </c>
      <c r="HP68" t="s">
        <v>211</v>
      </c>
      <c r="HQ68" t="s">
        <v>136</v>
      </c>
      <c r="HR68" t="s">
        <v>137</v>
      </c>
      <c r="HS68">
        <v>0.23228673870197031</v>
      </c>
    </row>
    <row r="69" spans="2:227" x14ac:dyDescent="0.45">
      <c r="B69" t="s">
        <v>190</v>
      </c>
      <c r="C69" t="s">
        <v>127</v>
      </c>
      <c r="D69">
        <v>0.44782503295566278</v>
      </c>
      <c r="E69">
        <v>0.45810888273047234</v>
      </c>
      <c r="F69">
        <v>0.46876260585333235</v>
      </c>
      <c r="G69">
        <v>0.47716270066347199</v>
      </c>
      <c r="H69">
        <v>0.50053561219732867</v>
      </c>
      <c r="I69">
        <v>0.48391816720242681</v>
      </c>
      <c r="J69">
        <v>0.45978098045992738</v>
      </c>
      <c r="K69">
        <v>0.43985379096545074</v>
      </c>
      <c r="L69">
        <v>0.43433712268457136</v>
      </c>
      <c r="M69">
        <v>0.44300403340335143</v>
      </c>
      <c r="N69">
        <v>0.43671100891235876</v>
      </c>
      <c r="O69">
        <v>0.4531348592358076</v>
      </c>
      <c r="P69">
        <v>0.45192975350781517</v>
      </c>
      <c r="Q69">
        <v>0.43813427578202258</v>
      </c>
      <c r="R69">
        <v>0.39973718860059015</v>
      </c>
      <c r="S69">
        <v>0.35784516272557454</v>
      </c>
      <c r="T69">
        <v>0.33067942735310751</v>
      </c>
      <c r="U69">
        <v>0.33035640846646436</v>
      </c>
      <c r="V69">
        <v>0.32610684221772701</v>
      </c>
      <c r="W69">
        <v>0.35968596835284045</v>
      </c>
      <c r="X69">
        <v>0.52278562083554903</v>
      </c>
      <c r="Y69">
        <v>0.55177183743830926</v>
      </c>
      <c r="Z69">
        <v>0.54776498696732301</v>
      </c>
      <c r="AA69">
        <v>0.53104403044749859</v>
      </c>
      <c r="AB69">
        <v>0.51756350061455514</v>
      </c>
      <c r="AC69">
        <v>0.47628766992540539</v>
      </c>
      <c r="AD69">
        <v>0.45455945618794258</v>
      </c>
      <c r="AE69">
        <v>0.44553784902211113</v>
      </c>
      <c r="AF69">
        <v>0.47696594471369208</v>
      </c>
      <c r="AG69">
        <v>0.5008240907907836</v>
      </c>
      <c r="AH69">
        <v>0.47967557039621778</v>
      </c>
      <c r="AI69">
        <v>0.48378108835943151</v>
      </c>
      <c r="AJ69">
        <v>0.48026538348945985</v>
      </c>
      <c r="AK69">
        <v>0.47129909110597396</v>
      </c>
      <c r="AL69">
        <v>0.48411727796952081</v>
      </c>
      <c r="AM69">
        <v>0.46767966562880686</v>
      </c>
      <c r="AN69">
        <v>0.4398330000713192</v>
      </c>
      <c r="AO69">
        <v>0.42686260206119769</v>
      </c>
      <c r="AP69">
        <v>0.44913494326152692</v>
      </c>
      <c r="AQ69">
        <v>0.46712083877422461</v>
      </c>
      <c r="AS69" t="s">
        <v>190</v>
      </c>
      <c r="AT69" t="s">
        <v>128</v>
      </c>
      <c r="AU69">
        <v>4.1071753089278087E-2</v>
      </c>
      <c r="AV69">
        <v>7.6303826994124135E-2</v>
      </c>
      <c r="AW69">
        <v>7.3174215598281786E-2</v>
      </c>
      <c r="AX69">
        <v>4.5851714016170914E-2</v>
      </c>
      <c r="AY69">
        <v>2.0659990102870923E-2</v>
      </c>
      <c r="AZ69">
        <v>1.6517377488419471E-2</v>
      </c>
      <c r="BA69">
        <v>3.8938369558191313E-2</v>
      </c>
      <c r="BB69">
        <v>6.3907243154722057E-2</v>
      </c>
      <c r="BC69">
        <v>4.2453514317036457E-2</v>
      </c>
      <c r="BD69">
        <v>5.6221540622033543E-3</v>
      </c>
      <c r="BE69">
        <v>2.3414714379216339E-2</v>
      </c>
      <c r="BF69">
        <v>2.7139550157889377E-2</v>
      </c>
      <c r="BG69">
        <v>2.3787576850856029E-2</v>
      </c>
      <c r="BH69">
        <v>1.4947876369209832E-2</v>
      </c>
      <c r="BI69">
        <v>2.9716571529493141E-2</v>
      </c>
      <c r="BJ69">
        <v>4.4693711826094648E-2</v>
      </c>
      <c r="BK69">
        <v>3.0140289832805766E-2</v>
      </c>
      <c r="BL69">
        <v>1.3935518412751235E-2</v>
      </c>
      <c r="BM69">
        <v>1.3006260334692755E-2</v>
      </c>
      <c r="BN69">
        <v>4.6174974615650604E-3</v>
      </c>
      <c r="BO69">
        <v>1.1053253799652262E-2</v>
      </c>
      <c r="BP69">
        <v>1.7133516810757674E-2</v>
      </c>
      <c r="BQ69">
        <v>3.863872119820079E-2</v>
      </c>
      <c r="BR69">
        <v>2.7561543054843211E-2</v>
      </c>
      <c r="BS69">
        <v>8.3105164942807799E-2</v>
      </c>
      <c r="BT69">
        <v>0.11049733217894817</v>
      </c>
      <c r="BU69">
        <v>6.3607968170682039E-2</v>
      </c>
      <c r="BV69">
        <v>3.239792487503812E-2</v>
      </c>
      <c r="BW69">
        <v>2.0122941833827845E-2</v>
      </c>
      <c r="BX69">
        <v>2.0654839089876312E-2</v>
      </c>
      <c r="BY69">
        <v>2.8535832965449478E-2</v>
      </c>
      <c r="BZ69">
        <v>1.7217203615801504E-2</v>
      </c>
      <c r="CA69">
        <v>3.6761987838371819E-2</v>
      </c>
      <c r="CB69">
        <v>2.6848886342786711E-2</v>
      </c>
      <c r="CC69">
        <v>2.8275118772431416E-2</v>
      </c>
      <c r="CD69">
        <v>3.1010560174181537E-2</v>
      </c>
      <c r="CE69">
        <v>3.2215246996161878E-2</v>
      </c>
      <c r="CF69">
        <v>3.0793192893586743E-2</v>
      </c>
      <c r="CG69">
        <v>8.6362626167236257E-3</v>
      </c>
      <c r="CH69">
        <v>9.4789677153187309E-3</v>
      </c>
      <c r="CJ69" t="s">
        <v>190</v>
      </c>
      <c r="CK69" t="s">
        <v>129</v>
      </c>
      <c r="CL69">
        <v>3.0959259801889946E-2</v>
      </c>
      <c r="CM69">
        <v>4.2164127717789157E-2</v>
      </c>
      <c r="CN69">
        <v>7.6669751947125608E-2</v>
      </c>
      <c r="CO69">
        <v>0.1201634791093364</v>
      </c>
      <c r="CP69">
        <v>0.14299784224678769</v>
      </c>
      <c r="CQ69">
        <v>6.5016228878384236E-2</v>
      </c>
      <c r="CR69">
        <v>3.2183566680716265E-2</v>
      </c>
      <c r="CS69">
        <v>1.8774939663160434E-2</v>
      </c>
      <c r="CT69">
        <v>3.7589677674423998E-2</v>
      </c>
      <c r="CU69">
        <v>8.9086146835156019E-2</v>
      </c>
      <c r="CV69">
        <v>2.1962846958938978E-2</v>
      </c>
      <c r="CW69">
        <v>3.6174217987797186E-2</v>
      </c>
      <c r="CX69">
        <v>5.5045650193031738E-2</v>
      </c>
      <c r="CY69">
        <v>5.2548675256429693E-2</v>
      </c>
      <c r="CZ69">
        <v>3.5411055227953729E-2</v>
      </c>
      <c r="DA69">
        <v>1.8922794952725641E-2</v>
      </c>
      <c r="DB69">
        <v>2.1337980864156655E-2</v>
      </c>
      <c r="DC69">
        <v>3.5317104692155682E-2</v>
      </c>
      <c r="DD69">
        <v>3.8149326350346208E-2</v>
      </c>
      <c r="DE69">
        <v>2.8263835678528627E-2</v>
      </c>
      <c r="DF69">
        <v>2.8984535040309997E-2</v>
      </c>
      <c r="DG69">
        <v>4.2972596149192827E-2</v>
      </c>
      <c r="DH69">
        <v>3.8914171230542471E-2</v>
      </c>
      <c r="DI69">
        <v>7.370531713473634E-2</v>
      </c>
      <c r="DJ69">
        <v>5.3755533314145378E-2</v>
      </c>
      <c r="DK69">
        <v>4.1824121715913237E-2</v>
      </c>
      <c r="DL69">
        <v>9.7661887040982401E-2</v>
      </c>
      <c r="DM69">
        <v>0.14576296780850917</v>
      </c>
      <c r="DN69">
        <v>0.12208219970926112</v>
      </c>
      <c r="DO69">
        <v>5.4717657379279375E-2</v>
      </c>
      <c r="DP69">
        <v>2.4748553872193015E-2</v>
      </c>
      <c r="DQ69">
        <v>5.9690233245522216E-2</v>
      </c>
      <c r="DR69">
        <v>7.4492196705873981E-2</v>
      </c>
      <c r="DS69">
        <v>3.399155808633731E-2</v>
      </c>
      <c r="DT69">
        <v>4.4710367316793113E-2</v>
      </c>
      <c r="DU69">
        <v>3.4266858752242162E-2</v>
      </c>
      <c r="DV69">
        <v>3.3371352965813547E-2</v>
      </c>
      <c r="DW69">
        <v>3.4639464852839252E-2</v>
      </c>
      <c r="DX69">
        <v>4.0526991105259612E-2</v>
      </c>
      <c r="DY69">
        <v>4.2957905377910825E-2</v>
      </c>
      <c r="EA69" t="s">
        <v>190</v>
      </c>
      <c r="EB69" t="s">
        <v>130</v>
      </c>
      <c r="EC69">
        <v>0.23569201610205801</v>
      </c>
      <c r="ED69">
        <v>0.19676609074406975</v>
      </c>
      <c r="EE69">
        <v>0.1749484109124777</v>
      </c>
      <c r="EF69">
        <v>0.16747416676016971</v>
      </c>
      <c r="EG69">
        <v>0.18244480885504863</v>
      </c>
      <c r="EH69">
        <v>0.24329290066221418</v>
      </c>
      <c r="EI69">
        <v>0.22147624545748315</v>
      </c>
      <c r="EJ69">
        <v>0.21043796453717567</v>
      </c>
      <c r="EK69">
        <v>0.21780881658566681</v>
      </c>
      <c r="EL69">
        <v>0.21975780726708061</v>
      </c>
      <c r="EM69">
        <v>0.24815063454062641</v>
      </c>
      <c r="EN69">
        <v>0.23633567791675569</v>
      </c>
      <c r="EO69">
        <v>0.21519370162758039</v>
      </c>
      <c r="EP69">
        <v>0.22093230453646415</v>
      </c>
      <c r="EQ69">
        <v>0.18441774925469614</v>
      </c>
      <c r="ER69">
        <v>0.15631433763862276</v>
      </c>
      <c r="ES69">
        <v>0.1481213459487595</v>
      </c>
      <c r="ET69">
        <v>0.15615852391174226</v>
      </c>
      <c r="EU69">
        <v>0.16216788042473773</v>
      </c>
      <c r="EV69">
        <v>0.2115297541767345</v>
      </c>
      <c r="EW69">
        <v>0.3647279775668944</v>
      </c>
      <c r="EX69">
        <v>0.38359490238807203</v>
      </c>
      <c r="EY69">
        <v>0.37962815396950672</v>
      </c>
      <c r="EZ69">
        <v>0.33435093189580434</v>
      </c>
      <c r="FA69">
        <v>0.2696642649156416</v>
      </c>
      <c r="FB69">
        <v>0.20833120390373977</v>
      </c>
      <c r="FC69">
        <v>0.17691372449073481</v>
      </c>
      <c r="FD69">
        <v>0.14997305296257904</v>
      </c>
      <c r="FE69">
        <v>0.20536456250546553</v>
      </c>
      <c r="FF69">
        <v>0.29945857794426134</v>
      </c>
      <c r="FG69">
        <v>0.26420545727921907</v>
      </c>
      <c r="FH69">
        <v>0.2510396052390792</v>
      </c>
      <c r="FI69">
        <v>0.21505212807243079</v>
      </c>
      <c r="FJ69">
        <v>0.26318207681193639</v>
      </c>
      <c r="FK69">
        <v>0.27404890420585459</v>
      </c>
      <c r="FL69">
        <v>0.25887765876839536</v>
      </c>
      <c r="FM69">
        <v>0.23537960271389788</v>
      </c>
      <c r="FN69">
        <v>0.22672410223038039</v>
      </c>
      <c r="FO69">
        <v>0.25208139106407584</v>
      </c>
      <c r="FP69">
        <v>0.25654563684529225</v>
      </c>
      <c r="FZ69" t="s">
        <v>190</v>
      </c>
      <c r="GA69">
        <v>0.26037550563033113</v>
      </c>
      <c r="GB69">
        <v>0.27761701412638301</v>
      </c>
      <c r="GC69">
        <v>0.28097983259688308</v>
      </c>
      <c r="GD69">
        <v>0.26534777297060447</v>
      </c>
      <c r="GE69">
        <v>0.24565719787844267</v>
      </c>
      <c r="GF69">
        <v>0.26644525047701101</v>
      </c>
      <c r="GG69">
        <v>0.28101959477497107</v>
      </c>
      <c r="GH69">
        <v>0.29388863540185828</v>
      </c>
      <c r="GI69">
        <v>0.28278257000799334</v>
      </c>
      <c r="GJ69">
        <v>0.26062494691887117</v>
      </c>
      <c r="GK69">
        <v>0.28422632908257561</v>
      </c>
      <c r="GL69">
        <v>0.28273228182818211</v>
      </c>
      <c r="GM69">
        <v>0.28056926056465281</v>
      </c>
      <c r="GN69">
        <v>0.29438446906063259</v>
      </c>
      <c r="GO69">
        <v>0.32000616352676103</v>
      </c>
      <c r="GP69">
        <v>0.37618597058925557</v>
      </c>
      <c r="GQ69">
        <v>0.40542103746082803</v>
      </c>
      <c r="GR69">
        <v>0.39797906236842595</v>
      </c>
      <c r="GS69">
        <v>0.38177179919955306</v>
      </c>
      <c r="GT69">
        <v>0.33471919834902408</v>
      </c>
      <c r="GU69">
        <v>0.12557745372603615</v>
      </c>
      <c r="GV69">
        <v>0.10075539557321131</v>
      </c>
      <c r="GW69">
        <v>8.4580355906257121E-2</v>
      </c>
      <c r="GX69">
        <v>0.10192433593407182</v>
      </c>
      <c r="GY69">
        <v>0.11909561954855166</v>
      </c>
      <c r="GZ69">
        <v>0.15220715809254071</v>
      </c>
      <c r="HA69">
        <v>0.17808886264003873</v>
      </c>
      <c r="HB69">
        <v>0.18895186595167007</v>
      </c>
      <c r="HC69">
        <v>0.18117033029316768</v>
      </c>
      <c r="HD69">
        <v>0.16192658621188283</v>
      </c>
      <c r="HE69">
        <v>0.28277735790852343</v>
      </c>
      <c r="HF69">
        <v>0.26770483035424136</v>
      </c>
      <c r="HG69">
        <v>0.25359824733751035</v>
      </c>
      <c r="HH69">
        <v>0.249844864445258</v>
      </c>
      <c r="HI69">
        <v>0.25409590472612481</v>
      </c>
      <c r="HJ69">
        <v>0.28122590133864861</v>
      </c>
      <c r="HK69">
        <v>0.30763120250890474</v>
      </c>
      <c r="HL69">
        <v>0.31568408131146453</v>
      </c>
      <c r="HM69">
        <v>0.31592903300416375</v>
      </c>
      <c r="HN69">
        <v>0.30386075724132483</v>
      </c>
      <c r="HP69" t="s">
        <v>167</v>
      </c>
      <c r="HQ69" t="s">
        <v>136</v>
      </c>
      <c r="HR69" t="s">
        <v>137</v>
      </c>
      <c r="HS69">
        <v>0.57590679110135401</v>
      </c>
    </row>
    <row r="70" spans="2:227" x14ac:dyDescent="0.45">
      <c r="B70" t="s">
        <v>192</v>
      </c>
      <c r="C70" t="s">
        <v>127</v>
      </c>
      <c r="D70">
        <v>0.56550068579843216</v>
      </c>
      <c r="E70">
        <v>0.57208150876290209</v>
      </c>
      <c r="F70">
        <v>0.59505251247060631</v>
      </c>
      <c r="G70">
        <v>0.6079776918825508</v>
      </c>
      <c r="H70">
        <v>0.61444396444445371</v>
      </c>
      <c r="I70">
        <v>0.58003139220829825</v>
      </c>
      <c r="J70">
        <v>0.54119321455419045</v>
      </c>
      <c r="K70">
        <v>0.52443682225584121</v>
      </c>
      <c r="L70">
        <v>0.5507302105220665</v>
      </c>
      <c r="M70">
        <v>0.56876501969452775</v>
      </c>
      <c r="N70">
        <v>0.51688268216448341</v>
      </c>
      <c r="O70">
        <v>0.51479971121035961</v>
      </c>
      <c r="P70">
        <v>0.52010770613259227</v>
      </c>
      <c r="Q70">
        <v>0.50422631546253538</v>
      </c>
      <c r="R70">
        <v>0.47654472041696277</v>
      </c>
      <c r="S70">
        <v>0.45018380097374538</v>
      </c>
      <c r="T70">
        <v>0.43750553371880774</v>
      </c>
      <c r="U70">
        <v>0.44369293407643168</v>
      </c>
      <c r="V70">
        <v>0.43537747466946419</v>
      </c>
      <c r="W70">
        <v>0.469509627573443</v>
      </c>
      <c r="X70">
        <v>0.59720041012715763</v>
      </c>
      <c r="Y70">
        <v>0.5834230812186828</v>
      </c>
      <c r="Z70">
        <v>0.57433739211048374</v>
      </c>
      <c r="AA70">
        <v>0.57944371413012941</v>
      </c>
      <c r="AB70">
        <v>0.52503728679067296</v>
      </c>
      <c r="AC70">
        <v>0.42697231271331759</v>
      </c>
      <c r="AD70">
        <v>0.43894433618473166</v>
      </c>
      <c r="AE70">
        <v>0.47057305085713419</v>
      </c>
      <c r="AF70">
        <v>0.5296970484920771</v>
      </c>
      <c r="AG70">
        <v>0.57836587525212213</v>
      </c>
      <c r="AH70">
        <v>0.55494858997858665</v>
      </c>
      <c r="AI70">
        <v>0.53907155501163317</v>
      </c>
      <c r="AJ70">
        <v>0.53891604051789221</v>
      </c>
      <c r="AK70">
        <v>0.52600175235485058</v>
      </c>
      <c r="AL70">
        <v>0.52586391813517508</v>
      </c>
      <c r="AM70">
        <v>0.49932729877077137</v>
      </c>
      <c r="AN70">
        <v>0.49173828186005886</v>
      </c>
      <c r="AO70">
        <v>0.50242619046340953</v>
      </c>
      <c r="AP70">
        <v>0.52039815379949184</v>
      </c>
      <c r="AQ70">
        <v>0.53308797025750188</v>
      </c>
      <c r="AS70" t="s">
        <v>192</v>
      </c>
      <c r="AT70" t="s">
        <v>128</v>
      </c>
      <c r="AU70">
        <v>9.7598022331637627E-2</v>
      </c>
      <c r="AV70">
        <v>6.4083311889293837E-2</v>
      </c>
      <c r="AW70">
        <v>7.9555970847777657E-2</v>
      </c>
      <c r="AX70">
        <v>9.8080360813159323E-2</v>
      </c>
      <c r="AY70">
        <v>3.2055466054495031E-2</v>
      </c>
      <c r="AZ70">
        <v>5.4342011819583841E-2</v>
      </c>
      <c r="BA70">
        <v>9.7531374683630115E-2</v>
      </c>
      <c r="BB70">
        <v>6.5324847936820821E-2</v>
      </c>
      <c r="BC70">
        <v>7.1596676117562694E-2</v>
      </c>
      <c r="BD70">
        <v>7.7730647844617459E-2</v>
      </c>
      <c r="BE70">
        <v>3.2179904539817464E-2</v>
      </c>
      <c r="BF70">
        <v>2.4524811446281443E-2</v>
      </c>
      <c r="BG70">
        <v>3.9280515203948034E-2</v>
      </c>
      <c r="BH70">
        <v>5.6496223503797051E-2</v>
      </c>
      <c r="BI70">
        <v>7.7331600541604845E-2</v>
      </c>
      <c r="BJ70">
        <v>7.402223490877452E-2</v>
      </c>
      <c r="BK70">
        <v>6.2844982431353363E-2</v>
      </c>
      <c r="BL70">
        <v>4.0006742950618235E-2</v>
      </c>
      <c r="BM70">
        <v>1.8732946376949711E-2</v>
      </c>
      <c r="BN70">
        <v>3.1833365844355872E-2</v>
      </c>
      <c r="BO70">
        <v>2.4605656519770754E-2</v>
      </c>
      <c r="BP70">
        <v>3.8807626462438405E-2</v>
      </c>
      <c r="BQ70">
        <v>5.7036056043797453E-2</v>
      </c>
      <c r="BR70">
        <v>0.11623437065407727</v>
      </c>
      <c r="BS70">
        <v>6.1355492747843667E-2</v>
      </c>
      <c r="BT70">
        <v>0.12990114229698199</v>
      </c>
      <c r="BU70">
        <v>0.13088791742056846</v>
      </c>
      <c r="BV70">
        <v>3.3988676025737324E-2</v>
      </c>
      <c r="BW70">
        <v>2.5366237325032445E-2</v>
      </c>
      <c r="BX70">
        <v>6.5771218255330097E-2</v>
      </c>
      <c r="BY70">
        <v>4.203205618969915E-2</v>
      </c>
      <c r="BZ70">
        <v>4.3717833313154673E-2</v>
      </c>
      <c r="CA70">
        <v>6.9164806362208911E-2</v>
      </c>
      <c r="CB70">
        <v>5.9769769913125916E-2</v>
      </c>
      <c r="CC70">
        <v>5.1189120896431697E-2</v>
      </c>
      <c r="CD70">
        <v>4.5500546839040722E-2</v>
      </c>
      <c r="CE70">
        <v>3.3820073817969809E-2</v>
      </c>
      <c r="CF70">
        <v>3.9311776079718357E-2</v>
      </c>
      <c r="CG70">
        <v>4.603633153764073E-2</v>
      </c>
      <c r="CH70">
        <v>2.6777241287328633E-2</v>
      </c>
      <c r="CJ70" t="s">
        <v>192</v>
      </c>
      <c r="CK70" t="s">
        <v>129</v>
      </c>
      <c r="CL70">
        <v>0.11519573990604097</v>
      </c>
      <c r="CM70">
        <v>0.12478825665990878</v>
      </c>
      <c r="CN70">
        <v>0.10680781393384073</v>
      </c>
      <c r="CO70">
        <v>9.3650840862743293E-2</v>
      </c>
      <c r="CP70">
        <v>0.14999059988046576</v>
      </c>
      <c r="CQ70">
        <v>0.11938927306915699</v>
      </c>
      <c r="CR70">
        <v>5.3250170919670818E-2</v>
      </c>
      <c r="CS70">
        <v>7.1351254246706672E-2</v>
      </c>
      <c r="CT70">
        <v>0.10492571213518118</v>
      </c>
      <c r="CU70">
        <v>8.2412309054166133E-2</v>
      </c>
      <c r="CV70">
        <v>3.954958051047755E-2</v>
      </c>
      <c r="CW70">
        <v>5.1316734167942309E-2</v>
      </c>
      <c r="CX70">
        <v>2.9933177800121578E-2</v>
      </c>
      <c r="CY70">
        <v>3.7314323962941105E-2</v>
      </c>
      <c r="CZ70">
        <v>5.7061225104906063E-2</v>
      </c>
      <c r="DA70">
        <v>7.1381616900258918E-2</v>
      </c>
      <c r="DB70">
        <v>7.7154030363674755E-2</v>
      </c>
      <c r="DC70">
        <v>6.9779681025213314E-2</v>
      </c>
      <c r="DD70">
        <v>9.3816662868927952E-2</v>
      </c>
      <c r="DE70">
        <v>7.6516282598756299E-2</v>
      </c>
      <c r="DF70">
        <v>0.1004153910508238</v>
      </c>
      <c r="DG70">
        <v>5.4175328945123224E-2</v>
      </c>
      <c r="DH70">
        <v>3.9993750939380492E-2</v>
      </c>
      <c r="DI70">
        <v>8.3669315661684535E-2</v>
      </c>
      <c r="DJ70">
        <v>0.11122062910511976</v>
      </c>
      <c r="DK70">
        <v>6.9870095246122213E-2</v>
      </c>
      <c r="DL70">
        <v>7.4504797044197088E-2</v>
      </c>
      <c r="DM70">
        <v>0.23995108810546445</v>
      </c>
      <c r="DN70">
        <v>0.26339386339142112</v>
      </c>
      <c r="DO70">
        <v>5.6535342013903367E-2</v>
      </c>
      <c r="DP70">
        <v>4.764625781944961E-2</v>
      </c>
      <c r="DQ70">
        <v>7.8693100400462471E-2</v>
      </c>
      <c r="DR70">
        <v>9.1507856325878087E-2</v>
      </c>
      <c r="DS70">
        <v>6.1954468167849587E-2</v>
      </c>
      <c r="DT70">
        <v>6.7007897121282453E-2</v>
      </c>
      <c r="DU70">
        <v>9.2455269425916004E-2</v>
      </c>
      <c r="DV70">
        <v>6.9355460286462139E-2</v>
      </c>
      <c r="DW70">
        <v>6.9667984328952423E-2</v>
      </c>
      <c r="DX70">
        <v>3.0308717604706839E-2</v>
      </c>
      <c r="DY70">
        <v>5.4264092827660086E-2</v>
      </c>
      <c r="EA70" t="s">
        <v>192</v>
      </c>
      <c r="EB70" t="s">
        <v>130</v>
      </c>
      <c r="EC70">
        <v>0.24683844299384</v>
      </c>
      <c r="ED70">
        <v>0.26399503705407301</v>
      </c>
      <c r="EE70">
        <v>0.27307567462027438</v>
      </c>
      <c r="EF70">
        <v>0.2827064657883589</v>
      </c>
      <c r="EG70">
        <v>0.29123756608105711</v>
      </c>
      <c r="EH70">
        <v>0.26430924706273801</v>
      </c>
      <c r="EI70">
        <v>0.26145589318804607</v>
      </c>
      <c r="EJ70">
        <v>0.26672915990763607</v>
      </c>
      <c r="EK70">
        <v>0.24274738547256011</v>
      </c>
      <c r="EL70">
        <v>0.29393223175721389</v>
      </c>
      <c r="EM70">
        <v>0.31107749044756522</v>
      </c>
      <c r="EN70">
        <v>0.29297229051503054</v>
      </c>
      <c r="EO70">
        <v>0.30535430701302035</v>
      </c>
      <c r="EP70">
        <v>0.27468546690818019</v>
      </c>
      <c r="EQ70">
        <v>0.20682583160854096</v>
      </c>
      <c r="ER70">
        <v>0.16105338321629509</v>
      </c>
      <c r="ES70">
        <v>0.15866469540738745</v>
      </c>
      <c r="ET70">
        <v>0.18821187279390722</v>
      </c>
      <c r="EU70">
        <v>0.1818485345411027</v>
      </c>
      <c r="EV70">
        <v>0.21904514086561622</v>
      </c>
      <c r="EW70">
        <v>0.40038081883257665</v>
      </c>
      <c r="EX70">
        <v>0.42588160392968483</v>
      </c>
      <c r="EY70">
        <v>0.40367218159316026</v>
      </c>
      <c r="EZ70">
        <v>0.29292931301025249</v>
      </c>
      <c r="FA70">
        <v>0.26892158772588737</v>
      </c>
      <c r="FB70">
        <v>0.1522344317202573</v>
      </c>
      <c r="FC70">
        <v>0.1556931277639112</v>
      </c>
      <c r="FD70">
        <v>0.10617649374887288</v>
      </c>
      <c r="FE70">
        <v>0.15036828464932117</v>
      </c>
      <c r="FF70">
        <v>0.36435861890251287</v>
      </c>
      <c r="FG70">
        <v>0.31649334677032653</v>
      </c>
      <c r="FH70">
        <v>0.26860700044394437</v>
      </c>
      <c r="FI70">
        <v>0.23612870628303637</v>
      </c>
      <c r="FJ70">
        <v>0.26252661003880434</v>
      </c>
      <c r="FK70">
        <v>0.26514132792005446</v>
      </c>
      <c r="FL70">
        <v>0.22772614209767536</v>
      </c>
      <c r="FM70">
        <v>0.26108146108112901</v>
      </c>
      <c r="FN70">
        <v>0.25667791867196527</v>
      </c>
      <c r="FO70">
        <v>0.29444584476092384</v>
      </c>
      <c r="FP70">
        <v>0.30016716908233454</v>
      </c>
      <c r="FZ70" t="s">
        <v>192</v>
      </c>
      <c r="GA70">
        <v>0.14831238360180918</v>
      </c>
      <c r="GB70">
        <v>0.16498289389249068</v>
      </c>
      <c r="GC70">
        <v>0.17057822074172138</v>
      </c>
      <c r="GD70">
        <v>0.16067866453089003</v>
      </c>
      <c r="GE70">
        <v>0.14852684011071826</v>
      </c>
      <c r="GF70">
        <v>0.17174281501149827</v>
      </c>
      <c r="GG70">
        <v>0.17661578288405599</v>
      </c>
      <c r="GH70">
        <v>0.16974243183663959</v>
      </c>
      <c r="GI70">
        <v>0.15526301818745641</v>
      </c>
      <c r="GJ70">
        <v>0.13904153939470765</v>
      </c>
      <c r="GK70">
        <v>0.20271431313404767</v>
      </c>
      <c r="GL70">
        <v>0.19688435171943475</v>
      </c>
      <c r="GM70">
        <v>0.19446177104823406</v>
      </c>
      <c r="GN70">
        <v>0.20271997259348751</v>
      </c>
      <c r="GO70">
        <v>0.21331444416431528</v>
      </c>
      <c r="GP70">
        <v>0.25905745594171453</v>
      </c>
      <c r="GQ70">
        <v>0.28025127366972596</v>
      </c>
      <c r="GR70">
        <v>0.27729787841191483</v>
      </c>
      <c r="GS70">
        <v>0.26917151223873481</v>
      </c>
      <c r="GT70">
        <v>0.2313344594934155</v>
      </c>
      <c r="GU70">
        <v>5.6787898112167452E-2</v>
      </c>
      <c r="GV70">
        <v>4.9576970018335345E-2</v>
      </c>
      <c r="GW70">
        <v>4.1404731270398426E-2</v>
      </c>
      <c r="GX70">
        <v>5.1159425352983005E-2</v>
      </c>
      <c r="GY70">
        <v>5.9243669637172355E-2</v>
      </c>
      <c r="GZ70">
        <v>8.1657149547414334E-2</v>
      </c>
      <c r="HA70">
        <v>8.7003543655516435E-2</v>
      </c>
      <c r="HB70">
        <v>8.0993066507464212E-2</v>
      </c>
      <c r="HC70">
        <v>8.467804859312987E-2</v>
      </c>
      <c r="HD70">
        <v>8.2773241257236008E-2</v>
      </c>
      <c r="HE70">
        <v>0.19717565756158006</v>
      </c>
      <c r="HF70">
        <v>0.17340637903464501</v>
      </c>
      <c r="HG70">
        <v>0.16470299136607963</v>
      </c>
      <c r="HH70">
        <v>0.16437431889036541</v>
      </c>
      <c r="HI70">
        <v>0.17561312346705732</v>
      </c>
      <c r="HJ70">
        <v>0.20313448852229662</v>
      </c>
      <c r="HK70">
        <v>0.23115778493975678</v>
      </c>
      <c r="HL70">
        <v>0.24330488532628641</v>
      </c>
      <c r="HM70">
        <v>0.2487526679287477</v>
      </c>
      <c r="HN70">
        <v>0.23697528770912243</v>
      </c>
      <c r="HP70" t="s">
        <v>169</v>
      </c>
      <c r="HQ70" t="s">
        <v>136</v>
      </c>
      <c r="HR70" t="s">
        <v>137</v>
      </c>
      <c r="HS70">
        <v>0.31620290578902088</v>
      </c>
    </row>
    <row r="71" spans="2:227" x14ac:dyDescent="0.45">
      <c r="B71" t="s">
        <v>194</v>
      </c>
      <c r="C71" t="s">
        <v>127</v>
      </c>
      <c r="D71">
        <v>0.56299086221653849</v>
      </c>
      <c r="E71">
        <v>0.54618208673812729</v>
      </c>
      <c r="F71">
        <v>0.55124095913438897</v>
      </c>
      <c r="G71">
        <v>0.5719227203192444</v>
      </c>
      <c r="H71">
        <v>0.5782306421920318</v>
      </c>
      <c r="I71">
        <v>0.57787992499097773</v>
      </c>
      <c r="J71">
        <v>0.57155566377674372</v>
      </c>
      <c r="K71">
        <v>0.58287233297427643</v>
      </c>
      <c r="L71">
        <v>0.56726589543328387</v>
      </c>
      <c r="M71">
        <v>0.56112592435565756</v>
      </c>
      <c r="N71">
        <v>0.56800881245485713</v>
      </c>
      <c r="O71">
        <v>0.57373974840418995</v>
      </c>
      <c r="P71">
        <v>0.54714968927203855</v>
      </c>
      <c r="Q71">
        <v>0.50399273633403197</v>
      </c>
      <c r="R71">
        <v>0.47767514276015127</v>
      </c>
      <c r="S71">
        <v>0.47211904397755838</v>
      </c>
      <c r="T71">
        <v>0.49413473630722693</v>
      </c>
      <c r="U71">
        <v>0.53486700899418871</v>
      </c>
      <c r="V71">
        <v>0.58296845772193884</v>
      </c>
      <c r="W71">
        <v>0.58458322271041385</v>
      </c>
      <c r="X71">
        <v>0.54660931833417947</v>
      </c>
      <c r="Y71">
        <v>0.54627588750964395</v>
      </c>
      <c r="Z71">
        <v>0.5555624765709205</v>
      </c>
      <c r="AA71">
        <v>0.51134956102860385</v>
      </c>
      <c r="AB71">
        <v>0.44481891481450642</v>
      </c>
      <c r="AC71">
        <v>0.37999185735084512</v>
      </c>
      <c r="AD71">
        <v>0.32657653082177329</v>
      </c>
      <c r="AE71">
        <v>0.30988034870155456</v>
      </c>
      <c r="AF71">
        <v>0.37388027041328953</v>
      </c>
      <c r="AG71">
        <v>0.507279446548346</v>
      </c>
      <c r="AH71">
        <v>0.53248388291798887</v>
      </c>
      <c r="AI71">
        <v>0.54054570564934223</v>
      </c>
      <c r="AJ71">
        <v>0.51217797899020845</v>
      </c>
      <c r="AK71">
        <v>0.50132908795446762</v>
      </c>
      <c r="AL71">
        <v>0.47902584335763754</v>
      </c>
      <c r="AM71">
        <v>0.4508369046275677</v>
      </c>
      <c r="AN71">
        <v>0.44784327381783995</v>
      </c>
      <c r="AO71">
        <v>0.49461053505006158</v>
      </c>
      <c r="AP71">
        <v>0.52735310590023343</v>
      </c>
      <c r="AQ71">
        <v>0.52945569236898871</v>
      </c>
      <c r="AS71" t="s">
        <v>194</v>
      </c>
      <c r="AT71" t="s">
        <v>128</v>
      </c>
      <c r="AU71">
        <v>4.0813907238286762E-2</v>
      </c>
      <c r="AV71">
        <v>6.6890688076636381E-2</v>
      </c>
      <c r="AW71">
        <v>8.0838706300818255E-2</v>
      </c>
      <c r="AX71">
        <v>0.10901769753522242</v>
      </c>
      <c r="AY71">
        <v>3.93197902539573E-2</v>
      </c>
      <c r="AZ71">
        <v>2.5939820174928404E-2</v>
      </c>
      <c r="BA71">
        <v>1.7405027810290692E-2</v>
      </c>
      <c r="BB71">
        <v>4.8624672931447635E-2</v>
      </c>
      <c r="BC71">
        <v>4.6636137038745695E-2</v>
      </c>
      <c r="BD71">
        <v>5.8944580058978242E-2</v>
      </c>
      <c r="BE71">
        <v>2.742005386119525E-2</v>
      </c>
      <c r="BF71">
        <v>6.5799079317349553E-4</v>
      </c>
      <c r="BG71">
        <v>1.3024502351683686E-2</v>
      </c>
      <c r="BH71">
        <v>6.3895029659438454E-2</v>
      </c>
      <c r="BI71">
        <v>0.15299552085177007</v>
      </c>
      <c r="BJ71">
        <v>0.12030468530678336</v>
      </c>
      <c r="BK71">
        <v>9.7488340305446924E-2</v>
      </c>
      <c r="BL71">
        <v>9.1559520485693213E-2</v>
      </c>
      <c r="BM71">
        <v>8.7357925520949981E-2</v>
      </c>
      <c r="BN71">
        <v>3.0336327990440463E-3</v>
      </c>
      <c r="BO71">
        <v>9.8285608324514204E-2</v>
      </c>
      <c r="BP71">
        <v>7.4892429478574496E-2</v>
      </c>
      <c r="BQ71">
        <v>7.195032101319046E-2</v>
      </c>
      <c r="BR71">
        <v>6.2086607074126401E-2</v>
      </c>
      <c r="BS71">
        <v>0.10353125797258268</v>
      </c>
      <c r="BT71">
        <v>1.9235011414429282E-2</v>
      </c>
      <c r="BU71">
        <v>3.8413491926431238E-2</v>
      </c>
      <c r="BV71">
        <v>0.10040309622496751</v>
      </c>
      <c r="BW71">
        <v>0.13023240449506737</v>
      </c>
      <c r="BX71">
        <v>0.11839736453393804</v>
      </c>
      <c r="BY71">
        <v>4.7681694222469317E-2</v>
      </c>
      <c r="BZ71">
        <v>3.182991761368293E-2</v>
      </c>
      <c r="CA71">
        <v>3.4176627920198689E-2</v>
      </c>
      <c r="CB71">
        <v>2.3851876825185706E-2</v>
      </c>
      <c r="CC71">
        <v>8.3062423773277425E-2</v>
      </c>
      <c r="CD71">
        <v>0.10143348147685097</v>
      </c>
      <c r="CE71">
        <v>9.3904544799903344E-2</v>
      </c>
      <c r="CF71">
        <v>4.0990943856347786E-2</v>
      </c>
      <c r="CG71">
        <v>3.4202208590512158E-2</v>
      </c>
      <c r="CH71">
        <v>5.8484135890683166E-2</v>
      </c>
      <c r="CJ71" t="s">
        <v>194</v>
      </c>
      <c r="CK71" t="s">
        <v>129</v>
      </c>
      <c r="CL71">
        <v>3.1571773045340111E-2</v>
      </c>
      <c r="CM71">
        <v>2.2116987208708635E-2</v>
      </c>
      <c r="CN71">
        <v>5.3439813176295731E-2</v>
      </c>
      <c r="CO71">
        <v>7.9798886907201785E-2</v>
      </c>
      <c r="CP71">
        <v>0.1794837704889703</v>
      </c>
      <c r="CQ71">
        <v>9.779819182712525E-2</v>
      </c>
      <c r="CR71">
        <v>0.10425831541970307</v>
      </c>
      <c r="CS71">
        <v>7.9298451593430963E-2</v>
      </c>
      <c r="CT71">
        <v>7.5560534985884983E-2</v>
      </c>
      <c r="CU71">
        <v>6.321167937723797E-2</v>
      </c>
      <c r="CV71">
        <v>7.130913203597572E-2</v>
      </c>
      <c r="CW71">
        <v>6.8756327263098549E-2</v>
      </c>
      <c r="CX71">
        <v>8.5887017484804554E-2</v>
      </c>
      <c r="CY71">
        <v>2.4419718569211084E-2</v>
      </c>
      <c r="CZ71">
        <v>1.229071376569473E-2</v>
      </c>
      <c r="DA71">
        <v>8.6448915650402205E-2</v>
      </c>
      <c r="DB71">
        <v>0.11418447019735999</v>
      </c>
      <c r="DC71">
        <v>0.1116250835399859</v>
      </c>
      <c r="DD71">
        <v>0.14208505157687792</v>
      </c>
      <c r="DE71">
        <v>0.18232979628878562</v>
      </c>
      <c r="DF71">
        <v>0.14172122462651801</v>
      </c>
      <c r="DG71">
        <v>0.17071432409212547</v>
      </c>
      <c r="DH71">
        <v>9.7722081260641747E-2</v>
      </c>
      <c r="DI71">
        <v>4.5022111682829137E-2</v>
      </c>
      <c r="DJ71">
        <v>1.4462234012616442E-2</v>
      </c>
      <c r="DK71">
        <v>0.15555706601259722</v>
      </c>
      <c r="DL71">
        <v>0.10593620706577983</v>
      </c>
      <c r="DM71">
        <v>5.9016905522825465E-2</v>
      </c>
      <c r="DN71">
        <v>4.3941872742704696E-2</v>
      </c>
      <c r="DO71">
        <v>0.10080533983081569</v>
      </c>
      <c r="DP71">
        <v>6.5277954163607654E-2</v>
      </c>
      <c r="DQ71">
        <v>2.0223650621482618E-2</v>
      </c>
      <c r="DR71">
        <v>1.6995965588979412E-2</v>
      </c>
      <c r="DS71">
        <v>3.2443760158151425E-2</v>
      </c>
      <c r="DT71">
        <v>4.6365726434284674E-2</v>
      </c>
      <c r="DU71">
        <v>3.4342725869588565E-2</v>
      </c>
      <c r="DV71">
        <v>3.1141490038402605E-2</v>
      </c>
      <c r="DW71">
        <v>9.1763562146875449E-2</v>
      </c>
      <c r="DX71">
        <v>8.3755534874094373E-2</v>
      </c>
      <c r="DY71">
        <v>1.0624403158430743E-2</v>
      </c>
      <c r="EA71" t="s">
        <v>194</v>
      </c>
      <c r="EB71" t="s">
        <v>130</v>
      </c>
      <c r="EC71">
        <v>0.37667089798393955</v>
      </c>
      <c r="ED71">
        <v>0.33523261158442919</v>
      </c>
      <c r="EE71">
        <v>0.28023688279902448</v>
      </c>
      <c r="EF71">
        <v>0.24667303082629227</v>
      </c>
      <c r="EG71">
        <v>0.22615256912380785</v>
      </c>
      <c r="EH71">
        <v>0.32741280033172698</v>
      </c>
      <c r="EI71">
        <v>0.32231658976780392</v>
      </c>
      <c r="EJ71">
        <v>0.32148121049482037</v>
      </c>
      <c r="EK71">
        <v>0.30689292847087396</v>
      </c>
      <c r="EL71">
        <v>0.31546910024310393</v>
      </c>
      <c r="EM71">
        <v>0.34995672583391585</v>
      </c>
      <c r="EN71">
        <v>0.38311636619734263</v>
      </c>
      <c r="EO71">
        <v>0.31728585560221412</v>
      </c>
      <c r="EP71">
        <v>0.29658247348903671</v>
      </c>
      <c r="EQ71">
        <v>0.21503445491925818</v>
      </c>
      <c r="ER71">
        <v>0.15964221148447155</v>
      </c>
      <c r="ES71">
        <v>0.1540027352632683</v>
      </c>
      <c r="ET71">
        <v>0.19252692846317204</v>
      </c>
      <c r="EU71">
        <v>0.22742479125306939</v>
      </c>
      <c r="EV71">
        <v>0.27546963945227021</v>
      </c>
      <c r="EW71">
        <v>0.19037694646573416</v>
      </c>
      <c r="EX71">
        <v>0.18562144683280493</v>
      </c>
      <c r="EY71">
        <v>0.26756671787757308</v>
      </c>
      <c r="EZ71">
        <v>0.32233402878261708</v>
      </c>
      <c r="FA71">
        <v>0.24403684708426804</v>
      </c>
      <c r="FB71">
        <v>0.13599340589872574</v>
      </c>
      <c r="FC71">
        <v>9.6537116771088866E-2</v>
      </c>
      <c r="FD71">
        <v>4.5747927387632892E-2</v>
      </c>
      <c r="FE71">
        <v>0.11958339471956729</v>
      </c>
      <c r="FF71">
        <v>0.19368716170439845</v>
      </c>
      <c r="FG71">
        <v>0.30049610138384442</v>
      </c>
      <c r="FH71">
        <v>0.36351760446429454</v>
      </c>
      <c r="FI71">
        <v>0.3465198365400754</v>
      </c>
      <c r="FJ71">
        <v>0.31345405790894404</v>
      </c>
      <c r="FK71">
        <v>0.23051832753377208</v>
      </c>
      <c r="FL71">
        <v>0.2104079775033991</v>
      </c>
      <c r="FM71">
        <v>0.21105433383443714</v>
      </c>
      <c r="FN71">
        <v>0.23394386186699156</v>
      </c>
      <c r="FO71">
        <v>0.2693181163675169</v>
      </c>
      <c r="FP71">
        <v>0.33996719617689192</v>
      </c>
      <c r="FZ71" t="s">
        <v>194</v>
      </c>
      <c r="GA71">
        <v>0.12141630626930337</v>
      </c>
      <c r="GB71">
        <v>0.12925424409849157</v>
      </c>
      <c r="GC71">
        <v>0.13604795700197833</v>
      </c>
      <c r="GD71">
        <v>0.13573817198242372</v>
      </c>
      <c r="GE71">
        <v>0.11986797179367083</v>
      </c>
      <c r="GF71">
        <v>0.116027243857065</v>
      </c>
      <c r="GG71">
        <v>0.1186428648678379</v>
      </c>
      <c r="GH71">
        <v>0.12272791644726466</v>
      </c>
      <c r="GI71">
        <v>0.12513354283744574</v>
      </c>
      <c r="GJ71">
        <v>0.11885914159205707</v>
      </c>
      <c r="GK71">
        <v>0.11203028414368063</v>
      </c>
      <c r="GL71">
        <v>0.10441133700964123</v>
      </c>
      <c r="GM71">
        <v>0.10228830723296953</v>
      </c>
      <c r="GN71">
        <v>9.8668569222512742E-2</v>
      </c>
      <c r="GO71">
        <v>0.1059648479934802</v>
      </c>
      <c r="GP71">
        <v>0.1194415674139948</v>
      </c>
      <c r="GQ71">
        <v>0.12487305108958896</v>
      </c>
      <c r="GR71">
        <v>0.11281504158408928</v>
      </c>
      <c r="GS71">
        <v>0.10698705514938489</v>
      </c>
      <c r="GT71">
        <v>0.10580900487484937</v>
      </c>
      <c r="GU71">
        <v>3.1562258691132147E-2</v>
      </c>
      <c r="GV71">
        <v>3.5981813522243021E-2</v>
      </c>
      <c r="GW71">
        <v>3.5633502726736682E-2</v>
      </c>
      <c r="GX71">
        <v>2.9017658562541172E-2</v>
      </c>
      <c r="GY71">
        <v>3.3556008336903607E-2</v>
      </c>
      <c r="GZ71">
        <v>4.0415761329274137E-2</v>
      </c>
      <c r="HA71">
        <v>2.8291715502627598E-2</v>
      </c>
      <c r="HB71">
        <v>2.0659002161625285E-2</v>
      </c>
      <c r="HC71">
        <v>1.9665414189069492E-2</v>
      </c>
      <c r="HD71">
        <v>2.346341597655302E-2</v>
      </c>
      <c r="HE71">
        <v>0.11867705351202289</v>
      </c>
      <c r="HF71">
        <v>0.11469309447540461</v>
      </c>
      <c r="HG71">
        <v>0.10840034308449294</v>
      </c>
      <c r="HH71">
        <v>9.897049154272651E-2</v>
      </c>
      <c r="HI71">
        <v>9.1397673943192592E-2</v>
      </c>
      <c r="HJ71">
        <v>0.10653272456269465</v>
      </c>
      <c r="HK71">
        <v>0.10966987877695279</v>
      </c>
      <c r="HL71">
        <v>0.1096220405447389</v>
      </c>
      <c r="HM71">
        <v>0.11522247487932423</v>
      </c>
      <c r="HN71">
        <v>0.12034808640793007</v>
      </c>
      <c r="HP71" t="s">
        <v>171</v>
      </c>
      <c r="HQ71" t="s">
        <v>136</v>
      </c>
      <c r="HR71" t="s">
        <v>137</v>
      </c>
      <c r="HS71">
        <v>0.35808834902137138</v>
      </c>
    </row>
    <row r="72" spans="2:227" x14ac:dyDescent="0.45">
      <c r="B72" t="s">
        <v>196</v>
      </c>
      <c r="C72" t="s">
        <v>127</v>
      </c>
      <c r="D72">
        <v>0.33771139743121731</v>
      </c>
      <c r="E72">
        <v>0.35182541870465855</v>
      </c>
      <c r="F72">
        <v>0.35987978311832369</v>
      </c>
      <c r="G72">
        <v>0.38180969921881719</v>
      </c>
      <c r="H72">
        <v>0.41583920348403514</v>
      </c>
      <c r="I72">
        <v>0.40576964696998569</v>
      </c>
      <c r="J72">
        <v>0.36871472278056466</v>
      </c>
      <c r="K72">
        <v>0.34130659614876291</v>
      </c>
      <c r="L72">
        <v>0.33104168924572702</v>
      </c>
      <c r="M72">
        <v>0.33664261020121511</v>
      </c>
      <c r="N72">
        <v>0.38405726781980504</v>
      </c>
      <c r="O72">
        <v>0.39252454168318124</v>
      </c>
      <c r="P72">
        <v>0.41367672007383643</v>
      </c>
      <c r="Q72">
        <v>0.45856950589706597</v>
      </c>
      <c r="R72">
        <v>0.4404997031914154</v>
      </c>
      <c r="S72">
        <v>0.40318531173885408</v>
      </c>
      <c r="T72">
        <v>0.38608423149223742</v>
      </c>
      <c r="U72">
        <v>0.38498477018140137</v>
      </c>
      <c r="V72">
        <v>0.3804473892535144</v>
      </c>
      <c r="W72">
        <v>0.38394084632239428</v>
      </c>
      <c r="X72">
        <v>0.41205561567218146</v>
      </c>
      <c r="Y72">
        <v>0.42376696328924573</v>
      </c>
      <c r="Z72">
        <v>0.4654866629596498</v>
      </c>
      <c r="AA72">
        <v>0.46831021013419155</v>
      </c>
      <c r="AB72">
        <v>0.45548743728097779</v>
      </c>
      <c r="AC72">
        <v>0.43558987493543821</v>
      </c>
      <c r="AD72">
        <v>0.43125370099800875</v>
      </c>
      <c r="AE72">
        <v>0.40092388653526101</v>
      </c>
      <c r="AF72">
        <v>0.37801404742017458</v>
      </c>
      <c r="AG72">
        <v>0.39268046044695909</v>
      </c>
      <c r="AH72">
        <v>0.3471641265172975</v>
      </c>
      <c r="AI72">
        <v>0.35388782640590138</v>
      </c>
      <c r="AJ72">
        <v>0.36612438681032733</v>
      </c>
      <c r="AK72">
        <v>0.39782309267014254</v>
      </c>
      <c r="AL72">
        <v>0.39524493105460701</v>
      </c>
      <c r="AM72">
        <v>0.37774518141832497</v>
      </c>
      <c r="AN72">
        <v>0.3699470216129408</v>
      </c>
      <c r="AO72">
        <v>0.35547994398772825</v>
      </c>
      <c r="AP72">
        <v>0.34063957048542853</v>
      </c>
      <c r="AQ72">
        <v>0.35122542128409062</v>
      </c>
      <c r="AS72" t="s">
        <v>196</v>
      </c>
      <c r="AT72" t="s">
        <v>128</v>
      </c>
      <c r="AU72">
        <v>1.0407511169011726E-2</v>
      </c>
      <c r="AV72">
        <v>2.8332406637799554E-2</v>
      </c>
      <c r="AW72">
        <v>3.6639838254898388E-2</v>
      </c>
      <c r="AX72">
        <v>2.2561637023096565E-2</v>
      </c>
      <c r="AY72">
        <v>1.8900106166825574E-2</v>
      </c>
      <c r="AZ72">
        <v>1.7448236004876754E-2</v>
      </c>
      <c r="BA72">
        <v>1.5541410708240567E-2</v>
      </c>
      <c r="BB72">
        <v>8.1228508444369969E-3</v>
      </c>
      <c r="BC72">
        <v>1.7230631088247256E-2</v>
      </c>
      <c r="BD72">
        <v>3.1642877070375969E-2</v>
      </c>
      <c r="BE72">
        <v>1.3721546774449006E-2</v>
      </c>
      <c r="BF72">
        <v>3.2286800092828263E-2</v>
      </c>
      <c r="BG72">
        <v>5.1399953335623368E-2</v>
      </c>
      <c r="BH72">
        <v>2.164685770355125E-2</v>
      </c>
      <c r="BI72">
        <v>2.3856216876820671E-2</v>
      </c>
      <c r="BJ72">
        <v>2.9178176924838619E-2</v>
      </c>
      <c r="BK72">
        <v>4.0308217629396501E-2</v>
      </c>
      <c r="BL72">
        <v>1.9224191672007503E-2</v>
      </c>
      <c r="BM72">
        <v>2.0569986717197543E-2</v>
      </c>
      <c r="BN72">
        <v>1.0821387880811028E-2</v>
      </c>
      <c r="BO72">
        <v>2.8232429113855101E-3</v>
      </c>
      <c r="BP72">
        <v>8.0167146993440509E-3</v>
      </c>
      <c r="BQ72">
        <v>1.3778890486607329E-2</v>
      </c>
      <c r="BR72">
        <v>9.0577109801229291E-3</v>
      </c>
      <c r="BS72">
        <v>2.8417624138042968E-2</v>
      </c>
      <c r="BT72">
        <v>5.1801836213938794E-2</v>
      </c>
      <c r="BU72">
        <v>2.2583668354575502E-2</v>
      </c>
      <c r="BV72">
        <v>1.2713405252394512E-2</v>
      </c>
      <c r="BW72">
        <v>1.9429815211089923E-2</v>
      </c>
      <c r="BX72">
        <v>3.1141967438418548E-2</v>
      </c>
      <c r="BY72">
        <v>1.4431554757121746E-2</v>
      </c>
      <c r="BZ72">
        <v>2.3993403466369256E-2</v>
      </c>
      <c r="CA72">
        <v>2.052263364699785E-2</v>
      </c>
      <c r="CB72">
        <v>1.4913958049686774E-2</v>
      </c>
      <c r="CC72">
        <v>3.2888375754077957E-2</v>
      </c>
      <c r="CD72">
        <v>1.1914844494212103E-2</v>
      </c>
      <c r="CE72">
        <v>2.4187688112520728E-2</v>
      </c>
      <c r="CF72">
        <v>3.0154022370189517E-2</v>
      </c>
      <c r="CG72">
        <v>4.6551718622566286E-3</v>
      </c>
      <c r="CH72">
        <v>1.6015199338285928E-2</v>
      </c>
      <c r="CJ72" t="s">
        <v>196</v>
      </c>
      <c r="CK72" t="s">
        <v>129</v>
      </c>
      <c r="CL72">
        <v>5.5522441736787449E-2</v>
      </c>
      <c r="CM72">
        <v>1.7584196455002792E-2</v>
      </c>
      <c r="CN72">
        <v>9.5975626513149104E-3</v>
      </c>
      <c r="CO72">
        <v>3.8254846098855842E-2</v>
      </c>
      <c r="CP72">
        <v>6.9608826048615222E-2</v>
      </c>
      <c r="CQ72">
        <v>6.8377015739680233E-2</v>
      </c>
      <c r="CR72">
        <v>2.3754255541328775E-2</v>
      </c>
      <c r="CS72">
        <v>2.7323313440466863E-2</v>
      </c>
      <c r="CT72">
        <v>1.8798309678144241E-2</v>
      </c>
      <c r="CU72">
        <v>2.0812433525084693E-2</v>
      </c>
      <c r="CV72">
        <v>2.3067660864108091E-2</v>
      </c>
      <c r="CW72">
        <v>1.2003753190595051E-2</v>
      </c>
      <c r="CX72">
        <v>1.8439415088631637E-2</v>
      </c>
      <c r="CY72">
        <v>8.0084025819922966E-2</v>
      </c>
      <c r="CZ72">
        <v>0.10226991584132636</v>
      </c>
      <c r="DA72">
        <v>4.9860241671898835E-2</v>
      </c>
      <c r="DB72">
        <v>2.3341717734638452E-2</v>
      </c>
      <c r="DC72">
        <v>3.9303349781236764E-2</v>
      </c>
      <c r="DD72">
        <v>3.6285477191542424E-2</v>
      </c>
      <c r="DE72">
        <v>3.3053979171702157E-2</v>
      </c>
      <c r="DF72">
        <v>5.359423704797775E-2</v>
      </c>
      <c r="DG72">
        <v>3.3000709155932138E-4</v>
      </c>
      <c r="DH72">
        <v>8.9861464459996248E-3</v>
      </c>
      <c r="DI72">
        <v>2.2150739061815829E-2</v>
      </c>
      <c r="DJ72">
        <v>3.1406741656177933E-2</v>
      </c>
      <c r="DK72">
        <v>1.7587725057424366E-2</v>
      </c>
      <c r="DL72">
        <v>3.5810775128803179E-2</v>
      </c>
      <c r="DM72">
        <v>3.6671721021576703E-2</v>
      </c>
      <c r="DN72">
        <v>2.4347581318181388E-2</v>
      </c>
      <c r="DO72">
        <v>2.72643513651811E-2</v>
      </c>
      <c r="DP72">
        <v>1.6570842749688099E-2</v>
      </c>
      <c r="DQ72">
        <v>1.5493348119295265E-2</v>
      </c>
      <c r="DR72">
        <v>1.8527234924186852E-2</v>
      </c>
      <c r="DS72">
        <v>5.1705044204060573E-2</v>
      </c>
      <c r="DT72">
        <v>2.5417976584390781E-2</v>
      </c>
      <c r="DU72">
        <v>3.5448020905087016E-2</v>
      </c>
      <c r="DV72">
        <v>2.9012156001661953E-2</v>
      </c>
      <c r="DW72">
        <v>1.4292444802086371E-2</v>
      </c>
      <c r="DX72">
        <v>2.9808054148927524E-2</v>
      </c>
      <c r="DY72">
        <v>3.0607914798544675E-2</v>
      </c>
      <c r="EA72" t="s">
        <v>196</v>
      </c>
      <c r="EB72" t="s">
        <v>130</v>
      </c>
      <c r="EC72">
        <v>0.1551043399861175</v>
      </c>
      <c r="ED72">
        <v>0.18541378473907169</v>
      </c>
      <c r="EE72">
        <v>0.19603665614758764</v>
      </c>
      <c r="EF72">
        <v>0.19847598615775827</v>
      </c>
      <c r="EG72">
        <v>0.1938086145219893</v>
      </c>
      <c r="EH72">
        <v>0.19058283391241751</v>
      </c>
      <c r="EI72">
        <v>0.20725606896874435</v>
      </c>
      <c r="EJ72">
        <v>0.18160616181701311</v>
      </c>
      <c r="EK72">
        <v>0.17433828950106423</v>
      </c>
      <c r="EL72">
        <v>0.16844578372002392</v>
      </c>
      <c r="EM72">
        <v>0.23080836573941096</v>
      </c>
      <c r="EN72">
        <v>0.22812630530866726</v>
      </c>
      <c r="EO72">
        <v>0.21627138308586799</v>
      </c>
      <c r="EP72">
        <v>0.21800613764782226</v>
      </c>
      <c r="EQ72">
        <v>0.18193701380928498</v>
      </c>
      <c r="ER72">
        <v>0.20566518149745047</v>
      </c>
      <c r="ES72">
        <v>0.20332791059808022</v>
      </c>
      <c r="ET72">
        <v>0.20307585977033346</v>
      </c>
      <c r="EU72">
        <v>0.20118126647071377</v>
      </c>
      <c r="EV72">
        <v>0.22051023585865984</v>
      </c>
      <c r="EW72">
        <v>0.23055140117048675</v>
      </c>
      <c r="EX72">
        <v>0.29345745963771669</v>
      </c>
      <c r="EY72">
        <v>0.32279498810468138</v>
      </c>
      <c r="EZ72">
        <v>0.30763364217531253</v>
      </c>
      <c r="FA72">
        <v>0.26077476314649545</v>
      </c>
      <c r="FB72">
        <v>0.23666134702343461</v>
      </c>
      <c r="FC72">
        <v>0.24124693372270378</v>
      </c>
      <c r="FD72">
        <v>0.22679634639035551</v>
      </c>
      <c r="FE72">
        <v>0.22194672047184641</v>
      </c>
      <c r="FF72">
        <v>0.21509239304779176</v>
      </c>
      <c r="FG72">
        <v>0.19618022943306523</v>
      </c>
      <c r="FH72">
        <v>0.19874018566786442</v>
      </c>
      <c r="FI72">
        <v>0.21037393320317041</v>
      </c>
      <c r="FJ72">
        <v>0.200232626251622</v>
      </c>
      <c r="FK72">
        <v>0.21833153215417389</v>
      </c>
      <c r="FL72">
        <v>0.21025253216298909</v>
      </c>
      <c r="FM72">
        <v>0.19805174206869994</v>
      </c>
      <c r="FN72">
        <v>0.19814449967416625</v>
      </c>
      <c r="FO72">
        <v>0.19069029978502874</v>
      </c>
      <c r="FP72">
        <v>0.18093051308297484</v>
      </c>
      <c r="FZ72" t="s">
        <v>196</v>
      </c>
      <c r="GA72">
        <v>0.28864873835040539</v>
      </c>
      <c r="GB72">
        <v>0.28548117617139118</v>
      </c>
      <c r="GC72">
        <v>0.28433751562042181</v>
      </c>
      <c r="GD72">
        <v>0.27552784976554168</v>
      </c>
      <c r="GE72">
        <v>0.25678424090532126</v>
      </c>
      <c r="GF72">
        <v>0.28174557372613446</v>
      </c>
      <c r="GG72">
        <v>0.29536901417030531</v>
      </c>
      <c r="GH72">
        <v>0.30679716541994878</v>
      </c>
      <c r="GI72">
        <v>0.31551015177488062</v>
      </c>
      <c r="GJ72">
        <v>0.29982385659797289</v>
      </c>
      <c r="GK72">
        <v>0.18494132349365017</v>
      </c>
      <c r="GL72">
        <v>0.18117361429496892</v>
      </c>
      <c r="GM72">
        <v>0.18081666228049667</v>
      </c>
      <c r="GN72">
        <v>0.19909344376451835</v>
      </c>
      <c r="GO72">
        <v>0.20982248649588373</v>
      </c>
      <c r="GP72">
        <v>0.2392620791403483</v>
      </c>
      <c r="GQ72">
        <v>0.25707706684617337</v>
      </c>
      <c r="GR72">
        <v>0.24783905781233334</v>
      </c>
      <c r="GS72">
        <v>0.23534040392457745</v>
      </c>
      <c r="GT72">
        <v>0.21205014794175769</v>
      </c>
      <c r="GU72">
        <v>0.18469994510953486</v>
      </c>
      <c r="GV72">
        <v>0.16801478313969706</v>
      </c>
      <c r="GW72">
        <v>0.15118353594187733</v>
      </c>
      <c r="GX72">
        <v>0.17168295505926778</v>
      </c>
      <c r="GY72">
        <v>0.17631418090570267</v>
      </c>
      <c r="GZ72">
        <v>0.19899101756500837</v>
      </c>
      <c r="HA72">
        <v>0.21275506718640505</v>
      </c>
      <c r="HB72">
        <v>0.21708867679518146</v>
      </c>
      <c r="HC72">
        <v>0.20797275388850106</v>
      </c>
      <c r="HD72">
        <v>0.20012191941734567</v>
      </c>
      <c r="HE72">
        <v>0.24953286567333524</v>
      </c>
      <c r="HF72">
        <v>0.24443086932270808</v>
      </c>
      <c r="HG72">
        <v>0.23456486394119522</v>
      </c>
      <c r="HH72">
        <v>0.22865940500182053</v>
      </c>
      <c r="HI72">
        <v>0.23266206749106605</v>
      </c>
      <c r="HJ72">
        <v>0.25678790429319798</v>
      </c>
      <c r="HK72">
        <v>0.26101821468752573</v>
      </c>
      <c r="HL72">
        <v>0.26175630391984067</v>
      </c>
      <c r="HM72">
        <v>0.26197900831808285</v>
      </c>
      <c r="HN72">
        <v>0.253192329576931</v>
      </c>
      <c r="HP72" t="s">
        <v>173</v>
      </c>
      <c r="HQ72" t="s">
        <v>136</v>
      </c>
      <c r="HR72" t="s">
        <v>137</v>
      </c>
      <c r="HS72">
        <v>0.37248812084358729</v>
      </c>
    </row>
    <row r="73" spans="2:227" x14ac:dyDescent="0.45">
      <c r="B73" t="s">
        <v>198</v>
      </c>
      <c r="C73" t="s">
        <v>127</v>
      </c>
      <c r="D73">
        <v>0.42544946887330842</v>
      </c>
      <c r="E73">
        <v>0.45077876644034037</v>
      </c>
      <c r="F73">
        <v>0.46654459363037798</v>
      </c>
      <c r="G73">
        <v>0.49572055501465034</v>
      </c>
      <c r="H73">
        <v>0.53632781868611956</v>
      </c>
      <c r="I73">
        <v>0.52890041140487976</v>
      </c>
      <c r="J73">
        <v>0.49546165171109552</v>
      </c>
      <c r="K73">
        <v>0.46273009030272599</v>
      </c>
      <c r="L73">
        <v>0.44225544167719194</v>
      </c>
      <c r="M73">
        <v>0.42097579132490398</v>
      </c>
      <c r="N73">
        <v>0.51350863556556692</v>
      </c>
      <c r="O73">
        <v>0.50119642782621354</v>
      </c>
      <c r="P73">
        <v>0.49228672340521934</v>
      </c>
      <c r="Q73">
        <v>0.51948212367114222</v>
      </c>
      <c r="R73">
        <v>0.4884222002773872</v>
      </c>
      <c r="S73">
        <v>0.43063249168557916</v>
      </c>
      <c r="T73">
        <v>0.38172884470119917</v>
      </c>
      <c r="U73">
        <v>0.39482147707665199</v>
      </c>
      <c r="V73">
        <v>0.41344603626580623</v>
      </c>
      <c r="W73">
        <v>0.46092392227141532</v>
      </c>
      <c r="X73">
        <v>0.55071377908121566</v>
      </c>
      <c r="Y73">
        <v>0.54572007792112687</v>
      </c>
      <c r="Z73">
        <v>0.55315571264996666</v>
      </c>
      <c r="AA73">
        <v>0.57637196767146859</v>
      </c>
      <c r="AB73">
        <v>0.52929630683669626</v>
      </c>
      <c r="AC73">
        <v>0.44796394037692988</v>
      </c>
      <c r="AD73">
        <v>0.41356270134952894</v>
      </c>
      <c r="AE73">
        <v>0.39431041535947287</v>
      </c>
      <c r="AF73">
        <v>0.4088507341556758</v>
      </c>
      <c r="AG73">
        <v>0.50476577959973168</v>
      </c>
      <c r="AH73">
        <v>0.443070574207236</v>
      </c>
      <c r="AI73">
        <v>0.46074093769179092</v>
      </c>
      <c r="AJ73">
        <v>0.45490620895968947</v>
      </c>
      <c r="AK73">
        <v>0.46052472991749482</v>
      </c>
      <c r="AL73">
        <v>0.47600991433508394</v>
      </c>
      <c r="AM73">
        <v>0.45252153266143191</v>
      </c>
      <c r="AN73">
        <v>0.42315254730089735</v>
      </c>
      <c r="AO73">
        <v>0.392468174639024</v>
      </c>
      <c r="AP73">
        <v>0.41302383826972749</v>
      </c>
      <c r="AQ73">
        <v>0.43721132280036673</v>
      </c>
      <c r="AS73" t="s">
        <v>198</v>
      </c>
      <c r="AT73" t="s">
        <v>128</v>
      </c>
      <c r="AU73">
        <v>5.0247082995941508E-2</v>
      </c>
      <c r="AV73">
        <v>8.1917704597054997E-2</v>
      </c>
      <c r="AW73">
        <v>5.2136705202238856E-2</v>
      </c>
      <c r="AX73">
        <v>3.2240306190256973E-2</v>
      </c>
      <c r="AY73">
        <v>2.4560922708072076E-2</v>
      </c>
      <c r="AZ73">
        <v>2.0191528625179499E-2</v>
      </c>
      <c r="BA73">
        <v>2.8864950471601009E-2</v>
      </c>
      <c r="BB73">
        <v>4.4322988000853117E-2</v>
      </c>
      <c r="BC73">
        <v>2.5987785507804461E-2</v>
      </c>
      <c r="BD73">
        <v>2.8378399442953277E-2</v>
      </c>
      <c r="BE73">
        <v>2.3189703383355104E-2</v>
      </c>
      <c r="BF73">
        <v>6.4958230938961031E-3</v>
      </c>
      <c r="BG73">
        <v>1.7093170183800809E-2</v>
      </c>
      <c r="BH73">
        <v>2.0687473827677737E-2</v>
      </c>
      <c r="BI73">
        <v>3.942887942274572E-2</v>
      </c>
      <c r="BJ73">
        <v>6.1230010865435454E-2</v>
      </c>
      <c r="BK73">
        <v>5.4189657543939777E-2</v>
      </c>
      <c r="BL73">
        <v>2.9220116737250151E-2</v>
      </c>
      <c r="BM73">
        <v>2.0985990634546141E-2</v>
      </c>
      <c r="BN73">
        <v>2.901533987778053E-2</v>
      </c>
      <c r="BO73">
        <v>1.9146506999207266E-2</v>
      </c>
      <c r="BP73">
        <v>3.5663375948831707E-3</v>
      </c>
      <c r="BQ73">
        <v>1.0597778388998558E-2</v>
      </c>
      <c r="BR73">
        <v>2.6316159109226432E-2</v>
      </c>
      <c r="BS73">
        <v>2.038754644825547E-2</v>
      </c>
      <c r="BT73">
        <v>2.6109325413775145E-2</v>
      </c>
      <c r="BU73">
        <v>2.5922715781592338E-2</v>
      </c>
      <c r="BV73">
        <v>2.5530538661668413E-2</v>
      </c>
      <c r="BW73">
        <v>3.9118501570214674E-2</v>
      </c>
      <c r="BX73">
        <v>1.5150167829308862E-2</v>
      </c>
      <c r="BY73">
        <v>5.1924180814437115E-2</v>
      </c>
      <c r="BZ73">
        <v>4.6720605523131953E-2</v>
      </c>
      <c r="CA73">
        <v>2.8275329587437923E-2</v>
      </c>
      <c r="CB73">
        <v>2.3580000572582822E-2</v>
      </c>
      <c r="CC73">
        <v>3.3238895136476133E-2</v>
      </c>
      <c r="CD73">
        <v>5.5350322157330462E-2</v>
      </c>
      <c r="CE73">
        <v>6.5782816672176503E-2</v>
      </c>
      <c r="CF73">
        <v>1.8086053860925728E-2</v>
      </c>
      <c r="CG73">
        <v>1.947457391258306E-2</v>
      </c>
      <c r="CH73">
        <v>2.84649427697426E-2</v>
      </c>
      <c r="CJ73" t="s">
        <v>198</v>
      </c>
      <c r="CK73" t="s">
        <v>129</v>
      </c>
      <c r="CL73">
        <v>4.6013572045016445E-2</v>
      </c>
      <c r="CM73">
        <v>4.0967907666165412E-2</v>
      </c>
      <c r="CN73">
        <v>0.1030840921829216</v>
      </c>
      <c r="CO73">
        <v>0.15406732202370008</v>
      </c>
      <c r="CP73">
        <v>0.14451295705169678</v>
      </c>
      <c r="CQ73">
        <v>7.9459986774180091E-2</v>
      </c>
      <c r="CR73">
        <v>3.370366901307676E-2</v>
      </c>
      <c r="CS73">
        <v>7.9163320234415819E-3</v>
      </c>
      <c r="CT73">
        <v>3.225018648185024E-2</v>
      </c>
      <c r="CU73">
        <v>4.9890400945093664E-2</v>
      </c>
      <c r="CV73">
        <v>5.537396612289483E-2</v>
      </c>
      <c r="CW73">
        <v>4.7073064796730485E-2</v>
      </c>
      <c r="CX73">
        <v>4.0263097575213243E-2</v>
      </c>
      <c r="CY73">
        <v>3.2356363196834111E-2</v>
      </c>
      <c r="CZ73">
        <v>1.5000975732517945E-2</v>
      </c>
      <c r="DA73">
        <v>1.2192179907860501E-2</v>
      </c>
      <c r="DB73">
        <v>1.7746632714344956E-2</v>
      </c>
      <c r="DC73">
        <v>4.3397664564009529E-2</v>
      </c>
      <c r="DD73">
        <v>5.2958942844824934E-2</v>
      </c>
      <c r="DE73">
        <v>5.8165857651256286E-2</v>
      </c>
      <c r="DF73">
        <v>3.4971231469889688E-2</v>
      </c>
      <c r="DG73">
        <v>2.6383051549507933E-2</v>
      </c>
      <c r="DH73">
        <v>1.4363705871626511E-2</v>
      </c>
      <c r="DI73">
        <v>1.0515670104135016E-2</v>
      </c>
      <c r="DJ73">
        <v>2.3957343131678386E-2</v>
      </c>
      <c r="DK73">
        <v>5.4643404571773531E-2</v>
      </c>
      <c r="DL73">
        <v>2.9228825432434945E-2</v>
      </c>
      <c r="DM73">
        <v>3.5948329010764953E-2</v>
      </c>
      <c r="DN73">
        <v>3.0450002427227792E-2</v>
      </c>
      <c r="DO73">
        <v>8.3436016306448882E-2</v>
      </c>
      <c r="DP73">
        <v>5.3320441747292543E-2</v>
      </c>
      <c r="DQ73">
        <v>9.255614155390296E-2</v>
      </c>
      <c r="DR73">
        <v>7.1493012826604696E-2</v>
      </c>
      <c r="DS73">
        <v>6.1549644227476268E-2</v>
      </c>
      <c r="DT73">
        <v>3.5937158390120551E-2</v>
      </c>
      <c r="DU73">
        <v>2.7273907244707154E-2</v>
      </c>
      <c r="DV73">
        <v>4.0069654725693127E-2</v>
      </c>
      <c r="DW73">
        <v>8.0795910754435485E-2</v>
      </c>
      <c r="DX73">
        <v>7.9823659076895842E-2</v>
      </c>
      <c r="DY73">
        <v>5.1584535745592811E-2</v>
      </c>
      <c r="EA73" t="s">
        <v>198</v>
      </c>
      <c r="EB73" t="s">
        <v>130</v>
      </c>
      <c r="EC73">
        <v>0.19977533434601563</v>
      </c>
      <c r="ED73">
        <v>0.18818792601668197</v>
      </c>
      <c r="EE73">
        <v>0.18408219757714478</v>
      </c>
      <c r="EF73">
        <v>0.17945148531201136</v>
      </c>
      <c r="EG73">
        <v>0.23375137838591481</v>
      </c>
      <c r="EH73">
        <v>0.28234077855792916</v>
      </c>
      <c r="EI73">
        <v>0.27727563491490431</v>
      </c>
      <c r="EJ73">
        <v>0.2631907337678811</v>
      </c>
      <c r="EK73">
        <v>0.24521901042823782</v>
      </c>
      <c r="EL73">
        <v>0.21116807913133592</v>
      </c>
      <c r="EM73">
        <v>0.29433381145294019</v>
      </c>
      <c r="EN73">
        <v>0.31304230685361784</v>
      </c>
      <c r="EO73">
        <v>0.31254432510873986</v>
      </c>
      <c r="EP73">
        <v>0.34042118865151261</v>
      </c>
      <c r="EQ73">
        <v>0.28128293730076898</v>
      </c>
      <c r="ER73">
        <v>0.21377004223251161</v>
      </c>
      <c r="ES73">
        <v>0.18961397296422761</v>
      </c>
      <c r="ET73">
        <v>0.20288491036683795</v>
      </c>
      <c r="EU73">
        <v>0.21587176244748801</v>
      </c>
      <c r="EV73">
        <v>0.24423316441043527</v>
      </c>
      <c r="EW73">
        <v>0.3583876489430543</v>
      </c>
      <c r="EX73">
        <v>0.38835704900455503</v>
      </c>
      <c r="EY73">
        <v>0.40232875046344058</v>
      </c>
      <c r="EZ73">
        <v>0.41138552779882887</v>
      </c>
      <c r="FA73">
        <v>0.35552987199268943</v>
      </c>
      <c r="FB73">
        <v>0.25560421261887661</v>
      </c>
      <c r="FC73">
        <v>0.24877841376350981</v>
      </c>
      <c r="FD73">
        <v>0.22261665045706144</v>
      </c>
      <c r="FE73">
        <v>0.22643781427548926</v>
      </c>
      <c r="FF73">
        <v>0.27121890598614995</v>
      </c>
      <c r="FG73">
        <v>0.20152978774135935</v>
      </c>
      <c r="FH73">
        <v>0.18792820402593971</v>
      </c>
      <c r="FI73">
        <v>0.21628716623498426</v>
      </c>
      <c r="FJ73">
        <v>0.23838531679453279</v>
      </c>
      <c r="FK73">
        <v>0.27214153866581137</v>
      </c>
      <c r="FL73">
        <v>0.22975792485947774</v>
      </c>
      <c r="FM73">
        <v>0.18912357666549792</v>
      </c>
      <c r="FN73">
        <v>0.17627994845317352</v>
      </c>
      <c r="FO73">
        <v>0.19158782206084604</v>
      </c>
      <c r="FP73">
        <v>0.23307934795202329</v>
      </c>
      <c r="FZ73" t="s">
        <v>198</v>
      </c>
      <c r="GA73">
        <v>0.21217688283786917</v>
      </c>
      <c r="GB73">
        <v>0.21222070156927025</v>
      </c>
      <c r="GC73">
        <v>0.21018434102162703</v>
      </c>
      <c r="GD73">
        <v>0.20073883791769892</v>
      </c>
      <c r="GE73">
        <v>0.18280395486307871</v>
      </c>
      <c r="GF73">
        <v>0.21582337351448694</v>
      </c>
      <c r="GG73">
        <v>0.23353595523729906</v>
      </c>
      <c r="GH73">
        <v>0.24215957457679985</v>
      </c>
      <c r="GI73">
        <v>0.23397284168353735</v>
      </c>
      <c r="GJ73">
        <v>0.21745795974800233</v>
      </c>
      <c r="GK73">
        <v>0.17597025313620679</v>
      </c>
      <c r="GL73">
        <v>0.17566259062400655</v>
      </c>
      <c r="GM73">
        <v>0.17121286695430446</v>
      </c>
      <c r="GN73">
        <v>0.18909578120914272</v>
      </c>
      <c r="GO73">
        <v>0.22017303609023503</v>
      </c>
      <c r="GP73">
        <v>0.26642316794229381</v>
      </c>
      <c r="GQ73">
        <v>0.28856838251332173</v>
      </c>
      <c r="GR73">
        <v>0.27388025953100376</v>
      </c>
      <c r="GS73">
        <v>0.24537997499313097</v>
      </c>
      <c r="GT73">
        <v>0.20282163563141853</v>
      </c>
      <c r="GU73">
        <v>0.10862239027755921</v>
      </c>
      <c r="GV73">
        <v>8.5773520946648626E-2</v>
      </c>
      <c r="GW73">
        <v>7.2004483838823422E-2</v>
      </c>
      <c r="GX73">
        <v>9.55929087822599E-2</v>
      </c>
      <c r="GY73">
        <v>0.11593039402718652</v>
      </c>
      <c r="GZ73">
        <v>0.15227969629149279</v>
      </c>
      <c r="HA73">
        <v>0.17774191338105058</v>
      </c>
      <c r="HB73">
        <v>0.18782042389922785</v>
      </c>
      <c r="HC73">
        <v>0.16890170632651094</v>
      </c>
      <c r="HD73">
        <v>0.13344794960748499</v>
      </c>
      <c r="HE73">
        <v>0.17039672621672433</v>
      </c>
      <c r="HF73">
        <v>0.16971607580968623</v>
      </c>
      <c r="HG73">
        <v>0.16528836458808768</v>
      </c>
      <c r="HH73">
        <v>0.15547871827971413</v>
      </c>
      <c r="HI73">
        <v>0.16031517538089832</v>
      </c>
      <c r="HJ73">
        <v>0.1896122873193859</v>
      </c>
      <c r="HK73">
        <v>0.20380904739084699</v>
      </c>
      <c r="HL73">
        <v>0.20800127128309584</v>
      </c>
      <c r="HM73">
        <v>0.19775291813485468</v>
      </c>
      <c r="HN73">
        <v>0.18086911110273551</v>
      </c>
      <c r="HP73" t="s">
        <v>175</v>
      </c>
      <c r="HQ73" t="s">
        <v>136</v>
      </c>
      <c r="HR73" t="s">
        <v>137</v>
      </c>
      <c r="HS73">
        <v>0.51873951184707912</v>
      </c>
    </row>
    <row r="74" spans="2:227" x14ac:dyDescent="0.45">
      <c r="B74" t="s">
        <v>200</v>
      </c>
      <c r="C74" t="s">
        <v>127</v>
      </c>
      <c r="D74">
        <v>0.30946919948918938</v>
      </c>
      <c r="E74">
        <v>0.34492875475621393</v>
      </c>
      <c r="F74">
        <v>0.35700046094526877</v>
      </c>
      <c r="G74">
        <v>0.37278952706179141</v>
      </c>
      <c r="H74">
        <v>0.39574861748639623</v>
      </c>
      <c r="I74">
        <v>0.39200127260668888</v>
      </c>
      <c r="J74">
        <v>0.37363808469860876</v>
      </c>
      <c r="K74">
        <v>0.34922842066241461</v>
      </c>
      <c r="L74">
        <v>0.32716194141224397</v>
      </c>
      <c r="M74">
        <v>0.3148205343452356</v>
      </c>
      <c r="N74">
        <v>0.32782324398263235</v>
      </c>
      <c r="O74">
        <v>0.31779785857415882</v>
      </c>
      <c r="P74">
        <v>0.33421855427959679</v>
      </c>
      <c r="Q74">
        <v>0.36060395693567687</v>
      </c>
      <c r="R74">
        <v>0.35895294002527539</v>
      </c>
      <c r="S74">
        <v>0.33989109962435499</v>
      </c>
      <c r="T74">
        <v>0.33163102214716472</v>
      </c>
      <c r="U74">
        <v>0.33536747158470248</v>
      </c>
      <c r="V74">
        <v>0.3331039104092518</v>
      </c>
      <c r="W74">
        <v>0.34543374936607651</v>
      </c>
      <c r="X74">
        <v>0.3941533653976918</v>
      </c>
      <c r="Y74">
        <v>0.39685780154013955</v>
      </c>
      <c r="Z74">
        <v>0.4258902683009741</v>
      </c>
      <c r="AA74">
        <v>0.45948955989893675</v>
      </c>
      <c r="AB74">
        <v>0.46162164749235013</v>
      </c>
      <c r="AC74">
        <v>0.4350881064115219</v>
      </c>
      <c r="AD74">
        <v>0.40318660698841308</v>
      </c>
      <c r="AE74">
        <v>0.38325509446237721</v>
      </c>
      <c r="AF74">
        <v>0.37965996201897917</v>
      </c>
      <c r="AG74">
        <v>0.37899778494891151</v>
      </c>
      <c r="AH74">
        <v>0.32585534795629323</v>
      </c>
      <c r="AI74">
        <v>0.32919847319601858</v>
      </c>
      <c r="AJ74">
        <v>0.34688791803256519</v>
      </c>
      <c r="AK74">
        <v>0.36711237039598554</v>
      </c>
      <c r="AL74">
        <v>0.37608312244641129</v>
      </c>
      <c r="AM74">
        <v>0.35975567348224258</v>
      </c>
      <c r="AN74">
        <v>0.34072335060583137</v>
      </c>
      <c r="AO74">
        <v>0.330641805787668</v>
      </c>
      <c r="AP74">
        <v>0.32699864865906964</v>
      </c>
      <c r="AQ74">
        <v>0.32608387900327213</v>
      </c>
      <c r="AS74" t="s">
        <v>200</v>
      </c>
      <c r="AT74" t="s">
        <v>128</v>
      </c>
      <c r="AU74">
        <v>3.2690062777796403E-2</v>
      </c>
      <c r="AV74">
        <v>2.2156963223698235E-2</v>
      </c>
      <c r="AW74">
        <v>1.2532591432688636E-2</v>
      </c>
      <c r="AX74">
        <v>2.4532205260250687E-2</v>
      </c>
      <c r="AY74">
        <v>2.5961235417959957E-2</v>
      </c>
      <c r="AZ74">
        <v>1.7899358635332267E-2</v>
      </c>
      <c r="BA74">
        <v>1.7235786703736752E-2</v>
      </c>
      <c r="BB74">
        <v>1.9868700783078137E-2</v>
      </c>
      <c r="BC74">
        <v>1.2522480924697094E-2</v>
      </c>
      <c r="BD74">
        <v>1.7080287085534426E-2</v>
      </c>
      <c r="BE74">
        <v>1.4620964911425281E-2</v>
      </c>
      <c r="BF74">
        <v>2.3787887822021979E-2</v>
      </c>
      <c r="BG74">
        <v>3.3052124788290164E-2</v>
      </c>
      <c r="BH74">
        <v>3.1417454190363348E-2</v>
      </c>
      <c r="BI74">
        <v>1.6181415200815858E-2</v>
      </c>
      <c r="BJ74">
        <v>2.9766142050337993E-2</v>
      </c>
      <c r="BK74">
        <v>1.1791098890779735E-2</v>
      </c>
      <c r="BL74">
        <v>9.0339317510320215E-3</v>
      </c>
      <c r="BM74">
        <v>1.0097371388073473E-2</v>
      </c>
      <c r="BN74">
        <v>1.4527014692788016E-2</v>
      </c>
      <c r="BO74">
        <v>5.9834640277145175E-4</v>
      </c>
      <c r="BP74">
        <v>1.1939280056219963E-3</v>
      </c>
      <c r="BQ74">
        <v>9.6068630159681229E-3</v>
      </c>
      <c r="BR74">
        <v>3.0790545565215672E-2</v>
      </c>
      <c r="BS74">
        <v>1.1625110514015297E-2</v>
      </c>
      <c r="BT74">
        <v>2.1680301810882638E-2</v>
      </c>
      <c r="BU74">
        <v>2.8837842255348325E-2</v>
      </c>
      <c r="BV74">
        <v>1.8618978821907911E-2</v>
      </c>
      <c r="BW74">
        <v>1.5094205302239943E-2</v>
      </c>
      <c r="BX74">
        <v>1.2412019505474364E-2</v>
      </c>
      <c r="BY74">
        <v>2.3413497225579956E-2</v>
      </c>
      <c r="BZ74">
        <v>1.0890958743717746E-2</v>
      </c>
      <c r="CA74">
        <v>2.2456259320091158E-2</v>
      </c>
      <c r="CB74">
        <v>2.2217502073853729E-2</v>
      </c>
      <c r="CC74">
        <v>1.1184774606463757E-2</v>
      </c>
      <c r="CD74">
        <v>1.346918807272483E-2</v>
      </c>
      <c r="CE74">
        <v>1.1347218946611193E-2</v>
      </c>
      <c r="CF74">
        <v>1.7040346134949532E-2</v>
      </c>
      <c r="CG74">
        <v>1.7574546704911997E-2</v>
      </c>
      <c r="CH74">
        <v>1.3734887983447686E-2</v>
      </c>
      <c r="CJ74" t="s">
        <v>200</v>
      </c>
      <c r="CK74" t="s">
        <v>129</v>
      </c>
      <c r="CL74">
        <v>2.2798010897458858E-2</v>
      </c>
      <c r="CM74">
        <v>6.0096601266885277E-2</v>
      </c>
      <c r="CN74">
        <v>6.5039277630215692E-2</v>
      </c>
      <c r="CO74">
        <v>4.0199066015880226E-2</v>
      </c>
      <c r="CP74">
        <v>2.7788174826847103E-2</v>
      </c>
      <c r="CQ74">
        <v>3.8456289390249108E-2</v>
      </c>
      <c r="CR74">
        <v>3.3714658106913105E-2</v>
      </c>
      <c r="CS74">
        <v>2.7663056966780668E-2</v>
      </c>
      <c r="CT74">
        <v>2.8182528955231538E-2</v>
      </c>
      <c r="CU74">
        <v>2.438580056968305E-2</v>
      </c>
      <c r="CV74">
        <v>1.2162159576992623E-2</v>
      </c>
      <c r="CW74">
        <v>1.7215718597461582E-2</v>
      </c>
      <c r="CX74">
        <v>1.88892413803015E-2</v>
      </c>
      <c r="CY74">
        <v>2.3164272518505585E-2</v>
      </c>
      <c r="CZ74">
        <v>4.5700556963627126E-2</v>
      </c>
      <c r="DA74">
        <v>4.1822257812356552E-2</v>
      </c>
      <c r="DB74">
        <v>5.7739338340898713E-2</v>
      </c>
      <c r="DC74">
        <v>3.7503031782490058E-2</v>
      </c>
      <c r="DD74">
        <v>2.8147885139280546E-2</v>
      </c>
      <c r="DE74">
        <v>1.1056291835662127E-2</v>
      </c>
      <c r="DF74">
        <v>1.6535882426349621E-2</v>
      </c>
      <c r="DG74">
        <v>2.4263208652836898E-3</v>
      </c>
      <c r="DH74">
        <v>0</v>
      </c>
      <c r="DI74">
        <v>0</v>
      </c>
      <c r="DJ74">
        <v>2.1168729557593614E-2</v>
      </c>
      <c r="DK74">
        <v>2.076527152941068E-2</v>
      </c>
      <c r="DL74">
        <v>1.8393807222219057E-2</v>
      </c>
      <c r="DM74">
        <v>2.0919792065180395E-2</v>
      </c>
      <c r="DN74">
        <v>3.2517367839975289E-2</v>
      </c>
      <c r="DO74">
        <v>3.3408597615380134E-2</v>
      </c>
      <c r="DP74">
        <v>2.3813103327160166E-2</v>
      </c>
      <c r="DQ74">
        <v>4.1426408321307999E-2</v>
      </c>
      <c r="DR74">
        <v>4.2379208024564283E-2</v>
      </c>
      <c r="DS74">
        <v>3.4397202121139003E-2</v>
      </c>
      <c r="DT74">
        <v>3.3358569550811679E-2</v>
      </c>
      <c r="DU74">
        <v>3.1668059061843966E-2</v>
      </c>
      <c r="DV74">
        <v>1.4210535623986009E-2</v>
      </c>
      <c r="DW74">
        <v>1.4384017717404485E-2</v>
      </c>
      <c r="DX74">
        <v>2.5739185660067432E-2</v>
      </c>
      <c r="DY74">
        <v>3.6474652344801552E-2</v>
      </c>
      <c r="EA74" t="s">
        <v>200</v>
      </c>
      <c r="EB74" t="s">
        <v>130</v>
      </c>
      <c r="EC74">
        <v>0.13048907598967754</v>
      </c>
      <c r="ED74">
        <v>0.13411188760794376</v>
      </c>
      <c r="EE74">
        <v>0.14090658107737591</v>
      </c>
      <c r="EF74">
        <v>0.17171817965255357</v>
      </c>
      <c r="EG74">
        <v>0.20205527622196559</v>
      </c>
      <c r="EH74">
        <v>0.18847746279618008</v>
      </c>
      <c r="EI74">
        <v>0.18248774310992319</v>
      </c>
      <c r="EJ74">
        <v>0.16774065365027876</v>
      </c>
      <c r="EK74">
        <v>0.16374719947035851</v>
      </c>
      <c r="EL74">
        <v>0.14755063719888636</v>
      </c>
      <c r="EM74">
        <v>0.18529188589993353</v>
      </c>
      <c r="EN74">
        <v>0.15756386751243093</v>
      </c>
      <c r="EO74">
        <v>0.15563911202056008</v>
      </c>
      <c r="EP74">
        <v>0.16774841586698508</v>
      </c>
      <c r="EQ74">
        <v>0.16315242454249396</v>
      </c>
      <c r="ER74">
        <v>0.14839846434905177</v>
      </c>
      <c r="ES74">
        <v>0.14907195958771055</v>
      </c>
      <c r="ET74">
        <v>0.17719996609679195</v>
      </c>
      <c r="EU74">
        <v>0.1797674387457035</v>
      </c>
      <c r="EV74">
        <v>0.19732334288483216</v>
      </c>
      <c r="EW74">
        <v>0.25613505212137294</v>
      </c>
      <c r="EX74">
        <v>0.27139637600320143</v>
      </c>
      <c r="EY74">
        <v>0.28585144577524424</v>
      </c>
      <c r="EZ74">
        <v>0.2855085311655689</v>
      </c>
      <c r="FA74">
        <v>0.27925908352204826</v>
      </c>
      <c r="FB74">
        <v>0.24715338811844867</v>
      </c>
      <c r="FC74">
        <v>0.22080186802187823</v>
      </c>
      <c r="FD74">
        <v>0.21154207151920665</v>
      </c>
      <c r="FE74">
        <v>0.1939806967198279</v>
      </c>
      <c r="FF74">
        <v>0.20104430528131448</v>
      </c>
      <c r="FG74">
        <v>0.15403911192917061</v>
      </c>
      <c r="FH74">
        <v>0.15252447742611816</v>
      </c>
      <c r="FI74">
        <v>0.15519181528964099</v>
      </c>
      <c r="FJ74">
        <v>0.17127511737616372</v>
      </c>
      <c r="FK74">
        <v>0.19778995724811432</v>
      </c>
      <c r="FL74">
        <v>0.18478986412978754</v>
      </c>
      <c r="FM74">
        <v>0.18770102781810899</v>
      </c>
      <c r="FN74">
        <v>0.17699481703141257</v>
      </c>
      <c r="FO74">
        <v>0.16262334525812824</v>
      </c>
      <c r="FP74">
        <v>0.15460188880628462</v>
      </c>
      <c r="FZ74" t="s">
        <v>200</v>
      </c>
      <c r="GA74">
        <v>0.32611673308594125</v>
      </c>
      <c r="GB74">
        <v>0.31495381546630546</v>
      </c>
      <c r="GC74">
        <v>0.31391546826807298</v>
      </c>
      <c r="GD74">
        <v>0.3110547423671004</v>
      </c>
      <c r="GE74">
        <v>0.3091473857835953</v>
      </c>
      <c r="GF74">
        <v>0.34193999488177235</v>
      </c>
      <c r="GG74">
        <v>0.35184477791997948</v>
      </c>
      <c r="GH74">
        <v>0.34998476109869503</v>
      </c>
      <c r="GI74">
        <v>0.34479838450054751</v>
      </c>
      <c r="GJ74">
        <v>0.33710937338724156</v>
      </c>
      <c r="GK74">
        <v>0.2670173221314438</v>
      </c>
      <c r="GL74">
        <v>0.27610426232858759</v>
      </c>
      <c r="GM74">
        <v>0.28089291141165956</v>
      </c>
      <c r="GN74">
        <v>0.29768733681232895</v>
      </c>
      <c r="GO74">
        <v>0.29984950196344584</v>
      </c>
      <c r="GP74">
        <v>0.32488274345481627</v>
      </c>
      <c r="GQ74">
        <v>0.33716340033730219</v>
      </c>
      <c r="GR74">
        <v>0.32195909750856666</v>
      </c>
      <c r="GS74">
        <v>0.30493670898602238</v>
      </c>
      <c r="GT74">
        <v>0.28578154838428593</v>
      </c>
      <c r="GU74">
        <v>0.19453896502060822</v>
      </c>
      <c r="GV74">
        <v>0.18884409464013846</v>
      </c>
      <c r="GW74">
        <v>0.18324203648295373</v>
      </c>
      <c r="GX74">
        <v>0.19846371283795056</v>
      </c>
      <c r="GY74">
        <v>0.20053619802583125</v>
      </c>
      <c r="GZ74">
        <v>0.22173625501127467</v>
      </c>
      <c r="HA74">
        <v>0.23960677112551468</v>
      </c>
      <c r="HB74">
        <v>0.23999192251427412</v>
      </c>
      <c r="HC74">
        <v>0.22010498905919204</v>
      </c>
      <c r="HD74">
        <v>0.20516506710897509</v>
      </c>
      <c r="HE74">
        <v>0.31091451201973552</v>
      </c>
      <c r="HF74">
        <v>0.31343534467598366</v>
      </c>
      <c r="HG74">
        <v>0.31182704602607181</v>
      </c>
      <c r="HH74">
        <v>0.31378794254943393</v>
      </c>
      <c r="HI74">
        <v>0.31585345288154854</v>
      </c>
      <c r="HJ74">
        <v>0.33594351738899941</v>
      </c>
      <c r="HK74">
        <v>0.34317018815794587</v>
      </c>
      <c r="HL74">
        <v>0.3375925189404827</v>
      </c>
      <c r="HM74">
        <v>0.32837325182592314</v>
      </c>
      <c r="HN74">
        <v>0.31872538984216447</v>
      </c>
      <c r="HP74" t="s">
        <v>177</v>
      </c>
      <c r="HQ74" t="s">
        <v>136</v>
      </c>
      <c r="HR74" t="s">
        <v>137</v>
      </c>
      <c r="HS74">
        <v>0.34065343473238224</v>
      </c>
    </row>
    <row r="75" spans="2:227" x14ac:dyDescent="0.45">
      <c r="B75" t="s">
        <v>201</v>
      </c>
      <c r="C75" t="s">
        <v>127</v>
      </c>
      <c r="D75">
        <v>0.28482473885167203</v>
      </c>
      <c r="E75">
        <v>0.2837277483354424</v>
      </c>
      <c r="F75">
        <v>0.2942922298827772</v>
      </c>
      <c r="G75">
        <v>0.32573458242323045</v>
      </c>
      <c r="H75">
        <v>0.37994701979516404</v>
      </c>
      <c r="I75">
        <v>0.37957798314548241</v>
      </c>
      <c r="J75">
        <v>0.35780351692291495</v>
      </c>
      <c r="K75">
        <v>0.33733453140498532</v>
      </c>
      <c r="L75">
        <v>0.30564730666823381</v>
      </c>
      <c r="M75">
        <v>0.28562781152008426</v>
      </c>
      <c r="N75">
        <v>0.28769973353892087</v>
      </c>
      <c r="O75">
        <v>0.30919025562019525</v>
      </c>
      <c r="P75">
        <v>0.32930548186658348</v>
      </c>
      <c r="Q75">
        <v>0.34840694345033968</v>
      </c>
      <c r="R75">
        <v>0.35453950966240549</v>
      </c>
      <c r="S75">
        <v>0.3516802633985604</v>
      </c>
      <c r="T75">
        <v>0.33657180040642748</v>
      </c>
      <c r="U75">
        <v>0.3227879382550124</v>
      </c>
      <c r="V75">
        <v>0.29535172803121801</v>
      </c>
      <c r="W75">
        <v>0.27668964269618646</v>
      </c>
      <c r="X75">
        <v>0.30203044999983181</v>
      </c>
      <c r="Y75">
        <v>0.31925523058604544</v>
      </c>
      <c r="Z75">
        <v>0.34431781449980919</v>
      </c>
      <c r="AA75">
        <v>0.40749334397209308</v>
      </c>
      <c r="AB75">
        <v>0.4074065103511823</v>
      </c>
      <c r="AC75">
        <v>0.37312905419947484</v>
      </c>
      <c r="AD75">
        <v>0.33940456155543303</v>
      </c>
      <c r="AE75">
        <v>0.32515308047284308</v>
      </c>
      <c r="AF75">
        <v>0.29443638518234316</v>
      </c>
      <c r="AG75">
        <v>0.26826555807119401</v>
      </c>
      <c r="AH75">
        <v>0.3327026764948906</v>
      </c>
      <c r="AI75">
        <v>0.34001882764790564</v>
      </c>
      <c r="AJ75">
        <v>0.32012076621154312</v>
      </c>
      <c r="AK75">
        <v>0.36536627960796719</v>
      </c>
      <c r="AL75">
        <v>0.3797217495661046</v>
      </c>
      <c r="AM75">
        <v>0.3721699025528119</v>
      </c>
      <c r="AN75">
        <v>0.36112532159151312</v>
      </c>
      <c r="AO75">
        <v>0.35037072745318526</v>
      </c>
      <c r="AP75">
        <v>0.32330457716758526</v>
      </c>
      <c r="AQ75">
        <v>0.30755320064023878</v>
      </c>
      <c r="AS75" t="s">
        <v>201</v>
      </c>
      <c r="AT75" t="s">
        <v>128</v>
      </c>
      <c r="AU75">
        <v>3.6700585290674242E-2</v>
      </c>
      <c r="AV75">
        <v>2.5154446633733743E-2</v>
      </c>
      <c r="AW75">
        <v>2.6362568252383888E-2</v>
      </c>
      <c r="AX75">
        <v>3.566441937530529E-2</v>
      </c>
      <c r="AY75">
        <v>1.6196473368863762E-2</v>
      </c>
      <c r="AZ75">
        <v>3.5258054988168509E-2</v>
      </c>
      <c r="BA75">
        <v>1.6471302227740719E-2</v>
      </c>
      <c r="BB75">
        <v>1.2785238777874875E-2</v>
      </c>
      <c r="BC75">
        <v>3.9691983617269749E-2</v>
      </c>
      <c r="BD75">
        <v>3.0001788487794639E-2</v>
      </c>
      <c r="BE75">
        <v>2.7808659491712941E-2</v>
      </c>
      <c r="BF75">
        <v>1.5048049277509605E-2</v>
      </c>
      <c r="BG75">
        <v>1.6049598864085149E-2</v>
      </c>
      <c r="BH75">
        <v>1.5579688878769203E-2</v>
      </c>
      <c r="BI75">
        <v>2.6722363510449442E-2</v>
      </c>
      <c r="BJ75">
        <v>2.1504537976053912E-2</v>
      </c>
      <c r="BK75">
        <v>2.3350860624464904E-2</v>
      </c>
      <c r="BL75">
        <v>2.3537588833427332E-2</v>
      </c>
      <c r="BM75">
        <v>3.313475251535733E-2</v>
      </c>
      <c r="BN75">
        <v>5.1112890113728528E-2</v>
      </c>
      <c r="BO75">
        <v>1.7903783451010204E-2</v>
      </c>
      <c r="BP75">
        <v>1.9988798291416508E-2</v>
      </c>
      <c r="BQ75">
        <v>3.2627082670670951E-2</v>
      </c>
      <c r="BR75">
        <v>5.8904450987985718E-2</v>
      </c>
      <c r="BS75">
        <v>3.9609851537048914E-2</v>
      </c>
      <c r="BT75">
        <v>2.2994100877199664E-2</v>
      </c>
      <c r="BU75">
        <v>2.7701158455775487E-2</v>
      </c>
      <c r="BV75">
        <v>2.5865434955442579E-2</v>
      </c>
      <c r="BW75">
        <v>3.3379690498941426E-2</v>
      </c>
      <c r="BX75">
        <v>4.0724749665057458E-2</v>
      </c>
      <c r="BY75">
        <v>1.8903468285980864E-2</v>
      </c>
      <c r="BZ75">
        <v>1.1522635672184938E-2</v>
      </c>
      <c r="CA75">
        <v>1.3604282109336252E-2</v>
      </c>
      <c r="CB75">
        <v>4.8982058418348164E-2</v>
      </c>
      <c r="CC75">
        <v>5.7676715426108811E-2</v>
      </c>
      <c r="CD75">
        <v>4.5564366699953972E-2</v>
      </c>
      <c r="CE75">
        <v>4.141364289305717E-2</v>
      </c>
      <c r="CF75">
        <v>3.1472783631648286E-2</v>
      </c>
      <c r="CG75">
        <v>2.4516311078585606E-2</v>
      </c>
      <c r="CH75">
        <v>2.2044391180552281E-2</v>
      </c>
      <c r="CJ75" t="s">
        <v>201</v>
      </c>
      <c r="CK75" t="s">
        <v>129</v>
      </c>
      <c r="CL75">
        <v>3.1551622658043774E-2</v>
      </c>
      <c r="CM75">
        <v>4.1782279661455639E-2</v>
      </c>
      <c r="CN75">
        <v>6.2786550489129248E-2</v>
      </c>
      <c r="CO75">
        <v>3.7981030788941966E-2</v>
      </c>
      <c r="CP75">
        <v>6.3630938586230479E-2</v>
      </c>
      <c r="CQ75">
        <v>5.1367652919028214E-2</v>
      </c>
      <c r="CR75">
        <v>3.5225825027580621E-2</v>
      </c>
      <c r="CS75">
        <v>2.9470156536629245E-2</v>
      </c>
      <c r="CT75">
        <v>1.9750847487749398E-2</v>
      </c>
      <c r="CU75">
        <v>2.9688185451690888E-2</v>
      </c>
      <c r="CV75">
        <v>7.0269706988380684E-2</v>
      </c>
      <c r="CW75">
        <v>6.5805705952962062E-2</v>
      </c>
      <c r="CX75">
        <v>6.7225567352277457E-2</v>
      </c>
      <c r="CY75">
        <v>4.1136237652276648E-2</v>
      </c>
      <c r="CZ75">
        <v>5.2706815298372983E-2</v>
      </c>
      <c r="DA75">
        <v>1.7603945050339121E-2</v>
      </c>
      <c r="DB75">
        <v>1.5074055482506982E-2</v>
      </c>
      <c r="DC75">
        <v>2.2938270376468149E-2</v>
      </c>
      <c r="DD75">
        <v>1.93580801688506E-2</v>
      </c>
      <c r="DE75">
        <v>1.9539890153387449E-2</v>
      </c>
      <c r="DF75">
        <v>3.8555081759008625E-2</v>
      </c>
      <c r="DG75">
        <v>2.8348909811622355E-2</v>
      </c>
      <c r="DH75">
        <v>1.6405009546077206E-2</v>
      </c>
      <c r="DI75">
        <v>2.341605958418707E-2</v>
      </c>
      <c r="DJ75">
        <v>7.422712446548578E-2</v>
      </c>
      <c r="DK75">
        <v>7.7642817852798307E-2</v>
      </c>
      <c r="DL75">
        <v>5.5313828637866685E-2</v>
      </c>
      <c r="DM75">
        <v>1.0426865209993285E-2</v>
      </c>
      <c r="DN75">
        <v>2.7296266933709424E-3</v>
      </c>
      <c r="DO75">
        <v>7.7406979430976828E-3</v>
      </c>
      <c r="DP75">
        <v>3.2468123852543711E-2</v>
      </c>
      <c r="DQ75">
        <v>4.5375003733045996E-2</v>
      </c>
      <c r="DR75">
        <v>3.1310879516857945E-2</v>
      </c>
      <c r="DS75">
        <v>2.524579397551012E-2</v>
      </c>
      <c r="DT75">
        <v>8.4399981849664161E-3</v>
      </c>
      <c r="DU75">
        <v>3.3699640444658167E-2</v>
      </c>
      <c r="DV75">
        <v>5.1297884709880129E-2</v>
      </c>
      <c r="DW75">
        <v>6.0043917389121911E-2</v>
      </c>
      <c r="DX75">
        <v>4.4377253191144599E-2</v>
      </c>
      <c r="DY75">
        <v>3.6345902320522545E-2</v>
      </c>
      <c r="EA75" t="s">
        <v>201</v>
      </c>
      <c r="EB75" t="s">
        <v>130</v>
      </c>
      <c r="EC75">
        <v>9.8010814753782052E-2</v>
      </c>
      <c r="ED75">
        <v>0.10104915454276778</v>
      </c>
      <c r="EE75">
        <v>9.3456398053835918E-2</v>
      </c>
      <c r="EF75">
        <v>0.13083443992243773</v>
      </c>
      <c r="EG75">
        <v>0.16073602062729631</v>
      </c>
      <c r="EH75">
        <v>0.15862925363457339</v>
      </c>
      <c r="EI75">
        <v>0.179479338413599</v>
      </c>
      <c r="EJ75">
        <v>0.17419418368700337</v>
      </c>
      <c r="EK75">
        <v>0.12994211057204666</v>
      </c>
      <c r="EL75">
        <v>0.11345976493330359</v>
      </c>
      <c r="EM75">
        <v>9.9353765594457938E-2</v>
      </c>
      <c r="EN75">
        <v>0.13072040949630986</v>
      </c>
      <c r="EO75">
        <v>0.13675796224970752</v>
      </c>
      <c r="EP75">
        <v>0.1739812136494831</v>
      </c>
      <c r="EQ75">
        <v>0.15407944690786624</v>
      </c>
      <c r="ER75">
        <v>0.19346747657100444</v>
      </c>
      <c r="ES75">
        <v>0.18610628436777463</v>
      </c>
      <c r="ET75">
        <v>0.16858261966693611</v>
      </c>
      <c r="EU75">
        <v>0.1433645982280766</v>
      </c>
      <c r="EV75">
        <v>0.10690114266175255</v>
      </c>
      <c r="EW75">
        <v>0.1494013479833928</v>
      </c>
      <c r="EX75">
        <v>0.16432760240312247</v>
      </c>
      <c r="EY75">
        <v>0.18356231950043092</v>
      </c>
      <c r="EZ75">
        <v>0.19392730870560193</v>
      </c>
      <c r="FA75">
        <v>0.16710069795163779</v>
      </c>
      <c r="FB75">
        <v>0.15147691063507029</v>
      </c>
      <c r="FC75">
        <v>0.14928741033220894</v>
      </c>
      <c r="FD75">
        <v>0.18231084237752196</v>
      </c>
      <c r="FE75">
        <v>0.16925636490679805</v>
      </c>
      <c r="FF75">
        <v>0.13508380030831638</v>
      </c>
      <c r="FG75">
        <v>0.17813984253858325</v>
      </c>
      <c r="FH75">
        <v>0.17510411995408739</v>
      </c>
      <c r="FI75">
        <v>0.16703255440397227</v>
      </c>
      <c r="FJ75">
        <v>0.16132599693783478</v>
      </c>
      <c r="FK75">
        <v>0.18269056260648325</v>
      </c>
      <c r="FL75">
        <v>0.14959401884970575</v>
      </c>
      <c r="FM75">
        <v>0.12752169617987835</v>
      </c>
      <c r="FN75">
        <v>0.1225524181709049</v>
      </c>
      <c r="FO75">
        <v>0.13349196777879271</v>
      </c>
      <c r="FP75">
        <v>0.13877219819628528</v>
      </c>
      <c r="FZ75" t="s">
        <v>201</v>
      </c>
      <c r="GA75">
        <v>0.37391688556528113</v>
      </c>
      <c r="GB75">
        <v>0.37363466440726056</v>
      </c>
      <c r="GC75">
        <v>0.37135430695462601</v>
      </c>
      <c r="GD75">
        <v>0.35747699486021017</v>
      </c>
      <c r="GE75">
        <v>0.31998589247955728</v>
      </c>
      <c r="GF75">
        <v>0.31600134855591988</v>
      </c>
      <c r="GG75">
        <v>0.32696091618246581</v>
      </c>
      <c r="GH75">
        <v>0.3307894014422143</v>
      </c>
      <c r="GI75">
        <v>0.35626231831220762</v>
      </c>
      <c r="GJ75">
        <v>0.37016656368128831</v>
      </c>
      <c r="GK75">
        <v>0.28462033670040654</v>
      </c>
      <c r="GL75">
        <v>0.29463953611572208</v>
      </c>
      <c r="GM75">
        <v>0.28687776293783623</v>
      </c>
      <c r="GN75">
        <v>0.24869266478819857</v>
      </c>
      <c r="GO75">
        <v>0.20791424016069124</v>
      </c>
      <c r="GP75">
        <v>0.23265956547162411</v>
      </c>
      <c r="GQ75">
        <v>0.26671041589917016</v>
      </c>
      <c r="GR75">
        <v>0.27713799502317243</v>
      </c>
      <c r="GS75">
        <v>0.27600870694435509</v>
      </c>
      <c r="GT75">
        <v>0.27811087435588888</v>
      </c>
      <c r="GU75">
        <v>0.20828043951924405</v>
      </c>
      <c r="GV75">
        <v>0.19685901378010201</v>
      </c>
      <c r="GW75">
        <v>0.16187191589709699</v>
      </c>
      <c r="GX75">
        <v>0.13163332086300891</v>
      </c>
      <c r="GY75">
        <v>0.14348021697223592</v>
      </c>
      <c r="GZ75">
        <v>0.16443157575910591</v>
      </c>
      <c r="HA75">
        <v>0.18109623128147026</v>
      </c>
      <c r="HB75">
        <v>0.19090911327768792</v>
      </c>
      <c r="HC75">
        <v>0.18593034361747346</v>
      </c>
      <c r="HD75">
        <v>0.22056324767376356</v>
      </c>
      <c r="HE75">
        <v>0.30189226449675954</v>
      </c>
      <c r="HF75">
        <v>0.29671001332721159</v>
      </c>
      <c r="HG75">
        <v>0.30314086544774232</v>
      </c>
      <c r="HH75">
        <v>0.29177129055863699</v>
      </c>
      <c r="HI75">
        <v>0.27106250152731765</v>
      </c>
      <c r="HJ75">
        <v>0.2886691203256625</v>
      </c>
      <c r="HK75">
        <v>0.30959398050786824</v>
      </c>
      <c r="HL75">
        <v>0.31102486752450892</v>
      </c>
      <c r="HM75">
        <v>0.32481884144130097</v>
      </c>
      <c r="HN75">
        <v>0.3268575294711436</v>
      </c>
      <c r="HP75" t="s">
        <v>179</v>
      </c>
      <c r="HQ75" t="s">
        <v>136</v>
      </c>
      <c r="HR75" t="s">
        <v>137</v>
      </c>
      <c r="HS75">
        <v>0.38299431077049462</v>
      </c>
    </row>
    <row r="76" spans="2:227" x14ac:dyDescent="0.45">
      <c r="B76" t="s">
        <v>202</v>
      </c>
      <c r="C76" t="s">
        <v>127</v>
      </c>
      <c r="D76">
        <v>0.29237036700669655</v>
      </c>
      <c r="E76">
        <v>0.28225808569385546</v>
      </c>
      <c r="F76">
        <v>0.28611560130438723</v>
      </c>
      <c r="G76">
        <v>0.32518951362431031</v>
      </c>
      <c r="H76">
        <v>0.37489853763513409</v>
      </c>
      <c r="I76">
        <v>0.38410312519508699</v>
      </c>
      <c r="J76">
        <v>0.38398145266555561</v>
      </c>
      <c r="K76">
        <v>0.36046553193085645</v>
      </c>
      <c r="L76">
        <v>0.32577173326092834</v>
      </c>
      <c r="M76">
        <v>0.30247616730766808</v>
      </c>
      <c r="N76">
        <v>0.30175733936311477</v>
      </c>
      <c r="O76">
        <v>0.31646265875559654</v>
      </c>
      <c r="P76">
        <v>0.34491103550563113</v>
      </c>
      <c r="Q76">
        <v>0.37318235730508192</v>
      </c>
      <c r="R76">
        <v>0.37962698361785319</v>
      </c>
      <c r="S76">
        <v>0.38602920790084588</v>
      </c>
      <c r="T76">
        <v>0.37671255953801802</v>
      </c>
      <c r="U76">
        <v>0.36318584113644559</v>
      </c>
      <c r="V76">
        <v>0.32917476676678964</v>
      </c>
      <c r="W76">
        <v>0.29861871666286294</v>
      </c>
      <c r="X76">
        <v>0.28304512830174244</v>
      </c>
      <c r="Y76">
        <v>0.29578171103710038</v>
      </c>
      <c r="Z76">
        <v>0.33473739329615759</v>
      </c>
      <c r="AA76">
        <v>0.36409663709035434</v>
      </c>
      <c r="AB76">
        <v>0.3899232451070419</v>
      </c>
      <c r="AC76">
        <v>0.39160550087597717</v>
      </c>
      <c r="AD76">
        <v>0.36895874284593821</v>
      </c>
      <c r="AE76">
        <v>0.31560745988217348</v>
      </c>
      <c r="AF76">
        <v>0.25425124583582392</v>
      </c>
      <c r="AG76">
        <v>0.24737307483945728</v>
      </c>
      <c r="AH76">
        <v>0.32200390411030155</v>
      </c>
      <c r="AI76">
        <v>0.31790124351804894</v>
      </c>
      <c r="AJ76">
        <v>0.31972523813103504</v>
      </c>
      <c r="AK76">
        <v>0.38331460071424639</v>
      </c>
      <c r="AL76">
        <v>0.40823591924675429</v>
      </c>
      <c r="AM76">
        <v>0.39372606153979228</v>
      </c>
      <c r="AN76">
        <v>0.3757106627424584</v>
      </c>
      <c r="AO76">
        <v>0.36392800484118204</v>
      </c>
      <c r="AP76">
        <v>0.33595422888808857</v>
      </c>
      <c r="AQ76">
        <v>0.31482099079024373</v>
      </c>
      <c r="AS76" t="s">
        <v>202</v>
      </c>
      <c r="AT76" t="s">
        <v>128</v>
      </c>
      <c r="AU76">
        <v>4.3492562449583001E-2</v>
      </c>
      <c r="AV76">
        <v>3.0715438806401877E-2</v>
      </c>
      <c r="AW76">
        <v>2.7013291761643823E-2</v>
      </c>
      <c r="AX76">
        <v>3.7505629633954984E-2</v>
      </c>
      <c r="AY76">
        <v>3.0971695920656385E-2</v>
      </c>
      <c r="AZ76">
        <v>2.9163677607291404E-2</v>
      </c>
      <c r="BA76">
        <v>3.1749595968377828E-2</v>
      </c>
      <c r="BB76">
        <v>2.9894667832564521E-2</v>
      </c>
      <c r="BC76">
        <v>5.3494555783141932E-2</v>
      </c>
      <c r="BD76">
        <v>3.1663593691928352E-2</v>
      </c>
      <c r="BE76">
        <v>5.1211652837056941E-2</v>
      </c>
      <c r="BF76">
        <v>3.2501313731056747E-2</v>
      </c>
      <c r="BG76">
        <v>2.8375041253936622E-2</v>
      </c>
      <c r="BH76">
        <v>3.2590037383165377E-2</v>
      </c>
      <c r="BI76">
        <v>4.7936406686315054E-2</v>
      </c>
      <c r="BJ76">
        <v>5.1512812603876287E-2</v>
      </c>
      <c r="BK76">
        <v>2.9558497344227701E-2</v>
      </c>
      <c r="BL76">
        <v>2.5557590340917726E-2</v>
      </c>
      <c r="BM76">
        <v>3.9021507519643756E-2</v>
      </c>
      <c r="BN76">
        <v>4.0881285471621599E-2</v>
      </c>
      <c r="BO76">
        <v>3.6242850005049579E-2</v>
      </c>
      <c r="BP76">
        <v>1.7773706790892598E-2</v>
      </c>
      <c r="BQ76">
        <v>1.9752997658091319E-2</v>
      </c>
      <c r="BR76">
        <v>5.112993128524633E-2</v>
      </c>
      <c r="BS76">
        <v>8.3448805611682178E-2</v>
      </c>
      <c r="BT76">
        <v>6.5200439856442166E-2</v>
      </c>
      <c r="BU76">
        <v>4.0846035267573501E-2</v>
      </c>
      <c r="BV76">
        <v>1.566079168912108E-2</v>
      </c>
      <c r="BW76">
        <v>3.902186973868535E-2</v>
      </c>
      <c r="BX76">
        <v>9.1331502780236329E-2</v>
      </c>
      <c r="BY76">
        <v>2.2900107302108851E-2</v>
      </c>
      <c r="BZ76">
        <v>2.0252057256296096E-2</v>
      </c>
      <c r="CA76">
        <v>3.7078542467222177E-2</v>
      </c>
      <c r="CB76">
        <v>4.8307758806157272E-2</v>
      </c>
      <c r="CC76">
        <v>5.7712829218407723E-2</v>
      </c>
      <c r="CD76">
        <v>3.4232943374561557E-2</v>
      </c>
      <c r="CE76">
        <v>3.0260020218181347E-2</v>
      </c>
      <c r="CF76">
        <v>5.8606994852690518E-2</v>
      </c>
      <c r="CG76">
        <v>5.9790290746778559E-2</v>
      </c>
      <c r="CH76">
        <v>6.304990445300411E-2</v>
      </c>
      <c r="CJ76" t="s">
        <v>202</v>
      </c>
      <c r="CK76" t="s">
        <v>129</v>
      </c>
      <c r="CL76">
        <v>4.5963507679310227E-2</v>
      </c>
      <c r="CM76">
        <v>4.454637857928237E-2</v>
      </c>
      <c r="CN76">
        <v>5.884752883503349E-2</v>
      </c>
      <c r="CO76">
        <v>5.5605975798208668E-2</v>
      </c>
      <c r="CP76">
        <v>5.8924907417047305E-2</v>
      </c>
      <c r="CQ76">
        <v>4.3889266233758169E-2</v>
      </c>
      <c r="CR76">
        <v>4.4874584070663415E-2</v>
      </c>
      <c r="CS76">
        <v>2.0057040723335921E-2</v>
      </c>
      <c r="CT76">
        <v>1.8622571060941094E-3</v>
      </c>
      <c r="CU76">
        <v>3.657504748240592E-2</v>
      </c>
      <c r="CV76">
        <v>4.8470642760594915E-2</v>
      </c>
      <c r="CW76">
        <v>8.7860569424354676E-2</v>
      </c>
      <c r="CX76">
        <v>9.0480765167357396E-2</v>
      </c>
      <c r="CY76">
        <v>6.9958194012868957E-2</v>
      </c>
      <c r="CZ76">
        <v>6.2936513205411507E-2</v>
      </c>
      <c r="DA76">
        <v>3.3678246172103569E-2</v>
      </c>
      <c r="DB76">
        <v>4.5771744196618551E-2</v>
      </c>
      <c r="DC76">
        <v>5.105231850061516E-2</v>
      </c>
      <c r="DD76">
        <v>4.3991728534263003E-2</v>
      </c>
      <c r="DE76">
        <v>4.9893920019502574E-2</v>
      </c>
      <c r="DF76">
        <v>7.8568051242381323E-2</v>
      </c>
      <c r="DG76">
        <v>7.1993264490921791E-2</v>
      </c>
      <c r="DH76">
        <v>4.2155778222756797E-2</v>
      </c>
      <c r="DI76">
        <v>4.2484247521115182E-2</v>
      </c>
      <c r="DJ76">
        <v>2.916291384198513E-2</v>
      </c>
      <c r="DK76">
        <v>7.3958869753531747E-2</v>
      </c>
      <c r="DL76">
        <v>8.3635521734864798E-2</v>
      </c>
      <c r="DM76">
        <v>3.3019965132146327E-2</v>
      </c>
      <c r="DN76">
        <v>7.8923578347545927E-3</v>
      </c>
      <c r="DO76">
        <v>7.5536934266856714E-3</v>
      </c>
      <c r="DP76">
        <v>9.1005296342823616E-2</v>
      </c>
      <c r="DQ76">
        <v>4.7424800383506542E-2</v>
      </c>
      <c r="DR76">
        <v>3.6756230513355796E-2</v>
      </c>
      <c r="DS76">
        <v>2.7057436254848802E-2</v>
      </c>
      <c r="DT76">
        <v>3.631526387150736E-2</v>
      </c>
      <c r="DU76">
        <v>6.473695710181325E-2</v>
      </c>
      <c r="DV76">
        <v>7.0192544937592E-2</v>
      </c>
      <c r="DW76">
        <v>3.7173278589537964E-2</v>
      </c>
      <c r="DX76">
        <v>1.9265882275885746E-2</v>
      </c>
      <c r="DY76">
        <v>4.1632523613571476E-2</v>
      </c>
      <c r="EA76" t="s">
        <v>202</v>
      </c>
      <c r="EB76" t="s">
        <v>130</v>
      </c>
      <c r="EC76">
        <v>8.0209591083113041E-2</v>
      </c>
      <c r="ED76">
        <v>8.7546372972642714E-2</v>
      </c>
      <c r="EE76">
        <v>7.7681107885453182E-2</v>
      </c>
      <c r="EF76">
        <v>0.10192756433039725</v>
      </c>
      <c r="EG76">
        <v>0.15421421565542115</v>
      </c>
      <c r="EH76">
        <v>0.17997119907987363</v>
      </c>
      <c r="EI76">
        <v>0.17254667111584959</v>
      </c>
      <c r="EJ76">
        <v>0.19186710223810841</v>
      </c>
      <c r="EK76">
        <v>0.17050761117090646</v>
      </c>
      <c r="EL76">
        <v>0.1286288537877181</v>
      </c>
      <c r="EM76">
        <v>0.11066840193191452</v>
      </c>
      <c r="EN76">
        <v>9.9393940778784329E-2</v>
      </c>
      <c r="EO76">
        <v>0.1185606500052125</v>
      </c>
      <c r="EP76">
        <v>0.15595198316097716</v>
      </c>
      <c r="EQ76">
        <v>0.14070039341698987</v>
      </c>
      <c r="ER76">
        <v>0.17547284603657839</v>
      </c>
      <c r="ES76">
        <v>0.18062326566355627</v>
      </c>
      <c r="ET76">
        <v>0.16251010345037031</v>
      </c>
      <c r="EU76">
        <v>0.14126048730558849</v>
      </c>
      <c r="EV76">
        <v>0.1104860217231055</v>
      </c>
      <c r="EW76">
        <v>7.5470055858613563E-2</v>
      </c>
      <c r="EX76">
        <v>0.11007456492668559</v>
      </c>
      <c r="EY76">
        <v>0.15998281100492609</v>
      </c>
      <c r="EZ76">
        <v>0.15931877298094219</v>
      </c>
      <c r="FA76">
        <v>0.17262870417857659</v>
      </c>
      <c r="FB76">
        <v>0.15014368375767292</v>
      </c>
      <c r="FC76">
        <v>0.14168520668508461</v>
      </c>
      <c r="FD76">
        <v>0.16252309334714032</v>
      </c>
      <c r="FE76">
        <v>0.11615653118658203</v>
      </c>
      <c r="FF76">
        <v>6.0264186616555283E-2</v>
      </c>
      <c r="FG76">
        <v>0.10813574226259148</v>
      </c>
      <c r="FH76">
        <v>0.1470743459041188</v>
      </c>
      <c r="FI76">
        <v>0.14069358942173099</v>
      </c>
      <c r="FJ76">
        <v>0.18274840461266129</v>
      </c>
      <c r="FK76">
        <v>0.20002117407790668</v>
      </c>
      <c r="FL76">
        <v>0.17316347341545299</v>
      </c>
      <c r="FM76">
        <v>0.14041282654981133</v>
      </c>
      <c r="FN76">
        <v>0.13265511321677897</v>
      </c>
      <c r="FO76">
        <v>0.1343486931078389</v>
      </c>
      <c r="FP76">
        <v>0.1011703214654249</v>
      </c>
      <c r="FZ76" t="s">
        <v>202</v>
      </c>
      <c r="GA76">
        <v>0.30479915915793049</v>
      </c>
      <c r="GB76">
        <v>0.30346522592721081</v>
      </c>
      <c r="GC76">
        <v>0.29364662860433671</v>
      </c>
      <c r="GD76">
        <v>0.27404465431652686</v>
      </c>
      <c r="GE76">
        <v>0.23458966661689981</v>
      </c>
      <c r="GF76">
        <v>0.23296902534922073</v>
      </c>
      <c r="GG76">
        <v>0.25039823526297972</v>
      </c>
      <c r="GH76">
        <v>0.25794709389282694</v>
      </c>
      <c r="GI76">
        <v>0.28120185999849934</v>
      </c>
      <c r="GJ76">
        <v>0.29967579270454658</v>
      </c>
      <c r="GK76">
        <v>0.22994104999938939</v>
      </c>
      <c r="GL76">
        <v>0.23821296768440547</v>
      </c>
      <c r="GM76">
        <v>0.22804895935456534</v>
      </c>
      <c r="GN76">
        <v>0.19245719510574666</v>
      </c>
      <c r="GO76">
        <v>0.17923952811954655</v>
      </c>
      <c r="GP76">
        <v>0.21545264788233928</v>
      </c>
      <c r="GQ76">
        <v>0.25275952315859684</v>
      </c>
      <c r="GR76">
        <v>0.25756915695627075</v>
      </c>
      <c r="GS76">
        <v>0.24518465488965036</v>
      </c>
      <c r="GT76">
        <v>0.24084956618483036</v>
      </c>
      <c r="GU76">
        <v>0.16289054938931269</v>
      </c>
      <c r="GV76">
        <v>0.14180449898545502</v>
      </c>
      <c r="GW76">
        <v>0.11070902363934923</v>
      </c>
      <c r="GX76">
        <v>8.4758398170851734E-2</v>
      </c>
      <c r="GY76">
        <v>9.4041317057392507E-2</v>
      </c>
      <c r="GZ76">
        <v>0.10726947974946988</v>
      </c>
      <c r="HA76">
        <v>0.12956129104257491</v>
      </c>
      <c r="HB76">
        <v>0.14898690749151394</v>
      </c>
      <c r="HC76">
        <v>0.16214155505331712</v>
      </c>
      <c r="HD76">
        <v>0.19391798431814675</v>
      </c>
      <c r="HE76">
        <v>0.25034386366040629</v>
      </c>
      <c r="HF76">
        <v>0.24733377281020119</v>
      </c>
      <c r="HG76">
        <v>0.24573556396577367</v>
      </c>
      <c r="HH76">
        <v>0.22288596028975338</v>
      </c>
      <c r="HI76">
        <v>0.19808234542023095</v>
      </c>
      <c r="HJ76">
        <v>0.2151275143897044</v>
      </c>
      <c r="HK76">
        <v>0.24244256808344525</v>
      </c>
      <c r="HL76">
        <v>0.25020795271790119</v>
      </c>
      <c r="HM76">
        <v>0.26024892665285265</v>
      </c>
      <c r="HN76">
        <v>0.26170789231903191</v>
      </c>
      <c r="HP76" t="s">
        <v>181</v>
      </c>
      <c r="HQ76" t="s">
        <v>136</v>
      </c>
      <c r="HR76" t="s">
        <v>137</v>
      </c>
      <c r="HS76">
        <v>0.31734360050809896</v>
      </c>
    </row>
    <row r="77" spans="2:227" x14ac:dyDescent="0.45">
      <c r="B77" t="s">
        <v>203</v>
      </c>
      <c r="C77" t="s">
        <v>127</v>
      </c>
      <c r="D77">
        <v>0.40089555524838033</v>
      </c>
      <c r="E77">
        <v>0.41314729839609748</v>
      </c>
      <c r="F77">
        <v>0.42857536950135439</v>
      </c>
      <c r="G77">
        <v>0.43201678988296011</v>
      </c>
      <c r="H77">
        <v>0.48239232880219124</v>
      </c>
      <c r="I77">
        <v>0.49706110822582084</v>
      </c>
      <c r="J77">
        <v>0.47287186556400285</v>
      </c>
      <c r="K77">
        <v>0.42246537708846227</v>
      </c>
      <c r="L77">
        <v>0.37692070755783386</v>
      </c>
      <c r="M77">
        <v>0.38011830301702804</v>
      </c>
      <c r="N77">
        <v>0.38183335948899766</v>
      </c>
      <c r="O77">
        <v>0.36363368320967326</v>
      </c>
      <c r="P77">
        <v>0.3934145206064173</v>
      </c>
      <c r="Q77">
        <v>0.45554410380904664</v>
      </c>
      <c r="R77">
        <v>0.45745093097428213</v>
      </c>
      <c r="S77">
        <v>0.44215390671054144</v>
      </c>
      <c r="T77">
        <v>0.43241423529974554</v>
      </c>
      <c r="U77">
        <v>0.40587233897977137</v>
      </c>
      <c r="V77">
        <v>0.36776417964555996</v>
      </c>
      <c r="W77">
        <v>0.36576536176772767</v>
      </c>
      <c r="X77">
        <v>0.3224455173041938</v>
      </c>
      <c r="Y77">
        <v>0.37883426609257853</v>
      </c>
      <c r="Z77">
        <v>0.44540907241294492</v>
      </c>
      <c r="AA77">
        <v>0.53324889583066093</v>
      </c>
      <c r="AB77">
        <v>0.5336170827318315</v>
      </c>
      <c r="AC77">
        <v>0.50020911921880118</v>
      </c>
      <c r="AD77">
        <v>0.452691669204282</v>
      </c>
      <c r="AE77">
        <v>0.40088596820426964</v>
      </c>
      <c r="AF77">
        <v>0.36731172758871711</v>
      </c>
      <c r="AG77">
        <v>0.33582313349798748</v>
      </c>
      <c r="AH77">
        <v>0.382235463678814</v>
      </c>
      <c r="AI77">
        <v>0.39475028965789394</v>
      </c>
      <c r="AJ77">
        <v>0.39119669594100842</v>
      </c>
      <c r="AK77">
        <v>0.43626585094462428</v>
      </c>
      <c r="AL77">
        <v>0.48732588804005283</v>
      </c>
      <c r="AM77">
        <v>0.47447570619683938</v>
      </c>
      <c r="AN77">
        <v>0.4509750479716394</v>
      </c>
      <c r="AO77">
        <v>0.43761837850759089</v>
      </c>
      <c r="AP77">
        <v>0.40062683704817353</v>
      </c>
      <c r="AQ77">
        <v>0.38389539732807487</v>
      </c>
      <c r="AS77" t="s">
        <v>203</v>
      </c>
      <c r="AT77" t="s">
        <v>128</v>
      </c>
      <c r="AU77">
        <v>7.0288938136209539E-2</v>
      </c>
      <c r="AV77">
        <v>9.0868696665106191E-2</v>
      </c>
      <c r="AW77">
        <v>9.2987567371089014E-2</v>
      </c>
      <c r="AX77">
        <v>1.1332535574740297E-2</v>
      </c>
      <c r="AY77">
        <v>3.2313061660786763E-2</v>
      </c>
      <c r="AZ77">
        <v>4.3033679198003799E-2</v>
      </c>
      <c r="BA77">
        <v>1.7466195239827169E-2</v>
      </c>
      <c r="BB77">
        <v>3.8123682461623322E-2</v>
      </c>
      <c r="BC77">
        <v>7.8418585814976571E-2</v>
      </c>
      <c r="BD77">
        <v>6.4021718065277372E-2</v>
      </c>
      <c r="BE77">
        <v>3.0475898013736315E-2</v>
      </c>
      <c r="BF77">
        <v>2.5651019773745173E-2</v>
      </c>
      <c r="BG77">
        <v>4.9725719502917466E-2</v>
      </c>
      <c r="BH77">
        <v>5.5278096293451338E-2</v>
      </c>
      <c r="BI77">
        <v>4.2754002042841507E-2</v>
      </c>
      <c r="BJ77">
        <v>4.5807597500557372E-2</v>
      </c>
      <c r="BK77">
        <v>3.8704691201641328E-2</v>
      </c>
      <c r="BL77">
        <v>4.0566735793601857E-2</v>
      </c>
      <c r="BM77">
        <v>3.5776291637963704E-2</v>
      </c>
      <c r="BN77">
        <v>3.6675475683497154E-2</v>
      </c>
      <c r="BO77">
        <v>7.5157013115089752E-2</v>
      </c>
      <c r="BP77">
        <v>5.2670190436354757E-2</v>
      </c>
      <c r="BQ77">
        <v>4.5636319721658131E-2</v>
      </c>
      <c r="BR77">
        <v>6.4310702183285731E-2</v>
      </c>
      <c r="BS77">
        <v>7.2071421027192106E-2</v>
      </c>
      <c r="BT77">
        <v>3.8682415331202029E-2</v>
      </c>
      <c r="BU77">
        <v>5.6029516128872796E-2</v>
      </c>
      <c r="BV77">
        <v>3.3578639127756459E-2</v>
      </c>
      <c r="BW77">
        <v>8.1557049213127675E-2</v>
      </c>
      <c r="BX77">
        <v>0.14520757350557706</v>
      </c>
      <c r="BY77">
        <v>4.2400278515050328E-2</v>
      </c>
      <c r="BZ77">
        <v>4.576838318652434E-2</v>
      </c>
      <c r="CA77">
        <v>4.7432636374001302E-2</v>
      </c>
      <c r="CB77">
        <v>7.0738492859687939E-3</v>
      </c>
      <c r="CC77">
        <v>1.4399291288215358E-2</v>
      </c>
      <c r="CD77">
        <v>3.4386336886219483E-2</v>
      </c>
      <c r="CE77">
        <v>5.5401125307918256E-2</v>
      </c>
      <c r="CF77">
        <v>5.3211367319844313E-2</v>
      </c>
      <c r="CG77">
        <v>2.2078672984298463E-2</v>
      </c>
      <c r="CH77">
        <v>7.0225489346446041E-2</v>
      </c>
      <c r="CJ77" t="s">
        <v>203</v>
      </c>
      <c r="CK77" t="s">
        <v>129</v>
      </c>
      <c r="CL77">
        <v>9.520560062560908E-2</v>
      </c>
      <c r="CM77">
        <v>6.2212340040913541E-2</v>
      </c>
      <c r="CN77">
        <v>8.1224610847544565E-2</v>
      </c>
      <c r="CO77">
        <v>0.14283904600962202</v>
      </c>
      <c r="CP77">
        <v>0.12333207735052419</v>
      </c>
      <c r="CQ77">
        <v>4.1907226925207972E-2</v>
      </c>
      <c r="CR77">
        <v>2.4369233883801324E-2</v>
      </c>
      <c r="CS77">
        <v>1.6477055804824309E-2</v>
      </c>
      <c r="CT77">
        <v>3.1501433908268046E-2</v>
      </c>
      <c r="CU77">
        <v>0.10310704324640692</v>
      </c>
      <c r="CV77">
        <v>4.5297372382262037E-2</v>
      </c>
      <c r="CW77">
        <v>3.7847716104042202E-2</v>
      </c>
      <c r="CX77">
        <v>4.6083443745604268E-2</v>
      </c>
      <c r="CY77">
        <v>9.2850199013083931E-2</v>
      </c>
      <c r="CZ77">
        <v>0.10794905209324959</v>
      </c>
      <c r="DA77">
        <v>6.2750242856430716E-2</v>
      </c>
      <c r="DB77">
        <v>5.0688323953717217E-2</v>
      </c>
      <c r="DC77">
        <v>3.2048126411563529E-2</v>
      </c>
      <c r="DD77">
        <v>2.6439907375331397E-2</v>
      </c>
      <c r="DE77">
        <v>4.2751684311020464E-2</v>
      </c>
      <c r="DF77">
        <v>4.344448194993205E-2</v>
      </c>
      <c r="DG77">
        <v>5.5616517594141053E-2</v>
      </c>
      <c r="DH77">
        <v>8.2021080914351438E-2</v>
      </c>
      <c r="DI77">
        <v>6.332687595325176E-2</v>
      </c>
      <c r="DJ77">
        <v>8.5243393016733421E-2</v>
      </c>
      <c r="DK77">
        <v>0.13716592063157829</v>
      </c>
      <c r="DL77">
        <v>4.2124668814531335E-2</v>
      </c>
      <c r="DM77">
        <v>6.8118965085686697E-2</v>
      </c>
      <c r="DN77">
        <v>2.9550866890908235E-2</v>
      </c>
      <c r="DO77">
        <v>1.6195300353373993E-2</v>
      </c>
      <c r="DP77">
        <v>9.3942710782399505E-2</v>
      </c>
      <c r="DQ77">
        <v>5.8404753452248159E-2</v>
      </c>
      <c r="DR77">
        <v>5.4275326196511799E-2</v>
      </c>
      <c r="DS77">
        <v>8.2482360927718434E-2</v>
      </c>
      <c r="DT77">
        <v>0.11288669743738973</v>
      </c>
      <c r="DU77">
        <v>1.0409254346141518E-2</v>
      </c>
      <c r="DV77">
        <v>1.9093603231315998E-2</v>
      </c>
      <c r="DW77">
        <v>4.4979669752710963E-2</v>
      </c>
      <c r="DX77">
        <v>8.3953619688242234E-2</v>
      </c>
      <c r="DY77">
        <v>4.1965324070739787E-2</v>
      </c>
      <c r="EA77" t="s">
        <v>203</v>
      </c>
      <c r="EB77" t="s">
        <v>130</v>
      </c>
      <c r="EC77">
        <v>0.12922180441885656</v>
      </c>
      <c r="ED77">
        <v>0.14055026688257855</v>
      </c>
      <c r="EE77">
        <v>0.13789181545024562</v>
      </c>
      <c r="EF77">
        <v>0.16811270816761312</v>
      </c>
      <c r="EG77">
        <v>0.21420337016622659</v>
      </c>
      <c r="EH77">
        <v>0.27952326905936364</v>
      </c>
      <c r="EI77">
        <v>0.28923093509297343</v>
      </c>
      <c r="EJ77">
        <v>0.23652180158975158</v>
      </c>
      <c r="EK77">
        <v>0.15943162306805525</v>
      </c>
      <c r="EL77">
        <v>0.11274569926365521</v>
      </c>
      <c r="EM77">
        <v>0.19361086745496928</v>
      </c>
      <c r="EN77">
        <v>0.18852325358831568</v>
      </c>
      <c r="EO77">
        <v>0.18472522857188947</v>
      </c>
      <c r="EP77">
        <v>0.19050850628315322</v>
      </c>
      <c r="EQ77">
        <v>0.19898054125207373</v>
      </c>
      <c r="ER77">
        <v>0.21034316629983776</v>
      </c>
      <c r="ES77">
        <v>0.21674263007395808</v>
      </c>
      <c r="ET77">
        <v>0.2144215627469222</v>
      </c>
      <c r="EU77">
        <v>0.19071090969784879</v>
      </c>
      <c r="EV77">
        <v>0.17552984690941434</v>
      </c>
      <c r="EW77">
        <v>9.2374984680024558E-2</v>
      </c>
      <c r="EX77">
        <v>0.16541812843024006</v>
      </c>
      <c r="EY77">
        <v>0.216309684291739</v>
      </c>
      <c r="EZ77">
        <v>0.30160987335614697</v>
      </c>
      <c r="FA77">
        <v>0.27332680792624858</v>
      </c>
      <c r="FB77">
        <v>0.22243065828426981</v>
      </c>
      <c r="FC77">
        <v>0.26247724572770398</v>
      </c>
      <c r="FD77">
        <v>0.20528960281349426</v>
      </c>
      <c r="FE77">
        <v>0.14628993493070569</v>
      </c>
      <c r="FF77">
        <v>6.1623469562113314E-2</v>
      </c>
      <c r="FG77">
        <v>0.13173029280717952</v>
      </c>
      <c r="FH77">
        <v>0.18219410663731786</v>
      </c>
      <c r="FI77">
        <v>0.19438788632953968</v>
      </c>
      <c r="FJ77">
        <v>0.24340665795432748</v>
      </c>
      <c r="FK77">
        <v>0.25434877066543748</v>
      </c>
      <c r="FL77">
        <v>0.31270681730569866</v>
      </c>
      <c r="FM77">
        <v>0.26444589830383575</v>
      </c>
      <c r="FN77">
        <v>0.23025163719650124</v>
      </c>
      <c r="FO77">
        <v>0.17770936114550476</v>
      </c>
      <c r="FP77">
        <v>0.16196139427909481</v>
      </c>
      <c r="FZ77" t="s">
        <v>203</v>
      </c>
      <c r="GA77">
        <v>0.21085826370820188</v>
      </c>
      <c r="GB77">
        <v>0.23534203656156605</v>
      </c>
      <c r="GC77">
        <v>0.23132427786640536</v>
      </c>
      <c r="GD77">
        <v>0.21407917544880664</v>
      </c>
      <c r="GE77">
        <v>0.1824994875019243</v>
      </c>
      <c r="GF77">
        <v>0.19011497945105532</v>
      </c>
      <c r="GG77">
        <v>0.20572671741486678</v>
      </c>
      <c r="GH77">
        <v>0.20736729993119729</v>
      </c>
      <c r="GI77">
        <v>0.21535490131650395</v>
      </c>
      <c r="GJ77">
        <v>0.2098792769016864</v>
      </c>
      <c r="GK77">
        <v>0.19695828574392635</v>
      </c>
      <c r="GL77">
        <v>0.18791012462029552</v>
      </c>
      <c r="GM77">
        <v>0.18121977253852115</v>
      </c>
      <c r="GN77">
        <v>0.16122539924135229</v>
      </c>
      <c r="GO77">
        <v>0.1639618608862059</v>
      </c>
      <c r="GP77">
        <v>0.20026385496620777</v>
      </c>
      <c r="GQ77">
        <v>0.22727671716786702</v>
      </c>
      <c r="GR77">
        <v>0.22630566624050519</v>
      </c>
      <c r="GS77">
        <v>0.21511715532680589</v>
      </c>
      <c r="GT77">
        <v>0.20751143462185048</v>
      </c>
      <c r="GU77">
        <v>9.6542327047835608E-2</v>
      </c>
      <c r="GV77">
        <v>7.8930729437614019E-2</v>
      </c>
      <c r="GW77">
        <v>7.0364590424154022E-2</v>
      </c>
      <c r="GX77">
        <v>6.1246730653615716E-2</v>
      </c>
      <c r="GY77">
        <v>6.7548278731831099E-2</v>
      </c>
      <c r="GZ77">
        <v>8.1785160860541981E-2</v>
      </c>
      <c r="HA77">
        <v>9.1873621047365767E-2</v>
      </c>
      <c r="HB77">
        <v>9.4409879582853642E-2</v>
      </c>
      <c r="HC77">
        <v>9.4194407643817882E-2</v>
      </c>
      <c r="HD77">
        <v>0.10943607300181665</v>
      </c>
      <c r="HE77">
        <v>0.15676986630881731</v>
      </c>
      <c r="HF77">
        <v>0.14949965364320586</v>
      </c>
      <c r="HG77">
        <v>0.14216321992413372</v>
      </c>
      <c r="HH77">
        <v>0.12344093448094975</v>
      </c>
      <c r="HI77">
        <v>0.11871012120887299</v>
      </c>
      <c r="HJ77">
        <v>0.14055094366595378</v>
      </c>
      <c r="HK77">
        <v>0.1540895510756991</v>
      </c>
      <c r="HL77">
        <v>0.15781219230700727</v>
      </c>
      <c r="HM77">
        <v>0.16982596996397994</v>
      </c>
      <c r="HN77">
        <v>0.16658169040006041</v>
      </c>
      <c r="HP77" t="s">
        <v>183</v>
      </c>
      <c r="HQ77" t="s">
        <v>136</v>
      </c>
      <c r="HR77" t="s">
        <v>137</v>
      </c>
      <c r="HS77">
        <v>0.48128632482403644</v>
      </c>
    </row>
    <row r="78" spans="2:227" x14ac:dyDescent="0.45">
      <c r="B78" t="s">
        <v>204</v>
      </c>
      <c r="C78" t="s">
        <v>127</v>
      </c>
      <c r="D78">
        <v>0.31207833096214388</v>
      </c>
      <c r="E78">
        <v>0.30961108436958895</v>
      </c>
      <c r="F78">
        <v>0.31595254307145171</v>
      </c>
      <c r="G78">
        <v>0.34264516375636817</v>
      </c>
      <c r="H78">
        <v>0.40277652836304828</v>
      </c>
      <c r="I78">
        <v>0.43032665639831841</v>
      </c>
      <c r="J78">
        <v>0.43100108953884209</v>
      </c>
      <c r="K78">
        <v>0.38920648039504324</v>
      </c>
      <c r="L78">
        <v>0.34047630417035418</v>
      </c>
      <c r="M78">
        <v>0.33098073144417844</v>
      </c>
      <c r="N78">
        <v>0.32420694636491793</v>
      </c>
      <c r="O78">
        <v>0.32538582407617633</v>
      </c>
      <c r="P78">
        <v>0.34906884094422319</v>
      </c>
      <c r="Q78">
        <v>0.39185951829643767</v>
      </c>
      <c r="R78">
        <v>0.40615423010456964</v>
      </c>
      <c r="S78">
        <v>0.40604761532785444</v>
      </c>
      <c r="T78">
        <v>0.39335645236358574</v>
      </c>
      <c r="U78">
        <v>0.3677331749483787</v>
      </c>
      <c r="V78">
        <v>0.32887085006724442</v>
      </c>
      <c r="W78">
        <v>0.30766479023117282</v>
      </c>
      <c r="X78">
        <v>0.24254637534744039</v>
      </c>
      <c r="Y78">
        <v>0.29167652455396043</v>
      </c>
      <c r="Z78">
        <v>0.36604677692129267</v>
      </c>
      <c r="AA78">
        <v>0.45957765224747726</v>
      </c>
      <c r="AB78">
        <v>0.48149847939559953</v>
      </c>
      <c r="AC78">
        <v>0.45764512591235529</v>
      </c>
      <c r="AD78">
        <v>0.38324641045239988</v>
      </c>
      <c r="AE78">
        <v>0.30940078020375322</v>
      </c>
      <c r="AF78">
        <v>0.25221244383273012</v>
      </c>
      <c r="AG78">
        <v>0.20772417780631605</v>
      </c>
      <c r="AH78">
        <v>0.32022657551321826</v>
      </c>
      <c r="AI78">
        <v>0.32189769510005406</v>
      </c>
      <c r="AJ78">
        <v>0.33010907288697428</v>
      </c>
      <c r="AK78">
        <v>0.39287057381481988</v>
      </c>
      <c r="AL78">
        <v>0.43201700472943311</v>
      </c>
      <c r="AM78">
        <v>0.40891524235065418</v>
      </c>
      <c r="AN78">
        <v>0.37822271030098359</v>
      </c>
      <c r="AO78">
        <v>0.37209480753652996</v>
      </c>
      <c r="AP78">
        <v>0.3294705979145065</v>
      </c>
      <c r="AQ78">
        <v>0.31778479228550205</v>
      </c>
      <c r="AS78" t="s">
        <v>204</v>
      </c>
      <c r="AT78" t="s">
        <v>128</v>
      </c>
      <c r="AU78">
        <v>4.686591395732656E-2</v>
      </c>
      <c r="AV78">
        <v>3.808235670057402E-2</v>
      </c>
      <c r="AW78">
        <v>3.1488934119972854E-2</v>
      </c>
      <c r="AX78">
        <v>4.0755922776073983E-2</v>
      </c>
      <c r="AY78">
        <v>2.9475862707778345E-2</v>
      </c>
      <c r="AZ78">
        <v>2.4033847597675247E-2</v>
      </c>
      <c r="BA78">
        <v>2.2885266939107841E-2</v>
      </c>
      <c r="BB78">
        <v>3.2219096630126419E-2</v>
      </c>
      <c r="BC78">
        <v>4.191086500430205E-2</v>
      </c>
      <c r="BD78">
        <v>4.838762177705723E-2</v>
      </c>
      <c r="BE78">
        <v>3.8615837297332548E-2</v>
      </c>
      <c r="BF78">
        <v>4.08100355182257E-2</v>
      </c>
      <c r="BG78">
        <v>3.725316440515225E-2</v>
      </c>
      <c r="BH78">
        <v>3.8328958292843725E-2</v>
      </c>
      <c r="BI78">
        <v>5.0732122948412874E-2</v>
      </c>
      <c r="BJ78">
        <v>2.9836678116853817E-2</v>
      </c>
      <c r="BK78">
        <v>3.1290004072432168E-2</v>
      </c>
      <c r="BL78">
        <v>4.346420476347157E-2</v>
      </c>
      <c r="BM78">
        <v>3.7091221815079935E-2</v>
      </c>
      <c r="BN78">
        <v>4.3053383615735928E-2</v>
      </c>
      <c r="BO78">
        <v>3.2510696721809403E-2</v>
      </c>
      <c r="BP78">
        <v>2.7170905913761138E-2</v>
      </c>
      <c r="BQ78">
        <v>2.082523248774559E-2</v>
      </c>
      <c r="BR78">
        <v>2.530525072685607E-2</v>
      </c>
      <c r="BS78">
        <v>8.2864645739908274E-2</v>
      </c>
      <c r="BT78">
        <v>8.3122802590902711E-2</v>
      </c>
      <c r="BU78">
        <v>3.5357678269791935E-2</v>
      </c>
      <c r="BV78">
        <v>2.282000532336087E-2</v>
      </c>
      <c r="BW78">
        <v>5.7566480139649767E-2</v>
      </c>
      <c r="BX78">
        <v>0.10127790644087509</v>
      </c>
      <c r="BY78">
        <v>3.7920541783947728E-2</v>
      </c>
      <c r="BZ78">
        <v>2.3464760840702481E-2</v>
      </c>
      <c r="CA78">
        <v>4.3438704094454862E-2</v>
      </c>
      <c r="CB78">
        <v>5.2004913936012356E-3</v>
      </c>
      <c r="CC78">
        <v>1.914008447973882E-2</v>
      </c>
      <c r="CD78">
        <v>2.1885381010658095E-2</v>
      </c>
      <c r="CE78">
        <v>3.2180346175515046E-2</v>
      </c>
      <c r="CF78">
        <v>4.2418537217452978E-2</v>
      </c>
      <c r="CG78">
        <v>3.2050575987670041E-2</v>
      </c>
      <c r="CH78">
        <v>8.379384530107771E-2</v>
      </c>
      <c r="CJ78" t="s">
        <v>204</v>
      </c>
      <c r="CK78" t="s">
        <v>129</v>
      </c>
      <c r="CL78">
        <v>3.5174072506189792E-2</v>
      </c>
      <c r="CM78">
        <v>5.2767636331591719E-2</v>
      </c>
      <c r="CN78">
        <v>6.9488350140849017E-2</v>
      </c>
      <c r="CO78">
        <v>6.2676037221852457E-2</v>
      </c>
      <c r="CP78">
        <v>6.3712495406769931E-2</v>
      </c>
      <c r="CQ78">
        <v>4.0825368181705124E-2</v>
      </c>
      <c r="CR78">
        <v>2.7480581147662064E-2</v>
      </c>
      <c r="CS78">
        <v>2.6234110512134298E-2</v>
      </c>
      <c r="CT78">
        <v>3.4691339742176024E-2</v>
      </c>
      <c r="CU78">
        <v>4.1401194803046888E-2</v>
      </c>
      <c r="CV78">
        <v>3.776321913666851E-2</v>
      </c>
      <c r="CW78">
        <v>5.1349247886169846E-2</v>
      </c>
      <c r="CX78">
        <v>7.2830625857783521E-2</v>
      </c>
      <c r="CY78">
        <v>8.3587024511776672E-2</v>
      </c>
      <c r="CZ78">
        <v>8.1370055109583561E-2</v>
      </c>
      <c r="DA78">
        <v>3.9086243736383752E-2</v>
      </c>
      <c r="DB78">
        <v>5.9146478204841611E-2</v>
      </c>
      <c r="DC78">
        <v>3.8001773560706935E-2</v>
      </c>
      <c r="DD78">
        <v>2.7023931492198016E-2</v>
      </c>
      <c r="DE78">
        <v>4.2687054247127598E-2</v>
      </c>
      <c r="DF78">
        <v>5.6507282912682519E-2</v>
      </c>
      <c r="DG78">
        <v>3.9506287475414195E-2</v>
      </c>
      <c r="DH78">
        <v>5.3316594929442331E-2</v>
      </c>
      <c r="DI78">
        <v>5.9975265880429326E-2</v>
      </c>
      <c r="DJ78">
        <v>1.8550528476213437E-2</v>
      </c>
      <c r="DK78">
        <v>2.1629953348220623E-2</v>
      </c>
      <c r="DL78">
        <v>4.4528785106511738E-2</v>
      </c>
      <c r="DM78">
        <v>3.9587911115893056E-2</v>
      </c>
      <c r="DN78">
        <v>1.452180880806689E-2</v>
      </c>
      <c r="DO78">
        <v>1.953032441865635E-3</v>
      </c>
      <c r="DP78">
        <v>9.5063406692486932E-2</v>
      </c>
      <c r="DQ78">
        <v>8.6609007010525332E-2</v>
      </c>
      <c r="DR78">
        <v>4.3207548974406845E-2</v>
      </c>
      <c r="DS78">
        <v>6.8092894144487534E-2</v>
      </c>
      <c r="DT78">
        <v>6.2930472395268416E-2</v>
      </c>
      <c r="DU78">
        <v>2.44322146217264E-2</v>
      </c>
      <c r="DV78">
        <v>1.1138142264089006E-2</v>
      </c>
      <c r="DW78">
        <v>1.2683358204022667E-2</v>
      </c>
      <c r="DX78">
        <v>2.5813727448343673E-2</v>
      </c>
      <c r="DY78">
        <v>1.4166595694688092E-2</v>
      </c>
      <c r="EA78" t="s">
        <v>204</v>
      </c>
      <c r="EB78" t="s">
        <v>130</v>
      </c>
      <c r="EC78">
        <v>0.11432980359619441</v>
      </c>
      <c r="ED78">
        <v>0.10865581149794531</v>
      </c>
      <c r="EE78">
        <v>0.10687058851982678</v>
      </c>
      <c r="EF78">
        <v>0.11806462001739006</v>
      </c>
      <c r="EG78">
        <v>0.18049951232014733</v>
      </c>
      <c r="EH78">
        <v>0.22122380348548545</v>
      </c>
      <c r="EI78">
        <v>0.23349629019442564</v>
      </c>
      <c r="EJ78">
        <v>0.21600120360546304</v>
      </c>
      <c r="EK78">
        <v>0.17319919513739249</v>
      </c>
      <c r="EL78">
        <v>0.14057774112147578</v>
      </c>
      <c r="EM78">
        <v>0.15815629600287501</v>
      </c>
      <c r="EN78">
        <v>0.13873225332111705</v>
      </c>
      <c r="EO78">
        <v>0.13292164862495748</v>
      </c>
      <c r="EP78">
        <v>0.14873579889706315</v>
      </c>
      <c r="EQ78">
        <v>0.15118383756414167</v>
      </c>
      <c r="ER78">
        <v>0.19924390567503997</v>
      </c>
      <c r="ES78">
        <v>0.17510111386980914</v>
      </c>
      <c r="ET78">
        <v>0.16332333646734387</v>
      </c>
      <c r="EU78">
        <v>0.16300311285674235</v>
      </c>
      <c r="EV78">
        <v>0.13201713089279418</v>
      </c>
      <c r="EW78">
        <v>6.98377113642078E-2</v>
      </c>
      <c r="EX78">
        <v>0.12747628768132721</v>
      </c>
      <c r="EY78">
        <v>0.18889963904788873</v>
      </c>
      <c r="EZ78">
        <v>0.26886937150286222</v>
      </c>
      <c r="FA78">
        <v>0.2677257502871867</v>
      </c>
      <c r="FB78">
        <v>0.25430316090245425</v>
      </c>
      <c r="FC78">
        <v>0.21150904272074766</v>
      </c>
      <c r="FD78">
        <v>0.15205458500573471</v>
      </c>
      <c r="FE78">
        <v>8.7371000729807274E-2</v>
      </c>
      <c r="FF78">
        <v>2.8937733936038764E-2</v>
      </c>
      <c r="FG78">
        <v>7.8407411331783528E-2</v>
      </c>
      <c r="FH78">
        <v>9.6223914914257622E-2</v>
      </c>
      <c r="FI78">
        <v>0.13510506737700048</v>
      </c>
      <c r="FJ78">
        <v>0.21662955513565066</v>
      </c>
      <c r="FK78">
        <v>0.24589850800137378</v>
      </c>
      <c r="FL78">
        <v>0.24937430326840013</v>
      </c>
      <c r="FM78">
        <v>0.22894247839522033</v>
      </c>
      <c r="FN78">
        <v>0.20278722538133537</v>
      </c>
      <c r="FO78">
        <v>0.16158470475969483</v>
      </c>
      <c r="FP78">
        <v>0.10610196464999723</v>
      </c>
      <c r="FZ78" t="s">
        <v>204</v>
      </c>
      <c r="GA78">
        <v>0.26488239467305802</v>
      </c>
      <c r="GB78">
        <v>0.26796326565415302</v>
      </c>
      <c r="GC78">
        <v>0.25657477573468612</v>
      </c>
      <c r="GD78">
        <v>0.23554652568588857</v>
      </c>
      <c r="GE78">
        <v>0.19692515976609981</v>
      </c>
      <c r="GF78">
        <v>0.20431111514594211</v>
      </c>
      <c r="GG78">
        <v>0.22232855992817216</v>
      </c>
      <c r="GH78">
        <v>0.22867382865213273</v>
      </c>
      <c r="GI78">
        <v>0.24982681999672379</v>
      </c>
      <c r="GJ78">
        <v>0.25903873662203364</v>
      </c>
      <c r="GK78">
        <v>0.23516238543644652</v>
      </c>
      <c r="GL78">
        <v>0.22748983154832844</v>
      </c>
      <c r="GM78">
        <v>0.21274698257810412</v>
      </c>
      <c r="GN78">
        <v>0.17907106692050573</v>
      </c>
      <c r="GO78">
        <v>0.17908470002297197</v>
      </c>
      <c r="GP78">
        <v>0.22346308358028058</v>
      </c>
      <c r="GQ78">
        <v>0.25614531836968046</v>
      </c>
      <c r="GR78">
        <v>0.25467076767366786</v>
      </c>
      <c r="GS78">
        <v>0.24488881297385753</v>
      </c>
      <c r="GT78">
        <v>0.24587152517361388</v>
      </c>
      <c r="GU78">
        <v>0.13120094526016182</v>
      </c>
      <c r="GV78">
        <v>0.10100918210999642</v>
      </c>
      <c r="GW78">
        <v>7.9536842412262693E-2</v>
      </c>
      <c r="GX78">
        <v>6.5783883519737088E-2</v>
      </c>
      <c r="GY78">
        <v>7.3360329639741387E-2</v>
      </c>
      <c r="GZ78">
        <v>9.0336943547789539E-2</v>
      </c>
      <c r="HA78">
        <v>0.11141564427120867</v>
      </c>
      <c r="HB78">
        <v>0.12506145444809305</v>
      </c>
      <c r="HC78">
        <v>0.13760477217068898</v>
      </c>
      <c r="HD78">
        <v>0.16756137316182387</v>
      </c>
      <c r="HE78">
        <v>0.21993971720016139</v>
      </c>
      <c r="HF78">
        <v>0.21273863654528821</v>
      </c>
      <c r="HG78">
        <v>0.20719938610403868</v>
      </c>
      <c r="HH78">
        <v>0.18408752909123455</v>
      </c>
      <c r="HI78">
        <v>0.16460971714272743</v>
      </c>
      <c r="HJ78">
        <v>0.18553856535559191</v>
      </c>
      <c r="HK78">
        <v>0.20058909505476116</v>
      </c>
      <c r="HL78">
        <v>0.20308555683857923</v>
      </c>
      <c r="HM78">
        <v>0.22327317754001444</v>
      </c>
      <c r="HN78">
        <v>0.23036278280185937</v>
      </c>
      <c r="HP78" t="s">
        <v>185</v>
      </c>
      <c r="HQ78" t="s">
        <v>136</v>
      </c>
      <c r="HR78" t="s">
        <v>137</v>
      </c>
      <c r="HS78">
        <v>0.36010289939715423</v>
      </c>
    </row>
    <row r="79" spans="2:227" x14ac:dyDescent="0.45">
      <c r="B79" t="s">
        <v>205</v>
      </c>
      <c r="C79" t="s">
        <v>127</v>
      </c>
      <c r="D79">
        <v>0.38129188560176625</v>
      </c>
      <c r="E79">
        <v>0.3821886140204302</v>
      </c>
      <c r="F79">
        <v>0.37985833054460311</v>
      </c>
      <c r="G79">
        <v>0.38740518284290665</v>
      </c>
      <c r="H79">
        <v>0.41537200508153987</v>
      </c>
      <c r="I79">
        <v>0.4172453309799144</v>
      </c>
      <c r="J79">
        <v>0.39386233523760983</v>
      </c>
      <c r="K79">
        <v>0.36273777019421921</v>
      </c>
      <c r="L79">
        <v>0.33411272515283841</v>
      </c>
      <c r="M79">
        <v>0.3527250332451447</v>
      </c>
      <c r="N79">
        <v>0.32819315187335374</v>
      </c>
      <c r="O79">
        <v>0.3427513404779885</v>
      </c>
      <c r="P79">
        <v>0.365404124827933</v>
      </c>
      <c r="Q79">
        <v>0.3913305891598774</v>
      </c>
      <c r="R79">
        <v>0.39065027421357795</v>
      </c>
      <c r="S79">
        <v>0.3809794728505792</v>
      </c>
      <c r="T79">
        <v>0.38012367644056988</v>
      </c>
      <c r="U79">
        <v>0.38169245526585521</v>
      </c>
      <c r="V79">
        <v>0.35219521288631245</v>
      </c>
      <c r="W79">
        <v>0.32380406289154806</v>
      </c>
      <c r="X79">
        <v>0.33145186940619231</v>
      </c>
      <c r="Y79">
        <v>0.35554206153267282</v>
      </c>
      <c r="Z79">
        <v>0.42146502188727525</v>
      </c>
      <c r="AA79">
        <v>0.48733076094836159</v>
      </c>
      <c r="AB79">
        <v>0.47939753355491826</v>
      </c>
      <c r="AC79">
        <v>0.48892679759724106</v>
      </c>
      <c r="AD79">
        <v>0.46625273559595565</v>
      </c>
      <c r="AE79">
        <v>0.40818854552441119</v>
      </c>
      <c r="AF79">
        <v>0.32263279509517923</v>
      </c>
      <c r="AG79">
        <v>0.2838106050561372</v>
      </c>
      <c r="AH79">
        <v>0.36286345688138488</v>
      </c>
      <c r="AI79">
        <v>0.37392602684779586</v>
      </c>
      <c r="AJ79">
        <v>0.38130245754648129</v>
      </c>
      <c r="AK79">
        <v>0.41728260035410952</v>
      </c>
      <c r="AL79">
        <v>0.44919782461765445</v>
      </c>
      <c r="AM79">
        <v>0.42224510326860015</v>
      </c>
      <c r="AN79">
        <v>0.38992113710411214</v>
      </c>
      <c r="AO79">
        <v>0.37403557892428546</v>
      </c>
      <c r="AP79">
        <v>0.34986812827214464</v>
      </c>
      <c r="AQ79">
        <v>0.35538063751378302</v>
      </c>
      <c r="AS79" t="s">
        <v>205</v>
      </c>
      <c r="AT79" t="s">
        <v>128</v>
      </c>
      <c r="AU79">
        <v>1.7391286119089661E-2</v>
      </c>
      <c r="AV79">
        <v>5.8442824929884002E-3</v>
      </c>
      <c r="AW79">
        <v>2.4219803763124097E-2</v>
      </c>
      <c r="AX79">
        <v>2.7281972159146368E-2</v>
      </c>
      <c r="AY79">
        <v>1.0796802471352637E-2</v>
      </c>
      <c r="AZ79">
        <v>2.0604515885942008E-2</v>
      </c>
      <c r="BA79">
        <v>2.0804227385314934E-2</v>
      </c>
      <c r="BB79">
        <v>2.6372811352676925E-2</v>
      </c>
      <c r="BC79">
        <v>4.5665750567043868E-2</v>
      </c>
      <c r="BD79">
        <v>6.4333021636856988E-2</v>
      </c>
      <c r="BE79">
        <v>3.8562984374787682E-2</v>
      </c>
      <c r="BF79">
        <v>3.7494507369132894E-2</v>
      </c>
      <c r="BG79">
        <v>3.0074807629292807E-2</v>
      </c>
      <c r="BH79">
        <v>3.2930739769242386E-2</v>
      </c>
      <c r="BI79">
        <v>3.8012517308491554E-2</v>
      </c>
      <c r="BJ79">
        <v>3.5547252456034177E-2</v>
      </c>
      <c r="BK79">
        <v>2.578233411908748E-2</v>
      </c>
      <c r="BL79">
        <v>2.6996988631556671E-2</v>
      </c>
      <c r="BM79">
        <v>3.4597550279580142E-2</v>
      </c>
      <c r="BN79">
        <v>2.0124754249372916E-2</v>
      </c>
      <c r="BO79">
        <v>2.3098268616976097E-2</v>
      </c>
      <c r="BP79">
        <v>1.5714959095451973E-2</v>
      </c>
      <c r="BQ79">
        <v>3.4722469610285328E-2</v>
      </c>
      <c r="BR79">
        <v>3.4947770812283646E-2</v>
      </c>
      <c r="BS79">
        <v>6.2262335582421183E-2</v>
      </c>
      <c r="BT79">
        <v>8.3718273113700892E-2</v>
      </c>
      <c r="BU79">
        <v>5.8119272315860247E-2</v>
      </c>
      <c r="BV79">
        <v>1.2803844312101721E-2</v>
      </c>
      <c r="BW79">
        <v>1.2241347842834108E-2</v>
      </c>
      <c r="BX79">
        <v>2.769544357365919E-2</v>
      </c>
      <c r="BY79">
        <v>2.5337854228005937E-2</v>
      </c>
      <c r="BZ79">
        <v>2.5954710754630069E-2</v>
      </c>
      <c r="CA79">
        <v>1.8206287651958485E-2</v>
      </c>
      <c r="CB79">
        <v>1.0271842923751585E-2</v>
      </c>
      <c r="CC79">
        <v>2.2113202884377042E-2</v>
      </c>
      <c r="CD79">
        <v>2.9410346838255202E-2</v>
      </c>
      <c r="CE79">
        <v>2.0827602322074E-2</v>
      </c>
      <c r="CF79">
        <v>1.116026190043545E-2</v>
      </c>
      <c r="CG79">
        <v>1.4529213908246562E-2</v>
      </c>
      <c r="CH79">
        <v>3.7850430833689094E-2</v>
      </c>
      <c r="CJ79" t="s">
        <v>205</v>
      </c>
      <c r="CK79" t="s">
        <v>129</v>
      </c>
      <c r="CL79">
        <v>9.1988719419249243E-2</v>
      </c>
      <c r="CM79">
        <v>4.9773151115378403E-2</v>
      </c>
      <c r="CN79">
        <v>1.349560245485097E-2</v>
      </c>
      <c r="CO79">
        <v>1.9940661968840073E-2</v>
      </c>
      <c r="CP79">
        <v>4.571586731450978E-2</v>
      </c>
      <c r="CQ79">
        <v>4.7734922363355713E-2</v>
      </c>
      <c r="CR79">
        <v>3.1745247653792441E-2</v>
      </c>
      <c r="CS79">
        <v>1.3498858000897968E-2</v>
      </c>
      <c r="CT79">
        <v>2.4324361920709508E-2</v>
      </c>
      <c r="CU79">
        <v>6.199634692980991E-2</v>
      </c>
      <c r="CV79">
        <v>3.8735322611787033E-2</v>
      </c>
      <c r="CW79">
        <v>7.4064130589189175E-2</v>
      </c>
      <c r="CX79">
        <v>6.9668898914258051E-2</v>
      </c>
      <c r="CY79">
        <v>4.6588882089659937E-2</v>
      </c>
      <c r="CZ79">
        <v>4.321021125415473E-2</v>
      </c>
      <c r="DA79">
        <v>5.7117592529991532E-2</v>
      </c>
      <c r="DB79">
        <v>6.3359765750469393E-2</v>
      </c>
      <c r="DC79">
        <v>5.2361831023273415E-2</v>
      </c>
      <c r="DD79">
        <v>2.2336000314361226E-2</v>
      </c>
      <c r="DE79">
        <v>3.7939171199252775E-2</v>
      </c>
      <c r="DF79">
        <v>2.3497532483318748E-2</v>
      </c>
      <c r="DG79">
        <v>4.6110392224060236E-2</v>
      </c>
      <c r="DH79">
        <v>4.9012901206552453E-2</v>
      </c>
      <c r="DI79">
        <v>2.9488192536611932E-2</v>
      </c>
      <c r="DJ79">
        <v>3.199989086007167E-2</v>
      </c>
      <c r="DK79">
        <v>4.8419088445814676E-2</v>
      </c>
      <c r="DL79">
        <v>7.8842506957949227E-2</v>
      </c>
      <c r="DM79">
        <v>6.6915537150886689E-2</v>
      </c>
      <c r="DN79">
        <v>3.5669649353373988E-2</v>
      </c>
      <c r="DO79">
        <v>6.7786809789285784E-3</v>
      </c>
      <c r="DP79">
        <v>4.8872141536111878E-2</v>
      </c>
      <c r="DQ79">
        <v>5.2129404974193855E-2</v>
      </c>
      <c r="DR79">
        <v>1.0417579150746115E-2</v>
      </c>
      <c r="DS79">
        <v>3.3711212704474622E-2</v>
      </c>
      <c r="DT79">
        <v>2.8320439788484027E-2</v>
      </c>
      <c r="DU79">
        <v>1.89092694234105E-2</v>
      </c>
      <c r="DV79">
        <v>2.7725678685539878E-2</v>
      </c>
      <c r="DW79">
        <v>5.8552129448069506E-2</v>
      </c>
      <c r="DX79">
        <v>6.3886456815555742E-2</v>
      </c>
      <c r="DY79">
        <v>2.0053259373915704E-2</v>
      </c>
      <c r="EA79" t="s">
        <v>205</v>
      </c>
      <c r="EB79" t="s">
        <v>130</v>
      </c>
      <c r="EC79">
        <v>0.15556772998439466</v>
      </c>
      <c r="ED79">
        <v>0.20609169156255597</v>
      </c>
      <c r="EE79">
        <v>0.2240199959753196</v>
      </c>
      <c r="EF79">
        <v>0.21909398669750169</v>
      </c>
      <c r="EG79">
        <v>0.23144704572294386</v>
      </c>
      <c r="EH79">
        <v>0.21661618969782706</v>
      </c>
      <c r="EI79">
        <v>0.21532457994685089</v>
      </c>
      <c r="EJ79">
        <v>0.20529680680799381</v>
      </c>
      <c r="EK79">
        <v>0.14994013450744903</v>
      </c>
      <c r="EL79">
        <v>0.11251703323481649</v>
      </c>
      <c r="EM79">
        <v>0.14403491781093741</v>
      </c>
      <c r="EN79">
        <v>0.12074338402974914</v>
      </c>
      <c r="EO79">
        <v>0.14738963820909456</v>
      </c>
      <c r="EP79">
        <v>0.18445618747622011</v>
      </c>
      <c r="EQ79">
        <v>0.18606286922544626</v>
      </c>
      <c r="ER79">
        <v>0.17001964302633477</v>
      </c>
      <c r="ES79">
        <v>0.16095879630929444</v>
      </c>
      <c r="ET79">
        <v>0.17875009581775447</v>
      </c>
      <c r="EU79">
        <v>0.18816492782054398</v>
      </c>
      <c r="EV79">
        <v>0.16564306974123871</v>
      </c>
      <c r="EW79">
        <v>0.20737422881933745</v>
      </c>
      <c r="EX79">
        <v>0.21052792182972782</v>
      </c>
      <c r="EY79">
        <v>0.23962990571128115</v>
      </c>
      <c r="EZ79">
        <v>0.30148373331591816</v>
      </c>
      <c r="FA79">
        <v>0.26696318929974699</v>
      </c>
      <c r="FB79">
        <v>0.23185294993930727</v>
      </c>
      <c r="FC79">
        <v>0.20202092924895093</v>
      </c>
      <c r="FD79">
        <v>0.21015484421439901</v>
      </c>
      <c r="FE79">
        <v>0.17786256850308502</v>
      </c>
      <c r="FF79">
        <v>0.16545550626295888</v>
      </c>
      <c r="FG79">
        <v>0.16320738288240202</v>
      </c>
      <c r="FH79">
        <v>0.17437298590567793</v>
      </c>
      <c r="FI79">
        <v>0.23219912770291784</v>
      </c>
      <c r="FJ79">
        <v>0.25028129101348251</v>
      </c>
      <c r="FK79">
        <v>0.25971893454937567</v>
      </c>
      <c r="FL79">
        <v>0.24133606899716739</v>
      </c>
      <c r="FM79">
        <v>0.21641012448239408</v>
      </c>
      <c r="FN79">
        <v>0.18712344971896058</v>
      </c>
      <c r="FO79">
        <v>0.16700006781048196</v>
      </c>
      <c r="FP79">
        <v>0.17700804869236408</v>
      </c>
      <c r="FZ79" t="s">
        <v>205</v>
      </c>
      <c r="GA79">
        <v>0.23725317548848018</v>
      </c>
      <c r="GB79">
        <v>0.24131296359672155</v>
      </c>
      <c r="GC79">
        <v>0.23787483431685522</v>
      </c>
      <c r="GD79">
        <v>0.229933816743397</v>
      </c>
      <c r="GE79">
        <v>0.21415645099898034</v>
      </c>
      <c r="GF79">
        <v>0.22906952896702054</v>
      </c>
      <c r="GG79">
        <v>0.24302871169914492</v>
      </c>
      <c r="GH79">
        <v>0.25201972984820259</v>
      </c>
      <c r="GI79">
        <v>0.2544382707800048</v>
      </c>
      <c r="GJ79">
        <v>0.24856062758338868</v>
      </c>
      <c r="GK79">
        <v>0.22289549774635278</v>
      </c>
      <c r="GL79">
        <v>0.212755391045055</v>
      </c>
      <c r="GM79">
        <v>0.20835246158066703</v>
      </c>
      <c r="GN79">
        <v>0.19956592138940846</v>
      </c>
      <c r="GO79">
        <v>0.19856897350823133</v>
      </c>
      <c r="GP79">
        <v>0.22497845739991157</v>
      </c>
      <c r="GQ79">
        <v>0.25404903192986317</v>
      </c>
      <c r="GR79">
        <v>0.25486413207331254</v>
      </c>
      <c r="GS79">
        <v>0.24323429918016398</v>
      </c>
      <c r="GT79">
        <v>0.23497907836800871</v>
      </c>
      <c r="GU79">
        <v>0.148322289794136</v>
      </c>
      <c r="GV79">
        <v>0.12510348168795787</v>
      </c>
      <c r="GW79">
        <v>0.1124122558326382</v>
      </c>
      <c r="GX79">
        <v>0.10269459715989926</v>
      </c>
      <c r="GY79">
        <v>0.10734672833963613</v>
      </c>
      <c r="GZ79">
        <v>0.12564341716348937</v>
      </c>
      <c r="HA79">
        <v>0.13497164458129882</v>
      </c>
      <c r="HB79">
        <v>0.13429035710181186</v>
      </c>
      <c r="HC79">
        <v>0.13787582236475918</v>
      </c>
      <c r="HD79">
        <v>0.16297747790948064</v>
      </c>
      <c r="HE79">
        <v>0.24204916286084843</v>
      </c>
      <c r="HF79">
        <v>0.23745477666279094</v>
      </c>
      <c r="HG79">
        <v>0.23234455914419364</v>
      </c>
      <c r="HH79">
        <v>0.22175246393549081</v>
      </c>
      <c r="HI79">
        <v>0.21930727518186574</v>
      </c>
      <c r="HJ79">
        <v>0.23692659502307459</v>
      </c>
      <c r="HK79">
        <v>0.2427528379810624</v>
      </c>
      <c r="HL79">
        <v>0.24040175455945037</v>
      </c>
      <c r="HM79">
        <v>0.24971240244339868</v>
      </c>
      <c r="HN79">
        <v>0.25231870496816572</v>
      </c>
      <c r="HP79" t="s">
        <v>187</v>
      </c>
      <c r="HQ79" t="s">
        <v>136</v>
      </c>
      <c r="HR79" t="s">
        <v>137</v>
      </c>
      <c r="HS79">
        <v>0.59636605734881576</v>
      </c>
    </row>
    <row r="80" spans="2:227" x14ac:dyDescent="0.45">
      <c r="B80" t="s">
        <v>206</v>
      </c>
      <c r="C80" t="s">
        <v>127</v>
      </c>
      <c r="D80">
        <v>0.41180510027502293</v>
      </c>
      <c r="E80">
        <v>0.41301742058887131</v>
      </c>
      <c r="F80">
        <v>0.42564529310007843</v>
      </c>
      <c r="G80">
        <v>0.4363012567802344</v>
      </c>
      <c r="H80">
        <v>0.41697511237061535</v>
      </c>
      <c r="I80">
        <v>0.41174453454483917</v>
      </c>
      <c r="J80">
        <v>0.40635965340311936</v>
      </c>
      <c r="K80">
        <v>0.40905682897409607</v>
      </c>
      <c r="L80">
        <v>0.44326681140693863</v>
      </c>
      <c r="M80">
        <v>0.42906788324564576</v>
      </c>
      <c r="N80">
        <v>0.40844050938274479</v>
      </c>
      <c r="O80">
        <v>0.41528903795937139</v>
      </c>
      <c r="P80">
        <v>0.42228489652349988</v>
      </c>
      <c r="Q80">
        <v>0.4112451160163797</v>
      </c>
      <c r="R80">
        <v>0.39857717870747605</v>
      </c>
      <c r="S80">
        <v>0.38187229700725611</v>
      </c>
      <c r="T80">
        <v>0.38051188631283539</v>
      </c>
      <c r="U80">
        <v>0.39482340318976672</v>
      </c>
      <c r="V80">
        <v>0.40930078172391765</v>
      </c>
      <c r="W80">
        <v>0.40833192533896545</v>
      </c>
      <c r="X80">
        <v>0.36356810488049657</v>
      </c>
      <c r="Y80">
        <v>0.42120771057253603</v>
      </c>
      <c r="Z80">
        <v>0.42769706517582956</v>
      </c>
      <c r="AA80">
        <v>0.43293246992465939</v>
      </c>
      <c r="AB80">
        <v>0.39983750281930358</v>
      </c>
      <c r="AC80">
        <v>0.38205607921819079</v>
      </c>
      <c r="AD80">
        <v>0.33837044426874863</v>
      </c>
      <c r="AE80">
        <v>0.32755019191261064</v>
      </c>
      <c r="AF80">
        <v>0.29931741218883001</v>
      </c>
      <c r="AG80">
        <v>0.31325931841430726</v>
      </c>
      <c r="AH80">
        <v>0.42444093394519539</v>
      </c>
      <c r="AI80">
        <v>0.40982575602245364</v>
      </c>
      <c r="AJ80">
        <v>0.41371350542189816</v>
      </c>
      <c r="AK80">
        <v>0.4179824422619916</v>
      </c>
      <c r="AL80">
        <v>0.40060584476834077</v>
      </c>
      <c r="AM80">
        <v>0.37077675364406815</v>
      </c>
      <c r="AN80">
        <v>0.37157868037852604</v>
      </c>
      <c r="AO80">
        <v>0.39483938155194997</v>
      </c>
      <c r="AP80">
        <v>0.42149353963772346</v>
      </c>
      <c r="AQ80">
        <v>0.44699064579036507</v>
      </c>
      <c r="AS80" t="s">
        <v>206</v>
      </c>
      <c r="AT80" t="s">
        <v>128</v>
      </c>
      <c r="AU80">
        <v>6.8614719154050985E-2</v>
      </c>
      <c r="AV80">
        <v>0.12399998995965464</v>
      </c>
      <c r="AW80">
        <v>8.3067327271678176E-2</v>
      </c>
      <c r="AX80">
        <v>6.9382772909784987E-3</v>
      </c>
      <c r="AY80">
        <v>1.1370905689479726E-2</v>
      </c>
      <c r="AZ80">
        <v>4.2567357856983686E-2</v>
      </c>
      <c r="BA80">
        <v>6.0253793725889911E-2</v>
      </c>
      <c r="BB80">
        <v>6.1098667170181559E-2</v>
      </c>
      <c r="BC80">
        <v>3.2653546906100742E-2</v>
      </c>
      <c r="BD80">
        <v>4.169509353475899E-2</v>
      </c>
      <c r="BE80">
        <v>7.7208766881731478E-2</v>
      </c>
      <c r="BF80">
        <v>6.1012971498843646E-2</v>
      </c>
      <c r="BG80">
        <v>5.2512942938362811E-2</v>
      </c>
      <c r="BH80">
        <v>4.1726415184274841E-2</v>
      </c>
      <c r="BI80">
        <v>3.7135026705639049E-2</v>
      </c>
      <c r="BJ80">
        <v>3.5647696589220401E-2</v>
      </c>
      <c r="BK80">
        <v>3.083543216548644E-2</v>
      </c>
      <c r="BL80">
        <v>2.5795626816757494E-2</v>
      </c>
      <c r="BM80">
        <v>2.4356472859468202E-2</v>
      </c>
      <c r="BN80">
        <v>3.2019980743250159E-2</v>
      </c>
      <c r="BO80">
        <v>8.0025773030206318E-2</v>
      </c>
      <c r="BP80">
        <v>6.9657831151584026E-2</v>
      </c>
      <c r="BQ80">
        <v>3.8615972218226643E-2</v>
      </c>
      <c r="BR80">
        <v>9.100700179870351E-2</v>
      </c>
      <c r="BS80">
        <v>6.8643376031520473E-2</v>
      </c>
      <c r="BT80">
        <v>6.2853097153182796E-2</v>
      </c>
      <c r="BU80">
        <v>5.4381058082237199E-2</v>
      </c>
      <c r="BV80">
        <v>6.9250524066527902E-2</v>
      </c>
      <c r="BW80">
        <v>4.4837026317739295E-2</v>
      </c>
      <c r="BX80">
        <v>9.3584995565252502E-2</v>
      </c>
      <c r="BY80">
        <v>6.0367073691630829E-2</v>
      </c>
      <c r="BZ80">
        <v>4.756330917985601E-2</v>
      </c>
      <c r="CA80">
        <v>7.3468574907845641E-2</v>
      </c>
      <c r="CB80">
        <v>7.2158384856494145E-2</v>
      </c>
      <c r="CC80">
        <v>2.6806716335969059E-2</v>
      </c>
      <c r="CD80">
        <v>8.2612399795539294E-3</v>
      </c>
      <c r="CE80">
        <v>3.0601869977607273E-2</v>
      </c>
      <c r="CF80">
        <v>2.8935803887072082E-2</v>
      </c>
      <c r="CG80">
        <v>1.8077020416872806E-2</v>
      </c>
      <c r="CH80">
        <v>3.0808861863804077E-2</v>
      </c>
      <c r="CJ80" t="s">
        <v>206</v>
      </c>
      <c r="CK80" t="s">
        <v>129</v>
      </c>
      <c r="CL80">
        <v>5.5053059953639273E-2</v>
      </c>
      <c r="CM80">
        <v>7.3588634806090805E-2</v>
      </c>
      <c r="CN80">
        <v>9.5088448165769029E-2</v>
      </c>
      <c r="CO80">
        <v>0.15480784977549117</v>
      </c>
      <c r="CP80">
        <v>0.1224953534473439</v>
      </c>
      <c r="CQ80">
        <v>5.5061114309568004E-2</v>
      </c>
      <c r="CR80">
        <v>4.6219789855995605E-2</v>
      </c>
      <c r="CS80">
        <v>7.6695897153176387E-2</v>
      </c>
      <c r="CT80">
        <v>9.1310808502173824E-2</v>
      </c>
      <c r="CU80">
        <v>7.0169244964825364E-2</v>
      </c>
      <c r="CV80">
        <v>5.3535742891310391E-2</v>
      </c>
      <c r="CW80">
        <v>8.4987342516011533E-2</v>
      </c>
      <c r="CX80">
        <v>5.8914458841731861E-2</v>
      </c>
      <c r="CY80">
        <v>5.1618892162477378E-2</v>
      </c>
      <c r="CZ80">
        <v>5.5166338071190042E-2</v>
      </c>
      <c r="DA80">
        <v>4.0448286178402307E-2</v>
      </c>
      <c r="DB80">
        <v>4.5133167715138901E-2</v>
      </c>
      <c r="DC80">
        <v>5.4155942958101139E-2</v>
      </c>
      <c r="DD80">
        <v>1.7526306948371363E-2</v>
      </c>
      <c r="DE80">
        <v>1.4515384776828979E-2</v>
      </c>
      <c r="DF80">
        <v>0.10277843842708098</v>
      </c>
      <c r="DG80">
        <v>0.12349627749746699</v>
      </c>
      <c r="DH80">
        <v>4.5400628414769051E-2</v>
      </c>
      <c r="DI80">
        <v>4.7296869237448795E-2</v>
      </c>
      <c r="DJ80">
        <v>4.1345519035203074E-2</v>
      </c>
      <c r="DK80">
        <v>3.4413140918850671E-2</v>
      </c>
      <c r="DL80">
        <v>4.9763587664038808E-2</v>
      </c>
      <c r="DM80">
        <v>5.8882537406765058E-2</v>
      </c>
      <c r="DN80">
        <v>5.6974094416886188E-2</v>
      </c>
      <c r="DO80">
        <v>2.3685329964880701E-2</v>
      </c>
      <c r="DP80">
        <v>6.0204064859056675E-2</v>
      </c>
      <c r="DQ80">
        <v>0.10876013100260655</v>
      </c>
      <c r="DR80">
        <v>9.2560559038240758E-2</v>
      </c>
      <c r="DS80">
        <v>6.8921332101086058E-2</v>
      </c>
      <c r="DT80">
        <v>0.111700629943776</v>
      </c>
      <c r="DU80">
        <v>0.10819791516209869</v>
      </c>
      <c r="DV80">
        <v>4.1897728448050349E-2</v>
      </c>
      <c r="DW80">
        <v>9.0473356141705669E-3</v>
      </c>
      <c r="DX80">
        <v>1.0796646686662869E-2</v>
      </c>
      <c r="DY80">
        <v>1.8576071626969691E-2</v>
      </c>
      <c r="EA80" t="s">
        <v>206</v>
      </c>
      <c r="EB80" t="s">
        <v>130</v>
      </c>
      <c r="EC80">
        <v>0.17006133318091834</v>
      </c>
      <c r="ED80">
        <v>9.9049883774941838E-2</v>
      </c>
      <c r="EE80">
        <v>0.12786778224675174</v>
      </c>
      <c r="EF80">
        <v>0.14627028671631731</v>
      </c>
      <c r="EG80">
        <v>0.16131750209637186</v>
      </c>
      <c r="EH80">
        <v>0.17868132896469613</v>
      </c>
      <c r="EI80">
        <v>0.15342816500969547</v>
      </c>
      <c r="EJ80">
        <v>0.14656883069960736</v>
      </c>
      <c r="EK80">
        <v>0.20307926693674005</v>
      </c>
      <c r="EL80">
        <v>0.20868195784768484</v>
      </c>
      <c r="EM80">
        <v>0.16118992374572874</v>
      </c>
      <c r="EN80">
        <v>0.15390707754865526</v>
      </c>
      <c r="EO80">
        <v>0.18598982671532985</v>
      </c>
      <c r="EP80">
        <v>0.19471173523993174</v>
      </c>
      <c r="EQ80">
        <v>0.17361246607474079</v>
      </c>
      <c r="ER80">
        <v>0.18125945266461216</v>
      </c>
      <c r="ES80">
        <v>0.18392410234902151</v>
      </c>
      <c r="ET80">
        <v>0.19044590934374306</v>
      </c>
      <c r="EU80">
        <v>0.24228835909394431</v>
      </c>
      <c r="EV80">
        <v>0.24130349094099621</v>
      </c>
      <c r="EW80">
        <v>8.4953395608646939E-2</v>
      </c>
      <c r="EX80">
        <v>0.1250048434163972</v>
      </c>
      <c r="EY80">
        <v>0.25050597295396798</v>
      </c>
      <c r="EZ80">
        <v>0.1921774326028832</v>
      </c>
      <c r="FA80">
        <v>0.17487361210321559</v>
      </c>
      <c r="FB80">
        <v>0.15983133024262489</v>
      </c>
      <c r="FC80">
        <v>0.11887482981780752</v>
      </c>
      <c r="FD80">
        <v>9.1111006480189743E-2</v>
      </c>
      <c r="FE80">
        <v>0.10047614205587901</v>
      </c>
      <c r="FF80">
        <v>0.10082621080668111</v>
      </c>
      <c r="FG80">
        <v>0.18622618538796995</v>
      </c>
      <c r="FH80">
        <v>0.13633047533212664</v>
      </c>
      <c r="FI80">
        <v>0.14044666342565762</v>
      </c>
      <c r="FJ80">
        <v>0.17198420844256382</v>
      </c>
      <c r="FK80">
        <v>0.15000066581896812</v>
      </c>
      <c r="FL80">
        <v>0.14456848007517245</v>
      </c>
      <c r="FM80">
        <v>0.17918249662571242</v>
      </c>
      <c r="FN80">
        <v>0.24310287017016041</v>
      </c>
      <c r="FO80">
        <v>0.28419919790444931</v>
      </c>
      <c r="FP80">
        <v>0.27230623134345822</v>
      </c>
      <c r="FZ80" t="s">
        <v>206</v>
      </c>
      <c r="GA80">
        <v>0.18322842402916681</v>
      </c>
      <c r="GB80">
        <v>0.1937748844671098</v>
      </c>
      <c r="GC80">
        <v>0.19697493677683783</v>
      </c>
      <c r="GD80">
        <v>0.19397790619819932</v>
      </c>
      <c r="GE80">
        <v>0.16950768657656098</v>
      </c>
      <c r="GF80">
        <v>0.19574060093466247</v>
      </c>
      <c r="GG80">
        <v>0.20513180763098984</v>
      </c>
      <c r="GH80">
        <v>0.19080957070543064</v>
      </c>
      <c r="GI80">
        <v>0.17731123060885631</v>
      </c>
      <c r="GJ80">
        <v>0.1702511072456433</v>
      </c>
      <c r="GK80">
        <v>0.12161763450407113</v>
      </c>
      <c r="GL80">
        <v>0.13582003761398562</v>
      </c>
      <c r="GM80">
        <v>0.15015585662625083</v>
      </c>
      <c r="GN80">
        <v>0.16421367657702313</v>
      </c>
      <c r="GO80">
        <v>0.18098626432879786</v>
      </c>
      <c r="GP80">
        <v>0.21677369459444557</v>
      </c>
      <c r="GQ80">
        <v>0.21381415093682313</v>
      </c>
      <c r="GR80">
        <v>0.195460212865534</v>
      </c>
      <c r="GS80">
        <v>0.15895742940991858</v>
      </c>
      <c r="GT80">
        <v>0.13055052666930719</v>
      </c>
      <c r="GU80">
        <v>4.5884925898100989E-2</v>
      </c>
      <c r="GV80">
        <v>4.4775827608696812E-2</v>
      </c>
      <c r="GW80">
        <v>4.65352337772105E-2</v>
      </c>
      <c r="GX80">
        <v>5.8234158423821888E-2</v>
      </c>
      <c r="GY80">
        <v>7.0557915949056429E-2</v>
      </c>
      <c r="GZ80">
        <v>8.5486859846443372E-2</v>
      </c>
      <c r="HA80">
        <v>0.10028047452954456</v>
      </c>
      <c r="HB80">
        <v>0.10823427061137669</v>
      </c>
      <c r="HC80">
        <v>7.8617994536222285E-2</v>
      </c>
      <c r="HD80">
        <v>5.1269625997251281E-2</v>
      </c>
      <c r="HE80">
        <v>0.16328119659891652</v>
      </c>
      <c r="HF80">
        <v>0.15909032247375898</v>
      </c>
      <c r="HG80">
        <v>0.16023005208544522</v>
      </c>
      <c r="HH80">
        <v>0.16424539553424206</v>
      </c>
      <c r="HI80">
        <v>0.16352266957988235</v>
      </c>
      <c r="HJ80">
        <v>0.18615485384314945</v>
      </c>
      <c r="HK80">
        <v>0.19150134630332605</v>
      </c>
      <c r="HL80">
        <v>0.17076128790499046</v>
      </c>
      <c r="HM80">
        <v>0.16112013094836644</v>
      </c>
      <c r="HN80">
        <v>0.16539232550076621</v>
      </c>
      <c r="HP80" t="s">
        <v>189</v>
      </c>
      <c r="HQ80" t="s">
        <v>136</v>
      </c>
      <c r="HR80" t="s">
        <v>137</v>
      </c>
      <c r="HS80">
        <v>0.55893331921589895</v>
      </c>
    </row>
    <row r="81" spans="2:227" x14ac:dyDescent="0.45">
      <c r="B81" t="s">
        <v>207</v>
      </c>
      <c r="C81" t="s">
        <v>127</v>
      </c>
      <c r="D81">
        <v>0.41558411948265106</v>
      </c>
      <c r="E81">
        <v>0.43809237513758154</v>
      </c>
      <c r="F81">
        <v>0.439690820704841</v>
      </c>
      <c r="G81">
        <v>0.43723878305267416</v>
      </c>
      <c r="H81">
        <v>0.45123785535931055</v>
      </c>
      <c r="I81">
        <v>0.44381820371953623</v>
      </c>
      <c r="J81">
        <v>0.43377983495349104</v>
      </c>
      <c r="K81">
        <v>0.40194944559143647</v>
      </c>
      <c r="L81">
        <v>0.38265112537836954</v>
      </c>
      <c r="M81">
        <v>0.36818262932718243</v>
      </c>
      <c r="N81">
        <v>0.39572826887522727</v>
      </c>
      <c r="O81">
        <v>0.39400690721219978</v>
      </c>
      <c r="P81">
        <v>0.41481370901002773</v>
      </c>
      <c r="Q81">
        <v>0.43759200129627013</v>
      </c>
      <c r="R81">
        <v>0.43391631059505198</v>
      </c>
      <c r="S81">
        <v>0.40345394856438416</v>
      </c>
      <c r="T81">
        <v>0.39864681254704687</v>
      </c>
      <c r="U81">
        <v>0.40387028341397996</v>
      </c>
      <c r="V81">
        <v>0.40663685986916887</v>
      </c>
      <c r="W81">
        <v>0.39991114685485757</v>
      </c>
      <c r="X81">
        <v>0.38823248350621281</v>
      </c>
      <c r="Y81">
        <v>0.39873608357056117</v>
      </c>
      <c r="Z81">
        <v>0.43398839085000046</v>
      </c>
      <c r="AA81">
        <v>0.4457231202515432</v>
      </c>
      <c r="AB81">
        <v>0.43683185299064864</v>
      </c>
      <c r="AC81">
        <v>0.40362362623245246</v>
      </c>
      <c r="AD81">
        <v>0.40377902117283249</v>
      </c>
      <c r="AE81">
        <v>0.40774435074812559</v>
      </c>
      <c r="AF81">
        <v>0.40260319039541681</v>
      </c>
      <c r="AG81">
        <v>0.37425563856205396</v>
      </c>
      <c r="AH81">
        <v>0.40015699495762735</v>
      </c>
      <c r="AI81">
        <v>0.41353650279684434</v>
      </c>
      <c r="AJ81">
        <v>0.41811196553572672</v>
      </c>
      <c r="AK81">
        <v>0.44254283429377722</v>
      </c>
      <c r="AL81">
        <v>0.44923110633684205</v>
      </c>
      <c r="AM81">
        <v>0.42709160393068873</v>
      </c>
      <c r="AN81">
        <v>0.40741096184264458</v>
      </c>
      <c r="AO81">
        <v>0.40699440255631608</v>
      </c>
      <c r="AP81">
        <v>0.41293656470830081</v>
      </c>
      <c r="AQ81">
        <v>0.40419866470529797</v>
      </c>
      <c r="AS81" t="s">
        <v>207</v>
      </c>
      <c r="AT81" t="s">
        <v>128</v>
      </c>
      <c r="AU81">
        <v>7.1262779216314326E-2</v>
      </c>
      <c r="AV81">
        <v>5.5222708806821064E-2</v>
      </c>
      <c r="AW81">
        <v>6.957480455321309E-2</v>
      </c>
      <c r="AX81">
        <v>5.4082754906107817E-2</v>
      </c>
      <c r="AY81">
        <v>3.5422579048885582E-3</v>
      </c>
      <c r="AZ81">
        <v>5.8392670057697636E-3</v>
      </c>
      <c r="BA81">
        <v>1.3907857354359517E-2</v>
      </c>
      <c r="BB81">
        <v>1.8355213712659219E-2</v>
      </c>
      <c r="BC81">
        <v>2.2293627491865635E-2</v>
      </c>
      <c r="BD81">
        <v>3.5504813848266134E-2</v>
      </c>
      <c r="BE81">
        <v>2.7880817806036746E-2</v>
      </c>
      <c r="BF81">
        <v>4.4325838739516017E-2</v>
      </c>
      <c r="BG81">
        <v>5.184441225498037E-2</v>
      </c>
      <c r="BH81">
        <v>5.2088710561056385E-2</v>
      </c>
      <c r="BI81">
        <v>5.3373807272498394E-2</v>
      </c>
      <c r="BJ81">
        <v>3.5798331603827289E-2</v>
      </c>
      <c r="BK81">
        <v>1.4241909002091834E-2</v>
      </c>
      <c r="BL81">
        <v>9.2685951225190358E-3</v>
      </c>
      <c r="BM81">
        <v>1.4180887306864357E-2</v>
      </c>
      <c r="BN81">
        <v>1.8482274921872158E-2</v>
      </c>
      <c r="BO81">
        <v>1.0549470157819573E-2</v>
      </c>
      <c r="BP81">
        <v>1.0458504848880857E-2</v>
      </c>
      <c r="BQ81">
        <v>1.1207036831661526E-2</v>
      </c>
      <c r="BR81">
        <v>2.4397121315435595E-2</v>
      </c>
      <c r="BS81">
        <v>3.6618367124805047E-2</v>
      </c>
      <c r="BT81">
        <v>4.3770806639008106E-2</v>
      </c>
      <c r="BU81">
        <v>3.1021492986324516E-2</v>
      </c>
      <c r="BV81">
        <v>1.7185528834965911E-2</v>
      </c>
      <c r="BW81">
        <v>2.831242664518412E-2</v>
      </c>
      <c r="BX81">
        <v>1.801545512347584E-2</v>
      </c>
      <c r="BY81">
        <v>1.653846932108749E-2</v>
      </c>
      <c r="BZ81">
        <v>6.5719487679411328E-3</v>
      </c>
      <c r="CA81">
        <v>9.1556955057707284E-4</v>
      </c>
      <c r="CB81">
        <v>6.755368934905177E-3</v>
      </c>
      <c r="CC81">
        <v>1.6536360085788872E-2</v>
      </c>
      <c r="CD81">
        <v>1.7054965001328477E-2</v>
      </c>
      <c r="CE81">
        <v>1.5627178832538832E-2</v>
      </c>
      <c r="CF81">
        <v>3.1733056791200052E-2</v>
      </c>
      <c r="CG81">
        <v>2.0535481694489474E-2</v>
      </c>
      <c r="CH81">
        <v>2.8549791755700084E-2</v>
      </c>
      <c r="CJ81" t="s">
        <v>207</v>
      </c>
      <c r="CK81" t="s">
        <v>129</v>
      </c>
      <c r="CL81">
        <v>5.790033308186824E-2</v>
      </c>
      <c r="CM81">
        <v>0.11070852892307168</v>
      </c>
      <c r="CN81">
        <v>7.8092552071560462E-2</v>
      </c>
      <c r="CO81">
        <v>5.6597632702126338E-2</v>
      </c>
      <c r="CP81">
        <v>0.11894764632013899</v>
      </c>
      <c r="CQ81">
        <v>8.8485270131357055E-2</v>
      </c>
      <c r="CR81">
        <v>4.0953791783043467E-2</v>
      </c>
      <c r="CS81">
        <v>6.2575661164810947E-3</v>
      </c>
      <c r="CT81">
        <v>2.0950724808293606E-2</v>
      </c>
      <c r="CU81">
        <v>4.3505662016868563E-2</v>
      </c>
      <c r="CV81">
        <v>1.389674289172583E-2</v>
      </c>
      <c r="CW81">
        <v>2.4391797899823573E-2</v>
      </c>
      <c r="CX81">
        <v>3.27057000407611E-2</v>
      </c>
      <c r="CY81">
        <v>5.3207673159987763E-2</v>
      </c>
      <c r="CZ81">
        <v>7.391102042455204E-2</v>
      </c>
      <c r="DA81">
        <v>5.8992955518385161E-2</v>
      </c>
      <c r="DB81">
        <v>5.3193211761238236E-2</v>
      </c>
      <c r="DC81">
        <v>4.4246069343005894E-2</v>
      </c>
      <c r="DD81">
        <v>1.0900126717397884E-2</v>
      </c>
      <c r="DE81">
        <v>1.1604568269940807E-2</v>
      </c>
      <c r="DF81">
        <v>8.7519977715432937E-3</v>
      </c>
      <c r="DG81">
        <v>8.7987348317293598E-3</v>
      </c>
      <c r="DH81">
        <v>1.1185099997514207E-2</v>
      </c>
      <c r="DI81">
        <v>0</v>
      </c>
      <c r="DJ81">
        <v>1.256439774248584E-2</v>
      </c>
      <c r="DK81">
        <v>2.9131314619317457E-2</v>
      </c>
      <c r="DL81">
        <v>7.5938755007669972E-2</v>
      </c>
      <c r="DM81">
        <v>5.7187417274032676E-2</v>
      </c>
      <c r="DN81">
        <v>5.9143123037385406E-2</v>
      </c>
      <c r="DO81">
        <v>2.3915267876305681E-2</v>
      </c>
      <c r="DP81">
        <v>4.7440946833936917E-2</v>
      </c>
      <c r="DQ81">
        <v>7.0375463585167705E-2</v>
      </c>
      <c r="DR81">
        <v>1.8985384656153573E-2</v>
      </c>
      <c r="DS81">
        <v>1.0340004763953751E-2</v>
      </c>
      <c r="DT81">
        <v>4.9268495695354818E-3</v>
      </c>
      <c r="DU81">
        <v>0</v>
      </c>
      <c r="DV81">
        <v>5.9127309549587464E-3</v>
      </c>
      <c r="DW81">
        <v>8.4563831450083851E-3</v>
      </c>
      <c r="DX81">
        <v>2.5279141727301016E-2</v>
      </c>
      <c r="DY81">
        <v>3.2484323742722802E-2</v>
      </c>
      <c r="EA81" t="s">
        <v>207</v>
      </c>
      <c r="EB81" t="s">
        <v>130</v>
      </c>
      <c r="EC81">
        <v>0.15497850735204105</v>
      </c>
      <c r="ED81">
        <v>0.12662467393177154</v>
      </c>
      <c r="EE81">
        <v>0.14980089030642185</v>
      </c>
      <c r="EF81">
        <v>0.19378815767937577</v>
      </c>
      <c r="EG81">
        <v>0.1904369049574669</v>
      </c>
      <c r="EH81">
        <v>0.20116567655594633</v>
      </c>
      <c r="EI81">
        <v>0.24027580576267865</v>
      </c>
      <c r="EJ81">
        <v>0.26018408888440087</v>
      </c>
      <c r="EK81">
        <v>0.22403615959623771</v>
      </c>
      <c r="EL81">
        <v>0.16957955298686825</v>
      </c>
      <c r="EM81">
        <v>0.2443860447289733</v>
      </c>
      <c r="EN81">
        <v>0.21026079660690361</v>
      </c>
      <c r="EO81">
        <v>0.21129917190319727</v>
      </c>
      <c r="EP81">
        <v>0.1998770527071006</v>
      </c>
      <c r="EQ81">
        <v>0.17709358215893661</v>
      </c>
      <c r="ER81">
        <v>0.19450485993347907</v>
      </c>
      <c r="ES81">
        <v>0.21857643631677737</v>
      </c>
      <c r="ET81">
        <v>0.23888715617070821</v>
      </c>
      <c r="EU81">
        <v>0.27171986460900105</v>
      </c>
      <c r="EV81">
        <v>0.25928486707452053</v>
      </c>
      <c r="EW81">
        <v>0.26045680927859405</v>
      </c>
      <c r="EX81">
        <v>0.27427794240199599</v>
      </c>
      <c r="EY81">
        <v>0.29883122359551217</v>
      </c>
      <c r="EZ81">
        <v>0.30227829136933942</v>
      </c>
      <c r="FA81">
        <v>0.26719520634245858</v>
      </c>
      <c r="FB81">
        <v>0.21243796831477474</v>
      </c>
      <c r="FC81">
        <v>0.17568668198628709</v>
      </c>
      <c r="FD81">
        <v>0.20446223097287486</v>
      </c>
      <c r="FE81">
        <v>0.20088362703924265</v>
      </c>
      <c r="FF81">
        <v>0.22119336791232147</v>
      </c>
      <c r="FG81">
        <v>0.2095418749673684</v>
      </c>
      <c r="FH81">
        <v>0.20961476688488695</v>
      </c>
      <c r="FI81">
        <v>0.27507620521863002</v>
      </c>
      <c r="FJ81">
        <v>0.30139098344846221</v>
      </c>
      <c r="FK81">
        <v>0.29921096633703009</v>
      </c>
      <c r="FL81">
        <v>0.29430400260070433</v>
      </c>
      <c r="FM81">
        <v>0.2699817143232569</v>
      </c>
      <c r="FN81">
        <v>0.24894804208386029</v>
      </c>
      <c r="FO81">
        <v>0.24046119182317516</v>
      </c>
      <c r="FP81">
        <v>0.21404337437236787</v>
      </c>
      <c r="FZ81" t="s">
        <v>207</v>
      </c>
      <c r="GA81">
        <v>0.15267802916647327</v>
      </c>
      <c r="GB81">
        <v>0.17096214821771138</v>
      </c>
      <c r="GC81">
        <v>0.18105694150155777</v>
      </c>
      <c r="GD81">
        <v>0.17945359762514268</v>
      </c>
      <c r="GE81">
        <v>0.18018339330545269</v>
      </c>
      <c r="GF81">
        <v>0.20080462628180959</v>
      </c>
      <c r="GG81">
        <v>0.19653078213195643</v>
      </c>
      <c r="GH81">
        <v>0.17807694082374342</v>
      </c>
      <c r="GI81">
        <v>0.16164843034144158</v>
      </c>
      <c r="GJ81">
        <v>0.15691642034530204</v>
      </c>
      <c r="GK81">
        <v>0.1255133253415385</v>
      </c>
      <c r="GL81">
        <v>0.1228431243358951</v>
      </c>
      <c r="GM81">
        <v>0.12115741969931844</v>
      </c>
      <c r="GN81">
        <v>0.13446714435542659</v>
      </c>
      <c r="GO81">
        <v>0.14680208821664667</v>
      </c>
      <c r="GP81">
        <v>0.17348658287346708</v>
      </c>
      <c r="GQ81">
        <v>0.18553536478950652</v>
      </c>
      <c r="GR81">
        <v>0.17116917682791541</v>
      </c>
      <c r="GS81">
        <v>0.14963766728276931</v>
      </c>
      <c r="GT81">
        <v>0.13858039167698991</v>
      </c>
      <c r="GU81">
        <v>7.5694945919413184E-2</v>
      </c>
      <c r="GV81">
        <v>6.4301113705199753E-2</v>
      </c>
      <c r="GW81">
        <v>5.9507194215728164E-2</v>
      </c>
      <c r="GX81">
        <v>6.3291325631664272E-2</v>
      </c>
      <c r="GY81">
        <v>7.0404042793205043E-2</v>
      </c>
      <c r="GZ81">
        <v>8.670423229760213E-2</v>
      </c>
      <c r="HA81">
        <v>9.1335509943982457E-2</v>
      </c>
      <c r="HB81">
        <v>8.487608272810121E-2</v>
      </c>
      <c r="HC81">
        <v>7.7171002058520358E-2</v>
      </c>
      <c r="HD81">
        <v>8.061678054076564E-2</v>
      </c>
      <c r="HE81">
        <v>0.1407462463597266</v>
      </c>
      <c r="HF81">
        <v>0.14245164360991192</v>
      </c>
      <c r="HG81">
        <v>0.13966262177922184</v>
      </c>
      <c r="HH81">
        <v>0.13307203438111675</v>
      </c>
      <c r="HI81">
        <v>0.13683686921870966</v>
      </c>
      <c r="HJ81">
        <v>0.15645897036434844</v>
      </c>
      <c r="HK81">
        <v>0.16353293445514722</v>
      </c>
      <c r="HL81">
        <v>0.15741971440513358</v>
      </c>
      <c r="HM81">
        <v>0.15353583197252654</v>
      </c>
      <c r="HN81">
        <v>0.15314703210941438</v>
      </c>
      <c r="HP81" t="s">
        <v>191</v>
      </c>
      <c r="HQ81" t="s">
        <v>136</v>
      </c>
      <c r="HR81" t="s">
        <v>137</v>
      </c>
      <c r="HS81">
        <v>0.61179721245793606</v>
      </c>
    </row>
    <row r="82" spans="2:227" x14ac:dyDescent="0.45">
      <c r="B82" t="s">
        <v>208</v>
      </c>
      <c r="C82" t="s">
        <v>127</v>
      </c>
      <c r="D82">
        <v>0.35372949249974939</v>
      </c>
      <c r="E82">
        <v>0.34054483490444731</v>
      </c>
      <c r="F82">
        <v>0.33142714236319509</v>
      </c>
      <c r="G82">
        <v>0.32922669821400374</v>
      </c>
      <c r="H82">
        <v>0.34667097526115631</v>
      </c>
      <c r="I82">
        <v>0.36648808831330437</v>
      </c>
      <c r="J82">
        <v>0.3728453993263211</v>
      </c>
      <c r="K82">
        <v>0.34239414138202912</v>
      </c>
      <c r="L82">
        <v>0.33791132898215359</v>
      </c>
      <c r="M82">
        <v>0.35556469700412113</v>
      </c>
      <c r="N82">
        <v>0.33814138633347446</v>
      </c>
      <c r="O82">
        <v>0.33759658294309591</v>
      </c>
      <c r="P82">
        <v>0.36052326493202769</v>
      </c>
      <c r="Q82">
        <v>0.41011857090612663</v>
      </c>
      <c r="R82">
        <v>0.41623224894645477</v>
      </c>
      <c r="S82">
        <v>0.40672025339630036</v>
      </c>
      <c r="T82">
        <v>0.38388053162091529</v>
      </c>
      <c r="U82">
        <v>0.38631528277102489</v>
      </c>
      <c r="V82">
        <v>0.36436882191058972</v>
      </c>
      <c r="W82">
        <v>0.34184146714542957</v>
      </c>
      <c r="X82">
        <v>0.35090193623945976</v>
      </c>
      <c r="Y82">
        <v>0.33429248211061996</v>
      </c>
      <c r="Z82">
        <v>0.36571672319605603</v>
      </c>
      <c r="AA82">
        <v>0.42649242927065195</v>
      </c>
      <c r="AB82">
        <v>0.43266043196553544</v>
      </c>
      <c r="AC82">
        <v>0.421308202841226</v>
      </c>
      <c r="AD82">
        <v>0.38831092742801876</v>
      </c>
      <c r="AE82">
        <v>0.35344124417663941</v>
      </c>
      <c r="AF82">
        <v>0.32149315910602505</v>
      </c>
      <c r="AG82">
        <v>0.32860521622524874</v>
      </c>
      <c r="AH82">
        <v>0.34402000246412251</v>
      </c>
      <c r="AI82">
        <v>0.37224713250241226</v>
      </c>
      <c r="AJ82">
        <v>0.37974149662879592</v>
      </c>
      <c r="AK82">
        <v>0.3909147273979961</v>
      </c>
      <c r="AL82">
        <v>0.40460421606954905</v>
      </c>
      <c r="AM82">
        <v>0.39604126138476348</v>
      </c>
      <c r="AN82">
        <v>0.37666420267065348</v>
      </c>
      <c r="AO82">
        <v>0.36132972673257385</v>
      </c>
      <c r="AP82">
        <v>0.35020863080343534</v>
      </c>
      <c r="AQ82">
        <v>0.33824291853541233</v>
      </c>
      <c r="AS82" t="s">
        <v>208</v>
      </c>
      <c r="AT82" t="s">
        <v>128</v>
      </c>
      <c r="AU82">
        <v>3.7455150934286953E-2</v>
      </c>
      <c r="AV82">
        <v>1.9153514674049747E-2</v>
      </c>
      <c r="AW82">
        <v>3.4423934825862437E-2</v>
      </c>
      <c r="AX82">
        <v>3.459753446497995E-2</v>
      </c>
      <c r="AY82">
        <v>2.2531025457692904E-2</v>
      </c>
      <c r="AZ82">
        <v>3.5532075084574205E-2</v>
      </c>
      <c r="BA82">
        <v>4.0262049985908238E-2</v>
      </c>
      <c r="BB82">
        <v>1.8921865984811638E-2</v>
      </c>
      <c r="BC82">
        <v>2.4529766192687603E-2</v>
      </c>
      <c r="BD82">
        <v>3.1243975276161937E-2</v>
      </c>
      <c r="BE82">
        <v>3.4952001015285644E-2</v>
      </c>
      <c r="BF82">
        <v>2.9459232191746638E-2</v>
      </c>
      <c r="BG82">
        <v>3.8865722078731124E-2</v>
      </c>
      <c r="BH82">
        <v>3.2735532884633788E-2</v>
      </c>
      <c r="BI82">
        <v>3.47099638420649E-2</v>
      </c>
      <c r="BJ82">
        <v>3.068424469535511E-2</v>
      </c>
      <c r="BK82">
        <v>2.5206711341126242E-2</v>
      </c>
      <c r="BL82">
        <v>2.7892889890274202E-2</v>
      </c>
      <c r="BM82">
        <v>6.108910632442234E-2</v>
      </c>
      <c r="BN82">
        <v>5.8430624578828777E-2</v>
      </c>
      <c r="BO82">
        <v>3.6058888943329231E-2</v>
      </c>
      <c r="BP82">
        <v>2.3113713994521345E-2</v>
      </c>
      <c r="BQ82">
        <v>2.4581732572430962E-2</v>
      </c>
      <c r="BR82">
        <v>1.7054287063695255E-2</v>
      </c>
      <c r="BS82">
        <v>5.4718194220155655E-2</v>
      </c>
      <c r="BT82">
        <v>5.3297305173064788E-2</v>
      </c>
      <c r="BU82">
        <v>2.7112092675227642E-2</v>
      </c>
      <c r="BV82">
        <v>1.4011646162451995E-2</v>
      </c>
      <c r="BW82">
        <v>2.477662463936086E-2</v>
      </c>
      <c r="BX82">
        <v>6.4015251075680984E-2</v>
      </c>
      <c r="BY82">
        <v>1.5629417994131208E-2</v>
      </c>
      <c r="BZ82">
        <v>1.6919569432489592E-2</v>
      </c>
      <c r="CA82">
        <v>2.885997724335428E-2</v>
      </c>
      <c r="CB82">
        <v>1.8245077628312154E-2</v>
      </c>
      <c r="CC82">
        <v>1.9927087153052629E-2</v>
      </c>
      <c r="CD82">
        <v>2.6607457686853207E-2</v>
      </c>
      <c r="CE82">
        <v>3.0402221380803961E-2</v>
      </c>
      <c r="CF82">
        <v>3.2561717008838448E-2</v>
      </c>
      <c r="CG82">
        <v>4.8451827956799157E-2</v>
      </c>
      <c r="CH82">
        <v>5.7557770403603853E-2</v>
      </c>
      <c r="CJ82" t="s">
        <v>208</v>
      </c>
      <c r="CK82" t="s">
        <v>129</v>
      </c>
      <c r="CL82">
        <v>3.6916060837812854E-2</v>
      </c>
      <c r="CM82">
        <v>3.6803261461111819E-2</v>
      </c>
      <c r="CN82">
        <v>2.6525056465816346E-2</v>
      </c>
      <c r="CO82">
        <v>3.6062471228170537E-2</v>
      </c>
      <c r="CP82">
        <v>7.0833647330979729E-2</v>
      </c>
      <c r="CQ82">
        <v>4.6438341196088313E-2</v>
      </c>
      <c r="CR82">
        <v>2.7512754648327132E-2</v>
      </c>
      <c r="CS82">
        <v>5.1355046539408887E-2</v>
      </c>
      <c r="CT82">
        <v>5.0051952467548746E-2</v>
      </c>
      <c r="CU82">
        <v>4.408758191349383E-2</v>
      </c>
      <c r="CV82">
        <v>7.3451623051119797E-2</v>
      </c>
      <c r="CW82">
        <v>4.5383505469068879E-2</v>
      </c>
      <c r="CX82">
        <v>5.6083839481667147E-2</v>
      </c>
      <c r="CY82">
        <v>6.5245811651216706E-2</v>
      </c>
      <c r="CZ82">
        <v>4.4996620932470269E-2</v>
      </c>
      <c r="DA82">
        <v>4.9592270061627725E-2</v>
      </c>
      <c r="DB82">
        <v>6.6526411071547151E-2</v>
      </c>
      <c r="DC82">
        <v>4.230341895425703E-2</v>
      </c>
      <c r="DD82">
        <v>2.7200891488374145E-2</v>
      </c>
      <c r="DE82">
        <v>4.5440314615536347E-2</v>
      </c>
      <c r="DF82">
        <v>4.6388407441184776E-2</v>
      </c>
      <c r="DG82">
        <v>5.9028183236391231E-2</v>
      </c>
      <c r="DH82">
        <v>2.733595276916756E-2</v>
      </c>
      <c r="DI82">
        <v>5.8745618578321619E-2</v>
      </c>
      <c r="DJ82">
        <v>2.7924157879559569E-2</v>
      </c>
      <c r="DK82">
        <v>2.6525083451384282E-2</v>
      </c>
      <c r="DL82">
        <v>6.041756326254747E-2</v>
      </c>
      <c r="DM82">
        <v>6.6204836171069481E-2</v>
      </c>
      <c r="DN82">
        <v>2.4972231469342729E-2</v>
      </c>
      <c r="DO82">
        <v>3.1692897014448745E-3</v>
      </c>
      <c r="DP82">
        <v>8.1944742734551296E-2</v>
      </c>
      <c r="DQ82">
        <v>3.3275862741127135E-2</v>
      </c>
      <c r="DR82">
        <v>1.8215273764049425E-2</v>
      </c>
      <c r="DS82">
        <v>2.8459205220638946E-2</v>
      </c>
      <c r="DT82">
        <v>4.423099498725841E-2</v>
      </c>
      <c r="DU82">
        <v>3.7587503452919717E-2</v>
      </c>
      <c r="DV82">
        <v>2.1606243492950532E-2</v>
      </c>
      <c r="DW82">
        <v>3.4285593178966671E-2</v>
      </c>
      <c r="DX82">
        <v>3.4028938272528397E-2</v>
      </c>
      <c r="DY82">
        <v>4.6716479503991284E-2</v>
      </c>
      <c r="EA82" t="s">
        <v>208</v>
      </c>
      <c r="EB82" t="s">
        <v>130</v>
      </c>
      <c r="EC82">
        <v>0.16170945332119924</v>
      </c>
      <c r="ED82">
        <v>0.15879915727316138</v>
      </c>
      <c r="EE82">
        <v>0.14305469254253539</v>
      </c>
      <c r="EF82">
        <v>0.13294846897187165</v>
      </c>
      <c r="EG82">
        <v>0.1339015322951029</v>
      </c>
      <c r="EH82">
        <v>0.15711314264893386</v>
      </c>
      <c r="EI82">
        <v>0.17705233282330368</v>
      </c>
      <c r="EJ82">
        <v>0.17050986327492529</v>
      </c>
      <c r="EK82">
        <v>0.1695864246839667</v>
      </c>
      <c r="EL82">
        <v>0.16980691958979566</v>
      </c>
      <c r="EM82">
        <v>0.12790694378852041</v>
      </c>
      <c r="EN82">
        <v>0.15678891908147202</v>
      </c>
      <c r="EO82">
        <v>0.15575649000980765</v>
      </c>
      <c r="EP82">
        <v>0.18543613419465124</v>
      </c>
      <c r="EQ82">
        <v>0.20393073747586246</v>
      </c>
      <c r="ER82">
        <v>0.19223872149974602</v>
      </c>
      <c r="ES82">
        <v>0.17125433428774439</v>
      </c>
      <c r="ET82">
        <v>0.18271417567155782</v>
      </c>
      <c r="EU82">
        <v>0.1592593959854299</v>
      </c>
      <c r="EV82">
        <v>0.14107022481275241</v>
      </c>
      <c r="EW82">
        <v>0.14693996752288022</v>
      </c>
      <c r="EX82">
        <v>0.14579165126941507</v>
      </c>
      <c r="EY82">
        <v>0.2087849682437746</v>
      </c>
      <c r="EZ82">
        <v>0.23849924133754999</v>
      </c>
      <c r="FA82">
        <v>0.23443663905323381</v>
      </c>
      <c r="FB82">
        <v>0.22310431518943821</v>
      </c>
      <c r="FC82">
        <v>0.17920924725374435</v>
      </c>
      <c r="FD82">
        <v>0.1665809899587212</v>
      </c>
      <c r="FE82">
        <v>0.16495155772136921</v>
      </c>
      <c r="FF82">
        <v>0.14981349594779117</v>
      </c>
      <c r="FG82">
        <v>0.14089449041128843</v>
      </c>
      <c r="FH82">
        <v>0.20658930141290888</v>
      </c>
      <c r="FI82">
        <v>0.21224542708155678</v>
      </c>
      <c r="FJ82">
        <v>0.21814798004068145</v>
      </c>
      <c r="FK82">
        <v>0.2087425184000771</v>
      </c>
      <c r="FL82">
        <v>0.20790272642310731</v>
      </c>
      <c r="FM82">
        <v>0.19213198903827289</v>
      </c>
      <c r="FN82">
        <v>0.15971213976303961</v>
      </c>
      <c r="FO82">
        <v>0.13572942305299637</v>
      </c>
      <c r="FP82">
        <v>0.12551408614441278</v>
      </c>
      <c r="FZ82" t="s">
        <v>208</v>
      </c>
      <c r="GA82">
        <v>0.27127779698240462</v>
      </c>
      <c r="GB82">
        <v>0.27901914191499144</v>
      </c>
      <c r="GC82">
        <v>0.27241389233648455</v>
      </c>
      <c r="GD82">
        <v>0.26374576204875627</v>
      </c>
      <c r="GE82">
        <v>0.23882655909200598</v>
      </c>
      <c r="GF82">
        <v>0.24325095949634581</v>
      </c>
      <c r="GG82">
        <v>0.26292185171438004</v>
      </c>
      <c r="GH82">
        <v>0.2699012571377607</v>
      </c>
      <c r="GI82">
        <v>0.28036717239075981</v>
      </c>
      <c r="GJ82">
        <v>0.27492022405902306</v>
      </c>
      <c r="GK82">
        <v>0.20152998272988054</v>
      </c>
      <c r="GL82">
        <v>0.20826524836786536</v>
      </c>
      <c r="GM82">
        <v>0.21698257158966919</v>
      </c>
      <c r="GN82">
        <v>0.20684472626746012</v>
      </c>
      <c r="GO82">
        <v>0.18746816916806808</v>
      </c>
      <c r="GP82">
        <v>0.20908836683000132</v>
      </c>
      <c r="GQ82">
        <v>0.22465444111992244</v>
      </c>
      <c r="GR82">
        <v>0.22940019488057473</v>
      </c>
      <c r="GS82">
        <v>0.21943722453251654</v>
      </c>
      <c r="GT82">
        <v>0.2126300093351256</v>
      </c>
      <c r="GU82">
        <v>0.15196295037172661</v>
      </c>
      <c r="GV82">
        <v>0.13609062419116574</v>
      </c>
      <c r="GW82">
        <v>0.11745529705824879</v>
      </c>
      <c r="GX82">
        <v>9.7110098359704106E-2</v>
      </c>
      <c r="GY82">
        <v>0.10656105474508513</v>
      </c>
      <c r="GZ82">
        <v>0.11767148302918097</v>
      </c>
      <c r="HA82">
        <v>0.12519117772726979</v>
      </c>
      <c r="HB82">
        <v>0.13099988989913985</v>
      </c>
      <c r="HC82">
        <v>0.1310189026839938</v>
      </c>
      <c r="HD82">
        <v>0.15154238552810084</v>
      </c>
      <c r="HE82">
        <v>0.27648351181956904</v>
      </c>
      <c r="HF82">
        <v>0.27463677151300914</v>
      </c>
      <c r="HG82">
        <v>0.27653956931421431</v>
      </c>
      <c r="HH82">
        <v>0.26886051718595028</v>
      </c>
      <c r="HI82">
        <v>0.24951413844114409</v>
      </c>
      <c r="HJ82">
        <v>0.2520834324867034</v>
      </c>
      <c r="HK82">
        <v>0.24957092601046435</v>
      </c>
      <c r="HL82">
        <v>0.25550741242796871</v>
      </c>
      <c r="HM82">
        <v>0.27614770412905004</v>
      </c>
      <c r="HN82">
        <v>0.28858570279058993</v>
      </c>
      <c r="HP82" t="s">
        <v>193</v>
      </c>
      <c r="HQ82" t="s">
        <v>136</v>
      </c>
      <c r="HR82" t="s">
        <v>137</v>
      </c>
      <c r="HS82">
        <v>0.5888999732042367</v>
      </c>
    </row>
    <row r="83" spans="2:227" x14ac:dyDescent="0.45">
      <c r="B83" t="s">
        <v>209</v>
      </c>
      <c r="C83" t="s">
        <v>127</v>
      </c>
      <c r="D83">
        <v>0.38751361207749169</v>
      </c>
      <c r="E83">
        <v>0.3854939835668853</v>
      </c>
      <c r="F83">
        <v>0.36059001406544189</v>
      </c>
      <c r="G83">
        <v>0.36464328828846004</v>
      </c>
      <c r="H83">
        <v>0.38758831725205373</v>
      </c>
      <c r="I83">
        <v>0.4125418854577193</v>
      </c>
      <c r="J83">
        <v>0.40481400125217837</v>
      </c>
      <c r="K83">
        <v>0.388005742998769</v>
      </c>
      <c r="L83">
        <v>0.36958177049845936</v>
      </c>
      <c r="M83">
        <v>0.37802452781961432</v>
      </c>
      <c r="N83">
        <v>0.33015343549445997</v>
      </c>
      <c r="O83">
        <v>0.31206562788274128</v>
      </c>
      <c r="P83">
        <v>0.34766056579094473</v>
      </c>
      <c r="Q83">
        <v>0.41638835455055989</v>
      </c>
      <c r="R83">
        <v>0.43823142042278984</v>
      </c>
      <c r="S83">
        <v>0.43475616501194636</v>
      </c>
      <c r="T83">
        <v>0.41898748914363992</v>
      </c>
      <c r="U83">
        <v>0.40606285033738959</v>
      </c>
      <c r="V83">
        <v>0.35081770484393321</v>
      </c>
      <c r="W83">
        <v>0.3424169557961465</v>
      </c>
      <c r="X83">
        <v>0.33372417656211695</v>
      </c>
      <c r="Y83">
        <v>0.34045171557846066</v>
      </c>
      <c r="Z83">
        <v>0.39492396109952937</v>
      </c>
      <c r="AA83">
        <v>0.44443933632140886</v>
      </c>
      <c r="AB83">
        <v>0.42187936943868143</v>
      </c>
      <c r="AC83">
        <v>0.40133309079743956</v>
      </c>
      <c r="AD83">
        <v>0.38312247186476905</v>
      </c>
      <c r="AE83">
        <v>0.33969952856327151</v>
      </c>
      <c r="AF83">
        <v>0.28795836547543646</v>
      </c>
      <c r="AG83">
        <v>0.29823928907943181</v>
      </c>
      <c r="AH83">
        <v>0.37387373168408156</v>
      </c>
      <c r="AI83">
        <v>0.40167536426802619</v>
      </c>
      <c r="AJ83">
        <v>0.41333171522784889</v>
      </c>
      <c r="AK83">
        <v>0.44910664429218211</v>
      </c>
      <c r="AL83">
        <v>0.45932351649022579</v>
      </c>
      <c r="AM83">
        <v>0.44475651703474617</v>
      </c>
      <c r="AN83">
        <v>0.42030470683163512</v>
      </c>
      <c r="AO83">
        <v>0.38576229405453655</v>
      </c>
      <c r="AP83">
        <v>0.36618100411349364</v>
      </c>
      <c r="AQ83">
        <v>0.36159477202318707</v>
      </c>
      <c r="AS83" t="s">
        <v>209</v>
      </c>
      <c r="AT83" t="s">
        <v>128</v>
      </c>
      <c r="AU83">
        <v>4.2718612262518191E-2</v>
      </c>
      <c r="AV83">
        <v>1.5851619437877152E-2</v>
      </c>
      <c r="AW83">
        <v>2.0131252634411401E-2</v>
      </c>
      <c r="AX83">
        <v>1.7045819243128216E-2</v>
      </c>
      <c r="AY83">
        <v>1.3203634575320262E-2</v>
      </c>
      <c r="AZ83">
        <v>1.8937243063960104E-2</v>
      </c>
      <c r="BA83">
        <v>4.0731263044784118E-2</v>
      </c>
      <c r="BB83">
        <v>3.8545560278236315E-2</v>
      </c>
      <c r="BC83">
        <v>2.4783085540352748E-2</v>
      </c>
      <c r="BD83">
        <v>3.8431833294039409E-2</v>
      </c>
      <c r="BE83">
        <v>3.0119159835860859E-2</v>
      </c>
      <c r="BF83">
        <v>2.0931280977484507E-2</v>
      </c>
      <c r="BG83">
        <v>3.3689440225819149E-2</v>
      </c>
      <c r="BH83">
        <v>2.2402737084573812E-2</v>
      </c>
      <c r="BI83">
        <v>3.6649986079300381E-2</v>
      </c>
      <c r="BJ83">
        <v>6.4791111248372016E-2</v>
      </c>
      <c r="BK83">
        <v>2.7748462633835819E-2</v>
      </c>
      <c r="BL83">
        <v>3.374316946077182E-2</v>
      </c>
      <c r="BM83">
        <v>4.4188203785556976E-2</v>
      </c>
      <c r="BN83">
        <v>6.8089035549561291E-2</v>
      </c>
      <c r="BO83">
        <v>3.6830042706699179E-2</v>
      </c>
      <c r="BP83">
        <v>3.2236053911833124E-2</v>
      </c>
      <c r="BQ83">
        <v>5.1019401784533472E-2</v>
      </c>
      <c r="BR83">
        <v>2.8394031623701625E-2</v>
      </c>
      <c r="BS83">
        <v>6.4238323989417409E-2</v>
      </c>
      <c r="BT83">
        <v>5.2907394449973361E-2</v>
      </c>
      <c r="BU83">
        <v>5.9679839624013131E-2</v>
      </c>
      <c r="BV83">
        <v>2.5850274817077495E-2</v>
      </c>
      <c r="BW83">
        <v>3.0908024794618946E-2</v>
      </c>
      <c r="BX83">
        <v>5.7809636706201838E-2</v>
      </c>
      <c r="BY83">
        <v>2.1784305232612586E-2</v>
      </c>
      <c r="BZ83">
        <v>1.3160324795583718E-2</v>
      </c>
      <c r="CA83">
        <v>7.4273722023084476E-3</v>
      </c>
      <c r="CB83">
        <v>2.0278419565563963E-2</v>
      </c>
      <c r="CC83">
        <v>1.8080198922679355E-2</v>
      </c>
      <c r="CD83">
        <v>2.9906162540801921E-2</v>
      </c>
      <c r="CE83">
        <v>3.3605998839198722E-2</v>
      </c>
      <c r="CF83">
        <v>2.4050100932941521E-2</v>
      </c>
      <c r="CG83">
        <v>3.6041756492277394E-2</v>
      </c>
      <c r="CH83">
        <v>5.6827175096864191E-2</v>
      </c>
      <c r="CJ83" t="s">
        <v>209</v>
      </c>
      <c r="CK83" t="s">
        <v>129</v>
      </c>
      <c r="CL83">
        <v>4.1022152014819332E-2</v>
      </c>
      <c r="CM83">
        <v>6.5466365430492654E-2</v>
      </c>
      <c r="CN83">
        <v>5.8087066191619859E-2</v>
      </c>
      <c r="CO83">
        <v>3.3473176727723007E-2</v>
      </c>
      <c r="CP83">
        <v>4.8820409793496361E-2</v>
      </c>
      <c r="CQ83">
        <v>4.5912119658409072E-2</v>
      </c>
      <c r="CR83">
        <v>2.575521857434147E-2</v>
      </c>
      <c r="CS83">
        <v>3.8767302637414833E-2</v>
      </c>
      <c r="CT83">
        <v>5.7835219355071299E-2</v>
      </c>
      <c r="CU83">
        <v>4.3653376247975384E-2</v>
      </c>
      <c r="CV83">
        <v>6.9441518608394495E-2</v>
      </c>
      <c r="CW83">
        <v>4.0227187739076527E-2</v>
      </c>
      <c r="CX83">
        <v>4.1372736508267581E-2</v>
      </c>
      <c r="CY83">
        <v>3.9361730367528859E-2</v>
      </c>
      <c r="CZ83">
        <v>5.8861513885028936E-2</v>
      </c>
      <c r="DA83">
        <v>2.621488184568483E-2</v>
      </c>
      <c r="DB83">
        <v>6.746872277777162E-2</v>
      </c>
      <c r="DC83">
        <v>6.8665298157005936E-2</v>
      </c>
      <c r="DD83">
        <v>5.4298059244488245E-2</v>
      </c>
      <c r="DE83">
        <v>1.366424921091239E-2</v>
      </c>
      <c r="DF83">
        <v>5.6532782813337693E-2</v>
      </c>
      <c r="DG83">
        <v>6.6198512768847279E-2</v>
      </c>
      <c r="DH83">
        <v>1.3550686050999273E-3</v>
      </c>
      <c r="DI83">
        <v>4.2601210060791449E-2</v>
      </c>
      <c r="DJ83">
        <v>4.3439509364920255E-2</v>
      </c>
      <c r="DK83">
        <v>4.9572192851143226E-2</v>
      </c>
      <c r="DL83">
        <v>6.1418399875554405E-2</v>
      </c>
      <c r="DM83">
        <v>3.5066304798974192E-2</v>
      </c>
      <c r="DN83">
        <v>1.7838222100594422E-2</v>
      </c>
      <c r="DO83">
        <v>3.1894136109444041E-2</v>
      </c>
      <c r="DP83">
        <v>7.5472411997981256E-2</v>
      </c>
      <c r="DQ83">
        <v>5.5044138671462864E-2</v>
      </c>
      <c r="DR83">
        <v>3.0309522609921626E-2</v>
      </c>
      <c r="DS83">
        <v>3.0317260894887982E-2</v>
      </c>
      <c r="DT83">
        <v>1.9864441898392884E-2</v>
      </c>
      <c r="DU83">
        <v>1.9504286543523056E-2</v>
      </c>
      <c r="DV83">
        <v>4.1556681938663839E-2</v>
      </c>
      <c r="DW83">
        <v>6.880112831825623E-2</v>
      </c>
      <c r="DX83">
        <v>6.5558603499392548E-2</v>
      </c>
      <c r="DY83">
        <v>3.6157791737264702E-2</v>
      </c>
      <c r="EA83" t="s">
        <v>209</v>
      </c>
      <c r="EB83" t="s">
        <v>130</v>
      </c>
      <c r="EC83">
        <v>0.17783765635902968</v>
      </c>
      <c r="ED83">
        <v>0.17421032744843817</v>
      </c>
      <c r="EE83">
        <v>0.16029880381746833</v>
      </c>
      <c r="EF83">
        <v>0.18457210200355029</v>
      </c>
      <c r="EG83">
        <v>0.20382937652837591</v>
      </c>
      <c r="EH83">
        <v>0.21137315528276313</v>
      </c>
      <c r="EI83">
        <v>0.20593849747360987</v>
      </c>
      <c r="EJ83">
        <v>0.19208448153761951</v>
      </c>
      <c r="EK83">
        <v>0.17281906864099492</v>
      </c>
      <c r="EL83">
        <v>0.17873696274789533</v>
      </c>
      <c r="EM83">
        <v>0.12904212265494916</v>
      </c>
      <c r="EN83">
        <v>0.15235868210459155</v>
      </c>
      <c r="EO83">
        <v>0.17308408473133891</v>
      </c>
      <c r="EP83">
        <v>0.22364700090695527</v>
      </c>
      <c r="EQ83">
        <v>0.21269524710258708</v>
      </c>
      <c r="ER83">
        <v>0.21028812088360666</v>
      </c>
      <c r="ES83">
        <v>0.19595338773358409</v>
      </c>
      <c r="ET83">
        <v>0.18804062921867407</v>
      </c>
      <c r="EU83">
        <v>0.1467096152644749</v>
      </c>
      <c r="EV83">
        <v>0.15603496952504897</v>
      </c>
      <c r="EW83">
        <v>0.14253988799116793</v>
      </c>
      <c r="EX83">
        <v>0.1495322789920657</v>
      </c>
      <c r="EY83">
        <v>0.25157474662778995</v>
      </c>
      <c r="EZ83">
        <v>0.25884234600118816</v>
      </c>
      <c r="FA83">
        <v>0.217178155445862</v>
      </c>
      <c r="FB83">
        <v>0.19169786579724526</v>
      </c>
      <c r="FC83">
        <v>0.15319264084338177</v>
      </c>
      <c r="FD83">
        <v>0.16836473357735121</v>
      </c>
      <c r="FE83">
        <v>0.14637408954226649</v>
      </c>
      <c r="FF83">
        <v>0.10594321914242373</v>
      </c>
      <c r="FG83">
        <v>0.15037672947421185</v>
      </c>
      <c r="FH83">
        <v>0.21128501606470726</v>
      </c>
      <c r="FI83">
        <v>0.25162199546133374</v>
      </c>
      <c r="FJ83">
        <v>0.26375510867044144</v>
      </c>
      <c r="FK83">
        <v>0.27116288650971332</v>
      </c>
      <c r="FL83">
        <v>0.24011174647303146</v>
      </c>
      <c r="FM83">
        <v>0.21025235304447659</v>
      </c>
      <c r="FN83">
        <v>0.16337016479844405</v>
      </c>
      <c r="FO83">
        <v>0.12944849839338168</v>
      </c>
      <c r="FP83">
        <v>0.13967481507520588</v>
      </c>
      <c r="FZ83" t="s">
        <v>209</v>
      </c>
      <c r="GA83">
        <v>0.23237424964818962</v>
      </c>
      <c r="GB83">
        <v>0.22768081247185232</v>
      </c>
      <c r="GC83">
        <v>0.230756351045969</v>
      </c>
      <c r="GD83">
        <v>0.23365838410491241</v>
      </c>
      <c r="GE83">
        <v>0.20516396890702807</v>
      </c>
      <c r="GF83">
        <v>0.22145409455307682</v>
      </c>
      <c r="GG83">
        <v>0.23564878347633464</v>
      </c>
      <c r="GH83">
        <v>0.24247315775502984</v>
      </c>
      <c r="GI83">
        <v>0.24362178648328969</v>
      </c>
      <c r="GJ83">
        <v>0.23587434439785171</v>
      </c>
      <c r="GK83">
        <v>0.18114691793722307</v>
      </c>
      <c r="GL83">
        <v>0.17536714774635442</v>
      </c>
      <c r="GM83">
        <v>0.16781853492176366</v>
      </c>
      <c r="GN83">
        <v>0.16049177755623367</v>
      </c>
      <c r="GO83">
        <v>0.14043153241666873</v>
      </c>
      <c r="GP83">
        <v>0.16757223425811585</v>
      </c>
      <c r="GQ83">
        <v>0.17653849094900387</v>
      </c>
      <c r="GR83">
        <v>0.18154691112391164</v>
      </c>
      <c r="GS83">
        <v>0.19209580231256929</v>
      </c>
      <c r="GT83">
        <v>0.19787927895963969</v>
      </c>
      <c r="GU83">
        <v>0.12268324950944905</v>
      </c>
      <c r="GV83">
        <v>0.11256054082110654</v>
      </c>
      <c r="GW83">
        <v>9.2958527274846409E-2</v>
      </c>
      <c r="GX83">
        <v>8.2878788226723427E-2</v>
      </c>
      <c r="GY83">
        <v>8.7880330923534075E-2</v>
      </c>
      <c r="GZ83">
        <v>0.10721006032957636</v>
      </c>
      <c r="HA83">
        <v>0.12597249231315533</v>
      </c>
      <c r="HB83">
        <v>0.12353167458506889</v>
      </c>
      <c r="HC83">
        <v>0.12169072906922566</v>
      </c>
      <c r="HD83">
        <v>0.13329534081697178</v>
      </c>
      <c r="HE83">
        <v>0.23938470026080036</v>
      </c>
      <c r="HF83">
        <v>0.24115558123793535</v>
      </c>
      <c r="HG83">
        <v>0.24513566970542491</v>
      </c>
      <c r="HH83">
        <v>0.22952647569769238</v>
      </c>
      <c r="HI83">
        <v>0.20043593764168863</v>
      </c>
      <c r="HJ83">
        <v>0.2141374053115748</v>
      </c>
      <c r="HK83">
        <v>0.20948041228920386</v>
      </c>
      <c r="HL83">
        <v>0.21461265174406188</v>
      </c>
      <c r="HM83">
        <v>0.23563021251385524</v>
      </c>
      <c r="HN83">
        <v>0.24760893394618971</v>
      </c>
      <c r="HP83" t="s">
        <v>195</v>
      </c>
      <c r="HQ83" t="s">
        <v>136</v>
      </c>
      <c r="HR83" t="s">
        <v>137</v>
      </c>
      <c r="HS83">
        <v>0.67879279481954669</v>
      </c>
    </row>
    <row r="84" spans="2:227" x14ac:dyDescent="0.45">
      <c r="B84" t="s">
        <v>210</v>
      </c>
      <c r="C84" t="s">
        <v>127</v>
      </c>
      <c r="D84">
        <v>0.44666780383182436</v>
      </c>
      <c r="E84">
        <v>0.44767102625674227</v>
      </c>
      <c r="F84">
        <v>0.42836942311914983</v>
      </c>
      <c r="G84">
        <v>0.42505766944301204</v>
      </c>
      <c r="H84">
        <v>0.4425765128292492</v>
      </c>
      <c r="I84">
        <v>0.42049975377881404</v>
      </c>
      <c r="J84">
        <v>0.40660427876165822</v>
      </c>
      <c r="K84">
        <v>0.38165139734718961</v>
      </c>
      <c r="L84">
        <v>0.38936719863827934</v>
      </c>
      <c r="M84">
        <v>0.4238131818220533</v>
      </c>
      <c r="N84">
        <v>0.4190267079732326</v>
      </c>
      <c r="O84">
        <v>0.43145855814941569</v>
      </c>
      <c r="P84">
        <v>0.44585409368154061</v>
      </c>
      <c r="Q84">
        <v>0.47251083553160039</v>
      </c>
      <c r="R84">
        <v>0.45686381973214857</v>
      </c>
      <c r="S84">
        <v>0.41564810585711098</v>
      </c>
      <c r="T84">
        <v>0.40894890995948646</v>
      </c>
      <c r="U84">
        <v>0.4059732349673239</v>
      </c>
      <c r="V84">
        <v>0.39596584543938607</v>
      </c>
      <c r="W84">
        <v>0.40111233811737412</v>
      </c>
      <c r="X84">
        <v>0.39509534570465871</v>
      </c>
      <c r="Y84">
        <v>0.42025675671527846</v>
      </c>
      <c r="Z84">
        <v>0.46404503370491579</v>
      </c>
      <c r="AA84">
        <v>0.50047222753318998</v>
      </c>
      <c r="AB84">
        <v>0.48627686754294219</v>
      </c>
      <c r="AC84">
        <v>0.46928391230467514</v>
      </c>
      <c r="AD84">
        <v>0.44606055359312863</v>
      </c>
      <c r="AE84">
        <v>0.42119581814779244</v>
      </c>
      <c r="AF84">
        <v>0.38875972595573505</v>
      </c>
      <c r="AG84">
        <v>0.38592552504668959</v>
      </c>
      <c r="AH84">
        <v>0.40459596114129159</v>
      </c>
      <c r="AI84">
        <v>0.41975917370616889</v>
      </c>
      <c r="AJ84">
        <v>0.42336418396187875</v>
      </c>
      <c r="AK84">
        <v>0.44348225137981317</v>
      </c>
      <c r="AL84">
        <v>0.46406146895882433</v>
      </c>
      <c r="AM84">
        <v>0.4353829082693868</v>
      </c>
      <c r="AN84">
        <v>0.42726126790769042</v>
      </c>
      <c r="AO84">
        <v>0.41291147651281224</v>
      </c>
      <c r="AP84">
        <v>0.37825258288303504</v>
      </c>
      <c r="AQ84">
        <v>0.37482516638484836</v>
      </c>
      <c r="AS84" t="s">
        <v>210</v>
      </c>
      <c r="AT84" t="s">
        <v>128</v>
      </c>
      <c r="AU84">
        <v>2.5385831090887472E-2</v>
      </c>
      <c r="AV84">
        <v>1.3089841437412725E-2</v>
      </c>
      <c r="AW84">
        <v>2.2120319243408369E-2</v>
      </c>
      <c r="AX84">
        <v>3.4026806654464149E-2</v>
      </c>
      <c r="AY84">
        <v>6.0862571409839125E-2</v>
      </c>
      <c r="AZ84">
        <v>5.3131834381981324E-2</v>
      </c>
      <c r="BA84">
        <v>2.6486251914666647E-2</v>
      </c>
      <c r="BB84">
        <v>3.7465702619106436E-2</v>
      </c>
      <c r="BC84">
        <v>4.4062094461452754E-2</v>
      </c>
      <c r="BD84">
        <v>1.6796869866446566E-2</v>
      </c>
      <c r="BE84">
        <v>5.6518895235648431E-2</v>
      </c>
      <c r="BF84">
        <v>4.6903749239371663E-2</v>
      </c>
      <c r="BG84">
        <v>3.8391546675378911E-2</v>
      </c>
      <c r="BH84">
        <v>3.6732673304176046E-2</v>
      </c>
      <c r="BI84">
        <v>8.0421256736323332E-2</v>
      </c>
      <c r="BJ84">
        <v>7.6622046601752244E-2</v>
      </c>
      <c r="BK84">
        <v>4.919530627027241E-2</v>
      </c>
      <c r="BL84">
        <v>1.1842174624118965E-2</v>
      </c>
      <c r="BM84">
        <v>4.3605308413676901E-2</v>
      </c>
      <c r="BN84">
        <v>6.8975398919561684E-2</v>
      </c>
      <c r="BO84">
        <v>2.8220122173956228E-2</v>
      </c>
      <c r="BP84">
        <v>1.2493531205137187E-2</v>
      </c>
      <c r="BQ84">
        <v>4.2389268414001358E-3</v>
      </c>
      <c r="BR84">
        <v>1.5103372525628326E-2</v>
      </c>
      <c r="BS84">
        <v>3.9039974434566499E-2</v>
      </c>
      <c r="BT84">
        <v>6.170912047035091E-2</v>
      </c>
      <c r="BU84">
        <v>4.8765126761324197E-2</v>
      </c>
      <c r="BV84">
        <v>5.5003136173631589E-2</v>
      </c>
      <c r="BW84">
        <v>2.0228008252720527E-2</v>
      </c>
      <c r="BX84">
        <v>3.7100770697165941E-2</v>
      </c>
      <c r="BY84">
        <v>5.2171271589850063E-2</v>
      </c>
      <c r="BZ84">
        <v>4.4195164671383593E-3</v>
      </c>
      <c r="CA84">
        <v>8.4276305930403202E-4</v>
      </c>
      <c r="CB84">
        <v>1.3820881793811066E-2</v>
      </c>
      <c r="CC84">
        <v>3.1095287684770496E-2</v>
      </c>
      <c r="CD84">
        <v>1.8656313758689647E-2</v>
      </c>
      <c r="CE84">
        <v>1.6977475043861854E-2</v>
      </c>
      <c r="CF84">
        <v>1.4621760194332119E-2</v>
      </c>
      <c r="CG84">
        <v>2.4745841506224591E-2</v>
      </c>
      <c r="CH84">
        <v>4.1980556231158608E-2</v>
      </c>
      <c r="CJ84" t="s">
        <v>210</v>
      </c>
      <c r="CK84" t="s">
        <v>129</v>
      </c>
      <c r="CL84">
        <v>4.2897071695237612E-2</v>
      </c>
      <c r="CM84">
        <v>2.6509282127472514E-2</v>
      </c>
      <c r="CN84">
        <v>3.4923121497572145E-2</v>
      </c>
      <c r="CO84">
        <v>2.3708862166251243E-2</v>
      </c>
      <c r="CP84">
        <v>1.573946656581705E-2</v>
      </c>
      <c r="CQ84">
        <v>5.455353869317521E-2</v>
      </c>
      <c r="CR84">
        <v>7.7530322609365307E-2</v>
      </c>
      <c r="CS84">
        <v>4.8805129138595596E-2</v>
      </c>
      <c r="CT84">
        <v>3.6362726225782016E-2</v>
      </c>
      <c r="CU84">
        <v>6.9663681959837978E-2</v>
      </c>
      <c r="CV84">
        <v>8.1839373162873916E-2</v>
      </c>
      <c r="CW84">
        <v>8.3904230462740703E-2</v>
      </c>
      <c r="CX84">
        <v>9.0410346919718929E-2</v>
      </c>
      <c r="CY84">
        <v>7.2873452013110518E-2</v>
      </c>
      <c r="CZ84">
        <v>5.1759732817878872E-2</v>
      </c>
      <c r="DA84">
        <v>5.9445080994591046E-2</v>
      </c>
      <c r="DB84">
        <v>9.3999568232628089E-2</v>
      </c>
      <c r="DC84">
        <v>9.3498864719902569E-2</v>
      </c>
      <c r="DD84">
        <v>6.1160086219412817E-2</v>
      </c>
      <c r="DE84">
        <v>4.4929854582387879E-2</v>
      </c>
      <c r="DF84">
        <v>4.6801736319903899E-2</v>
      </c>
      <c r="DG84">
        <v>5.7445493868785093E-2</v>
      </c>
      <c r="DH84">
        <v>5.6244473371523072E-2</v>
      </c>
      <c r="DI84">
        <v>4.9767369826045817E-3</v>
      </c>
      <c r="DJ84">
        <v>0</v>
      </c>
      <c r="DK84">
        <v>0</v>
      </c>
      <c r="DL84">
        <v>1.5339796527721659E-2</v>
      </c>
      <c r="DM84">
        <v>3.8512472711231184E-2</v>
      </c>
      <c r="DN84">
        <v>8.2838087252152678E-2</v>
      </c>
      <c r="DO84">
        <v>5.1858039454695151E-2</v>
      </c>
      <c r="DP84">
        <v>6.0425298014682903E-2</v>
      </c>
      <c r="DQ84">
        <v>0.13384531597201854</v>
      </c>
      <c r="DR84">
        <v>9.5164125850929621E-2</v>
      </c>
      <c r="DS84">
        <v>4.0758106130172417E-2</v>
      </c>
      <c r="DT84">
        <v>1.7868885070771404E-2</v>
      </c>
      <c r="DU84">
        <v>1.2958551248247067E-2</v>
      </c>
      <c r="DV84">
        <v>2.7850874301891999E-2</v>
      </c>
      <c r="DW84">
        <v>3.0706846119722467E-2</v>
      </c>
      <c r="DX84">
        <v>1.2236555057372702E-2</v>
      </c>
      <c r="DY84">
        <v>1.7841418339849022E-2</v>
      </c>
      <c r="EA84" t="s">
        <v>210</v>
      </c>
      <c r="EB84" t="s">
        <v>130</v>
      </c>
      <c r="EC84">
        <v>0.25993582419038741</v>
      </c>
      <c r="ED84">
        <v>0.27932198568981959</v>
      </c>
      <c r="EE84">
        <v>0.24489062188597685</v>
      </c>
      <c r="EF84">
        <v>0.24133315194563867</v>
      </c>
      <c r="EG84">
        <v>0.2255385182662864</v>
      </c>
      <c r="EH84">
        <v>0.18256817082682386</v>
      </c>
      <c r="EI84">
        <v>0.17129006128767507</v>
      </c>
      <c r="EJ84">
        <v>0.17166127944386356</v>
      </c>
      <c r="EK84">
        <v>0.18869037033262137</v>
      </c>
      <c r="EL84">
        <v>0.21982077166333405</v>
      </c>
      <c r="EM84">
        <v>0.16252808516569336</v>
      </c>
      <c r="EN84">
        <v>0.18378833463607624</v>
      </c>
      <c r="EO84">
        <v>0.19500796440952103</v>
      </c>
      <c r="EP84">
        <v>0.23107432278120835</v>
      </c>
      <c r="EQ84">
        <v>0.20174564470829398</v>
      </c>
      <c r="ER84">
        <v>0.1653010730564046</v>
      </c>
      <c r="ES84">
        <v>0.15420519751977538</v>
      </c>
      <c r="ET84">
        <v>0.19279891114523767</v>
      </c>
      <c r="EU84">
        <v>0.18446301862077435</v>
      </c>
      <c r="EV84">
        <v>0.17693190236905898</v>
      </c>
      <c r="EW84">
        <v>0.20853854878391184</v>
      </c>
      <c r="EX84">
        <v>0.25909960696200612</v>
      </c>
      <c r="EY84">
        <v>0.30440236656339636</v>
      </c>
      <c r="EZ84">
        <v>0.36257240323780493</v>
      </c>
      <c r="FA84">
        <v>0.31823942315266179</v>
      </c>
      <c r="FB84">
        <v>0.2896733773021522</v>
      </c>
      <c r="FC84">
        <v>0.25866320572431911</v>
      </c>
      <c r="FD84">
        <v>0.20874532671527191</v>
      </c>
      <c r="FE84">
        <v>0.16401513599867396</v>
      </c>
      <c r="FF84">
        <v>0.17758489507309913</v>
      </c>
      <c r="FG84">
        <v>0.16633986155168751</v>
      </c>
      <c r="FH84">
        <v>0.1579689966323225</v>
      </c>
      <c r="FI84">
        <v>0.20686631465659958</v>
      </c>
      <c r="FJ84">
        <v>0.26400120348813694</v>
      </c>
      <c r="FK84">
        <v>0.27613673043308556</v>
      </c>
      <c r="FL84">
        <v>0.28279907806212556</v>
      </c>
      <c r="FM84">
        <v>0.25526592325981001</v>
      </c>
      <c r="FN84">
        <v>0.24679773672329564</v>
      </c>
      <c r="FO84">
        <v>0.23393023475133456</v>
      </c>
      <c r="FP84">
        <v>0.20041693795300194</v>
      </c>
      <c r="FZ84" t="s">
        <v>210</v>
      </c>
      <c r="GA84">
        <v>0.17358456214727527</v>
      </c>
      <c r="GB84">
        <v>0.17144146126111073</v>
      </c>
      <c r="GC84">
        <v>0.16747936615461717</v>
      </c>
      <c r="GD84">
        <v>0.16145869617009256</v>
      </c>
      <c r="GE84">
        <v>0.13603323058432185</v>
      </c>
      <c r="GF84">
        <v>0.15310107706876669</v>
      </c>
      <c r="GG84">
        <v>0.18167440843624377</v>
      </c>
      <c r="GH84">
        <v>0.19874227655288132</v>
      </c>
      <c r="GI84">
        <v>0.20166515882671965</v>
      </c>
      <c r="GJ84">
        <v>0.18320656777621797</v>
      </c>
      <c r="GK84">
        <v>0.1353439996522888</v>
      </c>
      <c r="GL84">
        <v>0.1211561049918288</v>
      </c>
      <c r="GM84">
        <v>0.11078128551730909</v>
      </c>
      <c r="GN84">
        <v>0.10405781254117277</v>
      </c>
      <c r="GO84">
        <v>0.10789449426114553</v>
      </c>
      <c r="GP84">
        <v>0.13048727182353706</v>
      </c>
      <c r="GQ84">
        <v>0.14647630947340828</v>
      </c>
      <c r="GR84">
        <v>0.14519249387536978</v>
      </c>
      <c r="GS84">
        <v>0.16051708009770776</v>
      </c>
      <c r="GT84">
        <v>0.15465399338408584</v>
      </c>
      <c r="GU84">
        <v>0.10725705058622749</v>
      </c>
      <c r="GV84">
        <v>8.8310109125497124E-2</v>
      </c>
      <c r="GW84">
        <v>7.2121339423689396E-2</v>
      </c>
      <c r="GX84">
        <v>7.1355636336289066E-2</v>
      </c>
      <c r="GY84">
        <v>7.7778179005820458E-2</v>
      </c>
      <c r="GZ84">
        <v>0.10139529148170714</v>
      </c>
      <c r="HA84">
        <v>0.12427918681342684</v>
      </c>
      <c r="HB84">
        <v>0.13247284060430517</v>
      </c>
      <c r="HC84">
        <v>0.13050346190198761</v>
      </c>
      <c r="HD84">
        <v>0.1292494506425528</v>
      </c>
      <c r="HE84">
        <v>0.19752122546771464</v>
      </c>
      <c r="HF84">
        <v>0.20056946524011637</v>
      </c>
      <c r="HG84">
        <v>0.19306818472658399</v>
      </c>
      <c r="HH84">
        <v>0.17883583687761181</v>
      </c>
      <c r="HI84">
        <v>0.17269939958287828</v>
      </c>
      <c r="HJ84">
        <v>0.19101308728608007</v>
      </c>
      <c r="HK84">
        <v>0.18660222624315395</v>
      </c>
      <c r="HL84">
        <v>0.18939012896080781</v>
      </c>
      <c r="HM84">
        <v>0.19824060301075602</v>
      </c>
      <c r="HN84">
        <v>0.20132315703087073</v>
      </c>
      <c r="HP84" t="s">
        <v>197</v>
      </c>
      <c r="HQ84" t="s">
        <v>136</v>
      </c>
      <c r="HR84" t="s">
        <v>137</v>
      </c>
      <c r="HS84">
        <v>0.65434099364399545</v>
      </c>
    </row>
    <row r="85" spans="2:227" x14ac:dyDescent="0.45">
      <c r="B85" t="s">
        <v>211</v>
      </c>
      <c r="C85" t="s">
        <v>127</v>
      </c>
      <c r="D85">
        <v>0.42281100745019884</v>
      </c>
      <c r="E85">
        <v>0.42076562751881541</v>
      </c>
      <c r="F85">
        <v>0.40776907278424201</v>
      </c>
      <c r="G85">
        <v>0.39903416718711621</v>
      </c>
      <c r="H85">
        <v>0.40981283444397304</v>
      </c>
      <c r="I85">
        <v>0.41276702093809853</v>
      </c>
      <c r="J85">
        <v>0.39547950930183262</v>
      </c>
      <c r="K85">
        <v>0.38410004646830154</v>
      </c>
      <c r="L85">
        <v>0.38847087456318419</v>
      </c>
      <c r="M85">
        <v>0.41185055147778471</v>
      </c>
      <c r="N85">
        <v>0.39727607823967309</v>
      </c>
      <c r="O85">
        <v>0.38095631241262651</v>
      </c>
      <c r="P85">
        <v>0.39318869594840061</v>
      </c>
      <c r="Q85">
        <v>0.40362878665243573</v>
      </c>
      <c r="R85">
        <v>0.40545993010667608</v>
      </c>
      <c r="S85">
        <v>0.39498584780294449</v>
      </c>
      <c r="T85">
        <v>0.38328983960833929</v>
      </c>
      <c r="U85">
        <v>0.39072521943336924</v>
      </c>
      <c r="V85">
        <v>0.39002560149565629</v>
      </c>
      <c r="W85">
        <v>0.40439644874030639</v>
      </c>
      <c r="X85">
        <v>0.42229011041165765</v>
      </c>
      <c r="Y85">
        <v>0.43805026920881884</v>
      </c>
      <c r="Z85">
        <v>0.4733466206804921</v>
      </c>
      <c r="AA85">
        <v>0.49258405116919568</v>
      </c>
      <c r="AB85">
        <v>0.47619742087393413</v>
      </c>
      <c r="AC85">
        <v>0.46163379655796322</v>
      </c>
      <c r="AD85">
        <v>0.42690321948154669</v>
      </c>
      <c r="AE85">
        <v>0.37760034578037599</v>
      </c>
      <c r="AF85">
        <v>0.33469994362012523</v>
      </c>
      <c r="AG85">
        <v>0.34608954806603354</v>
      </c>
      <c r="AH85">
        <v>0.40800211955053189</v>
      </c>
      <c r="AI85">
        <v>0.42756702335051172</v>
      </c>
      <c r="AJ85">
        <v>0.44223669254120324</v>
      </c>
      <c r="AK85">
        <v>0.44807116283935278</v>
      </c>
      <c r="AL85">
        <v>0.44487192482019466</v>
      </c>
      <c r="AM85">
        <v>0.41769548615788687</v>
      </c>
      <c r="AN85">
        <v>0.40000543226485191</v>
      </c>
      <c r="AO85">
        <v>0.38587468344062636</v>
      </c>
      <c r="AP85">
        <v>0.38156662493417415</v>
      </c>
      <c r="AQ85">
        <v>0.39286338559815576</v>
      </c>
      <c r="AS85" t="s">
        <v>211</v>
      </c>
      <c r="AT85" t="s">
        <v>128</v>
      </c>
      <c r="AU85">
        <v>4.1798919749395112E-2</v>
      </c>
      <c r="AV85">
        <v>1.9632127300300384E-2</v>
      </c>
      <c r="AW85">
        <v>2.7327530236090823E-2</v>
      </c>
      <c r="AX85">
        <v>3.9241003019717467E-2</v>
      </c>
      <c r="AY85">
        <v>5.8846432888752701E-2</v>
      </c>
      <c r="AZ85">
        <v>3.3674032234808686E-2</v>
      </c>
      <c r="BA85">
        <v>2.9780744768254284E-2</v>
      </c>
      <c r="BB85">
        <v>3.4897269512328279E-2</v>
      </c>
      <c r="BC85">
        <v>4.3269345887631191E-2</v>
      </c>
      <c r="BD85">
        <v>2.0053859179176729E-2</v>
      </c>
      <c r="BE85">
        <v>3.9979756874055798E-2</v>
      </c>
      <c r="BF85">
        <v>3.1423355930730645E-2</v>
      </c>
      <c r="BG85">
        <v>4.3329708074627285E-2</v>
      </c>
      <c r="BH85">
        <v>4.176464559997134E-2</v>
      </c>
      <c r="BI85">
        <v>5.511171670487576E-2</v>
      </c>
      <c r="BJ85">
        <v>3.5506588489441777E-2</v>
      </c>
      <c r="BK85">
        <v>4.7079781242648985E-2</v>
      </c>
      <c r="BL85">
        <v>2.1125014355889007E-2</v>
      </c>
      <c r="BM85">
        <v>1.7501961725128499E-2</v>
      </c>
      <c r="BN85">
        <v>2.6005890707569937E-2</v>
      </c>
      <c r="BO85">
        <v>2.2126865149834269E-2</v>
      </c>
      <c r="BP85">
        <v>1.0228922610575704E-2</v>
      </c>
      <c r="BQ85">
        <v>1.5989802325861117E-2</v>
      </c>
      <c r="BR85">
        <v>2.63227123499527E-2</v>
      </c>
      <c r="BS85">
        <v>5.217621070194306E-2</v>
      </c>
      <c r="BT85">
        <v>1.7909931277658241E-2</v>
      </c>
      <c r="BU85">
        <v>1.9438720688407862E-2</v>
      </c>
      <c r="BV85">
        <v>3.4290786476456295E-2</v>
      </c>
      <c r="BW85">
        <v>1.5084226909490291E-2</v>
      </c>
      <c r="BX85">
        <v>1.3219726898308722E-2</v>
      </c>
      <c r="BY85">
        <v>3.6170469140334907E-2</v>
      </c>
      <c r="BZ85">
        <v>5.1238059338659714E-2</v>
      </c>
      <c r="CA85">
        <v>1.2102146440919146E-2</v>
      </c>
      <c r="CB85">
        <v>1.9632145288336768E-2</v>
      </c>
      <c r="CC85">
        <v>3.0126363439112461E-2</v>
      </c>
      <c r="CD85">
        <v>1.8138608684555985E-2</v>
      </c>
      <c r="CE85">
        <v>1.4678784973683946E-2</v>
      </c>
      <c r="CF85">
        <v>2.2133293884767615E-2</v>
      </c>
      <c r="CG85">
        <v>3.7268320508791156E-2</v>
      </c>
      <c r="CH85">
        <v>3.5697194447955348E-2</v>
      </c>
      <c r="CJ85" t="s">
        <v>211</v>
      </c>
      <c r="CK85" t="s">
        <v>129</v>
      </c>
      <c r="CL85">
        <v>5.3064161104486383E-2</v>
      </c>
      <c r="CM85">
        <v>4.8258968437472995E-2</v>
      </c>
      <c r="CN85">
        <v>6.0617879633664273E-2</v>
      </c>
      <c r="CO85">
        <v>5.3954069522315587E-2</v>
      </c>
      <c r="CP85">
        <v>6.8635889692518895E-2</v>
      </c>
      <c r="CQ85">
        <v>7.564126998623566E-2</v>
      </c>
      <c r="CR85">
        <v>5.5322288667552164E-2</v>
      </c>
      <c r="CS85">
        <v>4.3204492470135539E-2</v>
      </c>
      <c r="CT85">
        <v>4.0047404860954032E-2</v>
      </c>
      <c r="CU85">
        <v>8.2988937954183994E-2</v>
      </c>
      <c r="CV85">
        <v>4.4450568267618659E-2</v>
      </c>
      <c r="CW85">
        <v>5.4997637762026569E-2</v>
      </c>
      <c r="CX85">
        <v>6.5142184825984356E-2</v>
      </c>
      <c r="CY85">
        <v>6.2182223671771002E-2</v>
      </c>
      <c r="CZ85">
        <v>4.6323184244148455E-2</v>
      </c>
      <c r="DA85">
        <v>6.2209020249717188E-2</v>
      </c>
      <c r="DB85">
        <v>5.1874872319216822E-2</v>
      </c>
      <c r="DC85">
        <v>6.1799672128123213E-2</v>
      </c>
      <c r="DD85">
        <v>7.5239853047573454E-2</v>
      </c>
      <c r="DE85">
        <v>6.3828265554990479E-2</v>
      </c>
      <c r="DF85">
        <v>2.7182361444452973E-2</v>
      </c>
      <c r="DG85">
        <v>3.1343548368267589E-2</v>
      </c>
      <c r="DH85">
        <v>8.449412391140023E-3</v>
      </c>
      <c r="DI85">
        <v>1.4895856427690764E-2</v>
      </c>
      <c r="DJ85">
        <v>5.4357480892975318E-3</v>
      </c>
      <c r="DK85">
        <v>4.2773583876396029E-2</v>
      </c>
      <c r="DL85">
        <v>3.5715809281134457E-2</v>
      </c>
      <c r="DM85">
        <v>2.2426844403229299E-2</v>
      </c>
      <c r="DN85">
        <v>2.2825854904307719E-2</v>
      </c>
      <c r="DO85">
        <v>5.4363142750671993E-2</v>
      </c>
      <c r="DP85">
        <v>5.2467963550166946E-2</v>
      </c>
      <c r="DQ85">
        <v>4.2179208313430992E-2</v>
      </c>
      <c r="DR85">
        <v>9.6928961062535166E-2</v>
      </c>
      <c r="DS85">
        <v>6.7466240496388705E-2</v>
      </c>
      <c r="DT85">
        <v>4.459154938480514E-2</v>
      </c>
      <c r="DU85">
        <v>3.3705553253657927E-2</v>
      </c>
      <c r="DV85">
        <v>3.051756467380232E-2</v>
      </c>
      <c r="DW85">
        <v>1.688452237765992E-2</v>
      </c>
      <c r="DX85">
        <v>1.3553058117731604E-2</v>
      </c>
      <c r="DY85">
        <v>4.8662800410991768E-2</v>
      </c>
      <c r="EA85" t="s">
        <v>211</v>
      </c>
      <c r="EB85" t="s">
        <v>130</v>
      </c>
      <c r="EC85">
        <v>0.21789390383648219</v>
      </c>
      <c r="ED85">
        <v>0.24004667749141556</v>
      </c>
      <c r="EE85">
        <v>0.20240764550151077</v>
      </c>
      <c r="EF85">
        <v>0.18268128126153016</v>
      </c>
      <c r="EG85">
        <v>0.16116515405088469</v>
      </c>
      <c r="EH85">
        <v>0.17221657119230227</v>
      </c>
      <c r="EI85">
        <v>0.18022737201543004</v>
      </c>
      <c r="EJ85">
        <v>0.1793121291033643</v>
      </c>
      <c r="EK85">
        <v>0.18447752340560911</v>
      </c>
      <c r="EL85">
        <v>0.20149903384665688</v>
      </c>
      <c r="EM85">
        <v>0.19989770042166338</v>
      </c>
      <c r="EN85">
        <v>0.18666219041875415</v>
      </c>
      <c r="EO85">
        <v>0.16427939285912463</v>
      </c>
      <c r="EP85">
        <v>0.18322530613776936</v>
      </c>
      <c r="EQ85">
        <v>0.17742769983713885</v>
      </c>
      <c r="ER85">
        <v>0.17963218059418773</v>
      </c>
      <c r="ES85">
        <v>0.16520288397477983</v>
      </c>
      <c r="ET85">
        <v>0.18953191905638228</v>
      </c>
      <c r="EU85">
        <v>0.19321942331191436</v>
      </c>
      <c r="EV85">
        <v>0.20960119442172317</v>
      </c>
      <c r="EW85">
        <v>0.2718520934069828</v>
      </c>
      <c r="EX85">
        <v>0.29900011990531999</v>
      </c>
      <c r="EY85">
        <v>0.34097599604537238</v>
      </c>
      <c r="EZ85">
        <v>0.33021675508764603</v>
      </c>
      <c r="FA85">
        <v>0.29405805509217425</v>
      </c>
      <c r="FB85">
        <v>0.26952308988163121</v>
      </c>
      <c r="FC85">
        <v>0.24908972605952645</v>
      </c>
      <c r="FD85">
        <v>0.20139684844322167</v>
      </c>
      <c r="FE85">
        <v>0.19065289120935647</v>
      </c>
      <c r="FF85">
        <v>0.16664518035969492</v>
      </c>
      <c r="FG85">
        <v>0.19602775931769054</v>
      </c>
      <c r="FH85">
        <v>0.21684401372372666</v>
      </c>
      <c r="FI85">
        <v>0.20990887824386653</v>
      </c>
      <c r="FJ85">
        <v>0.23162201996015566</v>
      </c>
      <c r="FK85">
        <v>0.24574922675799457</v>
      </c>
      <c r="FL85">
        <v>0.24087659801032732</v>
      </c>
      <c r="FM85">
        <v>0.23096244164525997</v>
      </c>
      <c r="FN85">
        <v>0.22615066923904603</v>
      </c>
      <c r="FO85">
        <v>0.2134620094374208</v>
      </c>
      <c r="FP85">
        <v>0.18992725548992237</v>
      </c>
      <c r="FZ85" t="s">
        <v>211</v>
      </c>
      <c r="GA85">
        <v>0.19869855953596774</v>
      </c>
      <c r="GB85">
        <v>0.19614897962777778</v>
      </c>
      <c r="GC85">
        <v>0.1998483664759762</v>
      </c>
      <c r="GD85">
        <v>0.20221925494544649</v>
      </c>
      <c r="GE85">
        <v>0.1816050767784384</v>
      </c>
      <c r="GF85">
        <v>0.20790675007076015</v>
      </c>
      <c r="GG85">
        <v>0.22703862751901457</v>
      </c>
      <c r="GH85">
        <v>0.23101311442030589</v>
      </c>
      <c r="GI85">
        <v>0.22140494970482397</v>
      </c>
      <c r="GJ85">
        <v>0.20817606353871729</v>
      </c>
      <c r="GK85">
        <v>0.15557328427462264</v>
      </c>
      <c r="GL85">
        <v>0.1484095230677189</v>
      </c>
      <c r="GM85">
        <v>0.15296348009747501</v>
      </c>
      <c r="GN85">
        <v>0.16363824837682411</v>
      </c>
      <c r="GO85">
        <v>0.17056774286520596</v>
      </c>
      <c r="GP85">
        <v>0.2053227199168087</v>
      </c>
      <c r="GQ85">
        <v>0.22095232395490041</v>
      </c>
      <c r="GR85">
        <v>0.21099011973529985</v>
      </c>
      <c r="GS85">
        <v>0.19765662261199077</v>
      </c>
      <c r="GT85">
        <v>0.17815575941739359</v>
      </c>
      <c r="GU85">
        <v>0.1095461303769744</v>
      </c>
      <c r="GV85">
        <v>9.8577151669990815E-2</v>
      </c>
      <c r="GW85">
        <v>9.1716532298412506E-2</v>
      </c>
      <c r="GX85">
        <v>0.10324235269726038</v>
      </c>
      <c r="GY85">
        <v>0.11957299772283925</v>
      </c>
      <c r="GZ85">
        <v>0.13855492961270671</v>
      </c>
      <c r="HA85">
        <v>0.15005275191770256</v>
      </c>
      <c r="HB85">
        <v>0.1464030832025997</v>
      </c>
      <c r="HC85">
        <v>0.1355931619698611</v>
      </c>
      <c r="HD85">
        <v>0.12242005326015017</v>
      </c>
      <c r="HE85">
        <v>0.21895029821544779</v>
      </c>
      <c r="HF85">
        <v>0.21702423800424639</v>
      </c>
      <c r="HG85">
        <v>0.21950189792054001</v>
      </c>
      <c r="HH85">
        <v>0.22263414090119335</v>
      </c>
      <c r="HI85">
        <v>0.21480598904208106</v>
      </c>
      <c r="HJ85">
        <v>0.23503910409579873</v>
      </c>
      <c r="HK85">
        <v>0.23161984785721898</v>
      </c>
      <c r="HL85">
        <v>0.22539691060596115</v>
      </c>
      <c r="HM85">
        <v>0.22690080886762701</v>
      </c>
      <c r="HN85">
        <v>0.22796715565942391</v>
      </c>
      <c r="HP85" t="s">
        <v>199</v>
      </c>
      <c r="HQ85" t="s">
        <v>136</v>
      </c>
      <c r="HR85" t="s">
        <v>137</v>
      </c>
      <c r="HS85">
        <v>0.5996592775441757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DB73-65E6-479D-97D8-0B8BA96EBC91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region=FRA")</f>
        <v>~TFM_DINS-AT: region=FRA</v>
      </c>
      <c r="H9" t="str">
        <f>IF(A11="x","DeActivated","~TFM_DINS-AT: region=FRA")</f>
        <v>~TFM_DINS-AT: region=FRA</v>
      </c>
      <c r="L9" t="str">
        <f>IF(A11="x","DeActivated","~TFM_DINS-AT: region=FRA")</f>
        <v>~TFM_DINS-AT: region=FRA</v>
      </c>
      <c r="P9" t="str">
        <f>IF(A11="x","DeActivated","~TFM_INS-AT: region=FRA")</f>
        <v>~TFM_INS-AT: region=FRA</v>
      </c>
    </row>
    <row r="10" spans="1:19" x14ac:dyDescent="0.45">
      <c r="A10" t="s">
        <v>212</v>
      </c>
      <c r="C10" t="s">
        <v>213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214</v>
      </c>
      <c r="P10" t="s">
        <v>215</v>
      </c>
      <c r="Q10" t="s">
        <v>1</v>
      </c>
      <c r="R10" t="s">
        <v>216</v>
      </c>
      <c r="S10" t="s">
        <v>217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218</v>
      </c>
      <c r="H11" t="s">
        <v>219</v>
      </c>
      <c r="I11" t="s">
        <v>5</v>
      </c>
      <c r="L11" t="s">
        <v>220</v>
      </c>
      <c r="M11" t="s">
        <v>5</v>
      </c>
      <c r="N11">
        <v>7.7509111445906775E-2</v>
      </c>
      <c r="P11">
        <v>2020</v>
      </c>
      <c r="Q11" t="s">
        <v>221</v>
      </c>
      <c r="R11">
        <v>0.31556666666666661</v>
      </c>
      <c r="S11" t="s">
        <v>222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218</v>
      </c>
      <c r="H12" t="s">
        <v>219</v>
      </c>
      <c r="I12" t="s">
        <v>9</v>
      </c>
      <c r="L12" t="s">
        <v>220</v>
      </c>
      <c r="M12" t="s">
        <v>9</v>
      </c>
      <c r="N12">
        <v>0.19506594879464645</v>
      </c>
      <c r="P12">
        <v>2020</v>
      </c>
      <c r="Q12" t="s">
        <v>223</v>
      </c>
      <c r="R12">
        <v>0.32903333333333334</v>
      </c>
      <c r="S12" t="s">
        <v>222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218</v>
      </c>
      <c r="H13" t="s">
        <v>219</v>
      </c>
      <c r="I13" t="s">
        <v>10</v>
      </c>
      <c r="L13" t="s">
        <v>220</v>
      </c>
      <c r="M13" t="s">
        <v>10</v>
      </c>
      <c r="N13">
        <v>0.12763821929191166</v>
      </c>
      <c r="P13">
        <v>2020</v>
      </c>
      <c r="Q13" t="s">
        <v>224</v>
      </c>
      <c r="R13">
        <v>0.24753333333333336</v>
      </c>
      <c r="S13" t="s">
        <v>222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218</v>
      </c>
      <c r="H14" t="s">
        <v>219</v>
      </c>
      <c r="I14" t="s">
        <v>11</v>
      </c>
      <c r="L14" t="s">
        <v>220</v>
      </c>
      <c r="M14" t="s">
        <v>11</v>
      </c>
      <c r="N14">
        <v>8.5237368940154434E-2</v>
      </c>
      <c r="P14">
        <v>2020</v>
      </c>
      <c r="Q14" t="s">
        <v>225</v>
      </c>
      <c r="R14">
        <v>0.21636666666666668</v>
      </c>
      <c r="S14" t="s">
        <v>222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218</v>
      </c>
      <c r="H15" t="s">
        <v>219</v>
      </c>
      <c r="I15" t="s">
        <v>12</v>
      </c>
      <c r="L15" t="s">
        <v>220</v>
      </c>
      <c r="M15" t="s">
        <v>12</v>
      </c>
      <c r="N15">
        <v>8.0188574822920744E-2</v>
      </c>
      <c r="P15">
        <v>2021</v>
      </c>
      <c r="Q15" t="s">
        <v>221</v>
      </c>
      <c r="R15">
        <v>0.33883333333333332</v>
      </c>
      <c r="S15" t="s">
        <v>222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218</v>
      </c>
      <c r="H16" t="s">
        <v>219</v>
      </c>
      <c r="I16" t="s">
        <v>13</v>
      </c>
      <c r="L16" t="s">
        <v>220</v>
      </c>
      <c r="M16" t="s">
        <v>13</v>
      </c>
      <c r="N16">
        <v>8.696356350781187E-2</v>
      </c>
      <c r="P16">
        <v>2021</v>
      </c>
      <c r="Q16" t="s">
        <v>223</v>
      </c>
      <c r="R16">
        <v>0.27746666666666669</v>
      </c>
      <c r="S16" t="s">
        <v>222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218</v>
      </c>
      <c r="H17" t="s">
        <v>219</v>
      </c>
      <c r="I17" t="s">
        <v>14</v>
      </c>
      <c r="L17" t="s">
        <v>220</v>
      </c>
      <c r="M17" t="s">
        <v>14</v>
      </c>
      <c r="N17">
        <v>9.1411414083072629E-2</v>
      </c>
      <c r="P17">
        <v>2021</v>
      </c>
      <c r="Q17" t="s">
        <v>224</v>
      </c>
      <c r="R17">
        <v>0.27649999999999997</v>
      </c>
      <c r="S17" t="s">
        <v>222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218</v>
      </c>
      <c r="H18" t="s">
        <v>219</v>
      </c>
      <c r="I18" t="s">
        <v>15</v>
      </c>
      <c r="L18" t="s">
        <v>220</v>
      </c>
      <c r="M18" t="s">
        <v>15</v>
      </c>
      <c r="N18">
        <v>7.761469352397854E-2</v>
      </c>
      <c r="P18">
        <v>2021</v>
      </c>
      <c r="Q18" t="s">
        <v>225</v>
      </c>
      <c r="R18">
        <v>0.17016666666666666</v>
      </c>
      <c r="S18" t="s">
        <v>222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218</v>
      </c>
      <c r="H19" t="s">
        <v>219</v>
      </c>
      <c r="I19" t="s">
        <v>16</v>
      </c>
      <c r="L19" t="s">
        <v>220</v>
      </c>
      <c r="M19" t="s">
        <v>16</v>
      </c>
      <c r="N19">
        <v>8.4306639035991671E-2</v>
      </c>
      <c r="P19">
        <v>2022</v>
      </c>
      <c r="Q19" t="s">
        <v>221</v>
      </c>
      <c r="R19">
        <v>0.25390000000000001</v>
      </c>
      <c r="S19" t="s">
        <v>222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218</v>
      </c>
      <c r="H20" t="s">
        <v>219</v>
      </c>
      <c r="I20" t="s">
        <v>17</v>
      </c>
      <c r="L20" t="s">
        <v>220</v>
      </c>
      <c r="M20" t="s">
        <v>17</v>
      </c>
      <c r="N20">
        <v>9.4434894032719541E-2</v>
      </c>
      <c r="P20">
        <v>2022</v>
      </c>
      <c r="Q20" t="s">
        <v>223</v>
      </c>
      <c r="R20">
        <v>0.23780000000000001</v>
      </c>
      <c r="S20" t="s">
        <v>222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218</v>
      </c>
      <c r="H21" t="s">
        <v>219</v>
      </c>
      <c r="I21" t="s">
        <v>18</v>
      </c>
      <c r="L21" t="s">
        <v>220</v>
      </c>
      <c r="M21" t="s">
        <v>18</v>
      </c>
      <c r="N21">
        <v>9.0769515606278439E-2</v>
      </c>
      <c r="P21">
        <v>2022</v>
      </c>
      <c r="Q21" t="s">
        <v>224</v>
      </c>
      <c r="R21">
        <v>0.1689333333333333</v>
      </c>
      <c r="S21" t="s">
        <v>222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218</v>
      </c>
      <c r="H22" t="s">
        <v>219</v>
      </c>
      <c r="I22" t="s">
        <v>19</v>
      </c>
      <c r="L22" t="s">
        <v>220</v>
      </c>
      <c r="M22" t="s">
        <v>19</v>
      </c>
      <c r="N22">
        <v>0.16736947230256183</v>
      </c>
      <c r="P22">
        <v>2022</v>
      </c>
      <c r="Q22" t="s">
        <v>225</v>
      </c>
      <c r="R22">
        <v>0.15003333333333335</v>
      </c>
      <c r="S22" t="s">
        <v>222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218</v>
      </c>
      <c r="H23" t="s">
        <v>219</v>
      </c>
      <c r="I23" t="s">
        <v>20</v>
      </c>
      <c r="L23" t="s">
        <v>220</v>
      </c>
      <c r="M23" t="s">
        <v>20</v>
      </c>
      <c r="N23">
        <v>0.13819187415917367</v>
      </c>
      <c r="P23">
        <v>2025</v>
      </c>
      <c r="Q23" t="s">
        <v>221</v>
      </c>
      <c r="R23">
        <v>0.29619999999999996</v>
      </c>
      <c r="S23" t="s">
        <v>222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218</v>
      </c>
      <c r="H24" t="s">
        <v>219</v>
      </c>
      <c r="I24" t="s">
        <v>21</v>
      </c>
      <c r="L24" t="s">
        <v>220</v>
      </c>
      <c r="M24" t="s">
        <v>21</v>
      </c>
      <c r="N24">
        <v>0.12046396829578199</v>
      </c>
      <c r="P24">
        <v>2025</v>
      </c>
      <c r="Q24" t="s">
        <v>223</v>
      </c>
      <c r="R24">
        <v>0.27356666666666668</v>
      </c>
      <c r="S24" t="s">
        <v>222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218</v>
      </c>
      <c r="H25" t="s">
        <v>219</v>
      </c>
      <c r="I25" t="s">
        <v>22</v>
      </c>
      <c r="L25" t="s">
        <v>220</v>
      </c>
      <c r="M25" t="s">
        <v>22</v>
      </c>
      <c r="N25">
        <v>0.12568636711316383</v>
      </c>
      <c r="P25">
        <v>2025</v>
      </c>
      <c r="Q25" t="s">
        <v>224</v>
      </c>
      <c r="R25">
        <v>0.23003333333333331</v>
      </c>
      <c r="S25" t="s">
        <v>222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218</v>
      </c>
      <c r="H26" t="s">
        <v>219</v>
      </c>
      <c r="I26" t="s">
        <v>23</v>
      </c>
      <c r="L26" t="s">
        <v>220</v>
      </c>
      <c r="M26" t="s">
        <v>23</v>
      </c>
      <c r="N26">
        <v>0.13380449872242783</v>
      </c>
      <c r="P26">
        <v>2025</v>
      </c>
      <c r="Q26" t="s">
        <v>225</v>
      </c>
      <c r="R26">
        <v>0.2056</v>
      </c>
      <c r="S26" t="s">
        <v>222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218</v>
      </c>
      <c r="H27" t="s">
        <v>219</v>
      </c>
      <c r="I27" t="s">
        <v>24</v>
      </c>
      <c r="L27" t="s">
        <v>220</v>
      </c>
      <c r="M27" t="s">
        <v>24</v>
      </c>
      <c r="N27">
        <v>0.13789640763175792</v>
      </c>
      <c r="P27">
        <v>2026</v>
      </c>
      <c r="Q27" t="s">
        <v>221</v>
      </c>
      <c r="R27">
        <v>0.30990000000000001</v>
      </c>
      <c r="S27" t="s">
        <v>222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218</v>
      </c>
      <c r="H28" t="s">
        <v>219</v>
      </c>
      <c r="I28" t="s">
        <v>25</v>
      </c>
      <c r="L28" t="s">
        <v>220</v>
      </c>
      <c r="M28" t="s">
        <v>25</v>
      </c>
      <c r="N28">
        <v>0.13549448859418955</v>
      </c>
      <c r="P28">
        <v>2026</v>
      </c>
      <c r="Q28" t="s">
        <v>223</v>
      </c>
      <c r="R28">
        <v>0.24750000000000003</v>
      </c>
      <c r="S28" t="s">
        <v>222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218</v>
      </c>
      <c r="H29" t="s">
        <v>219</v>
      </c>
      <c r="I29" t="s">
        <v>26</v>
      </c>
      <c r="L29" t="s">
        <v>220</v>
      </c>
      <c r="M29" t="s">
        <v>26</v>
      </c>
      <c r="N29">
        <v>0.14018441597150844</v>
      </c>
      <c r="P29">
        <v>2026</v>
      </c>
      <c r="Q29" t="s">
        <v>224</v>
      </c>
      <c r="R29">
        <v>0.23356666666666662</v>
      </c>
      <c r="S29" t="s">
        <v>222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218</v>
      </c>
      <c r="H30" t="s">
        <v>219</v>
      </c>
      <c r="I30" t="s">
        <v>27</v>
      </c>
      <c r="L30" t="s">
        <v>220</v>
      </c>
      <c r="M30" t="s">
        <v>27</v>
      </c>
      <c r="N30">
        <v>0.13569579757255434</v>
      </c>
      <c r="P30">
        <v>2026</v>
      </c>
      <c r="Q30" t="s">
        <v>225</v>
      </c>
      <c r="R30">
        <v>0.18826666666666667</v>
      </c>
      <c r="S30" t="s">
        <v>222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218</v>
      </c>
      <c r="H31" t="s">
        <v>219</v>
      </c>
      <c r="I31" t="s">
        <v>28</v>
      </c>
      <c r="L31" t="s">
        <v>220</v>
      </c>
      <c r="M31" t="s">
        <v>28</v>
      </c>
      <c r="N31">
        <v>0.20825439063307116</v>
      </c>
      <c r="P31">
        <v>2027</v>
      </c>
      <c r="Q31" t="s">
        <v>221</v>
      </c>
      <c r="R31">
        <v>0.30763333333333331</v>
      </c>
      <c r="S31" t="s">
        <v>222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218</v>
      </c>
      <c r="H32" t="s">
        <v>219</v>
      </c>
      <c r="I32" t="s">
        <v>29</v>
      </c>
      <c r="L32" t="s">
        <v>220</v>
      </c>
      <c r="M32" t="s">
        <v>29</v>
      </c>
      <c r="N32">
        <v>0.14832591026463104</v>
      </c>
      <c r="P32">
        <v>2027</v>
      </c>
      <c r="Q32" t="s">
        <v>223</v>
      </c>
      <c r="R32">
        <v>0.32896666666666668</v>
      </c>
      <c r="S32" t="s">
        <v>222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218</v>
      </c>
      <c r="H33" t="s">
        <v>219</v>
      </c>
      <c r="I33" t="s">
        <v>30</v>
      </c>
      <c r="L33" t="s">
        <v>220</v>
      </c>
      <c r="M33" t="s">
        <v>30</v>
      </c>
      <c r="N33">
        <v>0.12836471540329097</v>
      </c>
      <c r="P33">
        <v>2027</v>
      </c>
      <c r="Q33" t="s">
        <v>224</v>
      </c>
      <c r="R33">
        <v>0.23676666666666668</v>
      </c>
      <c r="S33" t="s">
        <v>222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218</v>
      </c>
      <c r="H34" t="s">
        <v>219</v>
      </c>
      <c r="I34" t="s">
        <v>31</v>
      </c>
      <c r="L34" t="s">
        <v>220</v>
      </c>
      <c r="M34" t="s">
        <v>31</v>
      </c>
      <c r="N34">
        <v>9.4466829930754947E-2</v>
      </c>
      <c r="P34">
        <v>2027</v>
      </c>
      <c r="Q34" t="s">
        <v>225</v>
      </c>
      <c r="R34">
        <v>0.20086666666666667</v>
      </c>
      <c r="S34" t="s">
        <v>222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218</v>
      </c>
      <c r="H35" t="s">
        <v>219</v>
      </c>
      <c r="I35" t="s">
        <v>32</v>
      </c>
      <c r="L35" t="s">
        <v>220</v>
      </c>
      <c r="M35" t="s">
        <v>32</v>
      </c>
      <c r="N35">
        <v>9.1916088160540088E-2</v>
      </c>
      <c r="P35">
        <v>2028</v>
      </c>
      <c r="Q35" t="s">
        <v>221</v>
      </c>
      <c r="R35">
        <v>0.3652333333333333</v>
      </c>
      <c r="S35" t="s">
        <v>222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218</v>
      </c>
      <c r="H36" t="s">
        <v>219</v>
      </c>
      <c r="I36" t="s">
        <v>33</v>
      </c>
      <c r="L36" t="s">
        <v>220</v>
      </c>
      <c r="M36" t="s">
        <v>33</v>
      </c>
      <c r="N36">
        <v>9.5008754171791221E-2</v>
      </c>
      <c r="P36">
        <v>2028</v>
      </c>
      <c r="Q36" t="s">
        <v>223</v>
      </c>
      <c r="R36">
        <v>0.34646666666666665</v>
      </c>
      <c r="S36" t="s">
        <v>222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218</v>
      </c>
      <c r="H37" t="s">
        <v>219</v>
      </c>
      <c r="I37" t="s">
        <v>34</v>
      </c>
      <c r="L37" t="s">
        <v>220</v>
      </c>
      <c r="M37" t="s">
        <v>34</v>
      </c>
      <c r="N37">
        <v>8.4868138974627527E-2</v>
      </c>
      <c r="P37">
        <v>2028</v>
      </c>
      <c r="Q37" t="s">
        <v>224</v>
      </c>
      <c r="R37">
        <v>0.25796666666666668</v>
      </c>
      <c r="S37" t="s">
        <v>222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218</v>
      </c>
      <c r="H38" t="s">
        <v>219</v>
      </c>
      <c r="I38" t="s">
        <v>35</v>
      </c>
      <c r="L38" t="s">
        <v>220</v>
      </c>
      <c r="M38" t="s">
        <v>35</v>
      </c>
      <c r="N38">
        <v>7.7818624805887637E-2</v>
      </c>
      <c r="P38">
        <v>2028</v>
      </c>
      <c r="Q38" t="s">
        <v>225</v>
      </c>
      <c r="R38">
        <v>0.19089999999999999</v>
      </c>
      <c r="S38" t="s">
        <v>222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218</v>
      </c>
      <c r="H39" t="s">
        <v>219</v>
      </c>
      <c r="I39" t="s">
        <v>36</v>
      </c>
      <c r="L39" t="s">
        <v>220</v>
      </c>
      <c r="M39" t="s">
        <v>36</v>
      </c>
      <c r="N39">
        <v>8.8780610350526645E-2</v>
      </c>
      <c r="P39">
        <v>2029</v>
      </c>
      <c r="Q39" t="s">
        <v>221</v>
      </c>
      <c r="R39">
        <v>0.31886666666666669</v>
      </c>
      <c r="S39" t="s">
        <v>222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218</v>
      </c>
      <c r="H40" t="s">
        <v>219</v>
      </c>
      <c r="I40" t="s">
        <v>37</v>
      </c>
      <c r="L40" t="s">
        <v>220</v>
      </c>
      <c r="M40" t="s">
        <v>37</v>
      </c>
      <c r="N40">
        <v>0.10656832264461902</v>
      </c>
      <c r="P40">
        <v>2029</v>
      </c>
      <c r="Q40" t="s">
        <v>223</v>
      </c>
      <c r="R40">
        <v>0.34953333333333331</v>
      </c>
      <c r="S40" t="s">
        <v>222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218</v>
      </c>
      <c r="H41" t="s">
        <v>219</v>
      </c>
      <c r="I41" t="s">
        <v>38</v>
      </c>
      <c r="L41" t="s">
        <v>220</v>
      </c>
      <c r="M41" t="s">
        <v>38</v>
      </c>
      <c r="N41">
        <v>0.12399933172603239</v>
      </c>
      <c r="P41">
        <v>2029</v>
      </c>
      <c r="Q41" t="s">
        <v>224</v>
      </c>
      <c r="R41">
        <v>0.24443333333333331</v>
      </c>
      <c r="S41" t="s">
        <v>222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218</v>
      </c>
      <c r="H42" t="s">
        <v>219</v>
      </c>
      <c r="I42" t="s">
        <v>39</v>
      </c>
      <c r="L42" t="s">
        <v>220</v>
      </c>
      <c r="M42" t="s">
        <v>39</v>
      </c>
      <c r="N42">
        <v>0.20044930623401735</v>
      </c>
      <c r="P42">
        <v>2029</v>
      </c>
      <c r="Q42" t="s">
        <v>225</v>
      </c>
      <c r="R42">
        <v>0.16983333333333336</v>
      </c>
      <c r="S42" t="s">
        <v>222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218</v>
      </c>
      <c r="H43" t="s">
        <v>219</v>
      </c>
      <c r="I43" t="s">
        <v>40</v>
      </c>
      <c r="L43" t="s">
        <v>220</v>
      </c>
      <c r="M43" t="s">
        <v>40</v>
      </c>
      <c r="N43">
        <v>0.21262842800423454</v>
      </c>
      <c r="P43">
        <v>2030</v>
      </c>
      <c r="Q43" t="s">
        <v>221</v>
      </c>
      <c r="R43">
        <v>0.31743333333333335</v>
      </c>
      <c r="S43" t="s">
        <v>222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218</v>
      </c>
      <c r="H44" t="s">
        <v>219</v>
      </c>
      <c r="I44" t="s">
        <v>41</v>
      </c>
      <c r="L44" t="s">
        <v>220</v>
      </c>
      <c r="M44" t="s">
        <v>41</v>
      </c>
      <c r="N44">
        <v>0.15929378909391501</v>
      </c>
      <c r="P44">
        <v>2030</v>
      </c>
      <c r="Q44" t="s">
        <v>223</v>
      </c>
      <c r="R44">
        <v>0.36359999999999992</v>
      </c>
      <c r="S44" t="s">
        <v>222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218</v>
      </c>
      <c r="H45" t="s">
        <v>219</v>
      </c>
      <c r="I45" t="s">
        <v>42</v>
      </c>
      <c r="L45" t="s">
        <v>220</v>
      </c>
      <c r="M45" t="s">
        <v>42</v>
      </c>
      <c r="N45">
        <v>0.15546149587118108</v>
      </c>
      <c r="P45">
        <v>2030</v>
      </c>
      <c r="Q45" t="s">
        <v>224</v>
      </c>
      <c r="R45">
        <v>0.24803333333333333</v>
      </c>
      <c r="S45" t="s">
        <v>222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218</v>
      </c>
      <c r="H46" t="s">
        <v>219</v>
      </c>
      <c r="I46" t="s">
        <v>43</v>
      </c>
      <c r="L46" t="s">
        <v>220</v>
      </c>
      <c r="M46" t="s">
        <v>43</v>
      </c>
      <c r="N46">
        <v>0.15349801491058335</v>
      </c>
      <c r="P46">
        <v>2030</v>
      </c>
      <c r="Q46" t="s">
        <v>225</v>
      </c>
      <c r="R46">
        <v>0.20230000000000001</v>
      </c>
      <c r="S46" t="s">
        <v>222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218</v>
      </c>
      <c r="H47" t="s">
        <v>219</v>
      </c>
      <c r="I47" t="s">
        <v>44</v>
      </c>
      <c r="L47" t="s">
        <v>220</v>
      </c>
      <c r="M47" t="s">
        <v>44</v>
      </c>
      <c r="N47">
        <v>0.16614518601086803</v>
      </c>
      <c r="P47">
        <v>2031</v>
      </c>
      <c r="Q47" t="s">
        <v>221</v>
      </c>
      <c r="R47">
        <v>0.33770000000000006</v>
      </c>
      <c r="S47" t="s">
        <v>222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218</v>
      </c>
      <c r="H48" t="s">
        <v>219</v>
      </c>
      <c r="I48" t="s">
        <v>45</v>
      </c>
      <c r="L48" t="s">
        <v>220</v>
      </c>
      <c r="M48" t="s">
        <v>45</v>
      </c>
      <c r="N48">
        <v>0.17057848355291849</v>
      </c>
      <c r="P48">
        <v>2031</v>
      </c>
      <c r="Q48" t="s">
        <v>223</v>
      </c>
      <c r="R48">
        <v>0.34693333333333332</v>
      </c>
      <c r="S48" t="s">
        <v>222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218</v>
      </c>
      <c r="H49" t="s">
        <v>219</v>
      </c>
      <c r="I49" t="s">
        <v>46</v>
      </c>
      <c r="L49" t="s">
        <v>220</v>
      </c>
      <c r="M49" t="s">
        <v>46</v>
      </c>
      <c r="N49">
        <v>0.17547777691064081</v>
      </c>
      <c r="P49">
        <v>2031</v>
      </c>
      <c r="Q49" t="s">
        <v>224</v>
      </c>
      <c r="R49">
        <v>0.27143333333333336</v>
      </c>
      <c r="S49" t="s">
        <v>222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218</v>
      </c>
      <c r="H50" t="s">
        <v>219</v>
      </c>
      <c r="I50" t="s">
        <v>47</v>
      </c>
      <c r="L50" t="s">
        <v>220</v>
      </c>
      <c r="M50" t="s">
        <v>47</v>
      </c>
      <c r="N50">
        <v>0.14783687325988271</v>
      </c>
      <c r="P50">
        <v>2031</v>
      </c>
      <c r="Q50" t="s">
        <v>225</v>
      </c>
      <c r="R50">
        <v>0.20003333333333337</v>
      </c>
      <c r="S50" t="s">
        <v>222</v>
      </c>
    </row>
    <row r="51" spans="3:19" x14ac:dyDescent="0.45">
      <c r="H51" t="s">
        <v>226</v>
      </c>
      <c r="I51" t="s">
        <v>5</v>
      </c>
      <c r="P51">
        <v>2032</v>
      </c>
      <c r="Q51" t="s">
        <v>221</v>
      </c>
      <c r="R51">
        <v>0.2742</v>
      </c>
      <c r="S51" t="s">
        <v>222</v>
      </c>
    </row>
    <row r="52" spans="3:19" x14ac:dyDescent="0.45">
      <c r="H52" t="s">
        <v>226</v>
      </c>
      <c r="I52" t="s">
        <v>9</v>
      </c>
      <c r="P52">
        <v>2032</v>
      </c>
      <c r="Q52" t="s">
        <v>223</v>
      </c>
      <c r="R52">
        <v>0.25089999999999996</v>
      </c>
      <c r="S52" t="s">
        <v>222</v>
      </c>
    </row>
    <row r="53" spans="3:19" x14ac:dyDescent="0.45">
      <c r="H53" t="s">
        <v>226</v>
      </c>
      <c r="I53" t="s">
        <v>10</v>
      </c>
      <c r="P53">
        <v>2032</v>
      </c>
      <c r="Q53" t="s">
        <v>224</v>
      </c>
      <c r="R53">
        <v>0.23026666666666665</v>
      </c>
      <c r="S53" t="s">
        <v>222</v>
      </c>
    </row>
    <row r="54" spans="3:19" x14ac:dyDescent="0.45">
      <c r="H54" t="s">
        <v>226</v>
      </c>
      <c r="I54" t="s">
        <v>11</v>
      </c>
      <c r="P54">
        <v>2032</v>
      </c>
      <c r="Q54" t="s">
        <v>225</v>
      </c>
      <c r="R54">
        <v>0.18776666666666664</v>
      </c>
      <c r="S54" t="s">
        <v>222</v>
      </c>
    </row>
    <row r="55" spans="3:19" x14ac:dyDescent="0.45">
      <c r="H55" t="s">
        <v>226</v>
      </c>
      <c r="I55" t="s">
        <v>12</v>
      </c>
      <c r="P55">
        <v>2033</v>
      </c>
      <c r="Q55" t="s">
        <v>221</v>
      </c>
      <c r="R55">
        <v>0.30149999999999999</v>
      </c>
      <c r="S55" t="s">
        <v>222</v>
      </c>
    </row>
    <row r="56" spans="3:19" x14ac:dyDescent="0.45">
      <c r="H56" t="s">
        <v>226</v>
      </c>
      <c r="I56" t="s">
        <v>13</v>
      </c>
      <c r="P56">
        <v>2033</v>
      </c>
      <c r="Q56" t="s">
        <v>223</v>
      </c>
      <c r="R56">
        <v>0.33426666666666666</v>
      </c>
      <c r="S56" t="s">
        <v>222</v>
      </c>
    </row>
    <row r="57" spans="3:19" x14ac:dyDescent="0.45">
      <c r="H57" t="s">
        <v>226</v>
      </c>
      <c r="I57" t="s">
        <v>14</v>
      </c>
      <c r="P57">
        <v>2033</v>
      </c>
      <c r="Q57" t="s">
        <v>224</v>
      </c>
      <c r="R57">
        <v>0.25666666666666665</v>
      </c>
      <c r="S57" t="s">
        <v>222</v>
      </c>
    </row>
    <row r="58" spans="3:19" x14ac:dyDescent="0.45">
      <c r="H58" t="s">
        <v>226</v>
      </c>
      <c r="I58" t="s">
        <v>15</v>
      </c>
      <c r="P58">
        <v>2033</v>
      </c>
      <c r="Q58" t="s">
        <v>225</v>
      </c>
      <c r="R58">
        <v>0.17489999999999997</v>
      </c>
      <c r="S58" t="s">
        <v>222</v>
      </c>
    </row>
    <row r="59" spans="3:19" x14ac:dyDescent="0.45">
      <c r="H59" t="s">
        <v>226</v>
      </c>
      <c r="I59" t="s">
        <v>16</v>
      </c>
      <c r="P59">
        <v>2034</v>
      </c>
      <c r="Q59" t="s">
        <v>221</v>
      </c>
      <c r="R59">
        <v>0.27499999999999997</v>
      </c>
      <c r="S59" t="s">
        <v>222</v>
      </c>
    </row>
    <row r="60" spans="3:19" x14ac:dyDescent="0.45">
      <c r="H60" t="s">
        <v>226</v>
      </c>
      <c r="I60" t="s">
        <v>17</v>
      </c>
      <c r="P60">
        <v>2034</v>
      </c>
      <c r="Q60" t="s">
        <v>223</v>
      </c>
      <c r="R60">
        <v>0.27550000000000002</v>
      </c>
      <c r="S60" t="s">
        <v>222</v>
      </c>
    </row>
    <row r="61" spans="3:19" x14ac:dyDescent="0.45">
      <c r="H61" t="s">
        <v>226</v>
      </c>
      <c r="I61" t="s">
        <v>18</v>
      </c>
      <c r="P61">
        <v>2034</v>
      </c>
      <c r="Q61" t="s">
        <v>224</v>
      </c>
      <c r="R61">
        <v>0.23386666666666667</v>
      </c>
      <c r="S61" t="s">
        <v>222</v>
      </c>
    </row>
    <row r="62" spans="3:19" x14ac:dyDescent="0.45">
      <c r="H62" t="s">
        <v>226</v>
      </c>
      <c r="I62" t="s">
        <v>19</v>
      </c>
      <c r="P62">
        <v>2034</v>
      </c>
      <c r="Q62" t="s">
        <v>225</v>
      </c>
      <c r="R62">
        <v>0.15140000000000001</v>
      </c>
      <c r="S62" t="s">
        <v>222</v>
      </c>
    </row>
    <row r="63" spans="3:19" x14ac:dyDescent="0.45">
      <c r="H63" t="s">
        <v>226</v>
      </c>
      <c r="I63" t="s">
        <v>20</v>
      </c>
      <c r="P63">
        <v>2035</v>
      </c>
      <c r="Q63" t="s">
        <v>221</v>
      </c>
      <c r="R63">
        <v>0.28456666666666669</v>
      </c>
      <c r="S63" t="s">
        <v>222</v>
      </c>
    </row>
    <row r="64" spans="3:19" x14ac:dyDescent="0.45">
      <c r="H64" t="s">
        <v>226</v>
      </c>
      <c r="I64" t="s">
        <v>21</v>
      </c>
      <c r="P64">
        <v>2035</v>
      </c>
      <c r="Q64" t="s">
        <v>223</v>
      </c>
      <c r="R64">
        <v>0.33493333333333331</v>
      </c>
      <c r="S64" t="s">
        <v>222</v>
      </c>
    </row>
    <row r="65" spans="8:19" x14ac:dyDescent="0.45">
      <c r="H65" t="s">
        <v>226</v>
      </c>
      <c r="I65" t="s">
        <v>22</v>
      </c>
      <c r="P65">
        <v>2035</v>
      </c>
      <c r="Q65" t="s">
        <v>224</v>
      </c>
      <c r="R65">
        <v>0.25253333333333333</v>
      </c>
      <c r="S65" t="s">
        <v>222</v>
      </c>
    </row>
    <row r="66" spans="8:19" x14ac:dyDescent="0.45">
      <c r="H66" t="s">
        <v>226</v>
      </c>
      <c r="I66" t="s">
        <v>23</v>
      </c>
      <c r="P66">
        <v>2035</v>
      </c>
      <c r="Q66" t="s">
        <v>225</v>
      </c>
      <c r="R66">
        <v>0.17956666666666665</v>
      </c>
      <c r="S66" t="s">
        <v>222</v>
      </c>
    </row>
    <row r="67" spans="8:19" x14ac:dyDescent="0.45">
      <c r="H67" t="s">
        <v>226</v>
      </c>
      <c r="I67" t="s">
        <v>24</v>
      </c>
      <c r="P67">
        <v>2036</v>
      </c>
      <c r="Q67" t="s">
        <v>221</v>
      </c>
      <c r="R67">
        <v>0.28899999999999998</v>
      </c>
      <c r="S67" t="s">
        <v>222</v>
      </c>
    </row>
    <row r="68" spans="8:19" x14ac:dyDescent="0.45">
      <c r="H68" t="s">
        <v>226</v>
      </c>
      <c r="I68" t="s">
        <v>25</v>
      </c>
      <c r="P68">
        <v>2036</v>
      </c>
      <c r="Q68" t="s">
        <v>223</v>
      </c>
      <c r="R68">
        <v>0.29876666666666668</v>
      </c>
      <c r="S68" t="s">
        <v>222</v>
      </c>
    </row>
    <row r="69" spans="8:19" x14ac:dyDescent="0.45">
      <c r="H69" t="s">
        <v>226</v>
      </c>
      <c r="I69" t="s">
        <v>26</v>
      </c>
      <c r="P69">
        <v>2036</v>
      </c>
      <c r="Q69" t="s">
        <v>224</v>
      </c>
      <c r="R69">
        <v>0.24546666666666669</v>
      </c>
      <c r="S69" t="s">
        <v>222</v>
      </c>
    </row>
    <row r="70" spans="8:19" x14ac:dyDescent="0.45">
      <c r="H70" t="s">
        <v>226</v>
      </c>
      <c r="I70" t="s">
        <v>27</v>
      </c>
      <c r="P70">
        <v>2036</v>
      </c>
      <c r="Q70" t="s">
        <v>225</v>
      </c>
      <c r="R70">
        <v>0.1855</v>
      </c>
      <c r="S70" t="s">
        <v>222</v>
      </c>
    </row>
    <row r="71" spans="8:19" x14ac:dyDescent="0.45">
      <c r="H71" t="s">
        <v>226</v>
      </c>
      <c r="I71" t="s">
        <v>28</v>
      </c>
      <c r="P71">
        <v>2037</v>
      </c>
      <c r="Q71" t="s">
        <v>221</v>
      </c>
      <c r="R71">
        <v>0.27283333333333332</v>
      </c>
      <c r="S71" t="s">
        <v>222</v>
      </c>
    </row>
    <row r="72" spans="8:19" x14ac:dyDescent="0.45">
      <c r="H72" t="s">
        <v>226</v>
      </c>
      <c r="I72" t="s">
        <v>29</v>
      </c>
      <c r="P72">
        <v>2037</v>
      </c>
      <c r="Q72" t="s">
        <v>223</v>
      </c>
      <c r="R72">
        <v>0.27016666666666667</v>
      </c>
      <c r="S72" t="s">
        <v>222</v>
      </c>
    </row>
    <row r="73" spans="8:19" x14ac:dyDescent="0.45">
      <c r="H73" t="s">
        <v>226</v>
      </c>
      <c r="I73" t="s">
        <v>30</v>
      </c>
      <c r="P73">
        <v>2037</v>
      </c>
      <c r="Q73" t="s">
        <v>224</v>
      </c>
      <c r="R73">
        <v>0.20276666666666665</v>
      </c>
      <c r="S73" t="s">
        <v>222</v>
      </c>
    </row>
    <row r="74" spans="8:19" x14ac:dyDescent="0.45">
      <c r="H74" t="s">
        <v>226</v>
      </c>
      <c r="I74" t="s">
        <v>31</v>
      </c>
      <c r="P74">
        <v>2037</v>
      </c>
      <c r="Q74" t="s">
        <v>225</v>
      </c>
      <c r="R74">
        <v>0.1724</v>
      </c>
      <c r="S74" t="s">
        <v>222</v>
      </c>
    </row>
    <row r="75" spans="8:19" x14ac:dyDescent="0.45">
      <c r="H75" t="s">
        <v>226</v>
      </c>
      <c r="I75" t="s">
        <v>32</v>
      </c>
      <c r="P75">
        <v>2038</v>
      </c>
      <c r="Q75" t="s">
        <v>221</v>
      </c>
      <c r="R75">
        <v>0.3177666666666667</v>
      </c>
      <c r="S75" t="s">
        <v>222</v>
      </c>
    </row>
    <row r="76" spans="8:19" x14ac:dyDescent="0.45">
      <c r="H76" t="s">
        <v>226</v>
      </c>
      <c r="I76" t="s">
        <v>33</v>
      </c>
      <c r="P76">
        <v>2038</v>
      </c>
      <c r="Q76" t="s">
        <v>223</v>
      </c>
      <c r="R76">
        <v>0.29699999999999999</v>
      </c>
      <c r="S76" t="s">
        <v>222</v>
      </c>
    </row>
    <row r="77" spans="8:19" x14ac:dyDescent="0.45">
      <c r="H77" t="s">
        <v>226</v>
      </c>
      <c r="I77" t="s">
        <v>34</v>
      </c>
      <c r="P77">
        <v>2038</v>
      </c>
      <c r="Q77" t="s">
        <v>224</v>
      </c>
      <c r="R77">
        <v>0.23066666666666666</v>
      </c>
      <c r="S77" t="s">
        <v>222</v>
      </c>
    </row>
    <row r="78" spans="8:19" x14ac:dyDescent="0.45">
      <c r="H78" t="s">
        <v>226</v>
      </c>
      <c r="I78" t="s">
        <v>35</v>
      </c>
      <c r="P78">
        <v>2038</v>
      </c>
      <c r="Q78" t="s">
        <v>225</v>
      </c>
      <c r="R78">
        <v>0.17943333333333333</v>
      </c>
      <c r="S78" t="s">
        <v>222</v>
      </c>
    </row>
    <row r="79" spans="8:19" x14ac:dyDescent="0.45">
      <c r="H79" t="s">
        <v>226</v>
      </c>
      <c r="I79" t="s">
        <v>36</v>
      </c>
      <c r="P79">
        <v>2039</v>
      </c>
      <c r="Q79" t="s">
        <v>221</v>
      </c>
      <c r="R79">
        <v>0.3617333333333333</v>
      </c>
      <c r="S79" t="s">
        <v>222</v>
      </c>
    </row>
    <row r="80" spans="8:19" x14ac:dyDescent="0.45">
      <c r="H80" t="s">
        <v>226</v>
      </c>
      <c r="I80" t="s">
        <v>37</v>
      </c>
      <c r="P80">
        <v>2039</v>
      </c>
      <c r="Q80" t="s">
        <v>223</v>
      </c>
      <c r="R80">
        <v>0.29273333333333335</v>
      </c>
      <c r="S80" t="s">
        <v>222</v>
      </c>
    </row>
    <row r="81" spans="8:19" x14ac:dyDescent="0.45">
      <c r="H81" t="s">
        <v>226</v>
      </c>
      <c r="I81" t="s">
        <v>38</v>
      </c>
      <c r="P81">
        <v>2039</v>
      </c>
      <c r="Q81" t="s">
        <v>224</v>
      </c>
      <c r="R81">
        <v>0.25616666666666665</v>
      </c>
      <c r="S81" t="s">
        <v>222</v>
      </c>
    </row>
    <row r="82" spans="8:19" x14ac:dyDescent="0.45">
      <c r="H82" t="s">
        <v>226</v>
      </c>
      <c r="I82" t="s">
        <v>39</v>
      </c>
      <c r="P82">
        <v>2039</v>
      </c>
      <c r="Q82" t="s">
        <v>225</v>
      </c>
      <c r="R82">
        <v>0.20813333333333331</v>
      </c>
      <c r="S82" t="s">
        <v>222</v>
      </c>
    </row>
    <row r="83" spans="8:19" x14ac:dyDescent="0.45">
      <c r="H83" t="s">
        <v>226</v>
      </c>
      <c r="I83" t="s">
        <v>40</v>
      </c>
      <c r="P83">
        <v>2040</v>
      </c>
      <c r="Q83" t="s">
        <v>221</v>
      </c>
      <c r="R83">
        <v>0.38593333333333329</v>
      </c>
      <c r="S83" t="s">
        <v>222</v>
      </c>
    </row>
    <row r="84" spans="8:19" x14ac:dyDescent="0.45">
      <c r="H84" t="s">
        <v>226</v>
      </c>
      <c r="I84" t="s">
        <v>41</v>
      </c>
      <c r="P84">
        <v>2040</v>
      </c>
      <c r="Q84" t="s">
        <v>223</v>
      </c>
      <c r="R84">
        <v>0.36663333333333331</v>
      </c>
      <c r="S84" t="s">
        <v>222</v>
      </c>
    </row>
    <row r="85" spans="8:19" x14ac:dyDescent="0.45">
      <c r="H85" t="s">
        <v>226</v>
      </c>
      <c r="I85" t="s">
        <v>42</v>
      </c>
      <c r="P85">
        <v>2040</v>
      </c>
      <c r="Q85" t="s">
        <v>224</v>
      </c>
      <c r="R85">
        <v>0.28786666666666666</v>
      </c>
      <c r="S85" t="s">
        <v>222</v>
      </c>
    </row>
    <row r="86" spans="8:19" x14ac:dyDescent="0.45">
      <c r="H86" t="s">
        <v>226</v>
      </c>
      <c r="I86" t="s">
        <v>43</v>
      </c>
      <c r="P86">
        <v>2040</v>
      </c>
      <c r="Q86" t="s">
        <v>225</v>
      </c>
      <c r="R86">
        <v>0.23529999999999998</v>
      </c>
      <c r="S86" t="s">
        <v>222</v>
      </c>
    </row>
    <row r="87" spans="8:19" x14ac:dyDescent="0.45">
      <c r="H87" t="s">
        <v>226</v>
      </c>
      <c r="I87" t="s">
        <v>44</v>
      </c>
      <c r="P87">
        <v>2041</v>
      </c>
      <c r="Q87" t="s">
        <v>221</v>
      </c>
      <c r="R87">
        <v>0.37480000000000002</v>
      </c>
      <c r="S87" t="s">
        <v>222</v>
      </c>
    </row>
    <row r="88" spans="8:19" x14ac:dyDescent="0.45">
      <c r="H88" t="s">
        <v>226</v>
      </c>
      <c r="I88" t="s">
        <v>45</v>
      </c>
      <c r="P88">
        <v>2041</v>
      </c>
      <c r="Q88" t="s">
        <v>223</v>
      </c>
      <c r="R88">
        <v>0.34139999999999998</v>
      </c>
      <c r="S88" t="s">
        <v>222</v>
      </c>
    </row>
    <row r="89" spans="8:19" x14ac:dyDescent="0.45">
      <c r="H89" t="s">
        <v>226</v>
      </c>
      <c r="I89" t="s">
        <v>46</v>
      </c>
      <c r="P89">
        <v>2041</v>
      </c>
      <c r="Q89" t="s">
        <v>224</v>
      </c>
      <c r="R89">
        <v>0.2883</v>
      </c>
      <c r="S89" t="s">
        <v>222</v>
      </c>
    </row>
    <row r="90" spans="8:19" x14ac:dyDescent="0.45">
      <c r="H90" t="s">
        <v>226</v>
      </c>
      <c r="I90" t="s">
        <v>47</v>
      </c>
      <c r="P90">
        <v>2041</v>
      </c>
      <c r="Q90" t="s">
        <v>225</v>
      </c>
      <c r="R90">
        <v>0.28793333333333332</v>
      </c>
      <c r="S90" t="s">
        <v>222</v>
      </c>
    </row>
    <row r="91" spans="8:19" x14ac:dyDescent="0.45">
      <c r="P91">
        <v>2042</v>
      </c>
      <c r="Q91" t="s">
        <v>221</v>
      </c>
      <c r="R91">
        <v>0.41136666666666666</v>
      </c>
      <c r="S91" t="s">
        <v>222</v>
      </c>
    </row>
    <row r="92" spans="8:19" x14ac:dyDescent="0.45">
      <c r="P92">
        <v>2042</v>
      </c>
      <c r="Q92" t="s">
        <v>223</v>
      </c>
      <c r="R92">
        <v>0.40083333333333332</v>
      </c>
      <c r="S92" t="s">
        <v>222</v>
      </c>
    </row>
    <row r="93" spans="8:19" x14ac:dyDescent="0.45">
      <c r="P93">
        <v>2042</v>
      </c>
      <c r="Q93" t="s">
        <v>224</v>
      </c>
      <c r="R93">
        <v>0.31986666666666669</v>
      </c>
      <c r="S93" t="s">
        <v>222</v>
      </c>
    </row>
    <row r="94" spans="8:19" x14ac:dyDescent="0.45">
      <c r="P94">
        <v>2042</v>
      </c>
      <c r="Q94" t="s">
        <v>225</v>
      </c>
      <c r="R94">
        <v>0.24186666666666667</v>
      </c>
      <c r="S94" t="s">
        <v>222</v>
      </c>
    </row>
    <row r="95" spans="8:19" x14ac:dyDescent="0.45">
      <c r="P95">
        <v>2043</v>
      </c>
      <c r="Q95" t="s">
        <v>221</v>
      </c>
      <c r="R95">
        <v>0.36306666666666665</v>
      </c>
      <c r="S95" t="s">
        <v>222</v>
      </c>
    </row>
    <row r="96" spans="8:19" x14ac:dyDescent="0.45">
      <c r="P96">
        <v>2043</v>
      </c>
      <c r="Q96" t="s">
        <v>223</v>
      </c>
      <c r="R96">
        <v>0.34923333333333334</v>
      </c>
      <c r="S96" t="s">
        <v>222</v>
      </c>
    </row>
    <row r="97" spans="16:19" x14ac:dyDescent="0.45">
      <c r="P97">
        <v>2043</v>
      </c>
      <c r="Q97" t="s">
        <v>224</v>
      </c>
      <c r="R97">
        <v>0.25130000000000002</v>
      </c>
      <c r="S97" t="s">
        <v>222</v>
      </c>
    </row>
    <row r="98" spans="16:19" x14ac:dyDescent="0.45">
      <c r="P98">
        <v>2043</v>
      </c>
      <c r="Q98" t="s">
        <v>225</v>
      </c>
      <c r="R98">
        <v>0.28016666666666667</v>
      </c>
      <c r="S98" t="s">
        <v>222</v>
      </c>
    </row>
    <row r="99" spans="16:19" x14ac:dyDescent="0.45">
      <c r="P99">
        <v>2044</v>
      </c>
      <c r="Q99" t="s">
        <v>221</v>
      </c>
      <c r="R99">
        <v>0.37040000000000001</v>
      </c>
      <c r="S99" t="s">
        <v>222</v>
      </c>
    </row>
    <row r="100" spans="16:19" x14ac:dyDescent="0.45">
      <c r="P100">
        <v>2044</v>
      </c>
      <c r="Q100" t="s">
        <v>223</v>
      </c>
      <c r="R100">
        <v>0.32103333333333334</v>
      </c>
      <c r="S100" t="s">
        <v>222</v>
      </c>
    </row>
    <row r="101" spans="16:19" x14ac:dyDescent="0.45">
      <c r="P101">
        <v>2044</v>
      </c>
      <c r="Q101" t="s">
        <v>224</v>
      </c>
      <c r="R101">
        <v>0.29316666666666669</v>
      </c>
      <c r="S101" t="s">
        <v>222</v>
      </c>
    </row>
    <row r="102" spans="16:19" x14ac:dyDescent="0.45">
      <c r="P102">
        <v>2044</v>
      </c>
      <c r="Q102" t="s">
        <v>225</v>
      </c>
      <c r="R102">
        <v>0.2056</v>
      </c>
      <c r="S102" t="s">
        <v>222</v>
      </c>
    </row>
    <row r="103" spans="16:19" x14ac:dyDescent="0.45">
      <c r="P103">
        <v>2045</v>
      </c>
      <c r="Q103" t="s">
        <v>221</v>
      </c>
      <c r="R103">
        <v>0.37253333333333333</v>
      </c>
      <c r="S103" t="s">
        <v>222</v>
      </c>
    </row>
    <row r="104" spans="16:19" x14ac:dyDescent="0.45">
      <c r="P104">
        <v>2045</v>
      </c>
      <c r="Q104" t="s">
        <v>223</v>
      </c>
      <c r="R104">
        <v>0.35886666666666667</v>
      </c>
      <c r="S104" t="s">
        <v>222</v>
      </c>
    </row>
    <row r="105" spans="16:19" x14ac:dyDescent="0.45">
      <c r="P105">
        <v>2045</v>
      </c>
      <c r="Q105" t="s">
        <v>224</v>
      </c>
      <c r="R105">
        <v>0.30459999999999998</v>
      </c>
      <c r="S105" t="s">
        <v>222</v>
      </c>
    </row>
    <row r="106" spans="16:19" x14ac:dyDescent="0.45">
      <c r="P106">
        <v>2045</v>
      </c>
      <c r="Q106" t="s">
        <v>225</v>
      </c>
      <c r="R106">
        <v>0.21410000000000004</v>
      </c>
      <c r="S106" t="s">
        <v>222</v>
      </c>
    </row>
    <row r="107" spans="16:19" x14ac:dyDescent="0.45">
      <c r="P107">
        <v>2046</v>
      </c>
      <c r="Q107" t="s">
        <v>221</v>
      </c>
      <c r="R107">
        <v>0.38046666666666668</v>
      </c>
      <c r="S107" t="s">
        <v>222</v>
      </c>
    </row>
    <row r="108" spans="16:19" x14ac:dyDescent="0.45">
      <c r="P108">
        <v>2046</v>
      </c>
      <c r="Q108" t="s">
        <v>223</v>
      </c>
      <c r="R108">
        <v>0.40293333333333331</v>
      </c>
      <c r="S108" t="s">
        <v>222</v>
      </c>
    </row>
    <row r="109" spans="16:19" x14ac:dyDescent="0.45">
      <c r="P109">
        <v>2046</v>
      </c>
      <c r="Q109" t="s">
        <v>224</v>
      </c>
      <c r="R109">
        <v>0.31109999999999999</v>
      </c>
      <c r="S109" t="s">
        <v>222</v>
      </c>
    </row>
    <row r="110" spans="16:19" x14ac:dyDescent="0.45">
      <c r="P110">
        <v>2046</v>
      </c>
      <c r="Q110" t="s">
        <v>225</v>
      </c>
      <c r="R110">
        <v>0.26540000000000002</v>
      </c>
      <c r="S110" t="s">
        <v>222</v>
      </c>
    </row>
    <row r="111" spans="16:19" x14ac:dyDescent="0.45">
      <c r="P111">
        <v>2047</v>
      </c>
      <c r="Q111" t="s">
        <v>221</v>
      </c>
      <c r="R111">
        <v>0.32696666666666668</v>
      </c>
      <c r="S111" t="s">
        <v>222</v>
      </c>
    </row>
    <row r="112" spans="16:19" x14ac:dyDescent="0.45">
      <c r="P112">
        <v>2047</v>
      </c>
      <c r="Q112" t="s">
        <v>223</v>
      </c>
      <c r="R112">
        <v>0.32516666666666666</v>
      </c>
      <c r="S112" t="s">
        <v>222</v>
      </c>
    </row>
    <row r="113" spans="16:19" x14ac:dyDescent="0.45">
      <c r="P113">
        <v>2047</v>
      </c>
      <c r="Q113" t="s">
        <v>224</v>
      </c>
      <c r="R113">
        <v>0.29059999999999997</v>
      </c>
      <c r="S113" t="s">
        <v>222</v>
      </c>
    </row>
    <row r="114" spans="16:19" x14ac:dyDescent="0.45">
      <c r="P114">
        <v>2047</v>
      </c>
      <c r="Q114" t="s">
        <v>225</v>
      </c>
      <c r="R114">
        <v>0.18203333333333335</v>
      </c>
      <c r="S114" t="s">
        <v>222</v>
      </c>
    </row>
    <row r="115" spans="16:19" x14ac:dyDescent="0.45">
      <c r="P115">
        <v>2048</v>
      </c>
      <c r="Q115" t="s">
        <v>221</v>
      </c>
      <c r="R115">
        <v>0.29153333333333337</v>
      </c>
      <c r="S115" t="s">
        <v>222</v>
      </c>
    </row>
    <row r="116" spans="16:19" x14ac:dyDescent="0.45">
      <c r="P116">
        <v>2048</v>
      </c>
      <c r="Q116" t="s">
        <v>223</v>
      </c>
      <c r="R116">
        <v>0.29143333333333327</v>
      </c>
      <c r="S116" t="s">
        <v>222</v>
      </c>
    </row>
    <row r="117" spans="16:19" x14ac:dyDescent="0.45">
      <c r="P117">
        <v>2048</v>
      </c>
      <c r="Q117" t="s">
        <v>224</v>
      </c>
      <c r="R117">
        <v>0.20753333333333335</v>
      </c>
      <c r="S117" t="s">
        <v>222</v>
      </c>
    </row>
    <row r="118" spans="16:19" x14ac:dyDescent="0.45">
      <c r="P118">
        <v>2048</v>
      </c>
      <c r="Q118" t="s">
        <v>225</v>
      </c>
      <c r="R118">
        <v>0.22473333333333334</v>
      </c>
      <c r="S118" t="s">
        <v>222</v>
      </c>
    </row>
    <row r="119" spans="16:19" x14ac:dyDescent="0.45">
      <c r="P119">
        <v>2049</v>
      </c>
      <c r="Q119" t="s">
        <v>221</v>
      </c>
      <c r="R119">
        <v>0.27843333333333331</v>
      </c>
      <c r="S119" t="s">
        <v>222</v>
      </c>
    </row>
    <row r="120" spans="16:19" x14ac:dyDescent="0.45">
      <c r="P120">
        <v>2049</v>
      </c>
      <c r="Q120" t="s">
        <v>223</v>
      </c>
      <c r="R120">
        <v>0.30353333333333332</v>
      </c>
      <c r="S120" t="s">
        <v>222</v>
      </c>
    </row>
    <row r="121" spans="16:19" x14ac:dyDescent="0.45">
      <c r="P121">
        <v>2049</v>
      </c>
      <c r="Q121" t="s">
        <v>224</v>
      </c>
      <c r="R121">
        <v>0.25676666666666664</v>
      </c>
      <c r="S121" t="s">
        <v>222</v>
      </c>
    </row>
    <row r="122" spans="16:19" x14ac:dyDescent="0.45">
      <c r="P122">
        <v>2049</v>
      </c>
      <c r="Q122" t="s">
        <v>225</v>
      </c>
      <c r="R122">
        <v>0.21706666666666666</v>
      </c>
      <c r="S122" t="s">
        <v>222</v>
      </c>
    </row>
    <row r="123" spans="16:19" x14ac:dyDescent="0.45">
      <c r="P123">
        <v>2050</v>
      </c>
      <c r="Q123" t="s">
        <v>221</v>
      </c>
      <c r="R123">
        <v>0.31180000000000002</v>
      </c>
      <c r="S123" t="s">
        <v>222</v>
      </c>
    </row>
    <row r="124" spans="16:19" x14ac:dyDescent="0.45">
      <c r="P124">
        <v>2050</v>
      </c>
      <c r="Q124" t="s">
        <v>223</v>
      </c>
      <c r="R124">
        <v>0.29100000000000004</v>
      </c>
      <c r="S124" t="s">
        <v>222</v>
      </c>
    </row>
    <row r="125" spans="16:19" x14ac:dyDescent="0.45">
      <c r="P125">
        <v>2050</v>
      </c>
      <c r="Q125" t="s">
        <v>224</v>
      </c>
      <c r="R125">
        <v>0.31703333333333333</v>
      </c>
      <c r="S125" t="s">
        <v>222</v>
      </c>
    </row>
    <row r="126" spans="16:19" x14ac:dyDescent="0.45">
      <c r="P126">
        <v>2050</v>
      </c>
      <c r="Q126" t="s">
        <v>225</v>
      </c>
      <c r="R126">
        <v>0.19446666666666668</v>
      </c>
      <c r="S126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28D9-516C-4925-8867-B1AF65E64367}">
  <dimension ref="B9:O1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region=GBR")</f>
        <v>~TFM_DINS-AT: region=GBR</v>
      </c>
      <c r="G9" t="str">
        <f>IF(A11="x","DeActivated","~TFM_DINS-AT: region=GBR")</f>
        <v>~TFM_DINS-AT: region=GBR</v>
      </c>
      <c r="L9" t="str">
        <f>IF(A11="x","DeActivated","~TFM_DINS-AT: region=GBR")</f>
        <v>~TFM_DINS-AT: region=GBR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227</v>
      </c>
      <c r="C11" t="s">
        <v>5</v>
      </c>
      <c r="D11">
        <v>0</v>
      </c>
      <c r="E11" t="s">
        <v>6</v>
      </c>
      <c r="G11" t="s">
        <v>228</v>
      </c>
      <c r="H11" t="s">
        <v>5</v>
      </c>
      <c r="I11">
        <v>6.2604032901921458E-2</v>
      </c>
      <c r="J11" t="s">
        <v>6</v>
      </c>
      <c r="L11" t="s">
        <v>229</v>
      </c>
      <c r="M11" t="s">
        <v>5</v>
      </c>
      <c r="N11">
        <v>5.8497144653741791E-2</v>
      </c>
      <c r="O11" t="s">
        <v>6</v>
      </c>
    </row>
    <row r="12" spans="2:15" x14ac:dyDescent="0.45">
      <c r="B12" t="s">
        <v>227</v>
      </c>
      <c r="C12" t="s">
        <v>9</v>
      </c>
      <c r="D12">
        <v>0</v>
      </c>
      <c r="E12" t="s">
        <v>6</v>
      </c>
      <c r="G12" t="s">
        <v>228</v>
      </c>
      <c r="H12" t="s">
        <v>9</v>
      </c>
      <c r="I12">
        <v>2.4525278856960122E-2</v>
      </c>
      <c r="J12" t="s">
        <v>6</v>
      </c>
      <c r="L12" t="s">
        <v>229</v>
      </c>
      <c r="M12" t="s">
        <v>9</v>
      </c>
      <c r="N12">
        <v>2.3603848164909836E-2</v>
      </c>
      <c r="O12" t="s">
        <v>6</v>
      </c>
    </row>
    <row r="13" spans="2:15" x14ac:dyDescent="0.45">
      <c r="B13" t="s">
        <v>227</v>
      </c>
      <c r="C13" t="s">
        <v>10</v>
      </c>
      <c r="D13">
        <v>1.9014844620307846E-4</v>
      </c>
      <c r="E13" t="s">
        <v>6</v>
      </c>
      <c r="G13" t="s">
        <v>228</v>
      </c>
      <c r="H13" t="s">
        <v>10</v>
      </c>
      <c r="I13">
        <v>2.4688592858586947E-2</v>
      </c>
      <c r="J13" t="s">
        <v>6</v>
      </c>
      <c r="L13" t="s">
        <v>229</v>
      </c>
      <c r="M13" t="s">
        <v>10</v>
      </c>
      <c r="N13">
        <v>2.3890322847753623E-2</v>
      </c>
      <c r="O13" t="s">
        <v>6</v>
      </c>
    </row>
    <row r="14" spans="2:15" x14ac:dyDescent="0.45">
      <c r="B14" t="s">
        <v>227</v>
      </c>
      <c r="C14" t="s">
        <v>11</v>
      </c>
      <c r="D14">
        <v>1.4062573312104067E-2</v>
      </c>
      <c r="E14" t="s">
        <v>6</v>
      </c>
      <c r="G14" t="s">
        <v>228</v>
      </c>
      <c r="H14" t="s">
        <v>11</v>
      </c>
      <c r="I14">
        <v>2.4165252381526094E-2</v>
      </c>
      <c r="J14" t="s">
        <v>6</v>
      </c>
      <c r="L14" t="s">
        <v>229</v>
      </c>
      <c r="M14" t="s">
        <v>11</v>
      </c>
      <c r="N14">
        <v>2.3515238168320678E-2</v>
      </c>
      <c r="O14" t="s">
        <v>6</v>
      </c>
    </row>
    <row r="15" spans="2:15" x14ac:dyDescent="0.45">
      <c r="B15" t="s">
        <v>227</v>
      </c>
      <c r="C15" t="s">
        <v>12</v>
      </c>
      <c r="D15">
        <v>3.7697299516911142E-2</v>
      </c>
      <c r="E15" t="s">
        <v>6</v>
      </c>
      <c r="G15" t="s">
        <v>228</v>
      </c>
      <c r="H15" t="s">
        <v>12</v>
      </c>
      <c r="I15">
        <v>2.3779764329432743E-2</v>
      </c>
      <c r="J15" t="s">
        <v>6</v>
      </c>
      <c r="L15" t="s">
        <v>229</v>
      </c>
      <c r="M15" t="s">
        <v>12</v>
      </c>
      <c r="N15">
        <v>2.3209371476285875E-2</v>
      </c>
      <c r="O15" t="s">
        <v>6</v>
      </c>
    </row>
    <row r="16" spans="2:15" x14ac:dyDescent="0.45">
      <c r="B16" t="s">
        <v>227</v>
      </c>
      <c r="C16" t="s">
        <v>13</v>
      </c>
      <c r="D16">
        <v>4.0725575813858515E-2</v>
      </c>
      <c r="E16" t="s">
        <v>6</v>
      </c>
      <c r="G16" t="s">
        <v>228</v>
      </c>
      <c r="H16" t="s">
        <v>13</v>
      </c>
      <c r="I16">
        <v>2.3866135820177575E-2</v>
      </c>
      <c r="J16" t="s">
        <v>6</v>
      </c>
      <c r="L16" t="s">
        <v>229</v>
      </c>
      <c r="M16" t="s">
        <v>13</v>
      </c>
      <c r="N16">
        <v>2.304547859369566E-2</v>
      </c>
      <c r="O16" t="s">
        <v>6</v>
      </c>
    </row>
    <row r="17" spans="2:15" x14ac:dyDescent="0.45">
      <c r="B17" t="s">
        <v>227</v>
      </c>
      <c r="C17" t="s">
        <v>14</v>
      </c>
      <c r="D17">
        <v>2.3353714530575543E-2</v>
      </c>
      <c r="E17" t="s">
        <v>6</v>
      </c>
      <c r="G17" t="s">
        <v>228</v>
      </c>
      <c r="H17" t="s">
        <v>14</v>
      </c>
      <c r="I17">
        <v>2.3821445079289096E-2</v>
      </c>
      <c r="J17" t="s">
        <v>6</v>
      </c>
      <c r="L17" t="s">
        <v>229</v>
      </c>
      <c r="M17" t="s">
        <v>14</v>
      </c>
      <c r="N17">
        <v>2.3030967512586233E-2</v>
      </c>
      <c r="O17" t="s">
        <v>6</v>
      </c>
    </row>
    <row r="18" spans="2:15" x14ac:dyDescent="0.45">
      <c r="B18" t="s">
        <v>227</v>
      </c>
      <c r="C18" t="s">
        <v>15</v>
      </c>
      <c r="D18">
        <v>2.9355558598085914E-3</v>
      </c>
      <c r="E18" t="s">
        <v>6</v>
      </c>
      <c r="G18" t="s">
        <v>228</v>
      </c>
      <c r="H18" t="s">
        <v>15</v>
      </c>
      <c r="I18">
        <v>2.4421242888298458E-2</v>
      </c>
      <c r="J18" t="s">
        <v>6</v>
      </c>
      <c r="L18" t="s">
        <v>229</v>
      </c>
      <c r="M18" t="s">
        <v>15</v>
      </c>
      <c r="N18">
        <v>2.328371606035776E-2</v>
      </c>
      <c r="O18" t="s">
        <v>6</v>
      </c>
    </row>
    <row r="19" spans="2:15" x14ac:dyDescent="0.45">
      <c r="B19" t="s">
        <v>227</v>
      </c>
      <c r="C19" t="s">
        <v>16</v>
      </c>
      <c r="D19">
        <v>0</v>
      </c>
      <c r="E19" t="s">
        <v>6</v>
      </c>
      <c r="G19" t="s">
        <v>228</v>
      </c>
      <c r="H19" t="s">
        <v>16</v>
      </c>
      <c r="I19">
        <v>2.5282672348294826E-2</v>
      </c>
      <c r="J19" t="s">
        <v>6</v>
      </c>
      <c r="L19" t="s">
        <v>229</v>
      </c>
      <c r="M19" t="s">
        <v>16</v>
      </c>
      <c r="N19">
        <v>2.33776405868775E-2</v>
      </c>
      <c r="O19" t="s">
        <v>6</v>
      </c>
    </row>
    <row r="20" spans="2:15" x14ac:dyDescent="0.45">
      <c r="B20" t="s">
        <v>227</v>
      </c>
      <c r="C20" t="s">
        <v>17</v>
      </c>
      <c r="D20">
        <v>0</v>
      </c>
      <c r="E20" t="s">
        <v>6</v>
      </c>
      <c r="G20" t="s">
        <v>228</v>
      </c>
      <c r="H20" t="s">
        <v>17</v>
      </c>
      <c r="I20">
        <v>3.7939983225468113E-2</v>
      </c>
      <c r="J20" t="s">
        <v>6</v>
      </c>
      <c r="L20" t="s">
        <v>229</v>
      </c>
      <c r="M20" t="s">
        <v>17</v>
      </c>
      <c r="N20">
        <v>3.4690161023793964E-2</v>
      </c>
      <c r="O20" t="s">
        <v>6</v>
      </c>
    </row>
    <row r="21" spans="2:15" x14ac:dyDescent="0.45">
      <c r="B21" t="s">
        <v>227</v>
      </c>
      <c r="C21" t="s">
        <v>18</v>
      </c>
      <c r="D21">
        <v>0</v>
      </c>
      <c r="E21" t="s">
        <v>6</v>
      </c>
      <c r="G21" t="s">
        <v>228</v>
      </c>
      <c r="H21" t="s">
        <v>18</v>
      </c>
      <c r="I21">
        <v>5.5565697222443901E-2</v>
      </c>
      <c r="J21" t="s">
        <v>6</v>
      </c>
      <c r="L21" t="s">
        <v>229</v>
      </c>
      <c r="M21" t="s">
        <v>18</v>
      </c>
      <c r="N21">
        <v>5.6559663755855027E-2</v>
      </c>
      <c r="O21" t="s">
        <v>6</v>
      </c>
    </row>
    <row r="22" spans="2:15" x14ac:dyDescent="0.45">
      <c r="B22" t="s">
        <v>227</v>
      </c>
      <c r="C22" t="s">
        <v>19</v>
      </c>
      <c r="D22">
        <v>7.3069543998174327E-4</v>
      </c>
      <c r="E22" t="s">
        <v>6</v>
      </c>
      <c r="G22" t="s">
        <v>228</v>
      </c>
      <c r="H22" t="s">
        <v>19</v>
      </c>
      <c r="I22">
        <v>2.2341462439553473E-2</v>
      </c>
      <c r="J22" t="s">
        <v>6</v>
      </c>
      <c r="L22" t="s">
        <v>229</v>
      </c>
      <c r="M22" t="s">
        <v>19</v>
      </c>
      <c r="N22">
        <v>2.2145709224798835E-2</v>
      </c>
      <c r="O22" t="s">
        <v>6</v>
      </c>
    </row>
    <row r="23" spans="2:15" x14ac:dyDescent="0.45">
      <c r="B23" t="s">
        <v>227</v>
      </c>
      <c r="C23" t="s">
        <v>20</v>
      </c>
      <c r="D23">
        <v>1.7087490776494383E-2</v>
      </c>
      <c r="E23" t="s">
        <v>6</v>
      </c>
      <c r="G23" t="s">
        <v>228</v>
      </c>
      <c r="H23" t="s">
        <v>20</v>
      </c>
      <c r="I23">
        <v>2.3039854117524461E-2</v>
      </c>
      <c r="J23" t="s">
        <v>6</v>
      </c>
      <c r="L23" t="s">
        <v>229</v>
      </c>
      <c r="M23" t="s">
        <v>20</v>
      </c>
      <c r="N23">
        <v>2.1775246688502857E-2</v>
      </c>
      <c r="O23" t="s">
        <v>6</v>
      </c>
    </row>
    <row r="24" spans="2:15" x14ac:dyDescent="0.45">
      <c r="B24" t="s">
        <v>227</v>
      </c>
      <c r="C24" t="s">
        <v>21</v>
      </c>
      <c r="D24">
        <v>5.5965549334364095E-2</v>
      </c>
      <c r="E24" t="s">
        <v>6</v>
      </c>
      <c r="G24" t="s">
        <v>228</v>
      </c>
      <c r="H24" t="s">
        <v>21</v>
      </c>
      <c r="I24">
        <v>2.2977353548355957E-2</v>
      </c>
      <c r="J24" t="s">
        <v>6</v>
      </c>
      <c r="L24" t="s">
        <v>229</v>
      </c>
      <c r="M24" t="s">
        <v>21</v>
      </c>
      <c r="N24">
        <v>2.1093087726581548E-2</v>
      </c>
      <c r="O24" t="s">
        <v>6</v>
      </c>
    </row>
    <row r="25" spans="2:15" x14ac:dyDescent="0.45">
      <c r="B25" t="s">
        <v>227</v>
      </c>
      <c r="C25" t="s">
        <v>22</v>
      </c>
      <c r="D25">
        <v>8.020132366117326E-2</v>
      </c>
      <c r="E25" t="s">
        <v>6</v>
      </c>
      <c r="G25" t="s">
        <v>228</v>
      </c>
      <c r="H25" t="s">
        <v>22</v>
      </c>
      <c r="I25">
        <v>2.2584737502481848E-2</v>
      </c>
      <c r="J25" t="s">
        <v>6</v>
      </c>
      <c r="L25" t="s">
        <v>229</v>
      </c>
      <c r="M25" t="s">
        <v>22</v>
      </c>
      <c r="N25">
        <v>2.0872185097333993E-2</v>
      </c>
      <c r="O25" t="s">
        <v>6</v>
      </c>
    </row>
    <row r="26" spans="2:15" x14ac:dyDescent="0.45">
      <c r="B26" t="s">
        <v>227</v>
      </c>
      <c r="C26" t="s">
        <v>23</v>
      </c>
      <c r="D26">
        <v>8.2371357632790562E-2</v>
      </c>
      <c r="E26" t="s">
        <v>6</v>
      </c>
      <c r="G26" t="s">
        <v>228</v>
      </c>
      <c r="H26" t="s">
        <v>23</v>
      </c>
      <c r="I26">
        <v>2.2598838250472417E-2</v>
      </c>
      <c r="J26" t="s">
        <v>6</v>
      </c>
      <c r="L26" t="s">
        <v>229</v>
      </c>
      <c r="M26" t="s">
        <v>23</v>
      </c>
      <c r="N26">
        <v>2.1289539029199164E-2</v>
      </c>
      <c r="O26" t="s">
        <v>6</v>
      </c>
    </row>
    <row r="27" spans="2:15" x14ac:dyDescent="0.45">
      <c r="B27" t="s">
        <v>227</v>
      </c>
      <c r="C27" t="s">
        <v>24</v>
      </c>
      <c r="D27">
        <v>6.408621478171575E-2</v>
      </c>
      <c r="E27" t="s">
        <v>6</v>
      </c>
      <c r="G27" t="s">
        <v>228</v>
      </c>
      <c r="H27" t="s">
        <v>24</v>
      </c>
      <c r="I27">
        <v>2.2546571310547284E-2</v>
      </c>
      <c r="J27" t="s">
        <v>6</v>
      </c>
      <c r="L27" t="s">
        <v>229</v>
      </c>
      <c r="M27" t="s">
        <v>24</v>
      </c>
      <c r="N27">
        <v>2.210135160880055E-2</v>
      </c>
      <c r="O27" t="s">
        <v>6</v>
      </c>
    </row>
    <row r="28" spans="2:15" x14ac:dyDescent="0.45">
      <c r="B28" t="s">
        <v>227</v>
      </c>
      <c r="C28" t="s">
        <v>25</v>
      </c>
      <c r="D28">
        <v>2.8851371827274024E-2</v>
      </c>
      <c r="E28" t="s">
        <v>6</v>
      </c>
      <c r="G28" t="s">
        <v>228</v>
      </c>
      <c r="H28" t="s">
        <v>25</v>
      </c>
      <c r="I28">
        <v>2.2126159398607858E-2</v>
      </c>
      <c r="J28" t="s">
        <v>6</v>
      </c>
      <c r="L28" t="s">
        <v>229</v>
      </c>
      <c r="M28" t="s">
        <v>25</v>
      </c>
      <c r="N28">
        <v>2.2917163012915048E-2</v>
      </c>
      <c r="O28" t="s">
        <v>6</v>
      </c>
    </row>
    <row r="29" spans="2:15" x14ac:dyDescent="0.45">
      <c r="B29" t="s">
        <v>227</v>
      </c>
      <c r="C29" t="s">
        <v>26</v>
      </c>
      <c r="D29">
        <v>1.6418345936310744E-3</v>
      </c>
      <c r="E29" t="s">
        <v>6</v>
      </c>
      <c r="G29" t="s">
        <v>228</v>
      </c>
      <c r="H29" t="s">
        <v>26</v>
      </c>
      <c r="I29">
        <v>2.2724959015116349E-2</v>
      </c>
      <c r="J29" t="s">
        <v>6</v>
      </c>
      <c r="L29" t="s">
        <v>229</v>
      </c>
      <c r="M29" t="s">
        <v>26</v>
      </c>
      <c r="N29">
        <v>2.3315714115269507E-2</v>
      </c>
      <c r="O29" t="s">
        <v>6</v>
      </c>
    </row>
    <row r="30" spans="2:15" x14ac:dyDescent="0.45">
      <c r="B30" t="s">
        <v>227</v>
      </c>
      <c r="C30" t="s">
        <v>27</v>
      </c>
      <c r="D30">
        <v>0</v>
      </c>
      <c r="E30" t="s">
        <v>6</v>
      </c>
      <c r="G30" t="s">
        <v>228</v>
      </c>
      <c r="H30" t="s">
        <v>27</v>
      </c>
      <c r="I30">
        <v>3.4579392293680608E-2</v>
      </c>
      <c r="J30" t="s">
        <v>6</v>
      </c>
      <c r="L30" t="s">
        <v>229</v>
      </c>
      <c r="M30" t="s">
        <v>27</v>
      </c>
      <c r="N30">
        <v>3.3941719198576983E-2</v>
      </c>
      <c r="O30" t="s">
        <v>6</v>
      </c>
    </row>
    <row r="31" spans="2:15" x14ac:dyDescent="0.45">
      <c r="B31" t="s">
        <v>227</v>
      </c>
      <c r="C31" t="s">
        <v>28</v>
      </c>
      <c r="D31">
        <v>0</v>
      </c>
      <c r="E31" t="s">
        <v>6</v>
      </c>
      <c r="G31" t="s">
        <v>228</v>
      </c>
      <c r="H31" t="s">
        <v>28</v>
      </c>
      <c r="I31">
        <v>3.4441937177998372E-2</v>
      </c>
      <c r="J31" t="s">
        <v>6</v>
      </c>
      <c r="L31" t="s">
        <v>229</v>
      </c>
      <c r="M31" t="s">
        <v>28</v>
      </c>
      <c r="N31">
        <v>4.1957344460737095E-2</v>
      </c>
      <c r="O31" t="s">
        <v>6</v>
      </c>
    </row>
    <row r="32" spans="2:15" x14ac:dyDescent="0.45">
      <c r="B32" t="s">
        <v>227</v>
      </c>
      <c r="C32" t="s">
        <v>29</v>
      </c>
      <c r="D32">
        <v>1.8248205081650962E-3</v>
      </c>
      <c r="E32" t="s">
        <v>6</v>
      </c>
      <c r="G32" t="s">
        <v>228</v>
      </c>
      <c r="H32" t="s">
        <v>29</v>
      </c>
      <c r="I32">
        <v>1.303363602254801E-2</v>
      </c>
      <c r="J32" t="s">
        <v>6</v>
      </c>
      <c r="L32" t="s">
        <v>229</v>
      </c>
      <c r="M32" t="s">
        <v>29</v>
      </c>
      <c r="N32">
        <v>1.6354075370158674E-2</v>
      </c>
      <c r="O32" t="s">
        <v>6</v>
      </c>
    </row>
    <row r="33" spans="2:15" x14ac:dyDescent="0.45">
      <c r="B33" t="s">
        <v>227</v>
      </c>
      <c r="C33" t="s">
        <v>30</v>
      </c>
      <c r="D33">
        <v>2.2548208450170516E-2</v>
      </c>
      <c r="E33" t="s">
        <v>6</v>
      </c>
      <c r="G33" t="s">
        <v>228</v>
      </c>
      <c r="H33" t="s">
        <v>30</v>
      </c>
      <c r="I33">
        <v>1.3141537631076249E-2</v>
      </c>
      <c r="J33" t="s">
        <v>6</v>
      </c>
      <c r="L33" t="s">
        <v>229</v>
      </c>
      <c r="M33" t="s">
        <v>30</v>
      </c>
      <c r="N33">
        <v>1.6179136433477292E-2</v>
      </c>
      <c r="O33" t="s">
        <v>6</v>
      </c>
    </row>
    <row r="34" spans="2:15" x14ac:dyDescent="0.45">
      <c r="B34" t="s">
        <v>227</v>
      </c>
      <c r="C34" t="s">
        <v>31</v>
      </c>
      <c r="D34">
        <v>6.0372453498730418E-2</v>
      </c>
      <c r="E34" t="s">
        <v>6</v>
      </c>
      <c r="G34" t="s">
        <v>228</v>
      </c>
      <c r="H34" t="s">
        <v>31</v>
      </c>
      <c r="I34">
        <v>1.2606213390675055E-2</v>
      </c>
      <c r="J34" t="s">
        <v>6</v>
      </c>
      <c r="L34" t="s">
        <v>229</v>
      </c>
      <c r="M34" t="s">
        <v>31</v>
      </c>
      <c r="N34">
        <v>1.5377325402768927E-2</v>
      </c>
      <c r="O34" t="s">
        <v>6</v>
      </c>
    </row>
    <row r="35" spans="2:15" x14ac:dyDescent="0.45">
      <c r="B35" t="s">
        <v>227</v>
      </c>
      <c r="C35" t="s">
        <v>32</v>
      </c>
      <c r="D35">
        <v>8.6903953907470022E-2</v>
      </c>
      <c r="E35" t="s">
        <v>6</v>
      </c>
      <c r="G35" t="s">
        <v>228</v>
      </c>
      <c r="H35" t="s">
        <v>32</v>
      </c>
      <c r="I35">
        <v>1.2574250786946248E-2</v>
      </c>
      <c r="J35" t="s">
        <v>6</v>
      </c>
      <c r="L35" t="s">
        <v>229</v>
      </c>
      <c r="M35" t="s">
        <v>32</v>
      </c>
      <c r="N35">
        <v>1.5012741199727061E-2</v>
      </c>
      <c r="O35" t="s">
        <v>6</v>
      </c>
    </row>
    <row r="36" spans="2:15" x14ac:dyDescent="0.45">
      <c r="B36" t="s">
        <v>227</v>
      </c>
      <c r="C36" t="s">
        <v>33</v>
      </c>
      <c r="D36">
        <v>8.9010427298742298E-2</v>
      </c>
      <c r="E36" t="s">
        <v>6</v>
      </c>
      <c r="G36" t="s">
        <v>228</v>
      </c>
      <c r="H36" t="s">
        <v>33</v>
      </c>
      <c r="I36">
        <v>1.3578515012733033E-2</v>
      </c>
      <c r="J36" t="s">
        <v>6</v>
      </c>
      <c r="L36" t="s">
        <v>229</v>
      </c>
      <c r="M36" t="s">
        <v>33</v>
      </c>
      <c r="N36">
        <v>1.5703845511468792E-2</v>
      </c>
      <c r="O36" t="s">
        <v>6</v>
      </c>
    </row>
    <row r="37" spans="2:15" x14ac:dyDescent="0.45">
      <c r="B37" t="s">
        <v>227</v>
      </c>
      <c r="C37" t="s">
        <v>34</v>
      </c>
      <c r="D37">
        <v>7.2085576656734748E-2</v>
      </c>
      <c r="E37" t="s">
        <v>6</v>
      </c>
      <c r="G37" t="s">
        <v>228</v>
      </c>
      <c r="H37" t="s">
        <v>34</v>
      </c>
      <c r="I37">
        <v>1.4110264235337431E-2</v>
      </c>
      <c r="J37" t="s">
        <v>6</v>
      </c>
      <c r="L37" t="s">
        <v>229</v>
      </c>
      <c r="M37" t="s">
        <v>34</v>
      </c>
      <c r="N37">
        <v>1.665866674594297E-2</v>
      </c>
      <c r="O37" t="s">
        <v>6</v>
      </c>
    </row>
    <row r="38" spans="2:15" x14ac:dyDescent="0.45">
      <c r="B38" t="s">
        <v>227</v>
      </c>
      <c r="C38" t="s">
        <v>35</v>
      </c>
      <c r="D38">
        <v>3.6681885288883213E-2</v>
      </c>
      <c r="E38" t="s">
        <v>6</v>
      </c>
      <c r="G38" t="s">
        <v>228</v>
      </c>
      <c r="H38" t="s">
        <v>35</v>
      </c>
      <c r="I38">
        <v>1.4559750561247425E-2</v>
      </c>
      <c r="J38" t="s">
        <v>6</v>
      </c>
      <c r="L38" t="s">
        <v>229</v>
      </c>
      <c r="M38" t="s">
        <v>35</v>
      </c>
      <c r="N38">
        <v>1.7377354144522697E-2</v>
      </c>
      <c r="O38" t="s">
        <v>6</v>
      </c>
    </row>
    <row r="39" spans="2:15" x14ac:dyDescent="0.45">
      <c r="B39" t="s">
        <v>227</v>
      </c>
      <c r="C39" t="s">
        <v>36</v>
      </c>
      <c r="D39">
        <v>4.7882144873544188E-3</v>
      </c>
      <c r="E39" t="s">
        <v>6</v>
      </c>
      <c r="G39" t="s">
        <v>228</v>
      </c>
      <c r="H39" t="s">
        <v>36</v>
      </c>
      <c r="I39">
        <v>1.4701304481375403E-2</v>
      </c>
      <c r="J39" t="s">
        <v>6</v>
      </c>
      <c r="L39" t="s">
        <v>229</v>
      </c>
      <c r="M39" t="s">
        <v>36</v>
      </c>
      <c r="N39">
        <v>1.7667379454297211E-2</v>
      </c>
      <c r="O39" t="s">
        <v>6</v>
      </c>
    </row>
    <row r="40" spans="2:15" x14ac:dyDescent="0.45">
      <c r="B40" t="s">
        <v>227</v>
      </c>
      <c r="C40" t="s">
        <v>37</v>
      </c>
      <c r="D40">
        <v>3.4659526249256834E-6</v>
      </c>
      <c r="E40" t="s">
        <v>6</v>
      </c>
      <c r="G40" t="s">
        <v>228</v>
      </c>
      <c r="H40" t="s">
        <v>37</v>
      </c>
      <c r="I40">
        <v>2.2051957887834789E-2</v>
      </c>
      <c r="J40" t="s">
        <v>6</v>
      </c>
      <c r="L40" t="s">
        <v>229</v>
      </c>
      <c r="M40" t="s">
        <v>37</v>
      </c>
      <c r="N40">
        <v>2.5732993387288749E-2</v>
      </c>
      <c r="O40" t="s">
        <v>6</v>
      </c>
    </row>
    <row r="41" spans="2:15" x14ac:dyDescent="0.45">
      <c r="B41" t="s">
        <v>227</v>
      </c>
      <c r="C41" t="s">
        <v>38</v>
      </c>
      <c r="D41">
        <v>0</v>
      </c>
      <c r="E41" t="s">
        <v>6</v>
      </c>
      <c r="G41" t="s">
        <v>228</v>
      </c>
      <c r="H41" t="s">
        <v>38</v>
      </c>
      <c r="I41">
        <v>5.6459288873808314E-2</v>
      </c>
      <c r="J41" t="s">
        <v>6</v>
      </c>
      <c r="L41" t="s">
        <v>229</v>
      </c>
      <c r="M41" t="s">
        <v>38</v>
      </c>
      <c r="N41">
        <v>5.268890139004799E-2</v>
      </c>
      <c r="O41" t="s">
        <v>6</v>
      </c>
    </row>
    <row r="42" spans="2:15" x14ac:dyDescent="0.45">
      <c r="B42" t="s">
        <v>227</v>
      </c>
      <c r="C42" t="s">
        <v>39</v>
      </c>
      <c r="D42">
        <v>0</v>
      </c>
      <c r="E42" t="s">
        <v>6</v>
      </c>
      <c r="G42" t="s">
        <v>228</v>
      </c>
      <c r="H42" t="s">
        <v>39</v>
      </c>
      <c r="I42">
        <v>2.1974089199956078E-2</v>
      </c>
      <c r="J42" t="s">
        <v>6</v>
      </c>
      <c r="L42" t="s">
        <v>229</v>
      </c>
      <c r="M42" t="s">
        <v>39</v>
      </c>
      <c r="N42">
        <v>2.0499258393170711E-2</v>
      </c>
      <c r="O42" t="s">
        <v>6</v>
      </c>
    </row>
    <row r="43" spans="2:15" x14ac:dyDescent="0.45">
      <c r="B43" t="s">
        <v>227</v>
      </c>
      <c r="C43" t="s">
        <v>40</v>
      </c>
      <c r="D43">
        <v>3.8890418954868073E-3</v>
      </c>
      <c r="E43" t="s">
        <v>6</v>
      </c>
      <c r="G43" t="s">
        <v>228</v>
      </c>
      <c r="H43" t="s">
        <v>40</v>
      </c>
      <c r="I43">
        <v>2.1972829001795466E-2</v>
      </c>
      <c r="J43" t="s">
        <v>6</v>
      </c>
      <c r="L43" t="s">
        <v>229</v>
      </c>
      <c r="M43" t="s">
        <v>40</v>
      </c>
      <c r="N43">
        <v>2.0879130951798042E-2</v>
      </c>
      <c r="O43" t="s">
        <v>6</v>
      </c>
    </row>
    <row r="44" spans="2:15" x14ac:dyDescent="0.45">
      <c r="B44" t="s">
        <v>227</v>
      </c>
      <c r="C44" t="s">
        <v>41</v>
      </c>
      <c r="D44">
        <v>2.7506659021396446E-2</v>
      </c>
      <c r="E44" t="s">
        <v>6</v>
      </c>
      <c r="G44" t="s">
        <v>228</v>
      </c>
      <c r="H44" t="s">
        <v>41</v>
      </c>
      <c r="I44">
        <v>2.2044575375263623E-2</v>
      </c>
      <c r="J44" t="s">
        <v>6</v>
      </c>
      <c r="L44" t="s">
        <v>229</v>
      </c>
      <c r="M44" t="s">
        <v>41</v>
      </c>
      <c r="N44">
        <v>2.0928582349969783E-2</v>
      </c>
      <c r="O44" t="s">
        <v>6</v>
      </c>
    </row>
    <row r="45" spans="2:15" x14ac:dyDescent="0.45">
      <c r="B45" t="s">
        <v>227</v>
      </c>
      <c r="C45" t="s">
        <v>42</v>
      </c>
      <c r="D45">
        <v>5.1320860792211355E-2</v>
      </c>
      <c r="E45" t="s">
        <v>6</v>
      </c>
      <c r="G45" t="s">
        <v>228</v>
      </c>
      <c r="H45" t="s">
        <v>42</v>
      </c>
      <c r="I45">
        <v>2.2186139429923171E-2</v>
      </c>
      <c r="J45" t="s">
        <v>6</v>
      </c>
      <c r="L45" t="s">
        <v>229</v>
      </c>
      <c r="M45" t="s">
        <v>42</v>
      </c>
      <c r="N45">
        <v>2.0478850014431546E-2</v>
      </c>
      <c r="O45" t="s">
        <v>6</v>
      </c>
    </row>
    <row r="46" spans="2:15" x14ac:dyDescent="0.45">
      <c r="B46" t="s">
        <v>227</v>
      </c>
      <c r="C46" t="s">
        <v>43</v>
      </c>
      <c r="D46">
        <v>5.374663728877687E-2</v>
      </c>
      <c r="E46" t="s">
        <v>6</v>
      </c>
      <c r="G46" t="s">
        <v>228</v>
      </c>
      <c r="H46" t="s">
        <v>43</v>
      </c>
      <c r="I46">
        <v>2.1989311321453511E-2</v>
      </c>
      <c r="J46" t="s">
        <v>6</v>
      </c>
      <c r="L46" t="s">
        <v>229</v>
      </c>
      <c r="M46" t="s">
        <v>43</v>
      </c>
      <c r="N46">
        <v>2.1010437030078211E-2</v>
      </c>
      <c r="O46" t="s">
        <v>6</v>
      </c>
    </row>
    <row r="47" spans="2:15" x14ac:dyDescent="0.45">
      <c r="B47" t="s">
        <v>227</v>
      </c>
      <c r="C47" t="s">
        <v>44</v>
      </c>
      <c r="D47">
        <v>3.2768314476156149E-2</v>
      </c>
      <c r="E47" t="s">
        <v>6</v>
      </c>
      <c r="G47" t="s">
        <v>228</v>
      </c>
      <c r="H47" t="s">
        <v>44</v>
      </c>
      <c r="I47">
        <v>2.2040346045457546E-2</v>
      </c>
      <c r="J47" t="s">
        <v>6</v>
      </c>
      <c r="L47" t="s">
        <v>229</v>
      </c>
      <c r="M47" t="s">
        <v>44</v>
      </c>
      <c r="N47">
        <v>2.200423549675648E-2</v>
      </c>
      <c r="O47" t="s">
        <v>6</v>
      </c>
    </row>
    <row r="48" spans="2:15" x14ac:dyDescent="0.45">
      <c r="B48" t="s">
        <v>227</v>
      </c>
      <c r="C48" t="s">
        <v>45</v>
      </c>
      <c r="D48">
        <v>6.6121487813652997E-3</v>
      </c>
      <c r="E48" t="s">
        <v>6</v>
      </c>
      <c r="G48" t="s">
        <v>228</v>
      </c>
      <c r="H48" t="s">
        <v>45</v>
      </c>
      <c r="I48">
        <v>2.2332777899438206E-2</v>
      </c>
      <c r="J48" t="s">
        <v>6</v>
      </c>
      <c r="L48" t="s">
        <v>229</v>
      </c>
      <c r="M48" t="s">
        <v>45</v>
      </c>
      <c r="N48">
        <v>2.2558098774215746E-2</v>
      </c>
      <c r="O48" t="s">
        <v>6</v>
      </c>
    </row>
    <row r="49" spans="2:15" x14ac:dyDescent="0.45">
      <c r="B49" t="s">
        <v>227</v>
      </c>
      <c r="C49" t="s">
        <v>46</v>
      </c>
      <c r="D49">
        <v>3.6626168844436091E-5</v>
      </c>
      <c r="E49" t="s">
        <v>6</v>
      </c>
      <c r="G49" t="s">
        <v>228</v>
      </c>
      <c r="H49" t="s">
        <v>46</v>
      </c>
      <c r="I49">
        <v>2.2990038348494172E-2</v>
      </c>
      <c r="J49" t="s">
        <v>6</v>
      </c>
      <c r="L49" t="s">
        <v>229</v>
      </c>
      <c r="M49" t="s">
        <v>46</v>
      </c>
      <c r="N49">
        <v>2.2255055800988466E-2</v>
      </c>
      <c r="O49" t="s">
        <v>6</v>
      </c>
    </row>
    <row r="50" spans="2:15" x14ac:dyDescent="0.45">
      <c r="B50" t="s">
        <v>227</v>
      </c>
      <c r="C50" t="s">
        <v>47</v>
      </c>
      <c r="D50">
        <v>0</v>
      </c>
      <c r="E50" t="s">
        <v>6</v>
      </c>
      <c r="G50" t="s">
        <v>228</v>
      </c>
      <c r="H50" t="s">
        <v>47</v>
      </c>
      <c r="I50">
        <v>3.503181152789852E-2</v>
      </c>
      <c r="J50" t="s">
        <v>6</v>
      </c>
      <c r="L50" t="s">
        <v>229</v>
      </c>
      <c r="M50" t="s">
        <v>47</v>
      </c>
      <c r="N50">
        <v>3.2521319141996699E-2</v>
      </c>
      <c r="O50" t="s">
        <v>6</v>
      </c>
    </row>
    <row r="51" spans="2:15" x14ac:dyDescent="0.45">
      <c r="B51" t="s">
        <v>230</v>
      </c>
      <c r="C51" t="s">
        <v>5</v>
      </c>
      <c r="D51">
        <v>0</v>
      </c>
      <c r="E51" t="s">
        <v>6</v>
      </c>
      <c r="G51" t="s">
        <v>231</v>
      </c>
      <c r="H51" t="s">
        <v>5</v>
      </c>
      <c r="I51">
        <v>6.5425672270805577E-2</v>
      </c>
      <c r="J51" t="s">
        <v>6</v>
      </c>
      <c r="L51" t="s">
        <v>232</v>
      </c>
      <c r="M51" t="s">
        <v>5</v>
      </c>
      <c r="N51">
        <v>5.7445853996483873E-2</v>
      </c>
      <c r="O51" t="s">
        <v>6</v>
      </c>
    </row>
    <row r="52" spans="2:15" x14ac:dyDescent="0.45">
      <c r="B52" t="s">
        <v>230</v>
      </c>
      <c r="C52" t="s">
        <v>9</v>
      </c>
      <c r="D52">
        <v>0</v>
      </c>
      <c r="E52" t="s">
        <v>6</v>
      </c>
      <c r="G52" t="s">
        <v>231</v>
      </c>
      <c r="H52" t="s">
        <v>9</v>
      </c>
      <c r="I52">
        <v>2.5375850799092221E-2</v>
      </c>
      <c r="J52" t="s">
        <v>6</v>
      </c>
      <c r="L52" t="s">
        <v>232</v>
      </c>
      <c r="M52" t="s">
        <v>9</v>
      </c>
      <c r="N52">
        <v>2.3127739903444054E-2</v>
      </c>
      <c r="O52" t="s">
        <v>6</v>
      </c>
    </row>
    <row r="53" spans="2:15" x14ac:dyDescent="0.45">
      <c r="B53" t="s">
        <v>230</v>
      </c>
      <c r="C53" t="s">
        <v>10</v>
      </c>
      <c r="D53">
        <v>2.8688347540494505E-4</v>
      </c>
      <c r="E53" t="s">
        <v>6</v>
      </c>
      <c r="G53" t="s">
        <v>231</v>
      </c>
      <c r="H53" t="s">
        <v>10</v>
      </c>
      <c r="I53">
        <v>2.5638353531143548E-2</v>
      </c>
      <c r="J53" t="s">
        <v>6</v>
      </c>
      <c r="L53" t="s">
        <v>232</v>
      </c>
      <c r="M53" t="s">
        <v>10</v>
      </c>
      <c r="N53">
        <v>2.3175377068120805E-2</v>
      </c>
      <c r="O53" t="s">
        <v>6</v>
      </c>
    </row>
    <row r="54" spans="2:15" x14ac:dyDescent="0.45">
      <c r="B54" t="s">
        <v>230</v>
      </c>
      <c r="C54" t="s">
        <v>11</v>
      </c>
      <c r="D54">
        <v>1.6310761991886687E-2</v>
      </c>
      <c r="E54" t="s">
        <v>6</v>
      </c>
      <c r="G54" t="s">
        <v>231</v>
      </c>
      <c r="H54" t="s">
        <v>11</v>
      </c>
      <c r="I54">
        <v>2.509110136374141E-2</v>
      </c>
      <c r="J54" t="s">
        <v>6</v>
      </c>
      <c r="L54" t="s">
        <v>232</v>
      </c>
      <c r="M54" t="s">
        <v>11</v>
      </c>
      <c r="N54">
        <v>2.3191562295404214E-2</v>
      </c>
      <c r="O54" t="s">
        <v>6</v>
      </c>
    </row>
    <row r="55" spans="2:15" x14ac:dyDescent="0.45">
      <c r="B55" t="s">
        <v>230</v>
      </c>
      <c r="C55" t="s">
        <v>12</v>
      </c>
      <c r="D55">
        <v>4.1203875917359967E-2</v>
      </c>
      <c r="E55" t="s">
        <v>6</v>
      </c>
      <c r="G55" t="s">
        <v>231</v>
      </c>
      <c r="H55" t="s">
        <v>12</v>
      </c>
      <c r="I55">
        <v>2.5436495818873354E-2</v>
      </c>
      <c r="J55" t="s">
        <v>6</v>
      </c>
      <c r="L55" t="s">
        <v>232</v>
      </c>
      <c r="M55" t="s">
        <v>12</v>
      </c>
      <c r="N55">
        <v>2.2712392860390181E-2</v>
      </c>
      <c r="O55" t="s">
        <v>6</v>
      </c>
    </row>
    <row r="56" spans="2:15" x14ac:dyDescent="0.45">
      <c r="B56" t="s">
        <v>230</v>
      </c>
      <c r="C56" t="s">
        <v>13</v>
      </c>
      <c r="D56">
        <v>4.3463271995114822E-2</v>
      </c>
      <c r="E56" t="s">
        <v>6</v>
      </c>
      <c r="G56" t="s">
        <v>231</v>
      </c>
      <c r="H56" t="s">
        <v>13</v>
      </c>
      <c r="I56">
        <v>2.5551269037790699E-2</v>
      </c>
      <c r="J56" t="s">
        <v>6</v>
      </c>
      <c r="L56" t="s">
        <v>232</v>
      </c>
      <c r="M56" t="s">
        <v>13</v>
      </c>
      <c r="N56">
        <v>2.2554890106526081E-2</v>
      </c>
      <c r="O56" t="s">
        <v>6</v>
      </c>
    </row>
    <row r="57" spans="2:15" x14ac:dyDescent="0.45">
      <c r="B57" t="s">
        <v>230</v>
      </c>
      <c r="C57" t="s">
        <v>14</v>
      </c>
      <c r="D57">
        <v>2.4282458099681034E-2</v>
      </c>
      <c r="E57" t="s">
        <v>6</v>
      </c>
      <c r="G57" t="s">
        <v>231</v>
      </c>
      <c r="H57" t="s">
        <v>14</v>
      </c>
      <c r="I57">
        <v>2.5138599383280072E-2</v>
      </c>
      <c r="J57" t="s">
        <v>6</v>
      </c>
      <c r="L57" t="s">
        <v>232</v>
      </c>
      <c r="M57" t="s">
        <v>14</v>
      </c>
      <c r="N57">
        <v>2.2499441801625993E-2</v>
      </c>
      <c r="O57" t="s">
        <v>6</v>
      </c>
    </row>
    <row r="58" spans="2:15" x14ac:dyDescent="0.45">
      <c r="B58" t="s">
        <v>230</v>
      </c>
      <c r="C58" t="s">
        <v>15</v>
      </c>
      <c r="D58">
        <v>2.6942106427237634E-3</v>
      </c>
      <c r="E58" t="s">
        <v>6</v>
      </c>
      <c r="G58" t="s">
        <v>231</v>
      </c>
      <c r="H58" t="s">
        <v>15</v>
      </c>
      <c r="I58">
        <v>2.5566760142849896E-2</v>
      </c>
      <c r="J58" t="s">
        <v>6</v>
      </c>
      <c r="L58" t="s">
        <v>232</v>
      </c>
      <c r="M58" t="s">
        <v>15</v>
      </c>
      <c r="N58">
        <v>2.3083409856291148E-2</v>
      </c>
      <c r="O58" t="s">
        <v>6</v>
      </c>
    </row>
    <row r="59" spans="2:15" x14ac:dyDescent="0.45">
      <c r="B59" t="s">
        <v>230</v>
      </c>
      <c r="C59" t="s">
        <v>16</v>
      </c>
      <c r="D59">
        <v>0</v>
      </c>
      <c r="E59" t="s">
        <v>6</v>
      </c>
      <c r="G59" t="s">
        <v>231</v>
      </c>
      <c r="H59" t="s">
        <v>16</v>
      </c>
      <c r="I59">
        <v>2.6355030170820554E-2</v>
      </c>
      <c r="J59" t="s">
        <v>6</v>
      </c>
      <c r="L59" t="s">
        <v>232</v>
      </c>
      <c r="M59" t="s">
        <v>16</v>
      </c>
      <c r="N59">
        <v>2.3936369877531425E-2</v>
      </c>
      <c r="O59" t="s">
        <v>6</v>
      </c>
    </row>
    <row r="60" spans="2:15" x14ac:dyDescent="0.45">
      <c r="B60" t="s">
        <v>230</v>
      </c>
      <c r="C60" t="s">
        <v>17</v>
      </c>
      <c r="D60">
        <v>0</v>
      </c>
      <c r="E60" t="s">
        <v>6</v>
      </c>
      <c r="G60" t="s">
        <v>231</v>
      </c>
      <c r="H60" t="s">
        <v>17</v>
      </c>
      <c r="I60">
        <v>3.9640884975737575E-2</v>
      </c>
      <c r="J60" t="s">
        <v>6</v>
      </c>
      <c r="L60" t="s">
        <v>232</v>
      </c>
      <c r="M60" t="s">
        <v>17</v>
      </c>
      <c r="N60">
        <v>3.5819475635791714E-2</v>
      </c>
      <c r="O60" t="s">
        <v>6</v>
      </c>
    </row>
    <row r="61" spans="2:15" x14ac:dyDescent="0.45">
      <c r="B61" t="s">
        <v>230</v>
      </c>
      <c r="C61" t="s">
        <v>18</v>
      </c>
      <c r="D61">
        <v>0</v>
      </c>
      <c r="E61" t="s">
        <v>6</v>
      </c>
      <c r="G61" t="s">
        <v>231</v>
      </c>
      <c r="H61" t="s">
        <v>18</v>
      </c>
      <c r="I61">
        <v>5.4324919052172668E-2</v>
      </c>
      <c r="J61" t="s">
        <v>6</v>
      </c>
      <c r="L61" t="s">
        <v>232</v>
      </c>
      <c r="M61" t="s">
        <v>18</v>
      </c>
      <c r="N61">
        <v>5.486903114545446E-2</v>
      </c>
      <c r="O61" t="s">
        <v>6</v>
      </c>
    </row>
    <row r="62" spans="2:15" x14ac:dyDescent="0.45">
      <c r="B62" t="s">
        <v>230</v>
      </c>
      <c r="C62" t="s">
        <v>19</v>
      </c>
      <c r="D62">
        <v>6.4025429395315537E-4</v>
      </c>
      <c r="E62" t="s">
        <v>6</v>
      </c>
      <c r="G62" t="s">
        <v>231</v>
      </c>
      <c r="H62" t="s">
        <v>19</v>
      </c>
      <c r="I62">
        <v>2.2052005491315196E-2</v>
      </c>
      <c r="J62" t="s">
        <v>6</v>
      </c>
      <c r="L62" t="s">
        <v>232</v>
      </c>
      <c r="M62" t="s">
        <v>19</v>
      </c>
      <c r="N62">
        <v>2.1822861020583419E-2</v>
      </c>
      <c r="O62" t="s">
        <v>6</v>
      </c>
    </row>
    <row r="63" spans="2:15" x14ac:dyDescent="0.45">
      <c r="B63" t="s">
        <v>230</v>
      </c>
      <c r="C63" t="s">
        <v>20</v>
      </c>
      <c r="D63">
        <v>1.6394563967163264E-2</v>
      </c>
      <c r="E63" t="s">
        <v>6</v>
      </c>
      <c r="G63" t="s">
        <v>231</v>
      </c>
      <c r="H63" t="s">
        <v>20</v>
      </c>
      <c r="I63">
        <v>2.3099829140955139E-2</v>
      </c>
      <c r="J63" t="s">
        <v>6</v>
      </c>
      <c r="L63" t="s">
        <v>232</v>
      </c>
      <c r="M63" t="s">
        <v>20</v>
      </c>
      <c r="N63">
        <v>2.1338856656696298E-2</v>
      </c>
      <c r="O63" t="s">
        <v>6</v>
      </c>
    </row>
    <row r="64" spans="2:15" x14ac:dyDescent="0.45">
      <c r="B64" t="s">
        <v>230</v>
      </c>
      <c r="C64" t="s">
        <v>21</v>
      </c>
      <c r="D64">
        <v>5.4128544440818563E-2</v>
      </c>
      <c r="E64" t="s">
        <v>6</v>
      </c>
      <c r="G64" t="s">
        <v>231</v>
      </c>
      <c r="H64" t="s">
        <v>21</v>
      </c>
      <c r="I64">
        <v>2.406573320633313E-2</v>
      </c>
      <c r="J64" t="s">
        <v>6</v>
      </c>
      <c r="L64" t="s">
        <v>232</v>
      </c>
      <c r="M64" t="s">
        <v>21</v>
      </c>
      <c r="N64">
        <v>1.9747970804814333E-2</v>
      </c>
      <c r="O64" t="s">
        <v>6</v>
      </c>
    </row>
    <row r="65" spans="2:15" x14ac:dyDescent="0.45">
      <c r="B65" t="s">
        <v>230</v>
      </c>
      <c r="C65" t="s">
        <v>22</v>
      </c>
      <c r="D65">
        <v>7.6536703993922067E-2</v>
      </c>
      <c r="E65" t="s">
        <v>6</v>
      </c>
      <c r="G65" t="s">
        <v>231</v>
      </c>
      <c r="H65" t="s">
        <v>22</v>
      </c>
      <c r="I65">
        <v>2.3544672946747149E-2</v>
      </c>
      <c r="J65" t="s">
        <v>6</v>
      </c>
      <c r="L65" t="s">
        <v>232</v>
      </c>
      <c r="M65" t="s">
        <v>22</v>
      </c>
      <c r="N65">
        <v>1.8540190837548987E-2</v>
      </c>
      <c r="O65" t="s">
        <v>6</v>
      </c>
    </row>
    <row r="66" spans="2:15" x14ac:dyDescent="0.45">
      <c r="B66" t="s">
        <v>230</v>
      </c>
      <c r="C66" t="s">
        <v>23</v>
      </c>
      <c r="D66">
        <v>7.7327191069735346E-2</v>
      </c>
      <c r="E66" t="s">
        <v>6</v>
      </c>
      <c r="G66" t="s">
        <v>231</v>
      </c>
      <c r="H66" t="s">
        <v>23</v>
      </c>
      <c r="I66">
        <v>2.3133883125639364E-2</v>
      </c>
      <c r="J66" t="s">
        <v>6</v>
      </c>
      <c r="L66" t="s">
        <v>232</v>
      </c>
      <c r="M66" t="s">
        <v>23</v>
      </c>
      <c r="N66">
        <v>1.8626896109998809E-2</v>
      </c>
      <c r="O66" t="s">
        <v>6</v>
      </c>
    </row>
    <row r="67" spans="2:15" x14ac:dyDescent="0.45">
      <c r="B67" t="s">
        <v>230</v>
      </c>
      <c r="C67" t="s">
        <v>24</v>
      </c>
      <c r="D67">
        <v>5.844085182010271E-2</v>
      </c>
      <c r="E67" t="s">
        <v>6</v>
      </c>
      <c r="G67" t="s">
        <v>231</v>
      </c>
      <c r="H67" t="s">
        <v>24</v>
      </c>
      <c r="I67">
        <v>2.3068496483633582E-2</v>
      </c>
      <c r="J67" t="s">
        <v>6</v>
      </c>
      <c r="L67" t="s">
        <v>232</v>
      </c>
      <c r="M67" t="s">
        <v>24</v>
      </c>
      <c r="N67">
        <v>1.9831162695855421E-2</v>
      </c>
      <c r="O67" t="s">
        <v>6</v>
      </c>
    </row>
    <row r="68" spans="2:15" x14ac:dyDescent="0.45">
      <c r="B68" t="s">
        <v>230</v>
      </c>
      <c r="C68" t="s">
        <v>25</v>
      </c>
      <c r="D68">
        <v>2.5436874856695657E-2</v>
      </c>
      <c r="E68" t="s">
        <v>6</v>
      </c>
      <c r="G68" t="s">
        <v>231</v>
      </c>
      <c r="H68" t="s">
        <v>25</v>
      </c>
      <c r="I68">
        <v>2.2043166618066715E-2</v>
      </c>
      <c r="J68" t="s">
        <v>6</v>
      </c>
      <c r="L68" t="s">
        <v>232</v>
      </c>
      <c r="M68" t="s">
        <v>25</v>
      </c>
      <c r="N68">
        <v>2.1214233296631867E-2</v>
      </c>
      <c r="O68" t="s">
        <v>6</v>
      </c>
    </row>
    <row r="69" spans="2:15" x14ac:dyDescent="0.45">
      <c r="B69" t="s">
        <v>230</v>
      </c>
      <c r="C69" t="s">
        <v>26</v>
      </c>
      <c r="D69">
        <v>1.37792067857422E-3</v>
      </c>
      <c r="E69" t="s">
        <v>6</v>
      </c>
      <c r="G69" t="s">
        <v>231</v>
      </c>
      <c r="H69" t="s">
        <v>26</v>
      </c>
      <c r="I69">
        <v>2.1681057785473818E-2</v>
      </c>
      <c r="J69" t="s">
        <v>6</v>
      </c>
      <c r="L69" t="s">
        <v>232</v>
      </c>
      <c r="M69" t="s">
        <v>26</v>
      </c>
      <c r="N69">
        <v>2.2041407326784113E-2</v>
      </c>
      <c r="O69" t="s">
        <v>6</v>
      </c>
    </row>
    <row r="70" spans="2:15" x14ac:dyDescent="0.45">
      <c r="B70" t="s">
        <v>230</v>
      </c>
      <c r="C70" t="s">
        <v>27</v>
      </c>
      <c r="D70">
        <v>0</v>
      </c>
      <c r="E70" t="s">
        <v>6</v>
      </c>
      <c r="G70" t="s">
        <v>231</v>
      </c>
      <c r="H70" t="s">
        <v>27</v>
      </c>
      <c r="I70">
        <v>3.238232413750583E-2</v>
      </c>
      <c r="J70" t="s">
        <v>6</v>
      </c>
      <c r="L70" t="s">
        <v>232</v>
      </c>
      <c r="M70" t="s">
        <v>27</v>
      </c>
      <c r="N70">
        <v>3.3124682814753226E-2</v>
      </c>
      <c r="O70" t="s">
        <v>6</v>
      </c>
    </row>
    <row r="71" spans="2:15" x14ac:dyDescent="0.45">
      <c r="B71" t="s">
        <v>230</v>
      </c>
      <c r="C71" t="s">
        <v>28</v>
      </c>
      <c r="D71">
        <v>0</v>
      </c>
      <c r="E71" t="s">
        <v>6</v>
      </c>
      <c r="G71" t="s">
        <v>231</v>
      </c>
      <c r="H71" t="s">
        <v>28</v>
      </c>
      <c r="I71">
        <v>3.5240697528921498E-2</v>
      </c>
      <c r="J71" t="s">
        <v>6</v>
      </c>
      <c r="L71" t="s">
        <v>232</v>
      </c>
      <c r="M71" t="s">
        <v>28</v>
      </c>
      <c r="N71">
        <v>4.4762620390195962E-2</v>
      </c>
      <c r="O71" t="s">
        <v>6</v>
      </c>
    </row>
    <row r="72" spans="2:15" x14ac:dyDescent="0.45">
      <c r="B72" t="s">
        <v>230</v>
      </c>
      <c r="C72" t="s">
        <v>29</v>
      </c>
      <c r="D72">
        <v>1.4988262724736092E-3</v>
      </c>
      <c r="E72" t="s">
        <v>6</v>
      </c>
      <c r="G72" t="s">
        <v>231</v>
      </c>
      <c r="H72" t="s">
        <v>29</v>
      </c>
      <c r="I72">
        <v>1.2975442036517128E-2</v>
      </c>
      <c r="J72" t="s">
        <v>6</v>
      </c>
      <c r="L72" t="s">
        <v>232</v>
      </c>
      <c r="M72" t="s">
        <v>29</v>
      </c>
      <c r="N72">
        <v>1.6393797449692705E-2</v>
      </c>
      <c r="O72" t="s">
        <v>6</v>
      </c>
    </row>
    <row r="73" spans="2:15" x14ac:dyDescent="0.45">
      <c r="B73" t="s">
        <v>230</v>
      </c>
      <c r="C73" t="s">
        <v>30</v>
      </c>
      <c r="D73">
        <v>2.1298366326200354E-2</v>
      </c>
      <c r="E73" t="s">
        <v>6</v>
      </c>
      <c r="G73" t="s">
        <v>231</v>
      </c>
      <c r="H73" t="s">
        <v>30</v>
      </c>
      <c r="I73">
        <v>1.3179245033336067E-2</v>
      </c>
      <c r="J73" t="s">
        <v>6</v>
      </c>
      <c r="L73" t="s">
        <v>232</v>
      </c>
      <c r="M73" t="s">
        <v>30</v>
      </c>
      <c r="N73">
        <v>1.6614456153742525E-2</v>
      </c>
      <c r="O73" t="s">
        <v>6</v>
      </c>
    </row>
    <row r="74" spans="2:15" x14ac:dyDescent="0.45">
      <c r="B74" t="s">
        <v>230</v>
      </c>
      <c r="C74" t="s">
        <v>31</v>
      </c>
      <c r="D74">
        <v>6.0149713917335729E-2</v>
      </c>
      <c r="E74" t="s">
        <v>6</v>
      </c>
      <c r="G74" t="s">
        <v>231</v>
      </c>
      <c r="H74" t="s">
        <v>31</v>
      </c>
      <c r="I74">
        <v>1.2757468435599027E-2</v>
      </c>
      <c r="J74" t="s">
        <v>6</v>
      </c>
      <c r="L74" t="s">
        <v>232</v>
      </c>
      <c r="M74" t="s">
        <v>31</v>
      </c>
      <c r="N74">
        <v>1.5774969876399914E-2</v>
      </c>
      <c r="O74" t="s">
        <v>6</v>
      </c>
    </row>
    <row r="75" spans="2:15" x14ac:dyDescent="0.45">
      <c r="B75" t="s">
        <v>230</v>
      </c>
      <c r="C75" t="s">
        <v>32</v>
      </c>
      <c r="D75">
        <v>8.5996354593316879E-2</v>
      </c>
      <c r="E75" t="s">
        <v>6</v>
      </c>
      <c r="G75" t="s">
        <v>231</v>
      </c>
      <c r="H75" t="s">
        <v>32</v>
      </c>
      <c r="I75">
        <v>1.2941736111411714E-2</v>
      </c>
      <c r="J75" t="s">
        <v>6</v>
      </c>
      <c r="L75" t="s">
        <v>232</v>
      </c>
      <c r="M75" t="s">
        <v>32</v>
      </c>
      <c r="N75">
        <v>1.5431755188669329E-2</v>
      </c>
      <c r="O75" t="s">
        <v>6</v>
      </c>
    </row>
    <row r="76" spans="2:15" x14ac:dyDescent="0.45">
      <c r="B76" t="s">
        <v>230</v>
      </c>
      <c r="C76" t="s">
        <v>33</v>
      </c>
      <c r="D76">
        <v>9.0869194380400628E-2</v>
      </c>
      <c r="E76" t="s">
        <v>6</v>
      </c>
      <c r="G76" t="s">
        <v>231</v>
      </c>
      <c r="H76" t="s">
        <v>33</v>
      </c>
      <c r="I76">
        <v>1.415015289471442E-2</v>
      </c>
      <c r="J76" t="s">
        <v>6</v>
      </c>
      <c r="L76" t="s">
        <v>232</v>
      </c>
      <c r="M76" t="s">
        <v>33</v>
      </c>
      <c r="N76">
        <v>1.6621653432062605E-2</v>
      </c>
      <c r="O76" t="s">
        <v>6</v>
      </c>
    </row>
    <row r="77" spans="2:15" x14ac:dyDescent="0.45">
      <c r="B77" t="s">
        <v>230</v>
      </c>
      <c r="C77" t="s">
        <v>34</v>
      </c>
      <c r="D77">
        <v>7.2799918900159605E-2</v>
      </c>
      <c r="E77" t="s">
        <v>6</v>
      </c>
      <c r="G77" t="s">
        <v>231</v>
      </c>
      <c r="H77" t="s">
        <v>34</v>
      </c>
      <c r="I77">
        <v>1.5473235124088342E-2</v>
      </c>
      <c r="J77" t="s">
        <v>6</v>
      </c>
      <c r="L77" t="s">
        <v>232</v>
      </c>
      <c r="M77" t="s">
        <v>34</v>
      </c>
      <c r="N77">
        <v>1.8088877100933407E-2</v>
      </c>
      <c r="O77" t="s">
        <v>6</v>
      </c>
    </row>
    <row r="78" spans="2:15" x14ac:dyDescent="0.45">
      <c r="B78" t="s">
        <v>230</v>
      </c>
      <c r="C78" t="s">
        <v>35</v>
      </c>
      <c r="D78">
        <v>3.5757714619873641E-2</v>
      </c>
      <c r="E78" t="s">
        <v>6</v>
      </c>
      <c r="G78" t="s">
        <v>231</v>
      </c>
      <c r="H78" t="s">
        <v>35</v>
      </c>
      <c r="I78">
        <v>1.5946273832327402E-2</v>
      </c>
      <c r="J78" t="s">
        <v>6</v>
      </c>
      <c r="L78" t="s">
        <v>232</v>
      </c>
      <c r="M78" t="s">
        <v>35</v>
      </c>
      <c r="N78">
        <v>1.9283537066099678E-2</v>
      </c>
      <c r="O78" t="s">
        <v>6</v>
      </c>
    </row>
    <row r="79" spans="2:15" x14ac:dyDescent="0.45">
      <c r="B79" t="s">
        <v>230</v>
      </c>
      <c r="C79" t="s">
        <v>36</v>
      </c>
      <c r="D79">
        <v>4.1303128162849109E-3</v>
      </c>
      <c r="E79" t="s">
        <v>6</v>
      </c>
      <c r="G79" t="s">
        <v>231</v>
      </c>
      <c r="H79" t="s">
        <v>36</v>
      </c>
      <c r="I79">
        <v>1.4897662125774662E-2</v>
      </c>
      <c r="J79" t="s">
        <v>6</v>
      </c>
      <c r="L79" t="s">
        <v>232</v>
      </c>
      <c r="M79" t="s">
        <v>36</v>
      </c>
      <c r="N79">
        <v>2.0084053992616792E-2</v>
      </c>
      <c r="O79" t="s">
        <v>6</v>
      </c>
    </row>
    <row r="80" spans="2:15" x14ac:dyDescent="0.45">
      <c r="B80" t="s">
        <v>230</v>
      </c>
      <c r="C80" t="s">
        <v>37</v>
      </c>
      <c r="D80">
        <v>0</v>
      </c>
      <c r="E80" t="s">
        <v>6</v>
      </c>
      <c r="G80" t="s">
        <v>231</v>
      </c>
      <c r="H80" t="s">
        <v>37</v>
      </c>
      <c r="I80">
        <v>2.183137284934895E-2</v>
      </c>
      <c r="J80" t="s">
        <v>6</v>
      </c>
      <c r="L80" t="s">
        <v>232</v>
      </c>
      <c r="M80" t="s">
        <v>37</v>
      </c>
      <c r="N80">
        <v>3.0410272667072451E-2</v>
      </c>
      <c r="O80" t="s">
        <v>6</v>
      </c>
    </row>
    <row r="81" spans="2:15" x14ac:dyDescent="0.45">
      <c r="B81" t="s">
        <v>230</v>
      </c>
      <c r="C81" t="s">
        <v>38</v>
      </c>
      <c r="D81">
        <v>0</v>
      </c>
      <c r="E81" t="s">
        <v>6</v>
      </c>
      <c r="G81" t="s">
        <v>231</v>
      </c>
      <c r="H81" t="s">
        <v>38</v>
      </c>
      <c r="I81">
        <v>5.0525204245849949E-2</v>
      </c>
      <c r="J81" t="s">
        <v>6</v>
      </c>
      <c r="L81" t="s">
        <v>232</v>
      </c>
      <c r="M81" t="s">
        <v>38</v>
      </c>
      <c r="N81">
        <v>5.228456301644642E-2</v>
      </c>
      <c r="O81" t="s">
        <v>6</v>
      </c>
    </row>
    <row r="82" spans="2:15" x14ac:dyDescent="0.45">
      <c r="B82" t="s">
        <v>230</v>
      </c>
      <c r="C82" t="s">
        <v>39</v>
      </c>
      <c r="D82">
        <v>0</v>
      </c>
      <c r="E82" t="s">
        <v>6</v>
      </c>
      <c r="G82" t="s">
        <v>231</v>
      </c>
      <c r="H82" t="s">
        <v>39</v>
      </c>
      <c r="I82">
        <v>2.0128208689288135E-2</v>
      </c>
      <c r="J82" t="s">
        <v>6</v>
      </c>
      <c r="L82" t="s">
        <v>232</v>
      </c>
      <c r="M82" t="s">
        <v>39</v>
      </c>
      <c r="N82">
        <v>2.0206090750198247E-2</v>
      </c>
      <c r="O82" t="s">
        <v>6</v>
      </c>
    </row>
    <row r="83" spans="2:15" x14ac:dyDescent="0.45">
      <c r="B83" t="s">
        <v>230</v>
      </c>
      <c r="C83" t="s">
        <v>40</v>
      </c>
      <c r="D83">
        <v>4.3515860681548144E-3</v>
      </c>
      <c r="E83" t="s">
        <v>6</v>
      </c>
      <c r="G83" t="s">
        <v>231</v>
      </c>
      <c r="H83" t="s">
        <v>40</v>
      </c>
      <c r="I83">
        <v>2.0673137810484358E-2</v>
      </c>
      <c r="J83" t="s">
        <v>6</v>
      </c>
      <c r="L83" t="s">
        <v>232</v>
      </c>
      <c r="M83" t="s">
        <v>40</v>
      </c>
      <c r="N83">
        <v>2.0547460947861418E-2</v>
      </c>
      <c r="O83" t="s">
        <v>6</v>
      </c>
    </row>
    <row r="84" spans="2:15" x14ac:dyDescent="0.45">
      <c r="B84" t="s">
        <v>230</v>
      </c>
      <c r="C84" t="s">
        <v>41</v>
      </c>
      <c r="D84">
        <v>3.0798981803799606E-2</v>
      </c>
      <c r="E84" t="s">
        <v>6</v>
      </c>
      <c r="G84" t="s">
        <v>231</v>
      </c>
      <c r="H84" t="s">
        <v>41</v>
      </c>
      <c r="I84">
        <v>2.1423449641796894E-2</v>
      </c>
      <c r="J84" t="s">
        <v>6</v>
      </c>
      <c r="L84" t="s">
        <v>232</v>
      </c>
      <c r="M84" t="s">
        <v>41</v>
      </c>
      <c r="N84">
        <v>2.1510869245346939E-2</v>
      </c>
      <c r="O84" t="s">
        <v>6</v>
      </c>
    </row>
    <row r="85" spans="2:15" x14ac:dyDescent="0.45">
      <c r="B85" t="s">
        <v>230</v>
      </c>
      <c r="C85" t="s">
        <v>42</v>
      </c>
      <c r="D85">
        <v>5.4281857673904893E-2</v>
      </c>
      <c r="E85" t="s">
        <v>6</v>
      </c>
      <c r="G85" t="s">
        <v>231</v>
      </c>
      <c r="H85" t="s">
        <v>42</v>
      </c>
      <c r="I85">
        <v>2.1873340915457912E-2</v>
      </c>
      <c r="J85" t="s">
        <v>6</v>
      </c>
      <c r="L85" t="s">
        <v>232</v>
      </c>
      <c r="M85" t="s">
        <v>42</v>
      </c>
      <c r="N85">
        <v>2.1324610006973947E-2</v>
      </c>
      <c r="O85" t="s">
        <v>6</v>
      </c>
    </row>
    <row r="86" spans="2:15" x14ac:dyDescent="0.45">
      <c r="B86" t="s">
        <v>230</v>
      </c>
      <c r="C86" t="s">
        <v>43</v>
      </c>
      <c r="D86">
        <v>5.6646103285696414E-2</v>
      </c>
      <c r="E86" t="s">
        <v>6</v>
      </c>
      <c r="G86" t="s">
        <v>231</v>
      </c>
      <c r="H86" t="s">
        <v>43</v>
      </c>
      <c r="I86">
        <v>2.1945008935769433E-2</v>
      </c>
      <c r="J86" t="s">
        <v>6</v>
      </c>
      <c r="L86" t="s">
        <v>232</v>
      </c>
      <c r="M86" t="s">
        <v>43</v>
      </c>
      <c r="N86">
        <v>2.123592338780585E-2</v>
      </c>
      <c r="O86" t="s">
        <v>6</v>
      </c>
    </row>
    <row r="87" spans="2:15" x14ac:dyDescent="0.45">
      <c r="B87" t="s">
        <v>230</v>
      </c>
      <c r="C87" t="s">
        <v>44</v>
      </c>
      <c r="D87">
        <v>3.5372092241221322E-2</v>
      </c>
      <c r="E87" t="s">
        <v>6</v>
      </c>
      <c r="G87" t="s">
        <v>231</v>
      </c>
      <c r="H87" t="s">
        <v>44</v>
      </c>
      <c r="I87">
        <v>2.2112234273128875E-2</v>
      </c>
      <c r="J87" t="s">
        <v>6</v>
      </c>
      <c r="L87" t="s">
        <v>232</v>
      </c>
      <c r="M87" t="s">
        <v>44</v>
      </c>
      <c r="N87">
        <v>2.1815387544357766E-2</v>
      </c>
      <c r="O87" t="s">
        <v>6</v>
      </c>
    </row>
    <row r="88" spans="2:15" x14ac:dyDescent="0.45">
      <c r="B88" t="s">
        <v>230</v>
      </c>
      <c r="C88" t="s">
        <v>45</v>
      </c>
      <c r="D88">
        <v>7.4899247354234151E-3</v>
      </c>
      <c r="E88" t="s">
        <v>6</v>
      </c>
      <c r="G88" t="s">
        <v>231</v>
      </c>
      <c r="H88" t="s">
        <v>45</v>
      </c>
      <c r="I88">
        <v>2.1695141283298587E-2</v>
      </c>
      <c r="J88" t="s">
        <v>6</v>
      </c>
      <c r="L88" t="s">
        <v>232</v>
      </c>
      <c r="M88" t="s">
        <v>45</v>
      </c>
      <c r="N88">
        <v>2.2787064796661528E-2</v>
      </c>
      <c r="O88" t="s">
        <v>6</v>
      </c>
    </row>
    <row r="89" spans="2:15" x14ac:dyDescent="0.45">
      <c r="B89" t="s">
        <v>230</v>
      </c>
      <c r="C89" t="s">
        <v>46</v>
      </c>
      <c r="D89">
        <v>3.4685122618899183E-5</v>
      </c>
      <c r="E89" t="s">
        <v>6</v>
      </c>
      <c r="G89" t="s">
        <v>231</v>
      </c>
      <c r="H89" t="s">
        <v>46</v>
      </c>
      <c r="I89">
        <v>2.0834044454938368E-2</v>
      </c>
      <c r="J89" t="s">
        <v>6</v>
      </c>
      <c r="L89" t="s">
        <v>232</v>
      </c>
      <c r="M89" t="s">
        <v>46</v>
      </c>
      <c r="N89">
        <v>2.2823545860938398E-2</v>
      </c>
      <c r="O89" t="s">
        <v>6</v>
      </c>
    </row>
    <row r="90" spans="2:15" x14ac:dyDescent="0.45">
      <c r="B90" t="s">
        <v>230</v>
      </c>
      <c r="C90" t="s">
        <v>47</v>
      </c>
      <c r="D90">
        <v>0</v>
      </c>
      <c r="E90" t="s">
        <v>6</v>
      </c>
      <c r="G90" t="s">
        <v>231</v>
      </c>
      <c r="H90" t="s">
        <v>47</v>
      </c>
      <c r="I90">
        <v>3.078083829597178E-2</v>
      </c>
      <c r="J90" t="s">
        <v>6</v>
      </c>
      <c r="L90" t="s">
        <v>232</v>
      </c>
      <c r="M90" t="s">
        <v>47</v>
      </c>
      <c r="N90">
        <v>3.3294685015193642E-2</v>
      </c>
      <c r="O90" t="s">
        <v>6</v>
      </c>
    </row>
    <row r="91" spans="2:15" x14ac:dyDescent="0.45">
      <c r="B91" t="s">
        <v>233</v>
      </c>
      <c r="C91" t="s">
        <v>5</v>
      </c>
      <c r="D91">
        <v>0</v>
      </c>
      <c r="E91" t="s">
        <v>6</v>
      </c>
      <c r="G91" t="s">
        <v>234</v>
      </c>
      <c r="H91" t="s">
        <v>5</v>
      </c>
      <c r="I91">
        <v>6.4579218190393181E-2</v>
      </c>
      <c r="J91" t="s">
        <v>6</v>
      </c>
      <c r="L91" t="s">
        <v>235</v>
      </c>
      <c r="M91" t="s">
        <v>5</v>
      </c>
      <c r="N91">
        <v>5.9664134703771736E-2</v>
      </c>
      <c r="O91" t="s">
        <v>6</v>
      </c>
    </row>
    <row r="92" spans="2:15" x14ac:dyDescent="0.45">
      <c r="B92" t="s">
        <v>233</v>
      </c>
      <c r="C92" t="s">
        <v>9</v>
      </c>
      <c r="D92">
        <v>0</v>
      </c>
      <c r="E92" t="s">
        <v>6</v>
      </c>
      <c r="G92" t="s">
        <v>234</v>
      </c>
      <c r="H92" t="s">
        <v>9</v>
      </c>
      <c r="I92">
        <v>2.527542013282276E-2</v>
      </c>
      <c r="J92" t="s">
        <v>6</v>
      </c>
      <c r="L92" t="s">
        <v>235</v>
      </c>
      <c r="M92" t="s">
        <v>9</v>
      </c>
      <c r="N92">
        <v>2.4023924138487793E-2</v>
      </c>
      <c r="O92" t="s">
        <v>6</v>
      </c>
    </row>
    <row r="93" spans="2:15" x14ac:dyDescent="0.45">
      <c r="B93" t="s">
        <v>233</v>
      </c>
      <c r="C93" t="s">
        <v>10</v>
      </c>
      <c r="D93">
        <v>2.6126101304995347E-4</v>
      </c>
      <c r="E93" t="s">
        <v>6</v>
      </c>
      <c r="G93" t="s">
        <v>234</v>
      </c>
      <c r="H93" t="s">
        <v>10</v>
      </c>
      <c r="I93">
        <v>2.5094476405659569E-2</v>
      </c>
      <c r="J93" t="s">
        <v>6</v>
      </c>
      <c r="L93" t="s">
        <v>235</v>
      </c>
      <c r="M93" t="s">
        <v>10</v>
      </c>
      <c r="N93">
        <v>2.4146194370306896E-2</v>
      </c>
      <c r="O93" t="s">
        <v>6</v>
      </c>
    </row>
    <row r="94" spans="2:15" x14ac:dyDescent="0.45">
      <c r="B94" t="s">
        <v>233</v>
      </c>
      <c r="C94" t="s">
        <v>11</v>
      </c>
      <c r="D94">
        <v>1.4840966911764251E-2</v>
      </c>
      <c r="E94" t="s">
        <v>6</v>
      </c>
      <c r="G94" t="s">
        <v>234</v>
      </c>
      <c r="H94" t="s">
        <v>11</v>
      </c>
      <c r="I94">
        <v>2.4302418086241399E-2</v>
      </c>
      <c r="J94" t="s">
        <v>6</v>
      </c>
      <c r="L94" t="s">
        <v>235</v>
      </c>
      <c r="M94" t="s">
        <v>11</v>
      </c>
      <c r="N94">
        <v>2.3377692033645956E-2</v>
      </c>
      <c r="O94" t="s">
        <v>6</v>
      </c>
    </row>
    <row r="95" spans="2:15" x14ac:dyDescent="0.45">
      <c r="B95" t="s">
        <v>233</v>
      </c>
      <c r="C95" t="s">
        <v>12</v>
      </c>
      <c r="D95">
        <v>3.9222675824127674E-2</v>
      </c>
      <c r="E95" t="s">
        <v>6</v>
      </c>
      <c r="G95" t="s">
        <v>234</v>
      </c>
      <c r="H95" t="s">
        <v>12</v>
      </c>
      <c r="I95">
        <v>2.4467024988913965E-2</v>
      </c>
      <c r="J95" t="s">
        <v>6</v>
      </c>
      <c r="L95" t="s">
        <v>235</v>
      </c>
      <c r="M95" t="s">
        <v>12</v>
      </c>
      <c r="N95">
        <v>2.2760090231242713E-2</v>
      </c>
      <c r="O95" t="s">
        <v>6</v>
      </c>
    </row>
    <row r="96" spans="2:15" x14ac:dyDescent="0.45">
      <c r="B96" t="s">
        <v>233</v>
      </c>
      <c r="C96" t="s">
        <v>13</v>
      </c>
      <c r="D96">
        <v>4.2683022178097697E-2</v>
      </c>
      <c r="E96" t="s">
        <v>6</v>
      </c>
      <c r="G96" t="s">
        <v>234</v>
      </c>
      <c r="H96" t="s">
        <v>13</v>
      </c>
      <c r="I96">
        <v>2.4660855047516639E-2</v>
      </c>
      <c r="J96" t="s">
        <v>6</v>
      </c>
      <c r="L96" t="s">
        <v>235</v>
      </c>
      <c r="M96" t="s">
        <v>13</v>
      </c>
      <c r="N96">
        <v>2.2694474334310967E-2</v>
      </c>
      <c r="O96" t="s">
        <v>6</v>
      </c>
    </row>
    <row r="97" spans="2:15" x14ac:dyDescent="0.45">
      <c r="B97" t="s">
        <v>233</v>
      </c>
      <c r="C97" t="s">
        <v>14</v>
      </c>
      <c r="D97">
        <v>2.460152707256897E-2</v>
      </c>
      <c r="E97" t="s">
        <v>6</v>
      </c>
      <c r="G97" t="s">
        <v>234</v>
      </c>
      <c r="H97" t="s">
        <v>14</v>
      </c>
      <c r="I97">
        <v>2.4723182177481255E-2</v>
      </c>
      <c r="J97" t="s">
        <v>6</v>
      </c>
      <c r="L97" t="s">
        <v>235</v>
      </c>
      <c r="M97" t="s">
        <v>14</v>
      </c>
      <c r="N97">
        <v>2.3108244729828652E-2</v>
      </c>
      <c r="O97" t="s">
        <v>6</v>
      </c>
    </row>
    <row r="98" spans="2:15" x14ac:dyDescent="0.45">
      <c r="B98" t="s">
        <v>233</v>
      </c>
      <c r="C98" t="s">
        <v>15</v>
      </c>
      <c r="D98">
        <v>2.8304512193032495E-3</v>
      </c>
      <c r="E98" t="s">
        <v>6</v>
      </c>
      <c r="G98" t="s">
        <v>234</v>
      </c>
      <c r="H98" t="s">
        <v>15</v>
      </c>
      <c r="I98">
        <v>2.5480842837107484E-2</v>
      </c>
      <c r="J98" t="s">
        <v>6</v>
      </c>
      <c r="L98" t="s">
        <v>235</v>
      </c>
      <c r="M98" t="s">
        <v>15</v>
      </c>
      <c r="N98">
        <v>2.4025147623973502E-2</v>
      </c>
      <c r="O98" t="s">
        <v>6</v>
      </c>
    </row>
    <row r="99" spans="2:15" x14ac:dyDescent="0.45">
      <c r="B99" t="s">
        <v>233</v>
      </c>
      <c r="C99" t="s">
        <v>16</v>
      </c>
      <c r="D99">
        <v>0</v>
      </c>
      <c r="E99" t="s">
        <v>6</v>
      </c>
      <c r="G99" t="s">
        <v>234</v>
      </c>
      <c r="H99" t="s">
        <v>16</v>
      </c>
      <c r="I99">
        <v>2.6455927414115739E-2</v>
      </c>
      <c r="J99" t="s">
        <v>6</v>
      </c>
      <c r="L99" t="s">
        <v>235</v>
      </c>
      <c r="M99" t="s">
        <v>16</v>
      </c>
      <c r="N99">
        <v>2.444324427853236E-2</v>
      </c>
      <c r="O99" t="s">
        <v>6</v>
      </c>
    </row>
    <row r="100" spans="2:15" x14ac:dyDescent="0.45">
      <c r="B100" t="s">
        <v>233</v>
      </c>
      <c r="C100" t="s">
        <v>17</v>
      </c>
      <c r="D100">
        <v>0</v>
      </c>
      <c r="E100" t="s">
        <v>6</v>
      </c>
      <c r="G100" t="s">
        <v>234</v>
      </c>
      <c r="H100" t="s">
        <v>17</v>
      </c>
      <c r="I100">
        <v>3.9646411064101737E-2</v>
      </c>
      <c r="J100" t="s">
        <v>6</v>
      </c>
      <c r="L100" t="s">
        <v>235</v>
      </c>
      <c r="M100" t="s">
        <v>17</v>
      </c>
      <c r="N100">
        <v>3.6584593161779401E-2</v>
      </c>
      <c r="O100" t="s">
        <v>6</v>
      </c>
    </row>
    <row r="101" spans="2:15" x14ac:dyDescent="0.45">
      <c r="B101" t="s">
        <v>233</v>
      </c>
      <c r="C101" t="s">
        <v>18</v>
      </c>
      <c r="D101">
        <v>0</v>
      </c>
      <c r="E101" t="s">
        <v>6</v>
      </c>
      <c r="G101" t="s">
        <v>234</v>
      </c>
      <c r="H101" t="s">
        <v>18</v>
      </c>
      <c r="I101">
        <v>5.2330190516164173E-2</v>
      </c>
      <c r="J101" t="s">
        <v>6</v>
      </c>
      <c r="L101" t="s">
        <v>235</v>
      </c>
      <c r="M101" t="s">
        <v>18</v>
      </c>
      <c r="N101">
        <v>5.3511389586200449E-2</v>
      </c>
      <c r="O101" t="s">
        <v>6</v>
      </c>
    </row>
    <row r="102" spans="2:15" x14ac:dyDescent="0.45">
      <c r="B102" t="s">
        <v>233</v>
      </c>
      <c r="C102" t="s">
        <v>19</v>
      </c>
      <c r="D102">
        <v>7.1705042113233679E-4</v>
      </c>
      <c r="E102" t="s">
        <v>6</v>
      </c>
      <c r="G102" t="s">
        <v>234</v>
      </c>
      <c r="H102" t="s">
        <v>19</v>
      </c>
      <c r="I102">
        <v>2.0999973528690565E-2</v>
      </c>
      <c r="J102" t="s">
        <v>6</v>
      </c>
      <c r="L102" t="s">
        <v>235</v>
      </c>
      <c r="M102" t="s">
        <v>19</v>
      </c>
      <c r="N102">
        <v>2.1742810342724458E-2</v>
      </c>
      <c r="O102" t="s">
        <v>6</v>
      </c>
    </row>
    <row r="103" spans="2:15" x14ac:dyDescent="0.45">
      <c r="B103" t="s">
        <v>233</v>
      </c>
      <c r="C103" t="s">
        <v>20</v>
      </c>
      <c r="D103">
        <v>1.7249153874536887E-2</v>
      </c>
      <c r="E103" t="s">
        <v>6</v>
      </c>
      <c r="G103" t="s">
        <v>234</v>
      </c>
      <c r="H103" t="s">
        <v>20</v>
      </c>
      <c r="I103">
        <v>2.1559316269638019E-2</v>
      </c>
      <c r="J103" t="s">
        <v>6</v>
      </c>
      <c r="L103" t="s">
        <v>235</v>
      </c>
      <c r="M103" t="s">
        <v>20</v>
      </c>
      <c r="N103">
        <v>2.1731855586968989E-2</v>
      </c>
      <c r="O103" t="s">
        <v>6</v>
      </c>
    </row>
    <row r="104" spans="2:15" x14ac:dyDescent="0.45">
      <c r="B104" t="s">
        <v>233</v>
      </c>
      <c r="C104" t="s">
        <v>21</v>
      </c>
      <c r="D104">
        <v>5.5764877355978841E-2</v>
      </c>
      <c r="E104" t="s">
        <v>6</v>
      </c>
      <c r="G104" t="s">
        <v>234</v>
      </c>
      <c r="H104" t="s">
        <v>21</v>
      </c>
      <c r="I104">
        <v>2.2857554474325022E-2</v>
      </c>
      <c r="J104" t="s">
        <v>6</v>
      </c>
      <c r="L104" t="s">
        <v>235</v>
      </c>
      <c r="M104" t="s">
        <v>21</v>
      </c>
      <c r="N104">
        <v>2.1215713896667363E-2</v>
      </c>
      <c r="O104" t="s">
        <v>6</v>
      </c>
    </row>
    <row r="105" spans="2:15" x14ac:dyDescent="0.45">
      <c r="B105" t="s">
        <v>233</v>
      </c>
      <c r="C105" t="s">
        <v>22</v>
      </c>
      <c r="D105">
        <v>7.9740404383786143E-2</v>
      </c>
      <c r="E105" t="s">
        <v>6</v>
      </c>
      <c r="G105" t="s">
        <v>234</v>
      </c>
      <c r="H105" t="s">
        <v>22</v>
      </c>
      <c r="I105">
        <v>2.3624460865831368E-2</v>
      </c>
      <c r="J105" t="s">
        <v>6</v>
      </c>
      <c r="L105" t="s">
        <v>235</v>
      </c>
      <c r="M105" t="s">
        <v>22</v>
      </c>
      <c r="N105">
        <v>2.1044357363584055E-2</v>
      </c>
      <c r="O105" t="s">
        <v>6</v>
      </c>
    </row>
    <row r="106" spans="2:15" x14ac:dyDescent="0.45">
      <c r="B106" t="s">
        <v>233</v>
      </c>
      <c r="C106" t="s">
        <v>23</v>
      </c>
      <c r="D106">
        <v>7.9795611006317518E-2</v>
      </c>
      <c r="E106" t="s">
        <v>6</v>
      </c>
      <c r="G106" t="s">
        <v>234</v>
      </c>
      <c r="H106" t="s">
        <v>23</v>
      </c>
      <c r="I106">
        <v>2.3676199505737024E-2</v>
      </c>
      <c r="J106" t="s">
        <v>6</v>
      </c>
      <c r="L106" t="s">
        <v>235</v>
      </c>
      <c r="M106" t="s">
        <v>23</v>
      </c>
      <c r="N106">
        <v>2.1631989328531231E-2</v>
      </c>
      <c r="O106" t="s">
        <v>6</v>
      </c>
    </row>
    <row r="107" spans="2:15" x14ac:dyDescent="0.45">
      <c r="B107" t="s">
        <v>233</v>
      </c>
      <c r="C107" t="s">
        <v>24</v>
      </c>
      <c r="D107">
        <v>6.229464035144705E-2</v>
      </c>
      <c r="E107" t="s">
        <v>6</v>
      </c>
      <c r="G107" t="s">
        <v>234</v>
      </c>
      <c r="H107" t="s">
        <v>24</v>
      </c>
      <c r="I107">
        <v>2.3659309568555515E-2</v>
      </c>
      <c r="J107" t="s">
        <v>6</v>
      </c>
      <c r="L107" t="s">
        <v>235</v>
      </c>
      <c r="M107" t="s">
        <v>24</v>
      </c>
      <c r="N107">
        <v>2.2173220476162221E-2</v>
      </c>
      <c r="O107" t="s">
        <v>6</v>
      </c>
    </row>
    <row r="108" spans="2:15" x14ac:dyDescent="0.45">
      <c r="B108" t="s">
        <v>233</v>
      </c>
      <c r="C108" t="s">
        <v>25</v>
      </c>
      <c r="D108">
        <v>2.7236849996733536E-2</v>
      </c>
      <c r="E108" t="s">
        <v>6</v>
      </c>
      <c r="G108" t="s">
        <v>234</v>
      </c>
      <c r="H108" t="s">
        <v>25</v>
      </c>
      <c r="I108">
        <v>2.2276480708912572E-2</v>
      </c>
      <c r="J108" t="s">
        <v>6</v>
      </c>
      <c r="L108" t="s">
        <v>235</v>
      </c>
      <c r="M108" t="s">
        <v>25</v>
      </c>
      <c r="N108">
        <v>2.2387959001636103E-2</v>
      </c>
      <c r="O108" t="s">
        <v>6</v>
      </c>
    </row>
    <row r="109" spans="2:15" x14ac:dyDescent="0.45">
      <c r="B109" t="s">
        <v>233</v>
      </c>
      <c r="C109" t="s">
        <v>26</v>
      </c>
      <c r="D109">
        <v>1.4936267248123662E-3</v>
      </c>
      <c r="E109" t="s">
        <v>6</v>
      </c>
      <c r="G109" t="s">
        <v>234</v>
      </c>
      <c r="H109" t="s">
        <v>26</v>
      </c>
      <c r="I109">
        <v>2.1850187242826797E-2</v>
      </c>
      <c r="J109" t="s">
        <v>6</v>
      </c>
      <c r="L109" t="s">
        <v>235</v>
      </c>
      <c r="M109" t="s">
        <v>26</v>
      </c>
      <c r="N109">
        <v>2.256421124721282E-2</v>
      </c>
      <c r="O109" t="s">
        <v>6</v>
      </c>
    </row>
    <row r="110" spans="2:15" x14ac:dyDescent="0.45">
      <c r="B110" t="s">
        <v>233</v>
      </c>
      <c r="C110" t="s">
        <v>27</v>
      </c>
      <c r="D110">
        <v>0</v>
      </c>
      <c r="E110" t="s">
        <v>6</v>
      </c>
      <c r="G110" t="s">
        <v>234</v>
      </c>
      <c r="H110" t="s">
        <v>27</v>
      </c>
      <c r="I110">
        <v>3.1762314389261463E-2</v>
      </c>
      <c r="J110" t="s">
        <v>6</v>
      </c>
      <c r="L110" t="s">
        <v>235</v>
      </c>
      <c r="M110" t="s">
        <v>27</v>
      </c>
      <c r="N110">
        <v>3.3219650694815153E-2</v>
      </c>
      <c r="O110" t="s">
        <v>6</v>
      </c>
    </row>
    <row r="111" spans="2:15" x14ac:dyDescent="0.45">
      <c r="B111" t="s">
        <v>233</v>
      </c>
      <c r="C111" t="s">
        <v>28</v>
      </c>
      <c r="D111">
        <v>0</v>
      </c>
      <c r="E111" t="s">
        <v>6</v>
      </c>
      <c r="G111" t="s">
        <v>234</v>
      </c>
      <c r="H111" t="s">
        <v>28</v>
      </c>
      <c r="I111">
        <v>3.2264134977634661E-2</v>
      </c>
      <c r="J111" t="s">
        <v>6</v>
      </c>
      <c r="L111" t="s">
        <v>235</v>
      </c>
      <c r="M111" t="s">
        <v>28</v>
      </c>
      <c r="N111">
        <v>4.0276454649981634E-2</v>
      </c>
      <c r="O111" t="s">
        <v>6</v>
      </c>
    </row>
    <row r="112" spans="2:15" x14ac:dyDescent="0.45">
      <c r="B112" t="s">
        <v>233</v>
      </c>
      <c r="C112" t="s">
        <v>29</v>
      </c>
      <c r="D112">
        <v>1.6967628872079843E-3</v>
      </c>
      <c r="E112" t="s">
        <v>6</v>
      </c>
      <c r="G112" t="s">
        <v>234</v>
      </c>
      <c r="H112" t="s">
        <v>29</v>
      </c>
      <c r="I112">
        <v>1.1686545476450953E-2</v>
      </c>
      <c r="J112" t="s">
        <v>6</v>
      </c>
      <c r="L112" t="s">
        <v>235</v>
      </c>
      <c r="M112" t="s">
        <v>29</v>
      </c>
      <c r="N112">
        <v>1.5322679246133109E-2</v>
      </c>
      <c r="O112" t="s">
        <v>6</v>
      </c>
    </row>
    <row r="113" spans="2:15" x14ac:dyDescent="0.45">
      <c r="B113" t="s">
        <v>233</v>
      </c>
      <c r="C113" t="s">
        <v>30</v>
      </c>
      <c r="D113">
        <v>2.2542735973509042E-2</v>
      </c>
      <c r="E113" t="s">
        <v>6</v>
      </c>
      <c r="G113" t="s">
        <v>234</v>
      </c>
      <c r="H113" t="s">
        <v>30</v>
      </c>
      <c r="I113">
        <v>1.197578847662688E-2</v>
      </c>
      <c r="J113" t="s">
        <v>6</v>
      </c>
      <c r="L113" t="s">
        <v>235</v>
      </c>
      <c r="M113" t="s">
        <v>30</v>
      </c>
      <c r="N113">
        <v>1.4982249078605693E-2</v>
      </c>
      <c r="O113" t="s">
        <v>6</v>
      </c>
    </row>
    <row r="114" spans="2:15" x14ac:dyDescent="0.45">
      <c r="B114" t="s">
        <v>233</v>
      </c>
      <c r="C114" t="s">
        <v>31</v>
      </c>
      <c r="D114">
        <v>6.005569747757649E-2</v>
      </c>
      <c r="E114" t="s">
        <v>6</v>
      </c>
      <c r="G114" t="s">
        <v>234</v>
      </c>
      <c r="H114" t="s">
        <v>31</v>
      </c>
      <c r="I114">
        <v>1.2396288216448604E-2</v>
      </c>
      <c r="J114" t="s">
        <v>6</v>
      </c>
      <c r="L114" t="s">
        <v>235</v>
      </c>
      <c r="M114" t="s">
        <v>31</v>
      </c>
      <c r="N114">
        <v>1.4243604378651999E-2</v>
      </c>
      <c r="O114" t="s">
        <v>6</v>
      </c>
    </row>
    <row r="115" spans="2:15" x14ac:dyDescent="0.45">
      <c r="B115" t="s">
        <v>233</v>
      </c>
      <c r="C115" t="s">
        <v>32</v>
      </c>
      <c r="D115">
        <v>8.4236801600718045E-2</v>
      </c>
      <c r="E115" t="s">
        <v>6</v>
      </c>
      <c r="G115" t="s">
        <v>234</v>
      </c>
      <c r="H115" t="s">
        <v>32</v>
      </c>
      <c r="I115">
        <v>1.3270297213444813E-2</v>
      </c>
      <c r="J115" t="s">
        <v>6</v>
      </c>
      <c r="L115" t="s">
        <v>235</v>
      </c>
      <c r="M115" t="s">
        <v>32</v>
      </c>
      <c r="N115">
        <v>1.4248895376044455E-2</v>
      </c>
      <c r="O115" t="s">
        <v>6</v>
      </c>
    </row>
    <row r="116" spans="2:15" x14ac:dyDescent="0.45">
      <c r="B116" t="s">
        <v>233</v>
      </c>
      <c r="C116" t="s">
        <v>33</v>
      </c>
      <c r="D116">
        <v>8.7530877409068855E-2</v>
      </c>
      <c r="E116" t="s">
        <v>6</v>
      </c>
      <c r="G116" t="s">
        <v>234</v>
      </c>
      <c r="H116" t="s">
        <v>33</v>
      </c>
      <c r="I116">
        <v>1.4319423674430534E-2</v>
      </c>
      <c r="J116" t="s">
        <v>6</v>
      </c>
      <c r="L116" t="s">
        <v>235</v>
      </c>
      <c r="M116" t="s">
        <v>33</v>
      </c>
      <c r="N116">
        <v>1.5330237915375175E-2</v>
      </c>
      <c r="O116" t="s">
        <v>6</v>
      </c>
    </row>
    <row r="117" spans="2:15" x14ac:dyDescent="0.45">
      <c r="B117" t="s">
        <v>233</v>
      </c>
      <c r="C117" t="s">
        <v>34</v>
      </c>
      <c r="D117">
        <v>7.1660647439356059E-2</v>
      </c>
      <c r="E117" t="s">
        <v>6</v>
      </c>
      <c r="G117" t="s">
        <v>234</v>
      </c>
      <c r="H117" t="s">
        <v>34</v>
      </c>
      <c r="I117">
        <v>1.4561759431218742E-2</v>
      </c>
      <c r="J117" t="s">
        <v>6</v>
      </c>
      <c r="L117" t="s">
        <v>235</v>
      </c>
      <c r="M117" t="s">
        <v>34</v>
      </c>
      <c r="N117">
        <v>1.6152716182799759E-2</v>
      </c>
      <c r="O117" t="s">
        <v>6</v>
      </c>
    </row>
    <row r="118" spans="2:15" x14ac:dyDescent="0.45">
      <c r="B118" t="s">
        <v>233</v>
      </c>
      <c r="C118" t="s">
        <v>35</v>
      </c>
      <c r="D118">
        <v>3.6122138426684096E-2</v>
      </c>
      <c r="E118" t="s">
        <v>6</v>
      </c>
      <c r="G118" t="s">
        <v>234</v>
      </c>
      <c r="H118" t="s">
        <v>35</v>
      </c>
      <c r="I118">
        <v>1.3760174398837392E-2</v>
      </c>
      <c r="J118" t="s">
        <v>6</v>
      </c>
      <c r="L118" t="s">
        <v>235</v>
      </c>
      <c r="M118" t="s">
        <v>35</v>
      </c>
      <c r="N118">
        <v>1.6419458238010987E-2</v>
      </c>
      <c r="O118" t="s">
        <v>6</v>
      </c>
    </row>
    <row r="119" spans="2:15" x14ac:dyDescent="0.45">
      <c r="B119" t="s">
        <v>233</v>
      </c>
      <c r="C119" t="s">
        <v>36</v>
      </c>
      <c r="D119">
        <v>4.3938125540647693E-3</v>
      </c>
      <c r="E119" t="s">
        <v>6</v>
      </c>
      <c r="G119" t="s">
        <v>234</v>
      </c>
      <c r="H119" t="s">
        <v>36</v>
      </c>
      <c r="I119">
        <v>1.3613016480229454E-2</v>
      </c>
      <c r="J119" t="s">
        <v>6</v>
      </c>
      <c r="L119" t="s">
        <v>235</v>
      </c>
      <c r="M119" t="s">
        <v>36</v>
      </c>
      <c r="N119">
        <v>1.6910124679361302E-2</v>
      </c>
      <c r="O119" t="s">
        <v>6</v>
      </c>
    </row>
    <row r="120" spans="2:15" x14ac:dyDescent="0.45">
      <c r="B120" t="s">
        <v>233</v>
      </c>
      <c r="C120" t="s">
        <v>37</v>
      </c>
      <c r="D120">
        <v>6.5329143792838249E-8</v>
      </c>
      <c r="E120" t="s">
        <v>6</v>
      </c>
      <c r="G120" t="s">
        <v>234</v>
      </c>
      <c r="H120" t="s">
        <v>37</v>
      </c>
      <c r="I120">
        <v>2.0179336823584838E-2</v>
      </c>
      <c r="J120" t="s">
        <v>6</v>
      </c>
      <c r="L120" t="s">
        <v>235</v>
      </c>
      <c r="M120" t="s">
        <v>37</v>
      </c>
      <c r="N120">
        <v>2.5884591284949771E-2</v>
      </c>
      <c r="O120" t="s">
        <v>6</v>
      </c>
    </row>
    <row r="121" spans="2:15" x14ac:dyDescent="0.45">
      <c r="B121" t="s">
        <v>233</v>
      </c>
      <c r="C121" t="s">
        <v>38</v>
      </c>
      <c r="D121">
        <v>0</v>
      </c>
      <c r="E121" t="s">
        <v>6</v>
      </c>
      <c r="G121" t="s">
        <v>234</v>
      </c>
      <c r="H121" t="s">
        <v>38</v>
      </c>
      <c r="I121">
        <v>5.7692790487230167E-2</v>
      </c>
      <c r="J121" t="s">
        <v>6</v>
      </c>
      <c r="L121" t="s">
        <v>235</v>
      </c>
      <c r="M121" t="s">
        <v>38</v>
      </c>
      <c r="N121">
        <v>5.4439395439132759E-2</v>
      </c>
      <c r="O121" t="s">
        <v>6</v>
      </c>
    </row>
    <row r="122" spans="2:15" x14ac:dyDescent="0.45">
      <c r="B122" t="s">
        <v>233</v>
      </c>
      <c r="C122" t="s">
        <v>39</v>
      </c>
      <c r="D122">
        <v>0</v>
      </c>
      <c r="E122" t="s">
        <v>6</v>
      </c>
      <c r="G122" t="s">
        <v>234</v>
      </c>
      <c r="H122" t="s">
        <v>39</v>
      </c>
      <c r="I122">
        <v>2.2037283514263876E-2</v>
      </c>
      <c r="J122" t="s">
        <v>6</v>
      </c>
      <c r="L122" t="s">
        <v>235</v>
      </c>
      <c r="M122" t="s">
        <v>39</v>
      </c>
      <c r="N122">
        <v>2.1663956366654268E-2</v>
      </c>
      <c r="O122" t="s">
        <v>6</v>
      </c>
    </row>
    <row r="123" spans="2:15" x14ac:dyDescent="0.45">
      <c r="B123" t="s">
        <v>233</v>
      </c>
      <c r="C123" t="s">
        <v>40</v>
      </c>
      <c r="D123">
        <v>4.1456247140148018E-3</v>
      </c>
      <c r="E123" t="s">
        <v>6</v>
      </c>
      <c r="G123" t="s">
        <v>234</v>
      </c>
      <c r="H123" t="s">
        <v>40</v>
      </c>
      <c r="I123">
        <v>2.189924648933431E-2</v>
      </c>
      <c r="J123" t="s">
        <v>6</v>
      </c>
      <c r="L123" t="s">
        <v>235</v>
      </c>
      <c r="M123" t="s">
        <v>40</v>
      </c>
      <c r="N123">
        <v>2.1529039768495396E-2</v>
      </c>
      <c r="O123" t="s">
        <v>6</v>
      </c>
    </row>
    <row r="124" spans="2:15" x14ac:dyDescent="0.45">
      <c r="B124" t="s">
        <v>233</v>
      </c>
      <c r="C124" t="s">
        <v>41</v>
      </c>
      <c r="D124">
        <v>2.9081573216005428E-2</v>
      </c>
      <c r="E124" t="s">
        <v>6</v>
      </c>
      <c r="G124" t="s">
        <v>234</v>
      </c>
      <c r="H124" t="s">
        <v>41</v>
      </c>
      <c r="I124">
        <v>2.1688822320370338E-2</v>
      </c>
      <c r="J124" t="s">
        <v>6</v>
      </c>
      <c r="L124" t="s">
        <v>235</v>
      </c>
      <c r="M124" t="s">
        <v>41</v>
      </c>
      <c r="N124">
        <v>2.1061798057557868E-2</v>
      </c>
      <c r="O124" t="s">
        <v>6</v>
      </c>
    </row>
    <row r="125" spans="2:15" x14ac:dyDescent="0.45">
      <c r="B125" t="s">
        <v>233</v>
      </c>
      <c r="C125" t="s">
        <v>42</v>
      </c>
      <c r="D125">
        <v>5.2866154824423056E-2</v>
      </c>
      <c r="E125" t="s">
        <v>6</v>
      </c>
      <c r="G125" t="s">
        <v>234</v>
      </c>
      <c r="H125" t="s">
        <v>42</v>
      </c>
      <c r="I125">
        <v>2.2032288166676847E-2</v>
      </c>
      <c r="J125" t="s">
        <v>6</v>
      </c>
      <c r="L125" t="s">
        <v>235</v>
      </c>
      <c r="M125" t="s">
        <v>42</v>
      </c>
      <c r="N125">
        <v>2.1292358231322042E-2</v>
      </c>
      <c r="O125" t="s">
        <v>6</v>
      </c>
    </row>
    <row r="126" spans="2:15" x14ac:dyDescent="0.45">
      <c r="B126" t="s">
        <v>233</v>
      </c>
      <c r="C126" t="s">
        <v>43</v>
      </c>
      <c r="D126">
        <v>5.5680712721812006E-2</v>
      </c>
      <c r="E126" t="s">
        <v>6</v>
      </c>
      <c r="G126" t="s">
        <v>234</v>
      </c>
      <c r="H126" t="s">
        <v>43</v>
      </c>
      <c r="I126">
        <v>2.2681160351958544E-2</v>
      </c>
      <c r="J126" t="s">
        <v>6</v>
      </c>
      <c r="L126" t="s">
        <v>235</v>
      </c>
      <c r="M126" t="s">
        <v>43</v>
      </c>
      <c r="N126">
        <v>2.202720985226907E-2</v>
      </c>
      <c r="O126" t="s">
        <v>6</v>
      </c>
    </row>
    <row r="127" spans="2:15" x14ac:dyDescent="0.45">
      <c r="B127" t="s">
        <v>233</v>
      </c>
      <c r="C127" t="s">
        <v>44</v>
      </c>
      <c r="D127">
        <v>3.4257053866914848E-2</v>
      </c>
      <c r="E127" t="s">
        <v>6</v>
      </c>
      <c r="G127" t="s">
        <v>234</v>
      </c>
      <c r="H127" t="s">
        <v>44</v>
      </c>
      <c r="I127">
        <v>2.2890370125682926E-2</v>
      </c>
      <c r="J127" t="s">
        <v>6</v>
      </c>
      <c r="L127" t="s">
        <v>235</v>
      </c>
      <c r="M127" t="s">
        <v>44</v>
      </c>
      <c r="N127">
        <v>2.2046967617766523E-2</v>
      </c>
      <c r="O127" t="s">
        <v>6</v>
      </c>
    </row>
    <row r="128" spans="2:15" x14ac:dyDescent="0.45">
      <c r="B128" t="s">
        <v>233</v>
      </c>
      <c r="C128" t="s">
        <v>45</v>
      </c>
      <c r="D128">
        <v>6.9586181356813565E-3</v>
      </c>
      <c r="E128" t="s">
        <v>6</v>
      </c>
      <c r="G128" t="s">
        <v>234</v>
      </c>
      <c r="H128" t="s">
        <v>45</v>
      </c>
      <c r="I128">
        <v>2.3117638414396482E-2</v>
      </c>
      <c r="J128" t="s">
        <v>6</v>
      </c>
      <c r="L128" t="s">
        <v>235</v>
      </c>
      <c r="M128" t="s">
        <v>45</v>
      </c>
      <c r="N128">
        <v>2.2661554117294539E-2</v>
      </c>
      <c r="O128" t="s">
        <v>6</v>
      </c>
    </row>
    <row r="129" spans="2:15" x14ac:dyDescent="0.45">
      <c r="B129" t="s">
        <v>233</v>
      </c>
      <c r="C129" t="s">
        <v>46</v>
      </c>
      <c r="D129">
        <v>3.8605090162437345E-5</v>
      </c>
      <c r="E129" t="s">
        <v>6</v>
      </c>
      <c r="G129" t="s">
        <v>234</v>
      </c>
      <c r="H129" t="s">
        <v>46</v>
      </c>
      <c r="I129">
        <v>2.3421111008083945E-2</v>
      </c>
      <c r="J129" t="s">
        <v>6</v>
      </c>
      <c r="L129" t="s">
        <v>235</v>
      </c>
      <c r="M129" t="s">
        <v>46</v>
      </c>
      <c r="N129">
        <v>2.3423821453468139E-2</v>
      </c>
      <c r="O129" t="s">
        <v>6</v>
      </c>
    </row>
    <row r="130" spans="2:15" x14ac:dyDescent="0.45">
      <c r="B130" t="s">
        <v>233</v>
      </c>
      <c r="C130" t="s">
        <v>47</v>
      </c>
      <c r="D130">
        <v>0</v>
      </c>
      <c r="E130" t="s">
        <v>6</v>
      </c>
      <c r="G130" t="s">
        <v>234</v>
      </c>
      <c r="H130" t="s">
        <v>47</v>
      </c>
      <c r="I130">
        <v>3.5230760538798561E-2</v>
      </c>
      <c r="J130" t="s">
        <v>6</v>
      </c>
      <c r="L130" t="s">
        <v>235</v>
      </c>
      <c r="M130" t="s">
        <v>47</v>
      </c>
      <c r="N130">
        <v>3.403199093574158E-2</v>
      </c>
      <c r="O130" t="s">
        <v>6</v>
      </c>
    </row>
    <row r="131" spans="2:15" x14ac:dyDescent="0.45">
      <c r="B131" t="s">
        <v>236</v>
      </c>
      <c r="C131" t="s">
        <v>5</v>
      </c>
      <c r="D131">
        <v>0</v>
      </c>
      <c r="E131" t="s">
        <v>6</v>
      </c>
      <c r="G131" t="s">
        <v>237</v>
      </c>
      <c r="H131" t="s">
        <v>5</v>
      </c>
      <c r="I131">
        <v>6.4572404921793752E-2</v>
      </c>
      <c r="J131" t="s">
        <v>6</v>
      </c>
      <c r="L131" t="s">
        <v>238</v>
      </c>
      <c r="M131" t="s">
        <v>5</v>
      </c>
      <c r="N131">
        <v>5.9485736521772976E-2</v>
      </c>
      <c r="O131" t="s">
        <v>6</v>
      </c>
    </row>
    <row r="132" spans="2:15" x14ac:dyDescent="0.45">
      <c r="B132" t="s">
        <v>236</v>
      </c>
      <c r="C132" t="s">
        <v>9</v>
      </c>
      <c r="D132">
        <v>0</v>
      </c>
      <c r="E132" t="s">
        <v>6</v>
      </c>
      <c r="G132" t="s">
        <v>237</v>
      </c>
      <c r="H132" t="s">
        <v>9</v>
      </c>
      <c r="I132">
        <v>2.4784183433068298E-2</v>
      </c>
      <c r="J132" t="s">
        <v>6</v>
      </c>
      <c r="L132" t="s">
        <v>238</v>
      </c>
      <c r="M132" t="s">
        <v>9</v>
      </c>
      <c r="N132">
        <v>2.3933815923189716E-2</v>
      </c>
      <c r="O132" t="s">
        <v>6</v>
      </c>
    </row>
    <row r="133" spans="2:15" x14ac:dyDescent="0.45">
      <c r="B133" t="s">
        <v>236</v>
      </c>
      <c r="C133" t="s">
        <v>10</v>
      </c>
      <c r="D133">
        <v>3.0025038041668931E-4</v>
      </c>
      <c r="E133" t="s">
        <v>6</v>
      </c>
      <c r="G133" t="s">
        <v>237</v>
      </c>
      <c r="H133" t="s">
        <v>10</v>
      </c>
      <c r="I133">
        <v>2.5174811451590565E-2</v>
      </c>
      <c r="J133" t="s">
        <v>6</v>
      </c>
      <c r="L133" t="s">
        <v>238</v>
      </c>
      <c r="M133" t="s">
        <v>10</v>
      </c>
      <c r="N133">
        <v>2.4103711334210375E-2</v>
      </c>
      <c r="O133" t="s">
        <v>6</v>
      </c>
    </row>
    <row r="134" spans="2:15" x14ac:dyDescent="0.45">
      <c r="B134" t="s">
        <v>236</v>
      </c>
      <c r="C134" t="s">
        <v>11</v>
      </c>
      <c r="D134">
        <v>1.6707673649483942E-2</v>
      </c>
      <c r="E134" t="s">
        <v>6</v>
      </c>
      <c r="G134" t="s">
        <v>237</v>
      </c>
      <c r="H134" t="s">
        <v>11</v>
      </c>
      <c r="I134">
        <v>2.4559011896740739E-2</v>
      </c>
      <c r="J134" t="s">
        <v>6</v>
      </c>
      <c r="L134" t="s">
        <v>238</v>
      </c>
      <c r="M134" t="s">
        <v>11</v>
      </c>
      <c r="N134">
        <v>2.3899815932054414E-2</v>
      </c>
      <c r="O134" t="s">
        <v>6</v>
      </c>
    </row>
    <row r="135" spans="2:15" x14ac:dyDescent="0.45">
      <c r="B135" t="s">
        <v>236</v>
      </c>
      <c r="C135" t="s">
        <v>12</v>
      </c>
      <c r="D135">
        <v>4.4823775509513067E-2</v>
      </c>
      <c r="E135" t="s">
        <v>6</v>
      </c>
      <c r="G135" t="s">
        <v>237</v>
      </c>
      <c r="H135" t="s">
        <v>12</v>
      </c>
      <c r="I135">
        <v>2.4430340470590447E-2</v>
      </c>
      <c r="J135" t="s">
        <v>6</v>
      </c>
      <c r="L135" t="s">
        <v>238</v>
      </c>
      <c r="M135" t="s">
        <v>12</v>
      </c>
      <c r="N135">
        <v>2.3700012228222409E-2</v>
      </c>
      <c r="O135" t="s">
        <v>6</v>
      </c>
    </row>
    <row r="136" spans="2:15" x14ac:dyDescent="0.45">
      <c r="B136" t="s">
        <v>236</v>
      </c>
      <c r="C136" t="s">
        <v>13</v>
      </c>
      <c r="D136">
        <v>4.3849154403246542E-2</v>
      </c>
      <c r="E136" t="s">
        <v>6</v>
      </c>
      <c r="G136" t="s">
        <v>237</v>
      </c>
      <c r="H136" t="s">
        <v>13</v>
      </c>
      <c r="I136">
        <v>2.4610845529457824E-2</v>
      </c>
      <c r="J136" t="s">
        <v>6</v>
      </c>
      <c r="L136" t="s">
        <v>238</v>
      </c>
      <c r="M136" t="s">
        <v>13</v>
      </c>
      <c r="N136">
        <v>2.3789433321788511E-2</v>
      </c>
      <c r="O136" t="s">
        <v>6</v>
      </c>
    </row>
    <row r="137" spans="2:15" x14ac:dyDescent="0.45">
      <c r="B137" t="s">
        <v>236</v>
      </c>
      <c r="C137" t="s">
        <v>14</v>
      </c>
      <c r="D137">
        <v>2.1008351170339484E-2</v>
      </c>
      <c r="E137" t="s">
        <v>6</v>
      </c>
      <c r="G137" t="s">
        <v>237</v>
      </c>
      <c r="H137" t="s">
        <v>14</v>
      </c>
      <c r="I137">
        <v>2.4696196788217977E-2</v>
      </c>
      <c r="J137" t="s">
        <v>6</v>
      </c>
      <c r="L137" t="s">
        <v>238</v>
      </c>
      <c r="M137" t="s">
        <v>14</v>
      </c>
      <c r="N137">
        <v>2.3974271694055693E-2</v>
      </c>
      <c r="O137" t="s">
        <v>6</v>
      </c>
    </row>
    <row r="138" spans="2:15" x14ac:dyDescent="0.45">
      <c r="B138" t="s">
        <v>236</v>
      </c>
      <c r="C138" t="s">
        <v>15</v>
      </c>
      <c r="D138">
        <v>1.9896394103277697E-3</v>
      </c>
      <c r="E138" t="s">
        <v>6</v>
      </c>
      <c r="G138" t="s">
        <v>237</v>
      </c>
      <c r="H138" t="s">
        <v>15</v>
      </c>
      <c r="I138">
        <v>2.5146145549882558E-2</v>
      </c>
      <c r="J138" t="s">
        <v>6</v>
      </c>
      <c r="L138" t="s">
        <v>238</v>
      </c>
      <c r="M138" t="s">
        <v>15</v>
      </c>
      <c r="N138">
        <v>2.4056331663434401E-2</v>
      </c>
      <c r="O138" t="s">
        <v>6</v>
      </c>
    </row>
    <row r="139" spans="2:15" x14ac:dyDescent="0.45">
      <c r="B139" t="s">
        <v>236</v>
      </c>
      <c r="C139" t="s">
        <v>16</v>
      </c>
      <c r="D139">
        <v>0</v>
      </c>
      <c r="E139" t="s">
        <v>6</v>
      </c>
      <c r="G139" t="s">
        <v>237</v>
      </c>
      <c r="H139" t="s">
        <v>16</v>
      </c>
      <c r="I139">
        <v>2.6357634272777222E-2</v>
      </c>
      <c r="J139" t="s">
        <v>6</v>
      </c>
      <c r="L139" t="s">
        <v>238</v>
      </c>
      <c r="M139" t="s">
        <v>16</v>
      </c>
      <c r="N139">
        <v>2.3800879399015425E-2</v>
      </c>
      <c r="O139" t="s">
        <v>6</v>
      </c>
    </row>
    <row r="140" spans="2:15" x14ac:dyDescent="0.45">
      <c r="B140" t="s">
        <v>236</v>
      </c>
      <c r="C140" t="s">
        <v>17</v>
      </c>
      <c r="D140">
        <v>0</v>
      </c>
      <c r="E140" t="s">
        <v>6</v>
      </c>
      <c r="G140" t="s">
        <v>237</v>
      </c>
      <c r="H140" t="s">
        <v>17</v>
      </c>
      <c r="I140">
        <v>4.008462543272398E-2</v>
      </c>
      <c r="J140" t="s">
        <v>6</v>
      </c>
      <c r="L140" t="s">
        <v>238</v>
      </c>
      <c r="M140" t="s">
        <v>17</v>
      </c>
      <c r="N140">
        <v>3.5495033691948397E-2</v>
      </c>
      <c r="O140" t="s">
        <v>6</v>
      </c>
    </row>
    <row r="141" spans="2:15" x14ac:dyDescent="0.45">
      <c r="B141" t="s">
        <v>236</v>
      </c>
      <c r="C141" t="s">
        <v>18</v>
      </c>
      <c r="D141">
        <v>0</v>
      </c>
      <c r="E141" t="s">
        <v>6</v>
      </c>
      <c r="G141" t="s">
        <v>237</v>
      </c>
      <c r="H141" t="s">
        <v>18</v>
      </c>
      <c r="I141">
        <v>5.261893725559047E-2</v>
      </c>
      <c r="J141" t="s">
        <v>6</v>
      </c>
      <c r="L141" t="s">
        <v>238</v>
      </c>
      <c r="M141" t="s">
        <v>18</v>
      </c>
      <c r="N141">
        <v>5.8908547550283158E-2</v>
      </c>
      <c r="O141" t="s">
        <v>6</v>
      </c>
    </row>
    <row r="142" spans="2:15" x14ac:dyDescent="0.45">
      <c r="B142" t="s">
        <v>236</v>
      </c>
      <c r="C142" t="s">
        <v>19</v>
      </c>
      <c r="D142">
        <v>1.1148844281132742E-3</v>
      </c>
      <c r="E142" t="s">
        <v>6</v>
      </c>
      <c r="G142" t="s">
        <v>237</v>
      </c>
      <c r="H142" t="s">
        <v>19</v>
      </c>
      <c r="I142">
        <v>2.0976643916801246E-2</v>
      </c>
      <c r="J142" t="s">
        <v>6</v>
      </c>
      <c r="L142" t="s">
        <v>238</v>
      </c>
      <c r="M142" t="s">
        <v>19</v>
      </c>
      <c r="N142">
        <v>2.3184841520731816E-2</v>
      </c>
      <c r="O142" t="s">
        <v>6</v>
      </c>
    </row>
    <row r="143" spans="2:15" x14ac:dyDescent="0.45">
      <c r="B143" t="s">
        <v>236</v>
      </c>
      <c r="C143" t="s">
        <v>20</v>
      </c>
      <c r="D143">
        <v>2.0350004250827808E-2</v>
      </c>
      <c r="E143" t="s">
        <v>6</v>
      </c>
      <c r="G143" t="s">
        <v>237</v>
      </c>
      <c r="H143" t="s">
        <v>20</v>
      </c>
      <c r="I143">
        <v>2.1969592781629719E-2</v>
      </c>
      <c r="J143" t="s">
        <v>6</v>
      </c>
      <c r="L143" t="s">
        <v>238</v>
      </c>
      <c r="M143" t="s">
        <v>20</v>
      </c>
      <c r="N143">
        <v>2.2700538631180597E-2</v>
      </c>
      <c r="O143" t="s">
        <v>6</v>
      </c>
    </row>
    <row r="144" spans="2:15" x14ac:dyDescent="0.45">
      <c r="B144" t="s">
        <v>236</v>
      </c>
      <c r="C144" t="s">
        <v>21</v>
      </c>
      <c r="D144">
        <v>5.8377556679299315E-2</v>
      </c>
      <c r="E144" t="s">
        <v>6</v>
      </c>
      <c r="G144" t="s">
        <v>237</v>
      </c>
      <c r="H144" t="s">
        <v>21</v>
      </c>
      <c r="I144">
        <v>2.3264583958274312E-2</v>
      </c>
      <c r="J144" t="s">
        <v>6</v>
      </c>
      <c r="L144" t="s">
        <v>238</v>
      </c>
      <c r="M144" t="s">
        <v>21</v>
      </c>
      <c r="N144">
        <v>2.2266701104348842E-2</v>
      </c>
      <c r="O144" t="s">
        <v>6</v>
      </c>
    </row>
    <row r="145" spans="2:15" x14ac:dyDescent="0.45">
      <c r="B145" t="s">
        <v>236</v>
      </c>
      <c r="C145" t="s">
        <v>22</v>
      </c>
      <c r="D145">
        <v>7.8757020341254633E-2</v>
      </c>
      <c r="E145" t="s">
        <v>6</v>
      </c>
      <c r="G145" t="s">
        <v>237</v>
      </c>
      <c r="H145" t="s">
        <v>22</v>
      </c>
      <c r="I145">
        <v>2.4252599497572958E-2</v>
      </c>
      <c r="J145" t="s">
        <v>6</v>
      </c>
      <c r="L145" t="s">
        <v>238</v>
      </c>
      <c r="M145" t="s">
        <v>22</v>
      </c>
      <c r="N145">
        <v>2.2241940273956578E-2</v>
      </c>
      <c r="O145" t="s">
        <v>6</v>
      </c>
    </row>
    <row r="146" spans="2:15" x14ac:dyDescent="0.45">
      <c r="B146" t="s">
        <v>236</v>
      </c>
      <c r="C146" t="s">
        <v>23</v>
      </c>
      <c r="D146">
        <v>7.5906423216485067E-2</v>
      </c>
      <c r="E146" t="s">
        <v>6</v>
      </c>
      <c r="G146" t="s">
        <v>237</v>
      </c>
      <c r="H146" t="s">
        <v>23</v>
      </c>
      <c r="I146">
        <v>2.4827963850926619E-2</v>
      </c>
      <c r="J146" t="s">
        <v>6</v>
      </c>
      <c r="L146" t="s">
        <v>238</v>
      </c>
      <c r="M146" t="s">
        <v>23</v>
      </c>
      <c r="N146">
        <v>2.2805371347522158E-2</v>
      </c>
      <c r="O146" t="s">
        <v>6</v>
      </c>
    </row>
    <row r="147" spans="2:15" x14ac:dyDescent="0.45">
      <c r="B147" t="s">
        <v>236</v>
      </c>
      <c r="C147" t="s">
        <v>24</v>
      </c>
      <c r="D147">
        <v>5.7347257697597812E-2</v>
      </c>
      <c r="E147" t="s">
        <v>6</v>
      </c>
      <c r="G147" t="s">
        <v>237</v>
      </c>
      <c r="H147" t="s">
        <v>24</v>
      </c>
      <c r="I147">
        <v>2.4524084134155397E-2</v>
      </c>
      <c r="J147" t="s">
        <v>6</v>
      </c>
      <c r="L147" t="s">
        <v>238</v>
      </c>
      <c r="M147" t="s">
        <v>24</v>
      </c>
      <c r="N147">
        <v>2.347688593867962E-2</v>
      </c>
      <c r="O147" t="s">
        <v>6</v>
      </c>
    </row>
    <row r="148" spans="2:15" x14ac:dyDescent="0.45">
      <c r="B148" t="s">
        <v>236</v>
      </c>
      <c r="C148" t="s">
        <v>25</v>
      </c>
      <c r="D148">
        <v>2.2802239836875966E-2</v>
      </c>
      <c r="E148" t="s">
        <v>6</v>
      </c>
      <c r="G148" t="s">
        <v>237</v>
      </c>
      <c r="H148" t="s">
        <v>25</v>
      </c>
      <c r="I148">
        <v>2.3059175424880271E-2</v>
      </c>
      <c r="J148" t="s">
        <v>6</v>
      </c>
      <c r="L148" t="s">
        <v>238</v>
      </c>
      <c r="M148" t="s">
        <v>25</v>
      </c>
      <c r="N148">
        <v>2.4001630140586934E-2</v>
      </c>
      <c r="O148" t="s">
        <v>6</v>
      </c>
    </row>
    <row r="149" spans="2:15" x14ac:dyDescent="0.45">
      <c r="B149" t="s">
        <v>236</v>
      </c>
      <c r="C149" t="s">
        <v>26</v>
      </c>
      <c r="D149">
        <v>1.2757887854309518E-3</v>
      </c>
      <c r="E149" t="s">
        <v>6</v>
      </c>
      <c r="G149" t="s">
        <v>237</v>
      </c>
      <c r="H149" t="s">
        <v>26</v>
      </c>
      <c r="I149">
        <v>2.2928325346872412E-2</v>
      </c>
      <c r="J149" t="s">
        <v>6</v>
      </c>
      <c r="L149" t="s">
        <v>238</v>
      </c>
      <c r="M149" t="s">
        <v>26</v>
      </c>
      <c r="N149">
        <v>2.4171150103514744E-2</v>
      </c>
      <c r="O149" t="s">
        <v>6</v>
      </c>
    </row>
    <row r="150" spans="2:15" x14ac:dyDescent="0.45">
      <c r="B150" t="s">
        <v>236</v>
      </c>
      <c r="C150" t="s">
        <v>27</v>
      </c>
      <c r="D150">
        <v>0</v>
      </c>
      <c r="E150" t="s">
        <v>6</v>
      </c>
      <c r="G150" t="s">
        <v>237</v>
      </c>
      <c r="H150" t="s">
        <v>27</v>
      </c>
      <c r="I150">
        <v>3.3263499384384748E-2</v>
      </c>
      <c r="J150" t="s">
        <v>6</v>
      </c>
      <c r="L150" t="s">
        <v>238</v>
      </c>
      <c r="M150" t="s">
        <v>27</v>
      </c>
      <c r="N150">
        <v>3.4972117621406951E-2</v>
      </c>
      <c r="O150" t="s">
        <v>6</v>
      </c>
    </row>
    <row r="151" spans="2:15" x14ac:dyDescent="0.45">
      <c r="B151" t="s">
        <v>236</v>
      </c>
      <c r="C151" t="s">
        <v>28</v>
      </c>
      <c r="D151">
        <v>0</v>
      </c>
      <c r="E151" t="s">
        <v>6</v>
      </c>
      <c r="G151" t="s">
        <v>237</v>
      </c>
      <c r="H151" t="s">
        <v>28</v>
      </c>
      <c r="I151">
        <v>3.2385231480418684E-2</v>
      </c>
      <c r="J151" t="s">
        <v>6</v>
      </c>
      <c r="L151" t="s">
        <v>238</v>
      </c>
      <c r="M151" t="s">
        <v>28</v>
      </c>
      <c r="N151">
        <v>4.1673357613375692E-2</v>
      </c>
      <c r="O151" t="s">
        <v>6</v>
      </c>
    </row>
    <row r="152" spans="2:15" x14ac:dyDescent="0.45">
      <c r="B152" t="s">
        <v>236</v>
      </c>
      <c r="C152" t="s">
        <v>29</v>
      </c>
      <c r="D152">
        <v>2.7157664759001466E-3</v>
      </c>
      <c r="E152" t="s">
        <v>6</v>
      </c>
      <c r="G152" t="s">
        <v>237</v>
      </c>
      <c r="H152" t="s">
        <v>29</v>
      </c>
      <c r="I152">
        <v>1.1818529798790658E-2</v>
      </c>
      <c r="J152" t="s">
        <v>6</v>
      </c>
      <c r="L152" t="s">
        <v>238</v>
      </c>
      <c r="M152" t="s">
        <v>29</v>
      </c>
      <c r="N152">
        <v>1.6162791433622748E-2</v>
      </c>
      <c r="O152" t="s">
        <v>6</v>
      </c>
    </row>
    <row r="153" spans="2:15" x14ac:dyDescent="0.45">
      <c r="B153" t="s">
        <v>236</v>
      </c>
      <c r="C153" t="s">
        <v>30</v>
      </c>
      <c r="D153">
        <v>2.6873594974777832E-2</v>
      </c>
      <c r="E153" t="s">
        <v>6</v>
      </c>
      <c r="G153" t="s">
        <v>237</v>
      </c>
      <c r="H153" t="s">
        <v>30</v>
      </c>
      <c r="I153">
        <v>1.261788508372077E-2</v>
      </c>
      <c r="J153" t="s">
        <v>6</v>
      </c>
      <c r="L153" t="s">
        <v>238</v>
      </c>
      <c r="M153" t="s">
        <v>30</v>
      </c>
      <c r="N153">
        <v>1.5775148715812051E-2</v>
      </c>
      <c r="O153" t="s">
        <v>6</v>
      </c>
    </row>
    <row r="154" spans="2:15" x14ac:dyDescent="0.45">
      <c r="B154" t="s">
        <v>236</v>
      </c>
      <c r="C154" t="s">
        <v>31</v>
      </c>
      <c r="D154">
        <v>6.5950713446597004E-2</v>
      </c>
      <c r="E154" t="s">
        <v>6</v>
      </c>
      <c r="G154" t="s">
        <v>237</v>
      </c>
      <c r="H154" t="s">
        <v>31</v>
      </c>
      <c r="I154">
        <v>1.2810683216618211E-2</v>
      </c>
      <c r="J154" t="s">
        <v>6</v>
      </c>
      <c r="L154" t="s">
        <v>238</v>
      </c>
      <c r="M154" t="s">
        <v>31</v>
      </c>
      <c r="N154">
        <v>1.5455808283502003E-2</v>
      </c>
      <c r="O154" t="s">
        <v>6</v>
      </c>
    </row>
    <row r="155" spans="2:15" x14ac:dyDescent="0.45">
      <c r="B155" t="s">
        <v>236</v>
      </c>
      <c r="C155" t="s">
        <v>32</v>
      </c>
      <c r="D155">
        <v>8.5895420363075528E-2</v>
      </c>
      <c r="E155" t="s">
        <v>6</v>
      </c>
      <c r="G155" t="s">
        <v>237</v>
      </c>
      <c r="H155" t="s">
        <v>32</v>
      </c>
      <c r="I155">
        <v>1.3419773594051334E-2</v>
      </c>
      <c r="J155" t="s">
        <v>6</v>
      </c>
      <c r="L155" t="s">
        <v>238</v>
      </c>
      <c r="M155" t="s">
        <v>32</v>
      </c>
      <c r="N155">
        <v>1.5149691934201829E-2</v>
      </c>
      <c r="O155" t="s">
        <v>6</v>
      </c>
    </row>
    <row r="156" spans="2:15" x14ac:dyDescent="0.45">
      <c r="B156" t="s">
        <v>236</v>
      </c>
      <c r="C156" t="s">
        <v>33</v>
      </c>
      <c r="D156">
        <v>8.5018124686637775E-2</v>
      </c>
      <c r="E156" t="s">
        <v>6</v>
      </c>
      <c r="G156" t="s">
        <v>237</v>
      </c>
      <c r="H156" t="s">
        <v>33</v>
      </c>
      <c r="I156">
        <v>1.4204652931349681E-2</v>
      </c>
      <c r="J156" t="s">
        <v>6</v>
      </c>
      <c r="L156" t="s">
        <v>238</v>
      </c>
      <c r="M156" t="s">
        <v>33</v>
      </c>
      <c r="N156">
        <v>1.5969810362320806E-2</v>
      </c>
      <c r="O156" t="s">
        <v>6</v>
      </c>
    </row>
    <row r="157" spans="2:15" x14ac:dyDescent="0.45">
      <c r="B157" t="s">
        <v>236</v>
      </c>
      <c r="C157" t="s">
        <v>34</v>
      </c>
      <c r="D157">
        <v>6.4659495614507304E-2</v>
      </c>
      <c r="E157" t="s">
        <v>6</v>
      </c>
      <c r="G157" t="s">
        <v>237</v>
      </c>
      <c r="H157" t="s">
        <v>34</v>
      </c>
      <c r="I157">
        <v>1.4196856183697584E-2</v>
      </c>
      <c r="J157" t="s">
        <v>6</v>
      </c>
      <c r="L157" t="s">
        <v>238</v>
      </c>
      <c r="M157" t="s">
        <v>34</v>
      </c>
      <c r="N157">
        <v>1.7199585135958088E-2</v>
      </c>
      <c r="O157" t="s">
        <v>6</v>
      </c>
    </row>
    <row r="158" spans="2:15" x14ac:dyDescent="0.45">
      <c r="B158" t="s">
        <v>236</v>
      </c>
      <c r="C158" t="s">
        <v>35</v>
      </c>
      <c r="D158">
        <v>3.180964162802484E-2</v>
      </c>
      <c r="E158" t="s">
        <v>6</v>
      </c>
      <c r="G158" t="s">
        <v>237</v>
      </c>
      <c r="H158" t="s">
        <v>35</v>
      </c>
      <c r="I158">
        <v>1.3592679168865088E-2</v>
      </c>
      <c r="J158" t="s">
        <v>6</v>
      </c>
      <c r="L158" t="s">
        <v>238</v>
      </c>
      <c r="M158" t="s">
        <v>35</v>
      </c>
      <c r="N158">
        <v>1.786678490098503E-2</v>
      </c>
      <c r="O158" t="s">
        <v>6</v>
      </c>
    </row>
    <row r="159" spans="2:15" x14ac:dyDescent="0.45">
      <c r="B159" t="s">
        <v>236</v>
      </c>
      <c r="C159" t="s">
        <v>36</v>
      </c>
      <c r="D159">
        <v>3.8960053859766674E-3</v>
      </c>
      <c r="E159" t="s">
        <v>6</v>
      </c>
      <c r="G159" t="s">
        <v>237</v>
      </c>
      <c r="H159" t="s">
        <v>36</v>
      </c>
      <c r="I159">
        <v>1.3381415679408964E-2</v>
      </c>
      <c r="J159" t="s">
        <v>6</v>
      </c>
      <c r="L159" t="s">
        <v>238</v>
      </c>
      <c r="M159" t="s">
        <v>36</v>
      </c>
      <c r="N159">
        <v>1.7419517832948844E-2</v>
      </c>
      <c r="O159" t="s">
        <v>6</v>
      </c>
    </row>
    <row r="160" spans="2:15" x14ac:dyDescent="0.45">
      <c r="B160" t="s">
        <v>236</v>
      </c>
      <c r="C160" t="s">
        <v>37</v>
      </c>
      <c r="D160">
        <v>1.3522077087833768E-8</v>
      </c>
      <c r="E160" t="s">
        <v>6</v>
      </c>
      <c r="G160" t="s">
        <v>237</v>
      </c>
      <c r="H160" t="s">
        <v>37</v>
      </c>
      <c r="I160">
        <v>2.055304223373541E-2</v>
      </c>
      <c r="J160" t="s">
        <v>6</v>
      </c>
      <c r="L160" t="s">
        <v>238</v>
      </c>
      <c r="M160" t="s">
        <v>37</v>
      </c>
      <c r="N160">
        <v>2.4915836106437932E-2</v>
      </c>
      <c r="O160" t="s">
        <v>6</v>
      </c>
    </row>
    <row r="161" spans="2:15" x14ac:dyDescent="0.45">
      <c r="B161" t="s">
        <v>236</v>
      </c>
      <c r="C161" t="s">
        <v>38</v>
      </c>
      <c r="D161">
        <v>0</v>
      </c>
      <c r="E161" t="s">
        <v>6</v>
      </c>
      <c r="G161" t="s">
        <v>237</v>
      </c>
      <c r="H161" t="s">
        <v>38</v>
      </c>
      <c r="I161">
        <v>5.5692157117646822E-2</v>
      </c>
      <c r="J161" t="s">
        <v>6</v>
      </c>
      <c r="L161" t="s">
        <v>238</v>
      </c>
      <c r="M161" t="s">
        <v>38</v>
      </c>
      <c r="N161">
        <v>4.9111473457085178E-2</v>
      </c>
      <c r="O161" t="s">
        <v>6</v>
      </c>
    </row>
    <row r="162" spans="2:15" x14ac:dyDescent="0.45">
      <c r="B162" t="s">
        <v>236</v>
      </c>
      <c r="C162" t="s">
        <v>39</v>
      </c>
      <c r="D162">
        <v>4.5881386714127807E-6</v>
      </c>
      <c r="E162" t="s">
        <v>6</v>
      </c>
      <c r="G162" t="s">
        <v>237</v>
      </c>
      <c r="H162" t="s">
        <v>39</v>
      </c>
      <c r="I162">
        <v>2.1084503686809732E-2</v>
      </c>
      <c r="J162" t="s">
        <v>6</v>
      </c>
      <c r="L162" t="s">
        <v>238</v>
      </c>
      <c r="M162" t="s">
        <v>39</v>
      </c>
      <c r="N162">
        <v>1.9444795422970951E-2</v>
      </c>
      <c r="O162" t="s">
        <v>6</v>
      </c>
    </row>
    <row r="163" spans="2:15" x14ac:dyDescent="0.45">
      <c r="B163" t="s">
        <v>236</v>
      </c>
      <c r="C163" t="s">
        <v>40</v>
      </c>
      <c r="D163">
        <v>6.1323077403628232E-3</v>
      </c>
      <c r="E163" t="s">
        <v>6</v>
      </c>
      <c r="G163" t="s">
        <v>237</v>
      </c>
      <c r="H163" t="s">
        <v>40</v>
      </c>
      <c r="I163">
        <v>2.1134311606430776E-2</v>
      </c>
      <c r="J163" t="s">
        <v>6</v>
      </c>
      <c r="L163" t="s">
        <v>238</v>
      </c>
      <c r="M163" t="s">
        <v>40</v>
      </c>
      <c r="N163">
        <v>1.9497215814876945E-2</v>
      </c>
      <c r="O163" t="s">
        <v>6</v>
      </c>
    </row>
    <row r="164" spans="2:15" x14ac:dyDescent="0.45">
      <c r="B164" t="s">
        <v>236</v>
      </c>
      <c r="C164" t="s">
        <v>41</v>
      </c>
      <c r="D164">
        <v>3.4130943546328278E-2</v>
      </c>
      <c r="E164" t="s">
        <v>6</v>
      </c>
      <c r="G164" t="s">
        <v>237</v>
      </c>
      <c r="H164" t="s">
        <v>41</v>
      </c>
      <c r="I164">
        <v>2.1118221575112884E-2</v>
      </c>
      <c r="J164" t="s">
        <v>6</v>
      </c>
      <c r="L164" t="s">
        <v>238</v>
      </c>
      <c r="M164" t="s">
        <v>41</v>
      </c>
      <c r="N164">
        <v>1.9305140597933826E-2</v>
      </c>
      <c r="O164" t="s">
        <v>6</v>
      </c>
    </row>
    <row r="165" spans="2:15" x14ac:dyDescent="0.45">
      <c r="B165" t="s">
        <v>236</v>
      </c>
      <c r="C165" t="s">
        <v>42</v>
      </c>
      <c r="D165">
        <v>5.6096120206756112E-2</v>
      </c>
      <c r="E165" t="s">
        <v>6</v>
      </c>
      <c r="G165" t="s">
        <v>237</v>
      </c>
      <c r="H165" t="s">
        <v>42</v>
      </c>
      <c r="I165">
        <v>2.1649155939069326E-2</v>
      </c>
      <c r="J165" t="s">
        <v>6</v>
      </c>
      <c r="L165" t="s">
        <v>238</v>
      </c>
      <c r="M165" t="s">
        <v>42</v>
      </c>
      <c r="N165">
        <v>1.9282706930719706E-2</v>
      </c>
      <c r="O165" t="s">
        <v>6</v>
      </c>
    </row>
    <row r="166" spans="2:15" x14ac:dyDescent="0.45">
      <c r="B166" t="s">
        <v>236</v>
      </c>
      <c r="C166" t="s">
        <v>43</v>
      </c>
      <c r="D166">
        <v>5.4605513515795567E-2</v>
      </c>
      <c r="E166" t="s">
        <v>6</v>
      </c>
      <c r="G166" t="s">
        <v>237</v>
      </c>
      <c r="H166" t="s">
        <v>43</v>
      </c>
      <c r="I166">
        <v>2.239360006488322E-2</v>
      </c>
      <c r="J166" t="s">
        <v>6</v>
      </c>
      <c r="L166" t="s">
        <v>238</v>
      </c>
      <c r="M166" t="s">
        <v>43</v>
      </c>
      <c r="N166">
        <v>1.9225295799254565E-2</v>
      </c>
      <c r="O166" t="s">
        <v>6</v>
      </c>
    </row>
    <row r="167" spans="2:15" x14ac:dyDescent="0.45">
      <c r="B167" t="s">
        <v>236</v>
      </c>
      <c r="C167" t="s">
        <v>44</v>
      </c>
      <c r="D167">
        <v>3.2218588211436257E-2</v>
      </c>
      <c r="E167" t="s">
        <v>6</v>
      </c>
      <c r="G167" t="s">
        <v>237</v>
      </c>
      <c r="H167" t="s">
        <v>44</v>
      </c>
      <c r="I167">
        <v>2.2526903907155307E-2</v>
      </c>
      <c r="J167" t="s">
        <v>6</v>
      </c>
      <c r="L167" t="s">
        <v>238</v>
      </c>
      <c r="M167" t="s">
        <v>44</v>
      </c>
      <c r="N167">
        <v>1.994645553694752E-2</v>
      </c>
      <c r="O167" t="s">
        <v>6</v>
      </c>
    </row>
    <row r="168" spans="2:15" x14ac:dyDescent="0.45">
      <c r="B168" t="s">
        <v>236</v>
      </c>
      <c r="C168" t="s">
        <v>45</v>
      </c>
      <c r="D168">
        <v>5.3682399675392877E-3</v>
      </c>
      <c r="E168" t="s">
        <v>6</v>
      </c>
      <c r="G168" t="s">
        <v>237</v>
      </c>
      <c r="H168" t="s">
        <v>45</v>
      </c>
      <c r="I168">
        <v>2.2559707341256778E-2</v>
      </c>
      <c r="J168" t="s">
        <v>6</v>
      </c>
      <c r="L168" t="s">
        <v>238</v>
      </c>
      <c r="M168" t="s">
        <v>45</v>
      </c>
      <c r="N168">
        <v>2.0558761512447739E-2</v>
      </c>
      <c r="O168" t="s">
        <v>6</v>
      </c>
    </row>
    <row r="169" spans="2:15" x14ac:dyDescent="0.45">
      <c r="B169" t="s">
        <v>236</v>
      </c>
      <c r="C169" t="s">
        <v>46</v>
      </c>
      <c r="D169">
        <v>1.4902816323112852E-5</v>
      </c>
      <c r="E169" t="s">
        <v>6</v>
      </c>
      <c r="G169" t="s">
        <v>237</v>
      </c>
      <c r="H169" t="s">
        <v>46</v>
      </c>
      <c r="I169">
        <v>2.2748270999607099E-2</v>
      </c>
      <c r="J169" t="s">
        <v>6</v>
      </c>
      <c r="L169" t="s">
        <v>238</v>
      </c>
      <c r="M169" t="s">
        <v>46</v>
      </c>
      <c r="N169">
        <v>2.0796812358636806E-2</v>
      </c>
      <c r="O169" t="s">
        <v>6</v>
      </c>
    </row>
    <row r="170" spans="2:15" x14ac:dyDescent="0.45">
      <c r="B170" t="s">
        <v>236</v>
      </c>
      <c r="C170" t="s">
        <v>47</v>
      </c>
      <c r="D170">
        <v>0</v>
      </c>
      <c r="E170" t="s">
        <v>6</v>
      </c>
      <c r="G170" t="s">
        <v>237</v>
      </c>
      <c r="H170" t="s">
        <v>47</v>
      </c>
      <c r="I170">
        <v>3.4010813093437404E-2</v>
      </c>
      <c r="J170" t="s">
        <v>6</v>
      </c>
      <c r="L170" t="s">
        <v>238</v>
      </c>
      <c r="M170" t="s">
        <v>47</v>
      </c>
      <c r="N170">
        <v>3.0274244308057943E-2</v>
      </c>
      <c r="O170" t="s">
        <v>6</v>
      </c>
    </row>
    <row r="171" spans="2:15" x14ac:dyDescent="0.45">
      <c r="B171" t="s">
        <v>239</v>
      </c>
      <c r="C171" t="s">
        <v>5</v>
      </c>
      <c r="D171">
        <v>0</v>
      </c>
      <c r="E171" t="s">
        <v>6</v>
      </c>
      <c r="G171" t="s">
        <v>240</v>
      </c>
      <c r="H171" t="s">
        <v>5</v>
      </c>
      <c r="I171">
        <v>6.6608096888896365E-2</v>
      </c>
      <c r="J171" t="s">
        <v>6</v>
      </c>
      <c r="L171" t="s">
        <v>241</v>
      </c>
      <c r="M171" t="s">
        <v>5</v>
      </c>
      <c r="N171">
        <v>6.0117785800657651E-2</v>
      </c>
      <c r="O171" t="s">
        <v>6</v>
      </c>
    </row>
    <row r="172" spans="2:15" x14ac:dyDescent="0.45">
      <c r="B172" t="s">
        <v>239</v>
      </c>
      <c r="C172" t="s">
        <v>9</v>
      </c>
      <c r="D172">
        <v>0</v>
      </c>
      <c r="E172" t="s">
        <v>6</v>
      </c>
      <c r="G172" t="s">
        <v>240</v>
      </c>
      <c r="H172" t="s">
        <v>9</v>
      </c>
      <c r="I172">
        <v>2.5139064167476907E-2</v>
      </c>
      <c r="J172" t="s">
        <v>6</v>
      </c>
      <c r="L172" t="s">
        <v>241</v>
      </c>
      <c r="M172" t="s">
        <v>9</v>
      </c>
      <c r="N172">
        <v>2.4199563413232525E-2</v>
      </c>
      <c r="O172" t="s">
        <v>6</v>
      </c>
    </row>
    <row r="173" spans="2:15" x14ac:dyDescent="0.45">
      <c r="B173" t="s">
        <v>239</v>
      </c>
      <c r="C173" t="s">
        <v>10</v>
      </c>
      <c r="D173">
        <v>3.7879917981618395E-4</v>
      </c>
      <c r="E173" t="s">
        <v>6</v>
      </c>
      <c r="G173" t="s">
        <v>240</v>
      </c>
      <c r="H173" t="s">
        <v>10</v>
      </c>
      <c r="I173">
        <v>2.5681953789198818E-2</v>
      </c>
      <c r="J173" t="s">
        <v>6</v>
      </c>
      <c r="L173" t="s">
        <v>241</v>
      </c>
      <c r="M173" t="s">
        <v>10</v>
      </c>
      <c r="N173">
        <v>2.4149827892934232E-2</v>
      </c>
      <c r="O173" t="s">
        <v>6</v>
      </c>
    </row>
    <row r="174" spans="2:15" x14ac:dyDescent="0.45">
      <c r="B174" t="s">
        <v>239</v>
      </c>
      <c r="C174" t="s">
        <v>11</v>
      </c>
      <c r="D174">
        <v>1.832162371433357E-2</v>
      </c>
      <c r="E174" t="s">
        <v>6</v>
      </c>
      <c r="G174" t="s">
        <v>240</v>
      </c>
      <c r="H174" t="s">
        <v>11</v>
      </c>
      <c r="I174">
        <v>2.5406296291149124E-2</v>
      </c>
      <c r="J174" t="s">
        <v>6</v>
      </c>
      <c r="L174" t="s">
        <v>241</v>
      </c>
      <c r="M174" t="s">
        <v>11</v>
      </c>
      <c r="N174">
        <v>2.4184229218411801E-2</v>
      </c>
      <c r="O174" t="s">
        <v>6</v>
      </c>
    </row>
    <row r="175" spans="2:15" x14ac:dyDescent="0.45">
      <c r="B175" t="s">
        <v>239</v>
      </c>
      <c r="C175" t="s">
        <v>12</v>
      </c>
      <c r="D175">
        <v>4.335567308255904E-2</v>
      </c>
      <c r="E175" t="s">
        <v>6</v>
      </c>
      <c r="G175" t="s">
        <v>240</v>
      </c>
      <c r="H175" t="s">
        <v>12</v>
      </c>
      <c r="I175">
        <v>2.6275555498214372E-2</v>
      </c>
      <c r="J175" t="s">
        <v>6</v>
      </c>
      <c r="L175" t="s">
        <v>241</v>
      </c>
      <c r="M175" t="s">
        <v>12</v>
      </c>
      <c r="N175">
        <v>2.4517262351688468E-2</v>
      </c>
      <c r="O175" t="s">
        <v>6</v>
      </c>
    </row>
    <row r="176" spans="2:15" x14ac:dyDescent="0.45">
      <c r="B176" t="s">
        <v>239</v>
      </c>
      <c r="C176" t="s">
        <v>13</v>
      </c>
      <c r="D176">
        <v>4.3125967810699169E-2</v>
      </c>
      <c r="E176" t="s">
        <v>6</v>
      </c>
      <c r="G176" t="s">
        <v>240</v>
      </c>
      <c r="H176" t="s">
        <v>13</v>
      </c>
      <c r="I176">
        <v>2.6808449828017344E-2</v>
      </c>
      <c r="J176" t="s">
        <v>6</v>
      </c>
      <c r="L176" t="s">
        <v>241</v>
      </c>
      <c r="M176" t="s">
        <v>13</v>
      </c>
      <c r="N176">
        <v>2.478790429178368E-2</v>
      </c>
      <c r="O176" t="s">
        <v>6</v>
      </c>
    </row>
    <row r="177" spans="2:15" x14ac:dyDescent="0.45">
      <c r="B177" t="s">
        <v>239</v>
      </c>
      <c r="C177" t="s">
        <v>14</v>
      </c>
      <c r="D177">
        <v>1.9407802266677425E-2</v>
      </c>
      <c r="E177" t="s">
        <v>6</v>
      </c>
      <c r="G177" t="s">
        <v>240</v>
      </c>
      <c r="H177" t="s">
        <v>14</v>
      </c>
      <c r="I177">
        <v>2.6412024076878995E-2</v>
      </c>
      <c r="J177" t="s">
        <v>6</v>
      </c>
      <c r="L177" t="s">
        <v>241</v>
      </c>
      <c r="M177" t="s">
        <v>14</v>
      </c>
      <c r="N177">
        <v>2.5032576985440563E-2</v>
      </c>
      <c r="O177" t="s">
        <v>6</v>
      </c>
    </row>
    <row r="178" spans="2:15" x14ac:dyDescent="0.45">
      <c r="B178" t="s">
        <v>239</v>
      </c>
      <c r="C178" t="s">
        <v>15</v>
      </c>
      <c r="D178">
        <v>1.2743584578641105E-3</v>
      </c>
      <c r="E178" t="s">
        <v>6</v>
      </c>
      <c r="G178" t="s">
        <v>240</v>
      </c>
      <c r="H178" t="s">
        <v>15</v>
      </c>
      <c r="I178">
        <v>2.6162627832039206E-2</v>
      </c>
      <c r="J178" t="s">
        <v>6</v>
      </c>
      <c r="L178" t="s">
        <v>241</v>
      </c>
      <c r="M178" t="s">
        <v>15</v>
      </c>
      <c r="N178">
        <v>2.4951015262435351E-2</v>
      </c>
      <c r="O178" t="s">
        <v>6</v>
      </c>
    </row>
    <row r="179" spans="2:15" x14ac:dyDescent="0.45">
      <c r="B179" t="s">
        <v>239</v>
      </c>
      <c r="C179" t="s">
        <v>16</v>
      </c>
      <c r="D179">
        <v>0</v>
      </c>
      <c r="E179" t="s">
        <v>6</v>
      </c>
      <c r="G179" t="s">
        <v>240</v>
      </c>
      <c r="H179" t="s">
        <v>16</v>
      </c>
      <c r="I179">
        <v>2.7046323804994953E-2</v>
      </c>
      <c r="J179" t="s">
        <v>6</v>
      </c>
      <c r="L179" t="s">
        <v>241</v>
      </c>
      <c r="M179" t="s">
        <v>16</v>
      </c>
      <c r="N179">
        <v>2.4769427424696653E-2</v>
      </c>
      <c r="O179" t="s">
        <v>6</v>
      </c>
    </row>
    <row r="180" spans="2:15" x14ac:dyDescent="0.45">
      <c r="B180" t="s">
        <v>239</v>
      </c>
      <c r="C180" t="s">
        <v>17</v>
      </c>
      <c r="D180">
        <v>0</v>
      </c>
      <c r="E180" t="s">
        <v>6</v>
      </c>
      <c r="G180" t="s">
        <v>240</v>
      </c>
      <c r="H180" t="s">
        <v>17</v>
      </c>
      <c r="I180">
        <v>4.061666543247152E-2</v>
      </c>
      <c r="J180" t="s">
        <v>6</v>
      </c>
      <c r="L180" t="s">
        <v>241</v>
      </c>
      <c r="M180" t="s">
        <v>17</v>
      </c>
      <c r="N180">
        <v>3.655169976029643E-2</v>
      </c>
      <c r="O180" t="s">
        <v>6</v>
      </c>
    </row>
    <row r="181" spans="2:15" x14ac:dyDescent="0.45">
      <c r="B181" t="s">
        <v>239</v>
      </c>
      <c r="C181" t="s">
        <v>18</v>
      </c>
      <c r="D181">
        <v>0</v>
      </c>
      <c r="E181" t="s">
        <v>6</v>
      </c>
      <c r="G181" t="s">
        <v>240</v>
      </c>
      <c r="H181" t="s">
        <v>18</v>
      </c>
      <c r="I181">
        <v>5.2290766052331294E-2</v>
      </c>
      <c r="J181" t="s">
        <v>6</v>
      </c>
      <c r="L181" t="s">
        <v>241</v>
      </c>
      <c r="M181" t="s">
        <v>18</v>
      </c>
      <c r="N181">
        <v>6.1034291208224366E-2</v>
      </c>
      <c r="O181" t="s">
        <v>6</v>
      </c>
    </row>
    <row r="182" spans="2:15" x14ac:dyDescent="0.45">
      <c r="B182" t="s">
        <v>239</v>
      </c>
      <c r="C182" t="s">
        <v>19</v>
      </c>
      <c r="D182">
        <v>1.2676604359167566E-3</v>
      </c>
      <c r="E182" t="s">
        <v>6</v>
      </c>
      <c r="G182" t="s">
        <v>240</v>
      </c>
      <c r="H182" t="s">
        <v>19</v>
      </c>
      <c r="I182">
        <v>2.0961302444956371E-2</v>
      </c>
      <c r="J182" t="s">
        <v>6</v>
      </c>
      <c r="L182" t="s">
        <v>241</v>
      </c>
      <c r="M182" t="s">
        <v>19</v>
      </c>
      <c r="N182">
        <v>2.4182478800874777E-2</v>
      </c>
      <c r="O182" t="s">
        <v>6</v>
      </c>
    </row>
    <row r="183" spans="2:15" x14ac:dyDescent="0.45">
      <c r="B183" t="s">
        <v>239</v>
      </c>
      <c r="C183" t="s">
        <v>20</v>
      </c>
      <c r="D183">
        <v>2.1664102891246022E-2</v>
      </c>
      <c r="E183" t="s">
        <v>6</v>
      </c>
      <c r="G183" t="s">
        <v>240</v>
      </c>
      <c r="H183" t="s">
        <v>20</v>
      </c>
      <c r="I183">
        <v>2.2565132737898067E-2</v>
      </c>
      <c r="J183" t="s">
        <v>6</v>
      </c>
      <c r="L183" t="s">
        <v>241</v>
      </c>
      <c r="M183" t="s">
        <v>20</v>
      </c>
      <c r="N183">
        <v>2.3925014076496477E-2</v>
      </c>
      <c r="O183" t="s">
        <v>6</v>
      </c>
    </row>
    <row r="184" spans="2:15" x14ac:dyDescent="0.45">
      <c r="B184" t="s">
        <v>239</v>
      </c>
      <c r="C184" t="s">
        <v>21</v>
      </c>
      <c r="D184">
        <v>5.8113833496492379E-2</v>
      </c>
      <c r="E184" t="s">
        <v>6</v>
      </c>
      <c r="G184" t="s">
        <v>240</v>
      </c>
      <c r="H184" t="s">
        <v>21</v>
      </c>
      <c r="I184">
        <v>2.4355601708077563E-2</v>
      </c>
      <c r="J184" t="s">
        <v>6</v>
      </c>
      <c r="L184" t="s">
        <v>241</v>
      </c>
      <c r="M184" t="s">
        <v>21</v>
      </c>
      <c r="N184">
        <v>2.3337547003292457E-2</v>
      </c>
      <c r="O184" t="s">
        <v>6</v>
      </c>
    </row>
    <row r="185" spans="2:15" x14ac:dyDescent="0.45">
      <c r="B185" t="s">
        <v>239</v>
      </c>
      <c r="C185" t="s">
        <v>22</v>
      </c>
      <c r="D185">
        <v>8.1019881105819036E-2</v>
      </c>
      <c r="E185" t="s">
        <v>6</v>
      </c>
      <c r="G185" t="s">
        <v>240</v>
      </c>
      <c r="H185" t="s">
        <v>22</v>
      </c>
      <c r="I185">
        <v>2.5235426204346913E-2</v>
      </c>
      <c r="J185" t="s">
        <v>6</v>
      </c>
      <c r="L185" t="s">
        <v>241</v>
      </c>
      <c r="M185" t="s">
        <v>22</v>
      </c>
      <c r="N185">
        <v>2.3070738345838428E-2</v>
      </c>
      <c r="O185" t="s">
        <v>6</v>
      </c>
    </row>
    <row r="186" spans="2:15" x14ac:dyDescent="0.45">
      <c r="B186" t="s">
        <v>239</v>
      </c>
      <c r="C186" t="s">
        <v>23</v>
      </c>
      <c r="D186">
        <v>8.1111192236229701E-2</v>
      </c>
      <c r="E186" t="s">
        <v>6</v>
      </c>
      <c r="G186" t="s">
        <v>240</v>
      </c>
      <c r="H186" t="s">
        <v>23</v>
      </c>
      <c r="I186">
        <v>2.5771257814367777E-2</v>
      </c>
      <c r="J186" t="s">
        <v>6</v>
      </c>
      <c r="L186" t="s">
        <v>241</v>
      </c>
      <c r="M186" t="s">
        <v>23</v>
      </c>
      <c r="N186">
        <v>2.3001680026830132E-2</v>
      </c>
      <c r="O186" t="s">
        <v>6</v>
      </c>
    </row>
    <row r="187" spans="2:15" x14ac:dyDescent="0.45">
      <c r="B187" t="s">
        <v>239</v>
      </c>
      <c r="C187" t="s">
        <v>24</v>
      </c>
      <c r="D187">
        <v>5.7131136242432025E-2</v>
      </c>
      <c r="E187" t="s">
        <v>6</v>
      </c>
      <c r="G187" t="s">
        <v>240</v>
      </c>
      <c r="H187" t="s">
        <v>24</v>
      </c>
      <c r="I187">
        <v>2.5290968250934825E-2</v>
      </c>
      <c r="J187" t="s">
        <v>6</v>
      </c>
      <c r="L187" t="s">
        <v>241</v>
      </c>
      <c r="M187" t="s">
        <v>24</v>
      </c>
      <c r="N187">
        <v>2.3050356462618556E-2</v>
      </c>
      <c r="O187" t="s">
        <v>6</v>
      </c>
    </row>
    <row r="188" spans="2:15" x14ac:dyDescent="0.45">
      <c r="B188" t="s">
        <v>239</v>
      </c>
      <c r="C188" t="s">
        <v>25</v>
      </c>
      <c r="D188">
        <v>2.0097392447516627E-2</v>
      </c>
      <c r="E188" t="s">
        <v>6</v>
      </c>
      <c r="G188" t="s">
        <v>240</v>
      </c>
      <c r="H188" t="s">
        <v>25</v>
      </c>
      <c r="I188">
        <v>2.3216889233307444E-2</v>
      </c>
      <c r="J188" t="s">
        <v>6</v>
      </c>
      <c r="L188" t="s">
        <v>241</v>
      </c>
      <c r="M188" t="s">
        <v>25</v>
      </c>
      <c r="N188">
        <v>2.3377466182167204E-2</v>
      </c>
      <c r="O188" t="s">
        <v>6</v>
      </c>
    </row>
    <row r="189" spans="2:15" x14ac:dyDescent="0.45">
      <c r="B189" t="s">
        <v>239</v>
      </c>
      <c r="C189" t="s">
        <v>26</v>
      </c>
      <c r="D189">
        <v>9.1390125863527363E-4</v>
      </c>
      <c r="E189" t="s">
        <v>6</v>
      </c>
      <c r="G189" t="s">
        <v>240</v>
      </c>
      <c r="H189" t="s">
        <v>26</v>
      </c>
      <c r="I189">
        <v>2.2490113453610596E-2</v>
      </c>
      <c r="J189" t="s">
        <v>6</v>
      </c>
      <c r="L189" t="s">
        <v>241</v>
      </c>
      <c r="M189" t="s">
        <v>26</v>
      </c>
      <c r="N189">
        <v>2.3911305294465363E-2</v>
      </c>
      <c r="O189" t="s">
        <v>6</v>
      </c>
    </row>
    <row r="190" spans="2:15" x14ac:dyDescent="0.45">
      <c r="B190" t="s">
        <v>239</v>
      </c>
      <c r="C190" t="s">
        <v>27</v>
      </c>
      <c r="D190">
        <v>0</v>
      </c>
      <c r="E190" t="s">
        <v>6</v>
      </c>
      <c r="G190" t="s">
        <v>240</v>
      </c>
      <c r="H190" t="s">
        <v>27</v>
      </c>
      <c r="I190">
        <v>3.2841316607145836E-2</v>
      </c>
      <c r="J190" t="s">
        <v>6</v>
      </c>
      <c r="L190" t="s">
        <v>241</v>
      </c>
      <c r="M190" t="s">
        <v>27</v>
      </c>
      <c r="N190">
        <v>3.5827019846462402E-2</v>
      </c>
      <c r="O190" t="s">
        <v>6</v>
      </c>
    </row>
    <row r="191" spans="2:15" x14ac:dyDescent="0.45">
      <c r="B191" t="s">
        <v>239</v>
      </c>
      <c r="C191" t="s">
        <v>28</v>
      </c>
      <c r="D191">
        <v>0</v>
      </c>
      <c r="E191" t="s">
        <v>6</v>
      </c>
      <c r="G191" t="s">
        <v>240</v>
      </c>
      <c r="H191" t="s">
        <v>28</v>
      </c>
      <c r="I191">
        <v>3.0247757343282097E-2</v>
      </c>
      <c r="J191" t="s">
        <v>6</v>
      </c>
      <c r="L191" t="s">
        <v>241</v>
      </c>
      <c r="M191" t="s">
        <v>28</v>
      </c>
      <c r="N191">
        <v>4.0552458458362542E-2</v>
      </c>
      <c r="O191" t="s">
        <v>6</v>
      </c>
    </row>
    <row r="192" spans="2:15" x14ac:dyDescent="0.45">
      <c r="B192" t="s">
        <v>239</v>
      </c>
      <c r="C192" t="s">
        <v>29</v>
      </c>
      <c r="D192">
        <v>2.8432539331916694E-3</v>
      </c>
      <c r="E192" t="s">
        <v>6</v>
      </c>
      <c r="G192" t="s">
        <v>240</v>
      </c>
      <c r="H192" t="s">
        <v>29</v>
      </c>
      <c r="I192">
        <v>1.1135188888751611E-2</v>
      </c>
      <c r="J192" t="s">
        <v>6</v>
      </c>
      <c r="L192" t="s">
        <v>241</v>
      </c>
      <c r="M192" t="s">
        <v>29</v>
      </c>
      <c r="N192">
        <v>1.5802644146204685E-2</v>
      </c>
      <c r="O192" t="s">
        <v>6</v>
      </c>
    </row>
    <row r="193" spans="2:15" x14ac:dyDescent="0.45">
      <c r="B193" t="s">
        <v>239</v>
      </c>
      <c r="C193" t="s">
        <v>30</v>
      </c>
      <c r="D193">
        <v>2.74802738161E-2</v>
      </c>
      <c r="E193" t="s">
        <v>6</v>
      </c>
      <c r="G193" t="s">
        <v>240</v>
      </c>
      <c r="H193" t="s">
        <v>30</v>
      </c>
      <c r="I193">
        <v>1.2419985858486417E-2</v>
      </c>
      <c r="J193" t="s">
        <v>6</v>
      </c>
      <c r="L193" t="s">
        <v>241</v>
      </c>
      <c r="M193" t="s">
        <v>30</v>
      </c>
      <c r="N193">
        <v>1.5544779302323567E-2</v>
      </c>
      <c r="O193" t="s">
        <v>6</v>
      </c>
    </row>
    <row r="194" spans="2:15" x14ac:dyDescent="0.45">
      <c r="B194" t="s">
        <v>239</v>
      </c>
      <c r="C194" t="s">
        <v>31</v>
      </c>
      <c r="D194">
        <v>6.5181994719109321E-2</v>
      </c>
      <c r="E194" t="s">
        <v>6</v>
      </c>
      <c r="G194" t="s">
        <v>240</v>
      </c>
      <c r="H194" t="s">
        <v>31</v>
      </c>
      <c r="I194">
        <v>1.2649706673440571E-2</v>
      </c>
      <c r="J194" t="s">
        <v>6</v>
      </c>
      <c r="L194" t="s">
        <v>241</v>
      </c>
      <c r="M194" t="s">
        <v>31</v>
      </c>
      <c r="N194">
        <v>1.4579159365290384E-2</v>
      </c>
      <c r="O194" t="s">
        <v>6</v>
      </c>
    </row>
    <row r="195" spans="2:15" x14ac:dyDescent="0.45">
      <c r="B195" t="s">
        <v>239</v>
      </c>
      <c r="C195" t="s">
        <v>32</v>
      </c>
      <c r="D195">
        <v>8.6898511858123945E-2</v>
      </c>
      <c r="E195" t="s">
        <v>6</v>
      </c>
      <c r="G195" t="s">
        <v>240</v>
      </c>
      <c r="H195" t="s">
        <v>32</v>
      </c>
      <c r="I195">
        <v>1.3457210887179103E-2</v>
      </c>
      <c r="J195" t="s">
        <v>6</v>
      </c>
      <c r="L195" t="s">
        <v>241</v>
      </c>
      <c r="M195" t="s">
        <v>32</v>
      </c>
      <c r="N195">
        <v>1.4322658151687158E-2</v>
      </c>
      <c r="O195" t="s">
        <v>6</v>
      </c>
    </row>
    <row r="196" spans="2:15" x14ac:dyDescent="0.45">
      <c r="B196" t="s">
        <v>239</v>
      </c>
      <c r="C196" t="s">
        <v>33</v>
      </c>
      <c r="D196">
        <v>8.4891539234654673E-2</v>
      </c>
      <c r="E196" t="s">
        <v>6</v>
      </c>
      <c r="G196" t="s">
        <v>240</v>
      </c>
      <c r="H196" t="s">
        <v>33</v>
      </c>
      <c r="I196">
        <v>1.4611328286545995E-2</v>
      </c>
      <c r="J196" t="s">
        <v>6</v>
      </c>
      <c r="L196" t="s">
        <v>241</v>
      </c>
      <c r="M196" t="s">
        <v>33</v>
      </c>
      <c r="N196">
        <v>1.4941152122544439E-2</v>
      </c>
      <c r="O196" t="s">
        <v>6</v>
      </c>
    </row>
    <row r="197" spans="2:15" x14ac:dyDescent="0.45">
      <c r="B197" t="s">
        <v>239</v>
      </c>
      <c r="C197" t="s">
        <v>34</v>
      </c>
      <c r="D197">
        <v>6.2732692780431601E-2</v>
      </c>
      <c r="E197" t="s">
        <v>6</v>
      </c>
      <c r="G197" t="s">
        <v>240</v>
      </c>
      <c r="H197" t="s">
        <v>34</v>
      </c>
      <c r="I197">
        <v>1.5266387320276362E-2</v>
      </c>
      <c r="J197" t="s">
        <v>6</v>
      </c>
      <c r="L197" t="s">
        <v>241</v>
      </c>
      <c r="M197" t="s">
        <v>34</v>
      </c>
      <c r="N197">
        <v>1.6013439149098013E-2</v>
      </c>
      <c r="O197" t="s">
        <v>6</v>
      </c>
    </row>
    <row r="198" spans="2:15" x14ac:dyDescent="0.45">
      <c r="B198" t="s">
        <v>239</v>
      </c>
      <c r="C198" t="s">
        <v>35</v>
      </c>
      <c r="D198">
        <v>2.7967978872205545E-2</v>
      </c>
      <c r="E198" t="s">
        <v>6</v>
      </c>
      <c r="G198" t="s">
        <v>240</v>
      </c>
      <c r="H198" t="s">
        <v>35</v>
      </c>
      <c r="I198">
        <v>1.5340518611810251E-2</v>
      </c>
      <c r="J198" t="s">
        <v>6</v>
      </c>
      <c r="L198" t="s">
        <v>241</v>
      </c>
      <c r="M198" t="s">
        <v>35</v>
      </c>
      <c r="N198">
        <v>1.6572105578097802E-2</v>
      </c>
      <c r="O198" t="s">
        <v>6</v>
      </c>
    </row>
    <row r="199" spans="2:15" x14ac:dyDescent="0.45">
      <c r="B199" t="s">
        <v>239</v>
      </c>
      <c r="C199" t="s">
        <v>36</v>
      </c>
      <c r="D199">
        <v>2.9537254402874466E-3</v>
      </c>
      <c r="E199" t="s">
        <v>6</v>
      </c>
      <c r="G199" t="s">
        <v>240</v>
      </c>
      <c r="H199" t="s">
        <v>36</v>
      </c>
      <c r="I199">
        <v>1.4156064462787072E-2</v>
      </c>
      <c r="J199" t="s">
        <v>6</v>
      </c>
      <c r="L199" t="s">
        <v>241</v>
      </c>
      <c r="M199" t="s">
        <v>36</v>
      </c>
      <c r="N199">
        <v>1.6315520805508958E-2</v>
      </c>
      <c r="O199" t="s">
        <v>6</v>
      </c>
    </row>
    <row r="200" spans="2:15" x14ac:dyDescent="0.45">
      <c r="B200" t="s">
        <v>239</v>
      </c>
      <c r="C200" t="s">
        <v>37</v>
      </c>
      <c r="D200">
        <v>0</v>
      </c>
      <c r="E200" t="s">
        <v>6</v>
      </c>
      <c r="G200" t="s">
        <v>240</v>
      </c>
      <c r="H200" t="s">
        <v>37</v>
      </c>
      <c r="I200">
        <v>2.029341561816312E-2</v>
      </c>
      <c r="J200" t="s">
        <v>6</v>
      </c>
      <c r="L200" t="s">
        <v>241</v>
      </c>
      <c r="M200" t="s">
        <v>37</v>
      </c>
      <c r="N200">
        <v>2.3799408946442401E-2</v>
      </c>
      <c r="O200" t="s">
        <v>6</v>
      </c>
    </row>
    <row r="201" spans="2:15" x14ac:dyDescent="0.45">
      <c r="B201" t="s">
        <v>239</v>
      </c>
      <c r="C201" t="s">
        <v>38</v>
      </c>
      <c r="D201">
        <v>0</v>
      </c>
      <c r="E201" t="s">
        <v>6</v>
      </c>
      <c r="G201" t="s">
        <v>240</v>
      </c>
      <c r="H201" t="s">
        <v>38</v>
      </c>
      <c r="I201">
        <v>4.9083013316141226E-2</v>
      </c>
      <c r="J201" t="s">
        <v>6</v>
      </c>
      <c r="L201" t="s">
        <v>241</v>
      </c>
      <c r="M201" t="s">
        <v>38</v>
      </c>
      <c r="N201">
        <v>4.7886500919277042E-2</v>
      </c>
      <c r="O201" t="s">
        <v>6</v>
      </c>
    </row>
    <row r="202" spans="2:15" x14ac:dyDescent="0.45">
      <c r="B202" t="s">
        <v>239</v>
      </c>
      <c r="C202" t="s">
        <v>39</v>
      </c>
      <c r="D202">
        <v>1.3625249892923456E-5</v>
      </c>
      <c r="E202" t="s">
        <v>6</v>
      </c>
      <c r="G202" t="s">
        <v>240</v>
      </c>
      <c r="H202" t="s">
        <v>39</v>
      </c>
      <c r="I202">
        <v>1.8844454108756983E-2</v>
      </c>
      <c r="J202" t="s">
        <v>6</v>
      </c>
      <c r="L202" t="s">
        <v>241</v>
      </c>
      <c r="M202" t="s">
        <v>39</v>
      </c>
      <c r="N202">
        <v>1.9336622040132354E-2</v>
      </c>
      <c r="O202" t="s">
        <v>6</v>
      </c>
    </row>
    <row r="203" spans="2:15" x14ac:dyDescent="0.45">
      <c r="B203" t="s">
        <v>239</v>
      </c>
      <c r="C203" t="s">
        <v>40</v>
      </c>
      <c r="D203">
        <v>8.0762340781081049E-3</v>
      </c>
      <c r="E203" t="s">
        <v>6</v>
      </c>
      <c r="G203" t="s">
        <v>240</v>
      </c>
      <c r="H203" t="s">
        <v>40</v>
      </c>
      <c r="I203">
        <v>1.9617416605697397E-2</v>
      </c>
      <c r="J203" t="s">
        <v>6</v>
      </c>
      <c r="L203" t="s">
        <v>241</v>
      </c>
      <c r="M203" t="s">
        <v>40</v>
      </c>
      <c r="N203">
        <v>1.9305350932253565E-2</v>
      </c>
      <c r="O203" t="s">
        <v>6</v>
      </c>
    </row>
    <row r="204" spans="2:15" x14ac:dyDescent="0.45">
      <c r="B204" t="s">
        <v>239</v>
      </c>
      <c r="C204" t="s">
        <v>41</v>
      </c>
      <c r="D204">
        <v>3.8295217704861322E-2</v>
      </c>
      <c r="E204" t="s">
        <v>6</v>
      </c>
      <c r="G204" t="s">
        <v>240</v>
      </c>
      <c r="H204" t="s">
        <v>41</v>
      </c>
      <c r="I204">
        <v>2.0757502416597802E-2</v>
      </c>
      <c r="J204" t="s">
        <v>6</v>
      </c>
      <c r="L204" t="s">
        <v>241</v>
      </c>
      <c r="M204" t="s">
        <v>41</v>
      </c>
      <c r="N204">
        <v>1.9357229455525832E-2</v>
      </c>
      <c r="O204" t="s">
        <v>6</v>
      </c>
    </row>
    <row r="205" spans="2:15" x14ac:dyDescent="0.45">
      <c r="B205" t="s">
        <v>239</v>
      </c>
      <c r="C205" t="s">
        <v>42</v>
      </c>
      <c r="D205">
        <v>5.7716873587015383E-2</v>
      </c>
      <c r="E205" t="s">
        <v>6</v>
      </c>
      <c r="G205" t="s">
        <v>240</v>
      </c>
      <c r="H205" t="s">
        <v>42</v>
      </c>
      <c r="I205">
        <v>2.1806340559383477E-2</v>
      </c>
      <c r="J205" t="s">
        <v>6</v>
      </c>
      <c r="L205" t="s">
        <v>241</v>
      </c>
      <c r="M205" t="s">
        <v>42</v>
      </c>
      <c r="N205">
        <v>1.945743405274435E-2</v>
      </c>
      <c r="O205" t="s">
        <v>6</v>
      </c>
    </row>
    <row r="206" spans="2:15" x14ac:dyDescent="0.45">
      <c r="B206" t="s">
        <v>239</v>
      </c>
      <c r="C206" t="s">
        <v>43</v>
      </c>
      <c r="D206">
        <v>5.3588567375036908E-2</v>
      </c>
      <c r="E206" t="s">
        <v>6</v>
      </c>
      <c r="G206" t="s">
        <v>240</v>
      </c>
      <c r="H206" t="s">
        <v>43</v>
      </c>
      <c r="I206">
        <v>2.2762895330402291E-2</v>
      </c>
      <c r="J206" t="s">
        <v>6</v>
      </c>
      <c r="L206" t="s">
        <v>241</v>
      </c>
      <c r="M206" t="s">
        <v>43</v>
      </c>
      <c r="N206">
        <v>1.9809660397757462E-2</v>
      </c>
      <c r="O206" t="s">
        <v>6</v>
      </c>
    </row>
    <row r="207" spans="2:15" x14ac:dyDescent="0.45">
      <c r="B207" t="s">
        <v>239</v>
      </c>
      <c r="C207" t="s">
        <v>44</v>
      </c>
      <c r="D207">
        <v>2.9776198852443089E-2</v>
      </c>
      <c r="E207" t="s">
        <v>6</v>
      </c>
      <c r="G207" t="s">
        <v>240</v>
      </c>
      <c r="H207" t="s">
        <v>44</v>
      </c>
      <c r="I207">
        <v>2.2876184953907881E-2</v>
      </c>
      <c r="J207" t="s">
        <v>6</v>
      </c>
      <c r="L207" t="s">
        <v>241</v>
      </c>
      <c r="M207" t="s">
        <v>44</v>
      </c>
      <c r="N207">
        <v>2.0181395050374373E-2</v>
      </c>
      <c r="O207" t="s">
        <v>6</v>
      </c>
    </row>
    <row r="208" spans="2:15" x14ac:dyDescent="0.45">
      <c r="B208" t="s">
        <v>239</v>
      </c>
      <c r="C208" t="s">
        <v>45</v>
      </c>
      <c r="D208">
        <v>4.396169400245749E-3</v>
      </c>
      <c r="E208" t="s">
        <v>6</v>
      </c>
      <c r="G208" t="s">
        <v>240</v>
      </c>
      <c r="H208" t="s">
        <v>45</v>
      </c>
      <c r="I208">
        <v>2.1864048840609863E-2</v>
      </c>
      <c r="J208" t="s">
        <v>6</v>
      </c>
      <c r="L208" t="s">
        <v>241</v>
      </c>
      <c r="M208" t="s">
        <v>45</v>
      </c>
      <c r="N208">
        <v>2.0006511304576799E-2</v>
      </c>
      <c r="O208" t="s">
        <v>6</v>
      </c>
    </row>
    <row r="209" spans="2:15" x14ac:dyDescent="0.45">
      <c r="B209" t="s">
        <v>239</v>
      </c>
      <c r="C209" t="s">
        <v>46</v>
      </c>
      <c r="D209">
        <v>3.8184720535316513E-6</v>
      </c>
      <c r="E209" t="s">
        <v>6</v>
      </c>
      <c r="G209" t="s">
        <v>240</v>
      </c>
      <c r="H209" t="s">
        <v>46</v>
      </c>
      <c r="I209">
        <v>2.1182357151113343E-2</v>
      </c>
      <c r="J209" t="s">
        <v>6</v>
      </c>
      <c r="L209" t="s">
        <v>241</v>
      </c>
      <c r="M209" t="s">
        <v>46</v>
      </c>
      <c r="N209">
        <v>1.9579524650860373E-2</v>
      </c>
      <c r="O209" t="s">
        <v>6</v>
      </c>
    </row>
    <row r="210" spans="2:15" x14ac:dyDescent="0.45">
      <c r="B210" t="s">
        <v>239</v>
      </c>
      <c r="C210" t="s">
        <v>47</v>
      </c>
      <c r="D210">
        <v>0</v>
      </c>
      <c r="E210" t="s">
        <v>6</v>
      </c>
      <c r="G210" t="s">
        <v>240</v>
      </c>
      <c r="H210" t="s">
        <v>47</v>
      </c>
      <c r="I210">
        <v>3.0452390650355363E-2</v>
      </c>
      <c r="J210" t="s">
        <v>6</v>
      </c>
      <c r="L210" t="s">
        <v>241</v>
      </c>
      <c r="M210" t="s">
        <v>47</v>
      </c>
      <c r="N210">
        <v>2.8657255522091037E-2</v>
      </c>
      <c r="O210" t="s">
        <v>6</v>
      </c>
    </row>
    <row r="211" spans="2:15" x14ac:dyDescent="0.45">
      <c r="B211" t="s">
        <v>242</v>
      </c>
      <c r="C211" t="s">
        <v>5</v>
      </c>
      <c r="D211">
        <v>0</v>
      </c>
      <c r="E211" t="s">
        <v>6</v>
      </c>
      <c r="G211" t="s">
        <v>243</v>
      </c>
      <c r="H211" t="s">
        <v>5</v>
      </c>
      <c r="I211">
        <v>6.2716423363088303E-2</v>
      </c>
      <c r="J211" t="s">
        <v>6</v>
      </c>
      <c r="L211" t="s">
        <v>244</v>
      </c>
      <c r="M211" t="s">
        <v>5</v>
      </c>
      <c r="N211">
        <v>6.200799079367611E-2</v>
      </c>
      <c r="O211" t="s">
        <v>6</v>
      </c>
    </row>
    <row r="212" spans="2:15" x14ac:dyDescent="0.45">
      <c r="B212" t="s">
        <v>242</v>
      </c>
      <c r="C212" t="s">
        <v>9</v>
      </c>
      <c r="D212">
        <v>0</v>
      </c>
      <c r="E212" t="s">
        <v>6</v>
      </c>
      <c r="G212" t="s">
        <v>243</v>
      </c>
      <c r="H212" t="s">
        <v>9</v>
      </c>
      <c r="I212">
        <v>2.4702746744703751E-2</v>
      </c>
      <c r="J212" t="s">
        <v>6</v>
      </c>
      <c r="L212" t="s">
        <v>244</v>
      </c>
      <c r="M212" t="s">
        <v>9</v>
      </c>
      <c r="N212">
        <v>2.4344109420045348E-2</v>
      </c>
      <c r="O212" t="s">
        <v>6</v>
      </c>
    </row>
    <row r="213" spans="2:15" x14ac:dyDescent="0.45">
      <c r="B213" t="s">
        <v>242</v>
      </c>
      <c r="C213" t="s">
        <v>10</v>
      </c>
      <c r="D213">
        <v>5.2818788113314068E-4</v>
      </c>
      <c r="E213" t="s">
        <v>6</v>
      </c>
      <c r="G213" t="s">
        <v>243</v>
      </c>
      <c r="H213" t="s">
        <v>10</v>
      </c>
      <c r="I213">
        <v>2.4896933421172638E-2</v>
      </c>
      <c r="J213" t="s">
        <v>6</v>
      </c>
      <c r="L213" t="s">
        <v>244</v>
      </c>
      <c r="M213" t="s">
        <v>10</v>
      </c>
      <c r="N213">
        <v>2.4322348155377333E-2</v>
      </c>
      <c r="O213" t="s">
        <v>6</v>
      </c>
    </row>
    <row r="214" spans="2:15" x14ac:dyDescent="0.45">
      <c r="B214" t="s">
        <v>242</v>
      </c>
      <c r="C214" t="s">
        <v>11</v>
      </c>
      <c r="D214">
        <v>1.9634277415856122E-2</v>
      </c>
      <c r="E214" t="s">
        <v>6</v>
      </c>
      <c r="G214" t="s">
        <v>243</v>
      </c>
      <c r="H214" t="s">
        <v>11</v>
      </c>
      <c r="I214">
        <v>2.3872569579001773E-2</v>
      </c>
      <c r="J214" t="s">
        <v>6</v>
      </c>
      <c r="L214" t="s">
        <v>244</v>
      </c>
      <c r="M214" t="s">
        <v>11</v>
      </c>
      <c r="N214">
        <v>2.3762864687224147E-2</v>
      </c>
      <c r="O214" t="s">
        <v>6</v>
      </c>
    </row>
    <row r="215" spans="2:15" x14ac:dyDescent="0.45">
      <c r="B215" t="s">
        <v>242</v>
      </c>
      <c r="C215" t="s">
        <v>12</v>
      </c>
      <c r="D215">
        <v>4.0942208632106937E-2</v>
      </c>
      <c r="E215" t="s">
        <v>6</v>
      </c>
      <c r="G215" t="s">
        <v>243</v>
      </c>
      <c r="H215" t="s">
        <v>12</v>
      </c>
      <c r="I215">
        <v>2.3920800432440402E-2</v>
      </c>
      <c r="J215" t="s">
        <v>6</v>
      </c>
      <c r="L215" t="s">
        <v>244</v>
      </c>
      <c r="M215" t="s">
        <v>12</v>
      </c>
      <c r="N215">
        <v>2.4048715046433987E-2</v>
      </c>
      <c r="O215" t="s">
        <v>6</v>
      </c>
    </row>
    <row r="216" spans="2:15" x14ac:dyDescent="0.45">
      <c r="B216" t="s">
        <v>242</v>
      </c>
      <c r="C216" t="s">
        <v>13</v>
      </c>
      <c r="D216">
        <v>4.090975176675276E-2</v>
      </c>
      <c r="E216" t="s">
        <v>6</v>
      </c>
      <c r="G216" t="s">
        <v>243</v>
      </c>
      <c r="H216" t="s">
        <v>13</v>
      </c>
      <c r="I216">
        <v>2.4441508666917362E-2</v>
      </c>
      <c r="J216" t="s">
        <v>6</v>
      </c>
      <c r="L216" t="s">
        <v>244</v>
      </c>
      <c r="M216" t="s">
        <v>13</v>
      </c>
      <c r="N216">
        <v>2.3972711243997143E-2</v>
      </c>
      <c r="O216" t="s">
        <v>6</v>
      </c>
    </row>
    <row r="217" spans="2:15" x14ac:dyDescent="0.45">
      <c r="B217" t="s">
        <v>242</v>
      </c>
      <c r="C217" t="s">
        <v>14</v>
      </c>
      <c r="D217">
        <v>2.1157171088309619E-2</v>
      </c>
      <c r="E217" t="s">
        <v>6</v>
      </c>
      <c r="G217" t="s">
        <v>243</v>
      </c>
      <c r="H217" t="s">
        <v>14</v>
      </c>
      <c r="I217">
        <v>2.4197101204173538E-2</v>
      </c>
      <c r="J217" t="s">
        <v>6</v>
      </c>
      <c r="L217" t="s">
        <v>244</v>
      </c>
      <c r="M217" t="s">
        <v>14</v>
      </c>
      <c r="N217">
        <v>2.4099892574182883E-2</v>
      </c>
      <c r="O217" t="s">
        <v>6</v>
      </c>
    </row>
    <row r="218" spans="2:15" x14ac:dyDescent="0.45">
      <c r="B218" t="s">
        <v>242</v>
      </c>
      <c r="C218" t="s">
        <v>15</v>
      </c>
      <c r="D218">
        <v>1.7157956804388541E-3</v>
      </c>
      <c r="E218" t="s">
        <v>6</v>
      </c>
      <c r="G218" t="s">
        <v>243</v>
      </c>
      <c r="H218" t="s">
        <v>15</v>
      </c>
      <c r="I218">
        <v>2.4723778613016053E-2</v>
      </c>
      <c r="J218" t="s">
        <v>6</v>
      </c>
      <c r="L218" t="s">
        <v>244</v>
      </c>
      <c r="M218" t="s">
        <v>15</v>
      </c>
      <c r="N218">
        <v>2.4477015918466544E-2</v>
      </c>
      <c r="O218" t="s">
        <v>6</v>
      </c>
    </row>
    <row r="219" spans="2:15" x14ac:dyDescent="0.45">
      <c r="B219" t="s">
        <v>242</v>
      </c>
      <c r="C219" t="s">
        <v>16</v>
      </c>
      <c r="D219">
        <v>0</v>
      </c>
      <c r="E219" t="s">
        <v>6</v>
      </c>
      <c r="G219" t="s">
        <v>243</v>
      </c>
      <c r="H219" t="s">
        <v>16</v>
      </c>
      <c r="I219">
        <v>2.516848011129218E-2</v>
      </c>
      <c r="J219" t="s">
        <v>6</v>
      </c>
      <c r="L219" t="s">
        <v>244</v>
      </c>
      <c r="M219" t="s">
        <v>16</v>
      </c>
      <c r="N219">
        <v>2.4475707764977043E-2</v>
      </c>
      <c r="O219" t="s">
        <v>6</v>
      </c>
    </row>
    <row r="220" spans="2:15" x14ac:dyDescent="0.45">
      <c r="B220" t="s">
        <v>242</v>
      </c>
      <c r="C220" t="s">
        <v>17</v>
      </c>
      <c r="D220">
        <v>0</v>
      </c>
      <c r="E220" t="s">
        <v>6</v>
      </c>
      <c r="G220" t="s">
        <v>243</v>
      </c>
      <c r="H220" t="s">
        <v>17</v>
      </c>
      <c r="I220">
        <v>3.7671374065401816E-2</v>
      </c>
      <c r="J220" t="s">
        <v>6</v>
      </c>
      <c r="L220" t="s">
        <v>244</v>
      </c>
      <c r="M220" t="s">
        <v>17</v>
      </c>
      <c r="N220">
        <v>3.6942789553038924E-2</v>
      </c>
      <c r="O220" t="s">
        <v>6</v>
      </c>
    </row>
    <row r="221" spans="2:15" x14ac:dyDescent="0.45">
      <c r="B221" t="s">
        <v>242</v>
      </c>
      <c r="C221" t="s">
        <v>18</v>
      </c>
      <c r="D221">
        <v>0</v>
      </c>
      <c r="E221" t="s">
        <v>6</v>
      </c>
      <c r="G221" t="s">
        <v>243</v>
      </c>
      <c r="H221" t="s">
        <v>18</v>
      </c>
      <c r="I221">
        <v>5.527338110857398E-2</v>
      </c>
      <c r="J221" t="s">
        <v>6</v>
      </c>
      <c r="L221" t="s">
        <v>244</v>
      </c>
      <c r="M221" t="s">
        <v>18</v>
      </c>
      <c r="N221">
        <v>5.6974294095060864E-2</v>
      </c>
      <c r="O221" t="s">
        <v>6</v>
      </c>
    </row>
    <row r="222" spans="2:15" x14ac:dyDescent="0.45">
      <c r="B222" t="s">
        <v>242</v>
      </c>
      <c r="C222" t="s">
        <v>19</v>
      </c>
      <c r="D222">
        <v>1.0742485248007917E-3</v>
      </c>
      <c r="E222" t="s">
        <v>6</v>
      </c>
      <c r="G222" t="s">
        <v>243</v>
      </c>
      <c r="H222" t="s">
        <v>19</v>
      </c>
      <c r="I222">
        <v>2.1880016807491548E-2</v>
      </c>
      <c r="J222" t="s">
        <v>6</v>
      </c>
      <c r="L222" t="s">
        <v>244</v>
      </c>
      <c r="M222" t="s">
        <v>19</v>
      </c>
      <c r="N222">
        <v>2.3107329089114084E-2</v>
      </c>
      <c r="O222" t="s">
        <v>6</v>
      </c>
    </row>
    <row r="223" spans="2:15" x14ac:dyDescent="0.45">
      <c r="B223" t="s">
        <v>242</v>
      </c>
      <c r="C223" t="s">
        <v>20</v>
      </c>
      <c r="D223">
        <v>2.0965108270936981E-2</v>
      </c>
      <c r="E223" t="s">
        <v>6</v>
      </c>
      <c r="G223" t="s">
        <v>243</v>
      </c>
      <c r="H223" t="s">
        <v>20</v>
      </c>
      <c r="I223">
        <v>2.2635559354444862E-2</v>
      </c>
      <c r="J223" t="s">
        <v>6</v>
      </c>
      <c r="L223" t="s">
        <v>244</v>
      </c>
      <c r="M223" t="s">
        <v>20</v>
      </c>
      <c r="N223">
        <v>2.3484825761868118E-2</v>
      </c>
      <c r="O223" t="s">
        <v>6</v>
      </c>
    </row>
    <row r="224" spans="2:15" x14ac:dyDescent="0.45">
      <c r="B224" t="s">
        <v>242</v>
      </c>
      <c r="C224" t="s">
        <v>21</v>
      </c>
      <c r="D224">
        <v>5.7755594294701756E-2</v>
      </c>
      <c r="E224" t="s">
        <v>6</v>
      </c>
      <c r="G224" t="s">
        <v>243</v>
      </c>
      <c r="H224" t="s">
        <v>21</v>
      </c>
      <c r="I224">
        <v>2.3167436732303023E-2</v>
      </c>
      <c r="J224" t="s">
        <v>6</v>
      </c>
      <c r="L224" t="s">
        <v>244</v>
      </c>
      <c r="M224" t="s">
        <v>21</v>
      </c>
      <c r="N224">
        <v>2.3571975624126943E-2</v>
      </c>
      <c r="O224" t="s">
        <v>6</v>
      </c>
    </row>
    <row r="225" spans="2:15" x14ac:dyDescent="0.45">
      <c r="B225" t="s">
        <v>242</v>
      </c>
      <c r="C225" t="s">
        <v>22</v>
      </c>
      <c r="D225">
        <v>7.7606907370341968E-2</v>
      </c>
      <c r="E225" t="s">
        <v>6</v>
      </c>
      <c r="G225" t="s">
        <v>243</v>
      </c>
      <c r="H225" t="s">
        <v>22</v>
      </c>
      <c r="I225">
        <v>2.311492636381967E-2</v>
      </c>
      <c r="J225" t="s">
        <v>6</v>
      </c>
      <c r="L225" t="s">
        <v>244</v>
      </c>
      <c r="M225" t="s">
        <v>22</v>
      </c>
      <c r="N225">
        <v>2.285747971173752E-2</v>
      </c>
      <c r="O225" t="s">
        <v>6</v>
      </c>
    </row>
    <row r="226" spans="2:15" x14ac:dyDescent="0.45">
      <c r="B226" t="s">
        <v>242</v>
      </c>
      <c r="C226" t="s">
        <v>23</v>
      </c>
      <c r="D226">
        <v>7.4305108239707193E-2</v>
      </c>
      <c r="E226" t="s">
        <v>6</v>
      </c>
      <c r="G226" t="s">
        <v>243</v>
      </c>
      <c r="H226" t="s">
        <v>23</v>
      </c>
      <c r="I226">
        <v>2.3834736035805607E-2</v>
      </c>
      <c r="J226" t="s">
        <v>6</v>
      </c>
      <c r="L226" t="s">
        <v>244</v>
      </c>
      <c r="M226" t="s">
        <v>23</v>
      </c>
      <c r="N226">
        <v>2.2789701787003944E-2</v>
      </c>
      <c r="O226" t="s">
        <v>6</v>
      </c>
    </row>
    <row r="227" spans="2:15" x14ac:dyDescent="0.45">
      <c r="B227" t="s">
        <v>242</v>
      </c>
      <c r="C227" t="s">
        <v>24</v>
      </c>
      <c r="D227">
        <v>5.4531732708472225E-2</v>
      </c>
      <c r="E227" t="s">
        <v>6</v>
      </c>
      <c r="G227" t="s">
        <v>243</v>
      </c>
      <c r="H227" t="s">
        <v>24</v>
      </c>
      <c r="I227">
        <v>2.447247162141104E-2</v>
      </c>
      <c r="J227" t="s">
        <v>6</v>
      </c>
      <c r="L227" t="s">
        <v>244</v>
      </c>
      <c r="M227" t="s">
        <v>24</v>
      </c>
      <c r="N227">
        <v>2.302188440737974E-2</v>
      </c>
      <c r="O227" t="s">
        <v>6</v>
      </c>
    </row>
    <row r="228" spans="2:15" x14ac:dyDescent="0.45">
      <c r="B228" t="s">
        <v>242</v>
      </c>
      <c r="C228" t="s">
        <v>25</v>
      </c>
      <c r="D228">
        <v>2.0459043897138658E-2</v>
      </c>
      <c r="E228" t="s">
        <v>6</v>
      </c>
      <c r="G228" t="s">
        <v>243</v>
      </c>
      <c r="H228" t="s">
        <v>25</v>
      </c>
      <c r="I228">
        <v>2.4159809378186153E-2</v>
      </c>
      <c r="J228" t="s">
        <v>6</v>
      </c>
      <c r="L228" t="s">
        <v>244</v>
      </c>
      <c r="M228" t="s">
        <v>25</v>
      </c>
      <c r="N228">
        <v>2.2980206357424232E-2</v>
      </c>
      <c r="O228" t="s">
        <v>6</v>
      </c>
    </row>
    <row r="229" spans="2:15" x14ac:dyDescent="0.45">
      <c r="B229" t="s">
        <v>242</v>
      </c>
      <c r="C229" t="s">
        <v>26</v>
      </c>
      <c r="D229">
        <v>9.1195898029346883E-4</v>
      </c>
      <c r="E229" t="s">
        <v>6</v>
      </c>
      <c r="G229" t="s">
        <v>243</v>
      </c>
      <c r="H229" t="s">
        <v>26</v>
      </c>
      <c r="I229">
        <v>2.34893947985888E-2</v>
      </c>
      <c r="J229" t="s">
        <v>6</v>
      </c>
      <c r="L229" t="s">
        <v>244</v>
      </c>
      <c r="M229" t="s">
        <v>26</v>
      </c>
      <c r="N229">
        <v>2.287168863570755E-2</v>
      </c>
      <c r="O229" t="s">
        <v>6</v>
      </c>
    </row>
    <row r="230" spans="2:15" x14ac:dyDescent="0.45">
      <c r="B230" t="s">
        <v>242</v>
      </c>
      <c r="C230" t="s">
        <v>27</v>
      </c>
      <c r="D230">
        <v>0</v>
      </c>
      <c r="E230" t="s">
        <v>6</v>
      </c>
      <c r="G230" t="s">
        <v>243</v>
      </c>
      <c r="H230" t="s">
        <v>27</v>
      </c>
      <c r="I230">
        <v>3.3258841098792576E-2</v>
      </c>
      <c r="J230" t="s">
        <v>6</v>
      </c>
      <c r="L230" t="s">
        <v>244</v>
      </c>
      <c r="M230" t="s">
        <v>27</v>
      </c>
      <c r="N230">
        <v>3.3140798734750884E-2</v>
      </c>
      <c r="O230" t="s">
        <v>6</v>
      </c>
    </row>
    <row r="231" spans="2:15" x14ac:dyDescent="0.45">
      <c r="B231" t="s">
        <v>242</v>
      </c>
      <c r="C231" t="s">
        <v>28</v>
      </c>
      <c r="D231">
        <v>0</v>
      </c>
      <c r="E231" t="s">
        <v>6</v>
      </c>
      <c r="G231" t="s">
        <v>243</v>
      </c>
      <c r="H231" t="s">
        <v>28</v>
      </c>
      <c r="I231">
        <v>3.8228044466196098E-2</v>
      </c>
      <c r="J231" t="s">
        <v>6</v>
      </c>
      <c r="L231" t="s">
        <v>244</v>
      </c>
      <c r="M231" t="s">
        <v>28</v>
      </c>
      <c r="N231">
        <v>3.9837063858473888E-2</v>
      </c>
      <c r="O231" t="s">
        <v>6</v>
      </c>
    </row>
    <row r="232" spans="2:15" x14ac:dyDescent="0.45">
      <c r="B232" t="s">
        <v>242</v>
      </c>
      <c r="C232" t="s">
        <v>29</v>
      </c>
      <c r="D232">
        <v>2.5405918420801578E-3</v>
      </c>
      <c r="E232" t="s">
        <v>6</v>
      </c>
      <c r="G232" t="s">
        <v>243</v>
      </c>
      <c r="H232" t="s">
        <v>29</v>
      </c>
      <c r="I232">
        <v>1.409211737161737E-2</v>
      </c>
      <c r="J232" t="s">
        <v>6</v>
      </c>
      <c r="L232" t="s">
        <v>244</v>
      </c>
      <c r="M232" t="s">
        <v>29</v>
      </c>
      <c r="N232">
        <v>1.4587452557363099E-2</v>
      </c>
      <c r="O232" t="s">
        <v>6</v>
      </c>
    </row>
    <row r="233" spans="2:15" x14ac:dyDescent="0.45">
      <c r="B233" t="s">
        <v>242</v>
      </c>
      <c r="C233" t="s">
        <v>30</v>
      </c>
      <c r="D233">
        <v>2.7463614898666725E-2</v>
      </c>
      <c r="E233" t="s">
        <v>6</v>
      </c>
      <c r="G233" t="s">
        <v>243</v>
      </c>
      <c r="H233" t="s">
        <v>30</v>
      </c>
      <c r="I233">
        <v>1.3870536003798412E-2</v>
      </c>
      <c r="J233" t="s">
        <v>6</v>
      </c>
      <c r="L233" t="s">
        <v>244</v>
      </c>
      <c r="M233" t="s">
        <v>30</v>
      </c>
      <c r="N233">
        <v>1.4202539415081481E-2</v>
      </c>
      <c r="O233" t="s">
        <v>6</v>
      </c>
    </row>
    <row r="234" spans="2:15" x14ac:dyDescent="0.45">
      <c r="B234" t="s">
        <v>242</v>
      </c>
      <c r="C234" t="s">
        <v>31</v>
      </c>
      <c r="D234">
        <v>6.7142005090253504E-2</v>
      </c>
      <c r="E234" t="s">
        <v>6</v>
      </c>
      <c r="G234" t="s">
        <v>243</v>
      </c>
      <c r="H234" t="s">
        <v>31</v>
      </c>
      <c r="I234">
        <v>1.3471273482672798E-2</v>
      </c>
      <c r="J234" t="s">
        <v>6</v>
      </c>
      <c r="L234" t="s">
        <v>244</v>
      </c>
      <c r="M234" t="s">
        <v>31</v>
      </c>
      <c r="N234">
        <v>1.3749164489743393E-2</v>
      </c>
      <c r="O234" t="s">
        <v>6</v>
      </c>
    </row>
    <row r="235" spans="2:15" x14ac:dyDescent="0.45">
      <c r="B235" t="s">
        <v>242</v>
      </c>
      <c r="C235" t="s">
        <v>32</v>
      </c>
      <c r="D235">
        <v>9.0247677862216449E-2</v>
      </c>
      <c r="E235" t="s">
        <v>6</v>
      </c>
      <c r="G235" t="s">
        <v>243</v>
      </c>
      <c r="H235" t="s">
        <v>32</v>
      </c>
      <c r="I235">
        <v>1.3542214813914349E-2</v>
      </c>
      <c r="J235" t="s">
        <v>6</v>
      </c>
      <c r="L235" t="s">
        <v>244</v>
      </c>
      <c r="M235" t="s">
        <v>32</v>
      </c>
      <c r="N235">
        <v>1.3696620953121576E-2</v>
      </c>
      <c r="O235" t="s">
        <v>6</v>
      </c>
    </row>
    <row r="236" spans="2:15" x14ac:dyDescent="0.45">
      <c r="B236" t="s">
        <v>242</v>
      </c>
      <c r="C236" t="s">
        <v>33</v>
      </c>
      <c r="D236">
        <v>8.7722166505667665E-2</v>
      </c>
      <c r="E236" t="s">
        <v>6</v>
      </c>
      <c r="G236" t="s">
        <v>243</v>
      </c>
      <c r="H236" t="s">
        <v>33</v>
      </c>
      <c r="I236">
        <v>1.4985823443535334E-2</v>
      </c>
      <c r="J236" t="s">
        <v>6</v>
      </c>
      <c r="L236" t="s">
        <v>244</v>
      </c>
      <c r="M236" t="s">
        <v>33</v>
      </c>
      <c r="N236">
        <v>1.5030423990077212E-2</v>
      </c>
      <c r="O236" t="s">
        <v>6</v>
      </c>
    </row>
    <row r="237" spans="2:15" x14ac:dyDescent="0.45">
      <c r="B237" t="s">
        <v>242</v>
      </c>
      <c r="C237" t="s">
        <v>34</v>
      </c>
      <c r="D237">
        <v>6.6769711384150318E-2</v>
      </c>
      <c r="E237" t="s">
        <v>6</v>
      </c>
      <c r="G237" t="s">
        <v>243</v>
      </c>
      <c r="H237" t="s">
        <v>34</v>
      </c>
      <c r="I237">
        <v>1.6245560248878556E-2</v>
      </c>
      <c r="J237" t="s">
        <v>6</v>
      </c>
      <c r="L237" t="s">
        <v>244</v>
      </c>
      <c r="M237" t="s">
        <v>34</v>
      </c>
      <c r="N237">
        <v>1.6026594807379672E-2</v>
      </c>
      <c r="O237" t="s">
        <v>6</v>
      </c>
    </row>
    <row r="238" spans="2:15" x14ac:dyDescent="0.45">
      <c r="B238" t="s">
        <v>242</v>
      </c>
      <c r="C238" t="s">
        <v>35</v>
      </c>
      <c r="D238">
        <v>3.0933586579167449E-2</v>
      </c>
      <c r="E238" t="s">
        <v>6</v>
      </c>
      <c r="G238" t="s">
        <v>243</v>
      </c>
      <c r="H238" t="s">
        <v>35</v>
      </c>
      <c r="I238">
        <v>1.651100469850059E-2</v>
      </c>
      <c r="J238" t="s">
        <v>6</v>
      </c>
      <c r="L238" t="s">
        <v>244</v>
      </c>
      <c r="M238" t="s">
        <v>35</v>
      </c>
      <c r="N238">
        <v>1.6645268036142129E-2</v>
      </c>
      <c r="O238" t="s">
        <v>6</v>
      </c>
    </row>
    <row r="239" spans="2:15" x14ac:dyDescent="0.45">
      <c r="B239" t="s">
        <v>242</v>
      </c>
      <c r="C239" t="s">
        <v>36</v>
      </c>
      <c r="D239">
        <v>2.8703945709992154E-3</v>
      </c>
      <c r="E239" t="s">
        <v>6</v>
      </c>
      <c r="G239" t="s">
        <v>243</v>
      </c>
      <c r="H239" t="s">
        <v>36</v>
      </c>
      <c r="I239">
        <v>1.5821521893192445E-2</v>
      </c>
      <c r="J239" t="s">
        <v>6</v>
      </c>
      <c r="L239" t="s">
        <v>244</v>
      </c>
      <c r="M239" t="s">
        <v>36</v>
      </c>
      <c r="N239">
        <v>1.6559331764051357E-2</v>
      </c>
      <c r="O239" t="s">
        <v>6</v>
      </c>
    </row>
    <row r="240" spans="2:15" x14ac:dyDescent="0.45">
      <c r="B240" t="s">
        <v>242</v>
      </c>
      <c r="C240" t="s">
        <v>37</v>
      </c>
      <c r="D240">
        <v>0</v>
      </c>
      <c r="E240" t="s">
        <v>6</v>
      </c>
      <c r="G240" t="s">
        <v>243</v>
      </c>
      <c r="H240" t="s">
        <v>37</v>
      </c>
      <c r="I240">
        <v>2.2882249429594766E-2</v>
      </c>
      <c r="J240" t="s">
        <v>6</v>
      </c>
      <c r="L240" t="s">
        <v>244</v>
      </c>
      <c r="M240" t="s">
        <v>37</v>
      </c>
      <c r="N240">
        <v>2.441198280600455E-2</v>
      </c>
      <c r="O240" t="s">
        <v>6</v>
      </c>
    </row>
    <row r="241" spans="2:15" x14ac:dyDescent="0.45">
      <c r="B241" t="s">
        <v>242</v>
      </c>
      <c r="C241" t="s">
        <v>38</v>
      </c>
      <c r="D241">
        <v>0</v>
      </c>
      <c r="E241" t="s">
        <v>6</v>
      </c>
      <c r="G241" t="s">
        <v>243</v>
      </c>
      <c r="H241" t="s">
        <v>38</v>
      </c>
      <c r="I241">
        <v>4.9994991589573518E-2</v>
      </c>
      <c r="J241" t="s">
        <v>6</v>
      </c>
      <c r="L241" t="s">
        <v>244</v>
      </c>
      <c r="M241" t="s">
        <v>38</v>
      </c>
      <c r="N241">
        <v>5.0120075370162602E-2</v>
      </c>
      <c r="O241" t="s">
        <v>6</v>
      </c>
    </row>
    <row r="242" spans="2:15" x14ac:dyDescent="0.45">
      <c r="B242" t="s">
        <v>242</v>
      </c>
      <c r="C242" t="s">
        <v>39</v>
      </c>
      <c r="D242">
        <v>7.6851161297737441E-6</v>
      </c>
      <c r="E242" t="s">
        <v>6</v>
      </c>
      <c r="G242" t="s">
        <v>243</v>
      </c>
      <c r="H242" t="s">
        <v>39</v>
      </c>
      <c r="I242">
        <v>1.9596676540978266E-2</v>
      </c>
      <c r="J242" t="s">
        <v>6</v>
      </c>
      <c r="L242" t="s">
        <v>244</v>
      </c>
      <c r="M242" t="s">
        <v>39</v>
      </c>
      <c r="N242">
        <v>2.0136539321004447E-2</v>
      </c>
      <c r="O242" t="s">
        <v>6</v>
      </c>
    </row>
    <row r="243" spans="2:15" x14ac:dyDescent="0.45">
      <c r="B243" t="s">
        <v>242</v>
      </c>
      <c r="C243" t="s">
        <v>40</v>
      </c>
      <c r="D243">
        <v>8.0145484871744898E-3</v>
      </c>
      <c r="E243" t="s">
        <v>6</v>
      </c>
      <c r="G243" t="s">
        <v>243</v>
      </c>
      <c r="H243" t="s">
        <v>40</v>
      </c>
      <c r="I243">
        <v>1.994636105895722E-2</v>
      </c>
      <c r="J243" t="s">
        <v>6</v>
      </c>
      <c r="L243" t="s">
        <v>244</v>
      </c>
      <c r="M243" t="s">
        <v>40</v>
      </c>
      <c r="N243">
        <v>2.0285849965410239E-2</v>
      </c>
      <c r="O243" t="s">
        <v>6</v>
      </c>
    </row>
    <row r="244" spans="2:15" x14ac:dyDescent="0.45">
      <c r="B244" t="s">
        <v>242</v>
      </c>
      <c r="C244" t="s">
        <v>41</v>
      </c>
      <c r="D244">
        <v>3.8088130130304577E-2</v>
      </c>
      <c r="E244" t="s">
        <v>6</v>
      </c>
      <c r="G244" t="s">
        <v>243</v>
      </c>
      <c r="H244" t="s">
        <v>41</v>
      </c>
      <c r="I244">
        <v>2.0072214279858253E-2</v>
      </c>
      <c r="J244" t="s">
        <v>6</v>
      </c>
      <c r="L244" t="s">
        <v>244</v>
      </c>
      <c r="M244" t="s">
        <v>41</v>
      </c>
      <c r="N244">
        <v>2.028196515042462E-2</v>
      </c>
      <c r="O244" t="s">
        <v>6</v>
      </c>
    </row>
    <row r="245" spans="2:15" x14ac:dyDescent="0.45">
      <c r="B245" t="s">
        <v>242</v>
      </c>
      <c r="C245" t="s">
        <v>42</v>
      </c>
      <c r="D245">
        <v>5.7218786463233057E-2</v>
      </c>
      <c r="E245" t="s">
        <v>6</v>
      </c>
      <c r="G245" t="s">
        <v>243</v>
      </c>
      <c r="H245" t="s">
        <v>42</v>
      </c>
      <c r="I245">
        <v>2.073409012606774E-2</v>
      </c>
      <c r="J245" t="s">
        <v>6</v>
      </c>
      <c r="L245" t="s">
        <v>244</v>
      </c>
      <c r="M245" t="s">
        <v>42</v>
      </c>
      <c r="N245">
        <v>2.053495755099102E-2</v>
      </c>
      <c r="O245" t="s">
        <v>6</v>
      </c>
    </row>
    <row r="246" spans="2:15" x14ac:dyDescent="0.45">
      <c r="B246" t="s">
        <v>242</v>
      </c>
      <c r="C246" t="s">
        <v>43</v>
      </c>
      <c r="D246">
        <v>5.2910426812859818E-2</v>
      </c>
      <c r="E246" t="s">
        <v>6</v>
      </c>
      <c r="G246" t="s">
        <v>243</v>
      </c>
      <c r="H246" t="s">
        <v>43</v>
      </c>
      <c r="I246">
        <v>2.2090849699121035E-2</v>
      </c>
      <c r="J246" t="s">
        <v>6</v>
      </c>
      <c r="L246" t="s">
        <v>244</v>
      </c>
      <c r="M246" t="s">
        <v>43</v>
      </c>
      <c r="N246">
        <v>2.0982056288634955E-2</v>
      </c>
      <c r="O246" t="s">
        <v>6</v>
      </c>
    </row>
    <row r="247" spans="2:15" x14ac:dyDescent="0.45">
      <c r="B247" t="s">
        <v>242</v>
      </c>
      <c r="C247" t="s">
        <v>44</v>
      </c>
      <c r="D247">
        <v>3.0484853058217444E-2</v>
      </c>
      <c r="E247" t="s">
        <v>6</v>
      </c>
      <c r="G247" t="s">
        <v>243</v>
      </c>
      <c r="H247" t="s">
        <v>44</v>
      </c>
      <c r="I247">
        <v>2.241871982208397E-2</v>
      </c>
      <c r="J247" t="s">
        <v>6</v>
      </c>
      <c r="L247" t="s">
        <v>244</v>
      </c>
      <c r="M247" t="s">
        <v>44</v>
      </c>
      <c r="N247">
        <v>2.159691916195678E-2</v>
      </c>
      <c r="O247" t="s">
        <v>6</v>
      </c>
    </row>
    <row r="248" spans="2:15" x14ac:dyDescent="0.45">
      <c r="B248" t="s">
        <v>242</v>
      </c>
      <c r="C248" t="s">
        <v>45</v>
      </c>
      <c r="D248">
        <v>5.0846455150620187E-3</v>
      </c>
      <c r="E248" t="s">
        <v>6</v>
      </c>
      <c r="G248" t="s">
        <v>243</v>
      </c>
      <c r="H248" t="s">
        <v>45</v>
      </c>
      <c r="I248">
        <v>2.2258141995423454E-2</v>
      </c>
      <c r="J248" t="s">
        <v>6</v>
      </c>
      <c r="L248" t="s">
        <v>244</v>
      </c>
      <c r="M248" t="s">
        <v>45</v>
      </c>
      <c r="N248">
        <v>2.1955691312224076E-2</v>
      </c>
      <c r="O248" t="s">
        <v>6</v>
      </c>
    </row>
    <row r="249" spans="2:15" x14ac:dyDescent="0.45">
      <c r="B249" t="s">
        <v>242</v>
      </c>
      <c r="C249" t="s">
        <v>46</v>
      </c>
      <c r="D249">
        <v>4.0809328252103904E-6</v>
      </c>
      <c r="E249" t="s">
        <v>6</v>
      </c>
      <c r="G249" t="s">
        <v>243</v>
      </c>
      <c r="H249" t="s">
        <v>46</v>
      </c>
      <c r="I249">
        <v>2.1493273121153605E-2</v>
      </c>
      <c r="J249" t="s">
        <v>6</v>
      </c>
      <c r="L249" t="s">
        <v>244</v>
      </c>
      <c r="M249" t="s">
        <v>46</v>
      </c>
      <c r="N249">
        <v>2.1275973431949438E-2</v>
      </c>
      <c r="O249" t="s">
        <v>6</v>
      </c>
    </row>
    <row r="250" spans="2:15" x14ac:dyDescent="0.45">
      <c r="B250" t="s">
        <v>242</v>
      </c>
      <c r="C250" t="s">
        <v>47</v>
      </c>
      <c r="D250">
        <v>0</v>
      </c>
      <c r="E250" t="s">
        <v>6</v>
      </c>
      <c r="G250" t="s">
        <v>243</v>
      </c>
      <c r="H250" t="s">
        <v>47</v>
      </c>
      <c r="I250">
        <v>3.014604641425668E-2</v>
      </c>
      <c r="J250" t="s">
        <v>6</v>
      </c>
      <c r="L250" t="s">
        <v>244</v>
      </c>
      <c r="M250" t="s">
        <v>47</v>
      </c>
      <c r="N250">
        <v>3.0829200408209655E-2</v>
      </c>
      <c r="O250" t="s">
        <v>6</v>
      </c>
    </row>
    <row r="251" spans="2:15" x14ac:dyDescent="0.45">
      <c r="B251" t="s">
        <v>245</v>
      </c>
      <c r="C251" t="s">
        <v>5</v>
      </c>
      <c r="D251">
        <v>0</v>
      </c>
      <c r="E251" t="s">
        <v>6</v>
      </c>
      <c r="G251" t="s">
        <v>246</v>
      </c>
      <c r="H251" t="s">
        <v>5</v>
      </c>
      <c r="I251">
        <v>6.3312656741366075E-2</v>
      </c>
      <c r="J251" t="s">
        <v>6</v>
      </c>
      <c r="L251" t="s">
        <v>247</v>
      </c>
      <c r="M251" t="s">
        <v>5</v>
      </c>
      <c r="N251">
        <v>6.3633109715245925E-2</v>
      </c>
      <c r="O251" t="s">
        <v>6</v>
      </c>
    </row>
    <row r="252" spans="2:15" x14ac:dyDescent="0.45">
      <c r="B252" t="s">
        <v>245</v>
      </c>
      <c r="C252" t="s">
        <v>9</v>
      </c>
      <c r="D252">
        <v>0</v>
      </c>
      <c r="E252" t="s">
        <v>6</v>
      </c>
      <c r="G252" t="s">
        <v>246</v>
      </c>
      <c r="H252" t="s">
        <v>9</v>
      </c>
      <c r="I252">
        <v>2.4626715493652324E-2</v>
      </c>
      <c r="J252" t="s">
        <v>6</v>
      </c>
      <c r="L252" t="s">
        <v>247</v>
      </c>
      <c r="M252" t="s">
        <v>9</v>
      </c>
      <c r="N252">
        <v>2.4960067938118089E-2</v>
      </c>
      <c r="O252" t="s">
        <v>6</v>
      </c>
    </row>
    <row r="253" spans="2:15" x14ac:dyDescent="0.45">
      <c r="B253" t="s">
        <v>245</v>
      </c>
      <c r="C253" t="s">
        <v>10</v>
      </c>
      <c r="D253">
        <v>4.1003064548095084E-4</v>
      </c>
      <c r="E253" t="s">
        <v>6</v>
      </c>
      <c r="G253" t="s">
        <v>246</v>
      </c>
      <c r="H253" t="s">
        <v>10</v>
      </c>
      <c r="I253">
        <v>2.4878826226558935E-2</v>
      </c>
      <c r="J253" t="s">
        <v>6</v>
      </c>
      <c r="L253" t="s">
        <v>247</v>
      </c>
      <c r="M253" t="s">
        <v>10</v>
      </c>
      <c r="N253">
        <v>2.4973613301887805E-2</v>
      </c>
      <c r="O253" t="s">
        <v>6</v>
      </c>
    </row>
    <row r="254" spans="2:15" x14ac:dyDescent="0.45">
      <c r="B254" t="s">
        <v>245</v>
      </c>
      <c r="C254" t="s">
        <v>11</v>
      </c>
      <c r="D254">
        <v>1.7785584800975935E-2</v>
      </c>
      <c r="E254" t="s">
        <v>6</v>
      </c>
      <c r="G254" t="s">
        <v>246</v>
      </c>
      <c r="H254" t="s">
        <v>11</v>
      </c>
      <c r="I254">
        <v>2.3735635226502357E-2</v>
      </c>
      <c r="J254" t="s">
        <v>6</v>
      </c>
      <c r="L254" t="s">
        <v>247</v>
      </c>
      <c r="M254" t="s">
        <v>11</v>
      </c>
      <c r="N254">
        <v>2.4477179363906462E-2</v>
      </c>
      <c r="O254" t="s">
        <v>6</v>
      </c>
    </row>
    <row r="255" spans="2:15" x14ac:dyDescent="0.45">
      <c r="B255" t="s">
        <v>245</v>
      </c>
      <c r="C255" t="s">
        <v>12</v>
      </c>
      <c r="D255">
        <v>4.3090541270596021E-2</v>
      </c>
      <c r="E255" t="s">
        <v>6</v>
      </c>
      <c r="G255" t="s">
        <v>246</v>
      </c>
      <c r="H255" t="s">
        <v>12</v>
      </c>
      <c r="I255">
        <v>2.3443202977123285E-2</v>
      </c>
      <c r="J255" t="s">
        <v>6</v>
      </c>
      <c r="L255" t="s">
        <v>247</v>
      </c>
      <c r="M255" t="s">
        <v>12</v>
      </c>
      <c r="N255">
        <v>2.4456825345201053E-2</v>
      </c>
      <c r="O255" t="s">
        <v>6</v>
      </c>
    </row>
    <row r="256" spans="2:15" x14ac:dyDescent="0.45">
      <c r="B256" t="s">
        <v>245</v>
      </c>
      <c r="C256" t="s">
        <v>13</v>
      </c>
      <c r="D256">
        <v>4.326956455097717E-2</v>
      </c>
      <c r="E256" t="s">
        <v>6</v>
      </c>
      <c r="G256" t="s">
        <v>246</v>
      </c>
      <c r="H256" t="s">
        <v>13</v>
      </c>
      <c r="I256">
        <v>2.4330685600201685E-2</v>
      </c>
      <c r="J256" t="s">
        <v>6</v>
      </c>
      <c r="L256" t="s">
        <v>247</v>
      </c>
      <c r="M256" t="s">
        <v>13</v>
      </c>
      <c r="N256">
        <v>2.4367165295052166E-2</v>
      </c>
      <c r="O256" t="s">
        <v>6</v>
      </c>
    </row>
    <row r="257" spans="2:15" x14ac:dyDescent="0.45">
      <c r="B257" t="s">
        <v>245</v>
      </c>
      <c r="C257" t="s">
        <v>14</v>
      </c>
      <c r="D257">
        <v>2.2814299113927405E-2</v>
      </c>
      <c r="E257" t="s">
        <v>6</v>
      </c>
      <c r="G257" t="s">
        <v>246</v>
      </c>
      <c r="H257" t="s">
        <v>14</v>
      </c>
      <c r="I257">
        <v>2.4256490345331078E-2</v>
      </c>
      <c r="J257" t="s">
        <v>6</v>
      </c>
      <c r="L257" t="s">
        <v>247</v>
      </c>
      <c r="M257" t="s">
        <v>14</v>
      </c>
      <c r="N257">
        <v>2.4484200350183057E-2</v>
      </c>
      <c r="O257" t="s">
        <v>6</v>
      </c>
    </row>
    <row r="258" spans="2:15" x14ac:dyDescent="0.45">
      <c r="B258" t="s">
        <v>245</v>
      </c>
      <c r="C258" t="s">
        <v>15</v>
      </c>
      <c r="D258">
        <v>2.3020163352070956E-3</v>
      </c>
      <c r="E258" t="s">
        <v>6</v>
      </c>
      <c r="G258" t="s">
        <v>246</v>
      </c>
      <c r="H258" t="s">
        <v>15</v>
      </c>
      <c r="I258">
        <v>2.4599707777296944E-2</v>
      </c>
      <c r="J258" t="s">
        <v>6</v>
      </c>
      <c r="L258" t="s">
        <v>247</v>
      </c>
      <c r="M258" t="s">
        <v>15</v>
      </c>
      <c r="N258">
        <v>2.5210603020583058E-2</v>
      </c>
      <c r="O258" t="s">
        <v>6</v>
      </c>
    </row>
    <row r="259" spans="2:15" x14ac:dyDescent="0.45">
      <c r="B259" t="s">
        <v>245</v>
      </c>
      <c r="C259" t="s">
        <v>16</v>
      </c>
      <c r="D259">
        <v>0</v>
      </c>
      <c r="E259" t="s">
        <v>6</v>
      </c>
      <c r="G259" t="s">
        <v>246</v>
      </c>
      <c r="H259" t="s">
        <v>16</v>
      </c>
      <c r="I259">
        <v>2.5484111538319094E-2</v>
      </c>
      <c r="J259" t="s">
        <v>6</v>
      </c>
      <c r="L259" t="s">
        <v>247</v>
      </c>
      <c r="M259" t="s">
        <v>16</v>
      </c>
      <c r="N259">
        <v>2.5712961225115041E-2</v>
      </c>
      <c r="O259" t="s">
        <v>6</v>
      </c>
    </row>
    <row r="260" spans="2:15" x14ac:dyDescent="0.45">
      <c r="B260" t="s">
        <v>245</v>
      </c>
      <c r="C260" t="s">
        <v>17</v>
      </c>
      <c r="D260">
        <v>0</v>
      </c>
      <c r="E260" t="s">
        <v>6</v>
      </c>
      <c r="G260" t="s">
        <v>246</v>
      </c>
      <c r="H260" t="s">
        <v>17</v>
      </c>
      <c r="I260">
        <v>3.7997483786900939E-2</v>
      </c>
      <c r="J260" t="s">
        <v>6</v>
      </c>
      <c r="L260" t="s">
        <v>247</v>
      </c>
      <c r="M260" t="s">
        <v>17</v>
      </c>
      <c r="N260">
        <v>3.8894730067386821E-2</v>
      </c>
      <c r="O260" t="s">
        <v>6</v>
      </c>
    </row>
    <row r="261" spans="2:15" x14ac:dyDescent="0.45">
      <c r="B261" t="s">
        <v>245</v>
      </c>
      <c r="C261" t="s">
        <v>18</v>
      </c>
      <c r="D261">
        <v>0</v>
      </c>
      <c r="E261" t="s">
        <v>6</v>
      </c>
      <c r="G261" t="s">
        <v>246</v>
      </c>
      <c r="H261" t="s">
        <v>18</v>
      </c>
      <c r="I261">
        <v>5.5140971750534479E-2</v>
      </c>
      <c r="J261" t="s">
        <v>6</v>
      </c>
      <c r="L261" t="s">
        <v>247</v>
      </c>
      <c r="M261" t="s">
        <v>18</v>
      </c>
      <c r="N261">
        <v>5.6011118122427393E-2</v>
      </c>
      <c r="O261" t="s">
        <v>6</v>
      </c>
    </row>
    <row r="262" spans="2:15" x14ac:dyDescent="0.45">
      <c r="B262" t="s">
        <v>245</v>
      </c>
      <c r="C262" t="s">
        <v>19</v>
      </c>
      <c r="D262">
        <v>8.2338027514498792E-4</v>
      </c>
      <c r="E262" t="s">
        <v>6</v>
      </c>
      <c r="G262" t="s">
        <v>246</v>
      </c>
      <c r="H262" t="s">
        <v>19</v>
      </c>
      <c r="I262">
        <v>2.1166325353096257E-2</v>
      </c>
      <c r="J262" t="s">
        <v>6</v>
      </c>
      <c r="L262" t="s">
        <v>247</v>
      </c>
      <c r="M262" t="s">
        <v>19</v>
      </c>
      <c r="N262">
        <v>2.2915022159074698E-2</v>
      </c>
      <c r="O262" t="s">
        <v>6</v>
      </c>
    </row>
    <row r="263" spans="2:15" x14ac:dyDescent="0.45">
      <c r="B263" t="s">
        <v>245</v>
      </c>
      <c r="C263" t="s">
        <v>20</v>
      </c>
      <c r="D263">
        <v>1.9401293283633551E-2</v>
      </c>
      <c r="E263" t="s">
        <v>6</v>
      </c>
      <c r="G263" t="s">
        <v>246</v>
      </c>
      <c r="H263" t="s">
        <v>20</v>
      </c>
      <c r="I263">
        <v>2.1658316671388764E-2</v>
      </c>
      <c r="J263" t="s">
        <v>6</v>
      </c>
      <c r="L263" t="s">
        <v>247</v>
      </c>
      <c r="M263" t="s">
        <v>20</v>
      </c>
      <c r="N263">
        <v>2.3691421742356483E-2</v>
      </c>
      <c r="O263" t="s">
        <v>6</v>
      </c>
    </row>
    <row r="264" spans="2:15" x14ac:dyDescent="0.45">
      <c r="B264" t="s">
        <v>245</v>
      </c>
      <c r="C264" t="s">
        <v>21</v>
      </c>
      <c r="D264">
        <v>5.688745130742693E-2</v>
      </c>
      <c r="E264" t="s">
        <v>6</v>
      </c>
      <c r="G264" t="s">
        <v>246</v>
      </c>
      <c r="H264" t="s">
        <v>21</v>
      </c>
      <c r="I264">
        <v>2.2101629596203334E-2</v>
      </c>
      <c r="J264" t="s">
        <v>6</v>
      </c>
      <c r="L264" t="s">
        <v>247</v>
      </c>
      <c r="M264" t="s">
        <v>21</v>
      </c>
      <c r="N264">
        <v>2.3323371139396552E-2</v>
      </c>
      <c r="O264" t="s">
        <v>6</v>
      </c>
    </row>
    <row r="265" spans="2:15" x14ac:dyDescent="0.45">
      <c r="B265" t="s">
        <v>245</v>
      </c>
      <c r="C265" t="s">
        <v>22</v>
      </c>
      <c r="D265">
        <v>7.4013176761045962E-2</v>
      </c>
      <c r="E265" t="s">
        <v>6</v>
      </c>
      <c r="G265" t="s">
        <v>246</v>
      </c>
      <c r="H265" t="s">
        <v>22</v>
      </c>
      <c r="I265">
        <v>2.2251305181670046E-2</v>
      </c>
      <c r="J265" t="s">
        <v>6</v>
      </c>
      <c r="L265" t="s">
        <v>247</v>
      </c>
      <c r="M265" t="s">
        <v>22</v>
      </c>
      <c r="N265">
        <v>2.1867729066316254E-2</v>
      </c>
      <c r="O265" t="s">
        <v>6</v>
      </c>
    </row>
    <row r="266" spans="2:15" x14ac:dyDescent="0.45">
      <c r="B266" t="s">
        <v>245</v>
      </c>
      <c r="C266" t="s">
        <v>23</v>
      </c>
      <c r="D266">
        <v>7.3077267872367069E-2</v>
      </c>
      <c r="E266" t="s">
        <v>6</v>
      </c>
      <c r="G266" t="s">
        <v>246</v>
      </c>
      <c r="H266" t="s">
        <v>23</v>
      </c>
      <c r="I266">
        <v>2.3219729722102858E-2</v>
      </c>
      <c r="J266" t="s">
        <v>6</v>
      </c>
      <c r="L266" t="s">
        <v>247</v>
      </c>
      <c r="M266" t="s">
        <v>23</v>
      </c>
      <c r="N266">
        <v>2.111140537411671E-2</v>
      </c>
      <c r="O266" t="s">
        <v>6</v>
      </c>
    </row>
    <row r="267" spans="2:15" x14ac:dyDescent="0.45">
      <c r="B267" t="s">
        <v>245</v>
      </c>
      <c r="C267" t="s">
        <v>24</v>
      </c>
      <c r="D267">
        <v>5.4589140715896538E-2</v>
      </c>
      <c r="E267" t="s">
        <v>6</v>
      </c>
      <c r="G267" t="s">
        <v>246</v>
      </c>
      <c r="H267" t="s">
        <v>24</v>
      </c>
      <c r="I267">
        <v>2.4107030173939416E-2</v>
      </c>
      <c r="J267" t="s">
        <v>6</v>
      </c>
      <c r="L267" t="s">
        <v>247</v>
      </c>
      <c r="M267" t="s">
        <v>24</v>
      </c>
      <c r="N267">
        <v>2.0907084624590629E-2</v>
      </c>
      <c r="O267" t="s">
        <v>6</v>
      </c>
    </row>
    <row r="268" spans="2:15" x14ac:dyDescent="0.45">
      <c r="B268" t="s">
        <v>245</v>
      </c>
      <c r="C268" t="s">
        <v>25</v>
      </c>
      <c r="D268">
        <v>2.2352733487180466E-2</v>
      </c>
      <c r="E268" t="s">
        <v>6</v>
      </c>
      <c r="G268" t="s">
        <v>246</v>
      </c>
      <c r="H268" t="s">
        <v>25</v>
      </c>
      <c r="I268">
        <v>2.3299324640051546E-2</v>
      </c>
      <c r="J268" t="s">
        <v>6</v>
      </c>
      <c r="L268" t="s">
        <v>247</v>
      </c>
      <c r="M268" t="s">
        <v>25</v>
      </c>
      <c r="N268">
        <v>2.1012539030106109E-2</v>
      </c>
      <c r="O268" t="s">
        <v>6</v>
      </c>
    </row>
    <row r="269" spans="2:15" x14ac:dyDescent="0.45">
      <c r="B269" t="s">
        <v>245</v>
      </c>
      <c r="C269" t="s">
        <v>26</v>
      </c>
      <c r="D269">
        <v>1.1587511977365062E-3</v>
      </c>
      <c r="E269" t="s">
        <v>6</v>
      </c>
      <c r="G269" t="s">
        <v>246</v>
      </c>
      <c r="H269" t="s">
        <v>26</v>
      </c>
      <c r="I269">
        <v>2.3213775975351139E-2</v>
      </c>
      <c r="J269" t="s">
        <v>6</v>
      </c>
      <c r="L269" t="s">
        <v>247</v>
      </c>
      <c r="M269" t="s">
        <v>26</v>
      </c>
      <c r="N269">
        <v>2.1581093707779584E-2</v>
      </c>
      <c r="O269" t="s">
        <v>6</v>
      </c>
    </row>
    <row r="270" spans="2:15" x14ac:dyDescent="0.45">
      <c r="B270" t="s">
        <v>245</v>
      </c>
      <c r="C270" t="s">
        <v>27</v>
      </c>
      <c r="D270">
        <v>0</v>
      </c>
      <c r="E270" t="s">
        <v>6</v>
      </c>
      <c r="G270" t="s">
        <v>246</v>
      </c>
      <c r="H270" t="s">
        <v>27</v>
      </c>
      <c r="I270">
        <v>3.3619302903849388E-2</v>
      </c>
      <c r="J270" t="s">
        <v>6</v>
      </c>
      <c r="L270" t="s">
        <v>247</v>
      </c>
      <c r="M270" t="s">
        <v>27</v>
      </c>
      <c r="N270">
        <v>3.3532709631081528E-2</v>
      </c>
      <c r="O270" t="s">
        <v>6</v>
      </c>
    </row>
    <row r="271" spans="2:15" x14ac:dyDescent="0.45">
      <c r="B271" t="s">
        <v>245</v>
      </c>
      <c r="C271" t="s">
        <v>28</v>
      </c>
      <c r="D271">
        <v>0</v>
      </c>
      <c r="E271" t="s">
        <v>6</v>
      </c>
      <c r="G271" t="s">
        <v>246</v>
      </c>
      <c r="H271" t="s">
        <v>28</v>
      </c>
      <c r="I271">
        <v>3.8034858235802667E-2</v>
      </c>
      <c r="J271" t="s">
        <v>6</v>
      </c>
      <c r="L271" t="s">
        <v>247</v>
      </c>
      <c r="M271" t="s">
        <v>28</v>
      </c>
      <c r="N271">
        <v>3.5511429369208605E-2</v>
      </c>
      <c r="O271" t="s">
        <v>6</v>
      </c>
    </row>
    <row r="272" spans="2:15" x14ac:dyDescent="0.45">
      <c r="B272" t="s">
        <v>245</v>
      </c>
      <c r="C272" t="s">
        <v>29</v>
      </c>
      <c r="D272">
        <v>1.9642127498861271E-3</v>
      </c>
      <c r="E272" t="s">
        <v>6</v>
      </c>
      <c r="G272" t="s">
        <v>246</v>
      </c>
      <c r="H272" t="s">
        <v>29</v>
      </c>
      <c r="I272">
        <v>1.3906793041628779E-2</v>
      </c>
      <c r="J272" t="s">
        <v>6</v>
      </c>
      <c r="L272" t="s">
        <v>247</v>
      </c>
      <c r="M272" t="s">
        <v>29</v>
      </c>
      <c r="N272">
        <v>1.2992860208486801E-2</v>
      </c>
      <c r="O272" t="s">
        <v>6</v>
      </c>
    </row>
    <row r="273" spans="2:15" x14ac:dyDescent="0.45">
      <c r="B273" t="s">
        <v>245</v>
      </c>
      <c r="C273" t="s">
        <v>30</v>
      </c>
      <c r="D273">
        <v>2.5059832337963293E-2</v>
      </c>
      <c r="E273" t="s">
        <v>6</v>
      </c>
      <c r="G273" t="s">
        <v>246</v>
      </c>
      <c r="H273" t="s">
        <v>30</v>
      </c>
      <c r="I273">
        <v>1.389680723711967E-2</v>
      </c>
      <c r="J273" t="s">
        <v>6</v>
      </c>
      <c r="L273" t="s">
        <v>247</v>
      </c>
      <c r="M273" t="s">
        <v>30</v>
      </c>
      <c r="N273">
        <v>1.2897517408375598E-2</v>
      </c>
      <c r="O273" t="s">
        <v>6</v>
      </c>
    </row>
    <row r="274" spans="2:15" x14ac:dyDescent="0.45">
      <c r="B274" t="s">
        <v>245</v>
      </c>
      <c r="C274" t="s">
        <v>31</v>
      </c>
      <c r="D274">
        <v>6.5236105152316592E-2</v>
      </c>
      <c r="E274" t="s">
        <v>6</v>
      </c>
      <c r="G274" t="s">
        <v>246</v>
      </c>
      <c r="H274" t="s">
        <v>31</v>
      </c>
      <c r="I274">
        <v>1.3636218809175218E-2</v>
      </c>
      <c r="J274" t="s">
        <v>6</v>
      </c>
      <c r="L274" t="s">
        <v>247</v>
      </c>
      <c r="M274" t="s">
        <v>31</v>
      </c>
      <c r="N274">
        <v>1.2202584217895694E-2</v>
      </c>
      <c r="O274" t="s">
        <v>6</v>
      </c>
    </row>
    <row r="275" spans="2:15" x14ac:dyDescent="0.45">
      <c r="B275" t="s">
        <v>245</v>
      </c>
      <c r="C275" t="s">
        <v>32</v>
      </c>
      <c r="D275">
        <v>8.8479569117470666E-2</v>
      </c>
      <c r="E275" t="s">
        <v>6</v>
      </c>
      <c r="G275" t="s">
        <v>246</v>
      </c>
      <c r="H275" t="s">
        <v>32</v>
      </c>
      <c r="I275">
        <v>1.4033764748796492E-2</v>
      </c>
      <c r="J275" t="s">
        <v>6</v>
      </c>
      <c r="L275" t="s">
        <v>247</v>
      </c>
      <c r="M275" t="s">
        <v>32</v>
      </c>
      <c r="N275">
        <v>1.2596152175681467E-2</v>
      </c>
      <c r="O275" t="s">
        <v>6</v>
      </c>
    </row>
    <row r="276" spans="2:15" x14ac:dyDescent="0.45">
      <c r="B276" t="s">
        <v>245</v>
      </c>
      <c r="C276" t="s">
        <v>33</v>
      </c>
      <c r="D276">
        <v>8.8870555381691446E-2</v>
      </c>
      <c r="E276" t="s">
        <v>6</v>
      </c>
      <c r="G276" t="s">
        <v>246</v>
      </c>
      <c r="H276" t="s">
        <v>33</v>
      </c>
      <c r="I276">
        <v>1.5688745310913278E-2</v>
      </c>
      <c r="J276" t="s">
        <v>6</v>
      </c>
      <c r="L276" t="s">
        <v>247</v>
      </c>
      <c r="M276" t="s">
        <v>33</v>
      </c>
      <c r="N276">
        <v>1.4588140208791052E-2</v>
      </c>
      <c r="O276" t="s">
        <v>6</v>
      </c>
    </row>
    <row r="277" spans="2:15" x14ac:dyDescent="0.45">
      <c r="B277" t="s">
        <v>245</v>
      </c>
      <c r="C277" t="s">
        <v>34</v>
      </c>
      <c r="D277">
        <v>7.0349805996247697E-2</v>
      </c>
      <c r="E277" t="s">
        <v>6</v>
      </c>
      <c r="G277" t="s">
        <v>246</v>
      </c>
      <c r="H277" t="s">
        <v>34</v>
      </c>
      <c r="I277">
        <v>1.6967967998351E-2</v>
      </c>
      <c r="J277" t="s">
        <v>6</v>
      </c>
      <c r="L277" t="s">
        <v>247</v>
      </c>
      <c r="M277" t="s">
        <v>34</v>
      </c>
      <c r="N277">
        <v>1.6538214612444032E-2</v>
      </c>
      <c r="O277" t="s">
        <v>6</v>
      </c>
    </row>
    <row r="278" spans="2:15" x14ac:dyDescent="0.45">
      <c r="B278" t="s">
        <v>245</v>
      </c>
      <c r="C278" t="s">
        <v>35</v>
      </c>
      <c r="D278">
        <v>3.3695700064290859E-2</v>
      </c>
      <c r="E278" t="s">
        <v>6</v>
      </c>
      <c r="G278" t="s">
        <v>246</v>
      </c>
      <c r="H278" t="s">
        <v>35</v>
      </c>
      <c r="I278">
        <v>1.7003808265807406E-2</v>
      </c>
      <c r="J278" t="s">
        <v>6</v>
      </c>
      <c r="L278" t="s">
        <v>247</v>
      </c>
      <c r="M278" t="s">
        <v>35</v>
      </c>
      <c r="N278">
        <v>1.7607737707203721E-2</v>
      </c>
      <c r="O278" t="s">
        <v>6</v>
      </c>
    </row>
    <row r="279" spans="2:15" x14ac:dyDescent="0.45">
      <c r="B279" t="s">
        <v>245</v>
      </c>
      <c r="C279" t="s">
        <v>36</v>
      </c>
      <c r="D279">
        <v>3.6207200387493189E-3</v>
      </c>
      <c r="E279" t="s">
        <v>6</v>
      </c>
      <c r="G279" t="s">
        <v>246</v>
      </c>
      <c r="H279" t="s">
        <v>36</v>
      </c>
      <c r="I279">
        <v>1.6798646919526566E-2</v>
      </c>
      <c r="J279" t="s">
        <v>6</v>
      </c>
      <c r="L279" t="s">
        <v>247</v>
      </c>
      <c r="M279" t="s">
        <v>36</v>
      </c>
      <c r="N279">
        <v>1.7083446329548953E-2</v>
      </c>
      <c r="O279" t="s">
        <v>6</v>
      </c>
    </row>
    <row r="280" spans="2:15" x14ac:dyDescent="0.45">
      <c r="B280" t="s">
        <v>245</v>
      </c>
      <c r="C280" t="s">
        <v>37</v>
      </c>
      <c r="D280">
        <v>0</v>
      </c>
      <c r="E280" t="s">
        <v>6</v>
      </c>
      <c r="G280" t="s">
        <v>246</v>
      </c>
      <c r="H280" t="s">
        <v>37</v>
      </c>
      <c r="I280">
        <v>2.4169180524216644E-2</v>
      </c>
      <c r="J280" t="s">
        <v>6</v>
      </c>
      <c r="L280" t="s">
        <v>247</v>
      </c>
      <c r="M280" t="s">
        <v>37</v>
      </c>
      <c r="N280">
        <v>2.433021909038707E-2</v>
      </c>
      <c r="O280" t="s">
        <v>6</v>
      </c>
    </row>
    <row r="281" spans="2:15" x14ac:dyDescent="0.45">
      <c r="B281" t="s">
        <v>245</v>
      </c>
      <c r="C281" t="s">
        <v>38</v>
      </c>
      <c r="D281">
        <v>0</v>
      </c>
      <c r="E281" t="s">
        <v>6</v>
      </c>
      <c r="G281" t="s">
        <v>246</v>
      </c>
      <c r="H281" t="s">
        <v>38</v>
      </c>
      <c r="I281">
        <v>5.0675435117930927E-2</v>
      </c>
      <c r="J281" t="s">
        <v>6</v>
      </c>
      <c r="L281" t="s">
        <v>247</v>
      </c>
      <c r="M281" t="s">
        <v>38</v>
      </c>
      <c r="N281">
        <v>5.2641256710948818E-2</v>
      </c>
      <c r="O281" t="s">
        <v>6</v>
      </c>
    </row>
    <row r="282" spans="2:15" x14ac:dyDescent="0.45">
      <c r="B282" t="s">
        <v>245</v>
      </c>
      <c r="C282" t="s">
        <v>39</v>
      </c>
      <c r="D282">
        <v>7.5197835298890037E-7</v>
      </c>
      <c r="E282" t="s">
        <v>6</v>
      </c>
      <c r="G282" t="s">
        <v>246</v>
      </c>
      <c r="H282" t="s">
        <v>39</v>
      </c>
      <c r="I282">
        <v>1.9762341966675066E-2</v>
      </c>
      <c r="J282" t="s">
        <v>6</v>
      </c>
      <c r="L282" t="s">
        <v>247</v>
      </c>
      <c r="M282" t="s">
        <v>39</v>
      </c>
      <c r="N282">
        <v>2.1108574459152384E-2</v>
      </c>
      <c r="O282" t="s">
        <v>6</v>
      </c>
    </row>
    <row r="283" spans="2:15" x14ac:dyDescent="0.45">
      <c r="B283" t="s">
        <v>245</v>
      </c>
      <c r="C283" t="s">
        <v>40</v>
      </c>
      <c r="D283">
        <v>5.5376325209448816E-3</v>
      </c>
      <c r="E283" t="s">
        <v>6</v>
      </c>
      <c r="G283" t="s">
        <v>246</v>
      </c>
      <c r="H283" t="s">
        <v>40</v>
      </c>
      <c r="I283">
        <v>2.0078754947715483E-2</v>
      </c>
      <c r="J283" t="s">
        <v>6</v>
      </c>
      <c r="L283" t="s">
        <v>247</v>
      </c>
      <c r="M283" t="s">
        <v>40</v>
      </c>
      <c r="N283">
        <v>2.1530442374917341E-2</v>
      </c>
      <c r="O283" t="s">
        <v>6</v>
      </c>
    </row>
    <row r="284" spans="2:15" x14ac:dyDescent="0.45">
      <c r="B284" t="s">
        <v>245</v>
      </c>
      <c r="C284" t="s">
        <v>41</v>
      </c>
      <c r="D284">
        <v>3.4402741102586752E-2</v>
      </c>
      <c r="E284" t="s">
        <v>6</v>
      </c>
      <c r="G284" t="s">
        <v>246</v>
      </c>
      <c r="H284" t="s">
        <v>41</v>
      </c>
      <c r="I284">
        <v>1.96208665279601E-2</v>
      </c>
      <c r="J284" t="s">
        <v>6</v>
      </c>
      <c r="L284" t="s">
        <v>247</v>
      </c>
      <c r="M284" t="s">
        <v>41</v>
      </c>
      <c r="N284">
        <v>2.2028110945775947E-2</v>
      </c>
      <c r="O284" t="s">
        <v>6</v>
      </c>
    </row>
    <row r="285" spans="2:15" x14ac:dyDescent="0.45">
      <c r="B285" t="s">
        <v>245</v>
      </c>
      <c r="C285" t="s">
        <v>42</v>
      </c>
      <c r="D285">
        <v>5.5882665015607139E-2</v>
      </c>
      <c r="E285" t="s">
        <v>6</v>
      </c>
      <c r="G285" t="s">
        <v>246</v>
      </c>
      <c r="H285" t="s">
        <v>42</v>
      </c>
      <c r="I285">
        <v>2.0343941248697976E-2</v>
      </c>
      <c r="J285" t="s">
        <v>6</v>
      </c>
      <c r="L285" t="s">
        <v>247</v>
      </c>
      <c r="M285" t="s">
        <v>42</v>
      </c>
      <c r="N285">
        <v>2.1809218016044199E-2</v>
      </c>
      <c r="O285" t="s">
        <v>6</v>
      </c>
    </row>
    <row r="286" spans="2:15" x14ac:dyDescent="0.45">
      <c r="B286" t="s">
        <v>245</v>
      </c>
      <c r="C286" t="s">
        <v>43</v>
      </c>
      <c r="D286">
        <v>5.4370886203910604E-2</v>
      </c>
      <c r="E286" t="s">
        <v>6</v>
      </c>
      <c r="G286" t="s">
        <v>246</v>
      </c>
      <c r="H286" t="s">
        <v>43</v>
      </c>
      <c r="I286">
        <v>2.179084907961841E-2</v>
      </c>
      <c r="J286" t="s">
        <v>6</v>
      </c>
      <c r="L286" t="s">
        <v>247</v>
      </c>
      <c r="M286" t="s">
        <v>43</v>
      </c>
      <c r="N286">
        <v>2.1311666234801466E-2</v>
      </c>
      <c r="O286" t="s">
        <v>6</v>
      </c>
    </row>
    <row r="287" spans="2:15" x14ac:dyDescent="0.45">
      <c r="B287" t="s">
        <v>245</v>
      </c>
      <c r="C287" t="s">
        <v>44</v>
      </c>
      <c r="D287">
        <v>3.3791451245792636E-2</v>
      </c>
      <c r="E287" t="s">
        <v>6</v>
      </c>
      <c r="G287" t="s">
        <v>246</v>
      </c>
      <c r="H287" t="s">
        <v>44</v>
      </c>
      <c r="I287">
        <v>2.1959015353765932E-2</v>
      </c>
      <c r="J287" t="s">
        <v>6</v>
      </c>
      <c r="L287" t="s">
        <v>247</v>
      </c>
      <c r="M287" t="s">
        <v>44</v>
      </c>
      <c r="N287">
        <v>2.1080367093608169E-2</v>
      </c>
      <c r="O287" t="s">
        <v>6</v>
      </c>
    </row>
    <row r="288" spans="2:15" x14ac:dyDescent="0.45">
      <c r="B288" t="s">
        <v>245</v>
      </c>
      <c r="C288" t="s">
        <v>45</v>
      </c>
      <c r="D288">
        <v>6.7408596266947448E-3</v>
      </c>
      <c r="E288" t="s">
        <v>6</v>
      </c>
      <c r="G288" t="s">
        <v>246</v>
      </c>
      <c r="H288" t="s">
        <v>45</v>
      </c>
      <c r="I288">
        <v>2.2125296220367938E-2</v>
      </c>
      <c r="J288" t="s">
        <v>6</v>
      </c>
      <c r="L288" t="s">
        <v>247</v>
      </c>
      <c r="M288" t="s">
        <v>45</v>
      </c>
      <c r="N288">
        <v>2.1260359797837983E-2</v>
      </c>
      <c r="O288" t="s">
        <v>6</v>
      </c>
    </row>
    <row r="289" spans="2:15" x14ac:dyDescent="0.45">
      <c r="B289" t="s">
        <v>245</v>
      </c>
      <c r="C289" t="s">
        <v>46</v>
      </c>
      <c r="D289">
        <v>2.127984989880167E-5</v>
      </c>
      <c r="E289" t="s">
        <v>6</v>
      </c>
      <c r="G289" t="s">
        <v>246</v>
      </c>
      <c r="H289" t="s">
        <v>46</v>
      </c>
      <c r="I289">
        <v>2.1957411660798998E-2</v>
      </c>
      <c r="J289" t="s">
        <v>6</v>
      </c>
      <c r="L289" t="s">
        <v>247</v>
      </c>
      <c r="M289" t="s">
        <v>46</v>
      </c>
      <c r="N289">
        <v>2.146568314187388E-2</v>
      </c>
      <c r="O289" t="s">
        <v>6</v>
      </c>
    </row>
    <row r="290" spans="2:15" x14ac:dyDescent="0.45">
      <c r="B290" t="s">
        <v>245</v>
      </c>
      <c r="C290" t="s">
        <v>47</v>
      </c>
      <c r="D290">
        <v>0</v>
      </c>
      <c r="E290" t="s">
        <v>6</v>
      </c>
      <c r="G290" t="s">
        <v>246</v>
      </c>
      <c r="H290" t="s">
        <v>47</v>
      </c>
      <c r="I290">
        <v>3.1106069103687291E-2</v>
      </c>
      <c r="J290" t="s">
        <v>6</v>
      </c>
      <c r="L290" t="s">
        <v>247</v>
      </c>
      <c r="M290" t="s">
        <v>47</v>
      </c>
      <c r="N290">
        <v>3.2292069677092972E-2</v>
      </c>
      <c r="O290" t="s">
        <v>6</v>
      </c>
    </row>
    <row r="291" spans="2:15" x14ac:dyDescent="0.45">
      <c r="B291" t="s">
        <v>248</v>
      </c>
      <c r="C291" t="s">
        <v>5</v>
      </c>
      <c r="D291">
        <v>0</v>
      </c>
      <c r="E291" t="s">
        <v>6</v>
      </c>
      <c r="G291" t="s">
        <v>249</v>
      </c>
      <c r="H291" t="s">
        <v>5</v>
      </c>
      <c r="I291">
        <v>6.0311067569748904E-2</v>
      </c>
      <c r="J291" t="s">
        <v>6</v>
      </c>
      <c r="L291" t="s">
        <v>250</v>
      </c>
      <c r="M291" t="s">
        <v>5</v>
      </c>
      <c r="N291">
        <v>6.0554614303763257E-2</v>
      </c>
      <c r="O291" t="s">
        <v>6</v>
      </c>
    </row>
    <row r="292" spans="2:15" x14ac:dyDescent="0.45">
      <c r="B292" t="s">
        <v>248</v>
      </c>
      <c r="C292" t="s">
        <v>9</v>
      </c>
      <c r="D292">
        <v>0</v>
      </c>
      <c r="E292" t="s">
        <v>6</v>
      </c>
      <c r="G292" t="s">
        <v>249</v>
      </c>
      <c r="H292" t="s">
        <v>9</v>
      </c>
      <c r="I292">
        <v>2.3705349307292369E-2</v>
      </c>
      <c r="J292" t="s">
        <v>6</v>
      </c>
      <c r="L292" t="s">
        <v>250</v>
      </c>
      <c r="M292" t="s">
        <v>9</v>
      </c>
      <c r="N292">
        <v>2.3843357179526473E-2</v>
      </c>
      <c r="O292" t="s">
        <v>6</v>
      </c>
    </row>
    <row r="293" spans="2:15" x14ac:dyDescent="0.45">
      <c r="B293" t="s">
        <v>248</v>
      </c>
      <c r="C293" t="s">
        <v>10</v>
      </c>
      <c r="D293">
        <v>2.6453227944780284E-4</v>
      </c>
      <c r="E293" t="s">
        <v>6</v>
      </c>
      <c r="G293" t="s">
        <v>249</v>
      </c>
      <c r="H293" t="s">
        <v>10</v>
      </c>
      <c r="I293">
        <v>2.3436569588774339E-2</v>
      </c>
      <c r="J293" t="s">
        <v>6</v>
      </c>
      <c r="L293" t="s">
        <v>250</v>
      </c>
      <c r="M293" t="s">
        <v>10</v>
      </c>
      <c r="N293">
        <v>2.3902341218227249E-2</v>
      </c>
      <c r="O293" t="s">
        <v>6</v>
      </c>
    </row>
    <row r="294" spans="2:15" x14ac:dyDescent="0.45">
      <c r="B294" t="s">
        <v>248</v>
      </c>
      <c r="C294" t="s">
        <v>11</v>
      </c>
      <c r="D294">
        <v>1.6160505689117106E-2</v>
      </c>
      <c r="E294" t="s">
        <v>6</v>
      </c>
      <c r="G294" t="s">
        <v>249</v>
      </c>
      <c r="H294" t="s">
        <v>11</v>
      </c>
      <c r="I294">
        <v>2.2993072004564526E-2</v>
      </c>
      <c r="J294" t="s">
        <v>6</v>
      </c>
      <c r="L294" t="s">
        <v>250</v>
      </c>
      <c r="M294" t="s">
        <v>11</v>
      </c>
      <c r="N294">
        <v>2.3709255843269949E-2</v>
      </c>
      <c r="O294" t="s">
        <v>6</v>
      </c>
    </row>
    <row r="295" spans="2:15" x14ac:dyDescent="0.45">
      <c r="B295" t="s">
        <v>248</v>
      </c>
      <c r="C295" t="s">
        <v>12</v>
      </c>
      <c r="D295">
        <v>4.3232110388065147E-2</v>
      </c>
      <c r="E295" t="s">
        <v>6</v>
      </c>
      <c r="G295" t="s">
        <v>249</v>
      </c>
      <c r="H295" t="s">
        <v>12</v>
      </c>
      <c r="I295">
        <v>2.2491302177523851E-2</v>
      </c>
      <c r="J295" t="s">
        <v>6</v>
      </c>
      <c r="L295" t="s">
        <v>250</v>
      </c>
      <c r="M295" t="s">
        <v>12</v>
      </c>
      <c r="N295">
        <v>2.4076743822070909E-2</v>
      </c>
      <c r="O295" t="s">
        <v>6</v>
      </c>
    </row>
    <row r="296" spans="2:15" x14ac:dyDescent="0.45">
      <c r="B296" t="s">
        <v>248</v>
      </c>
      <c r="C296" t="s">
        <v>13</v>
      </c>
      <c r="D296">
        <v>4.3379249109955713E-2</v>
      </c>
      <c r="E296" t="s">
        <v>6</v>
      </c>
      <c r="G296" t="s">
        <v>249</v>
      </c>
      <c r="H296" t="s">
        <v>13</v>
      </c>
      <c r="I296">
        <v>2.2945679272933318E-2</v>
      </c>
      <c r="J296" t="s">
        <v>6</v>
      </c>
      <c r="L296" t="s">
        <v>250</v>
      </c>
      <c r="M296" t="s">
        <v>13</v>
      </c>
      <c r="N296">
        <v>2.4284314103600105E-2</v>
      </c>
      <c r="O296" t="s">
        <v>6</v>
      </c>
    </row>
    <row r="297" spans="2:15" x14ac:dyDescent="0.45">
      <c r="B297" t="s">
        <v>248</v>
      </c>
      <c r="C297" t="s">
        <v>14</v>
      </c>
      <c r="D297">
        <v>2.3803767833435761E-2</v>
      </c>
      <c r="E297" t="s">
        <v>6</v>
      </c>
      <c r="G297" t="s">
        <v>249</v>
      </c>
      <c r="H297" t="s">
        <v>14</v>
      </c>
      <c r="I297">
        <v>2.3148912991433943E-2</v>
      </c>
      <c r="J297" t="s">
        <v>6</v>
      </c>
      <c r="L297" t="s">
        <v>250</v>
      </c>
      <c r="M297" t="s">
        <v>14</v>
      </c>
      <c r="N297">
        <v>2.4627154234357646E-2</v>
      </c>
      <c r="O297" t="s">
        <v>6</v>
      </c>
    </row>
    <row r="298" spans="2:15" x14ac:dyDescent="0.45">
      <c r="B298" t="s">
        <v>248</v>
      </c>
      <c r="C298" t="s">
        <v>15</v>
      </c>
      <c r="D298">
        <v>2.519488926994671E-3</v>
      </c>
      <c r="E298" t="s">
        <v>6</v>
      </c>
      <c r="G298" t="s">
        <v>249</v>
      </c>
      <c r="H298" t="s">
        <v>15</v>
      </c>
      <c r="I298">
        <v>2.3695360848953524E-2</v>
      </c>
      <c r="J298" t="s">
        <v>6</v>
      </c>
      <c r="L298" t="s">
        <v>250</v>
      </c>
      <c r="M298" t="s">
        <v>15</v>
      </c>
      <c r="N298">
        <v>2.4697549642080267E-2</v>
      </c>
      <c r="O298" t="s">
        <v>6</v>
      </c>
    </row>
    <row r="299" spans="2:15" x14ac:dyDescent="0.45">
      <c r="B299" t="s">
        <v>248</v>
      </c>
      <c r="C299" t="s">
        <v>16</v>
      </c>
      <c r="D299">
        <v>0</v>
      </c>
      <c r="E299" t="s">
        <v>6</v>
      </c>
      <c r="G299" t="s">
        <v>249</v>
      </c>
      <c r="H299" t="s">
        <v>16</v>
      </c>
      <c r="I299">
        <v>2.4395692272470005E-2</v>
      </c>
      <c r="J299" t="s">
        <v>6</v>
      </c>
      <c r="L299" t="s">
        <v>250</v>
      </c>
      <c r="M299" t="s">
        <v>16</v>
      </c>
      <c r="N299">
        <v>2.4422762199405715E-2</v>
      </c>
      <c r="O299" t="s">
        <v>6</v>
      </c>
    </row>
    <row r="300" spans="2:15" x14ac:dyDescent="0.45">
      <c r="B300" t="s">
        <v>248</v>
      </c>
      <c r="C300" t="s">
        <v>17</v>
      </c>
      <c r="D300">
        <v>0</v>
      </c>
      <c r="E300" t="s">
        <v>6</v>
      </c>
      <c r="G300" t="s">
        <v>249</v>
      </c>
      <c r="H300" t="s">
        <v>17</v>
      </c>
      <c r="I300">
        <v>3.6588374334209715E-2</v>
      </c>
      <c r="J300" t="s">
        <v>6</v>
      </c>
      <c r="L300" t="s">
        <v>250</v>
      </c>
      <c r="M300" t="s">
        <v>17</v>
      </c>
      <c r="N300">
        <v>3.7017853934607312E-2</v>
      </c>
      <c r="O300" t="s">
        <v>6</v>
      </c>
    </row>
    <row r="301" spans="2:15" x14ac:dyDescent="0.45">
      <c r="B301" t="s">
        <v>248</v>
      </c>
      <c r="C301" t="s">
        <v>18</v>
      </c>
      <c r="D301">
        <v>0</v>
      </c>
      <c r="E301" t="s">
        <v>6</v>
      </c>
      <c r="G301" t="s">
        <v>249</v>
      </c>
      <c r="H301" t="s">
        <v>18</v>
      </c>
      <c r="I301">
        <v>5.4278065116674969E-2</v>
      </c>
      <c r="J301" t="s">
        <v>6</v>
      </c>
      <c r="L301" t="s">
        <v>250</v>
      </c>
      <c r="M301" t="s">
        <v>18</v>
      </c>
      <c r="N301">
        <v>5.8583441834395011E-2</v>
      </c>
      <c r="O301" t="s">
        <v>6</v>
      </c>
    </row>
    <row r="302" spans="2:15" x14ac:dyDescent="0.45">
      <c r="B302" t="s">
        <v>248</v>
      </c>
      <c r="C302" t="s">
        <v>19</v>
      </c>
      <c r="D302">
        <v>9.4876926294677668E-4</v>
      </c>
      <c r="E302" t="s">
        <v>6</v>
      </c>
      <c r="G302" t="s">
        <v>249</v>
      </c>
      <c r="H302" t="s">
        <v>19</v>
      </c>
      <c r="I302">
        <v>2.1458196710357983E-2</v>
      </c>
      <c r="J302" t="s">
        <v>6</v>
      </c>
      <c r="L302" t="s">
        <v>250</v>
      </c>
      <c r="M302" t="s">
        <v>19</v>
      </c>
      <c r="N302">
        <v>2.4034043097296696E-2</v>
      </c>
      <c r="O302" t="s">
        <v>6</v>
      </c>
    </row>
    <row r="303" spans="2:15" x14ac:dyDescent="0.45">
      <c r="B303" t="s">
        <v>248</v>
      </c>
      <c r="C303" t="s">
        <v>20</v>
      </c>
      <c r="D303">
        <v>2.0492128639071055E-2</v>
      </c>
      <c r="E303" t="s">
        <v>6</v>
      </c>
      <c r="G303" t="s">
        <v>249</v>
      </c>
      <c r="H303" t="s">
        <v>20</v>
      </c>
      <c r="I303">
        <v>2.1506192530934207E-2</v>
      </c>
      <c r="J303" t="s">
        <v>6</v>
      </c>
      <c r="L303" t="s">
        <v>250</v>
      </c>
      <c r="M303" t="s">
        <v>20</v>
      </c>
      <c r="N303">
        <v>2.4211413669231484E-2</v>
      </c>
      <c r="O303" t="s">
        <v>6</v>
      </c>
    </row>
    <row r="304" spans="2:15" x14ac:dyDescent="0.45">
      <c r="B304" t="s">
        <v>248</v>
      </c>
      <c r="C304" t="s">
        <v>21</v>
      </c>
      <c r="D304">
        <v>5.8933461374769298E-2</v>
      </c>
      <c r="E304" t="s">
        <v>6</v>
      </c>
      <c r="G304" t="s">
        <v>249</v>
      </c>
      <c r="H304" t="s">
        <v>21</v>
      </c>
      <c r="I304">
        <v>2.0359000976942813E-2</v>
      </c>
      <c r="J304" t="s">
        <v>6</v>
      </c>
      <c r="L304" t="s">
        <v>250</v>
      </c>
      <c r="M304" t="s">
        <v>21</v>
      </c>
      <c r="N304">
        <v>2.36426466255838E-2</v>
      </c>
      <c r="O304" t="s">
        <v>6</v>
      </c>
    </row>
    <row r="305" spans="2:15" x14ac:dyDescent="0.45">
      <c r="B305" t="s">
        <v>248</v>
      </c>
      <c r="C305" t="s">
        <v>22</v>
      </c>
      <c r="D305">
        <v>7.6257540802717128E-2</v>
      </c>
      <c r="E305" t="s">
        <v>6</v>
      </c>
      <c r="G305" t="s">
        <v>249</v>
      </c>
      <c r="H305" t="s">
        <v>22</v>
      </c>
      <c r="I305">
        <v>1.9684608370132747E-2</v>
      </c>
      <c r="J305" t="s">
        <v>6</v>
      </c>
      <c r="L305" t="s">
        <v>250</v>
      </c>
      <c r="M305" t="s">
        <v>22</v>
      </c>
      <c r="N305">
        <v>2.2536917248620548E-2</v>
      </c>
      <c r="O305" t="s">
        <v>6</v>
      </c>
    </row>
    <row r="306" spans="2:15" x14ac:dyDescent="0.45">
      <c r="B306" t="s">
        <v>248</v>
      </c>
      <c r="C306" t="s">
        <v>23</v>
      </c>
      <c r="D306">
        <v>7.6538084116642396E-2</v>
      </c>
      <c r="E306" t="s">
        <v>6</v>
      </c>
      <c r="G306" t="s">
        <v>249</v>
      </c>
      <c r="H306" t="s">
        <v>23</v>
      </c>
      <c r="I306">
        <v>2.0542348342835675E-2</v>
      </c>
      <c r="J306" t="s">
        <v>6</v>
      </c>
      <c r="L306" t="s">
        <v>250</v>
      </c>
      <c r="M306" t="s">
        <v>23</v>
      </c>
      <c r="N306">
        <v>2.1859414194238931E-2</v>
      </c>
      <c r="O306" t="s">
        <v>6</v>
      </c>
    </row>
    <row r="307" spans="2:15" x14ac:dyDescent="0.45">
      <c r="B307" t="s">
        <v>248</v>
      </c>
      <c r="C307" t="s">
        <v>24</v>
      </c>
      <c r="D307">
        <v>5.8431285866198779E-2</v>
      </c>
      <c r="E307" t="s">
        <v>6</v>
      </c>
      <c r="G307" t="s">
        <v>249</v>
      </c>
      <c r="H307" t="s">
        <v>24</v>
      </c>
      <c r="I307">
        <v>2.1275816161315329E-2</v>
      </c>
      <c r="J307" t="s">
        <v>6</v>
      </c>
      <c r="L307" t="s">
        <v>250</v>
      </c>
      <c r="M307" t="s">
        <v>24</v>
      </c>
      <c r="N307">
        <v>2.1704387358463043E-2</v>
      </c>
      <c r="O307" t="s">
        <v>6</v>
      </c>
    </row>
    <row r="308" spans="2:15" x14ac:dyDescent="0.45">
      <c r="B308" t="s">
        <v>248</v>
      </c>
      <c r="C308" t="s">
        <v>25</v>
      </c>
      <c r="D308">
        <v>2.4713075841413596E-2</v>
      </c>
      <c r="E308" t="s">
        <v>6</v>
      </c>
      <c r="G308" t="s">
        <v>249</v>
      </c>
      <c r="H308" t="s">
        <v>25</v>
      </c>
      <c r="I308">
        <v>2.1247489756083801E-2</v>
      </c>
      <c r="J308" t="s">
        <v>6</v>
      </c>
      <c r="L308" t="s">
        <v>250</v>
      </c>
      <c r="M308" t="s">
        <v>25</v>
      </c>
      <c r="N308">
        <v>2.1762349801386121E-2</v>
      </c>
      <c r="O308" t="s">
        <v>6</v>
      </c>
    </row>
    <row r="309" spans="2:15" x14ac:dyDescent="0.45">
      <c r="B309" t="s">
        <v>248</v>
      </c>
      <c r="C309" t="s">
        <v>26</v>
      </c>
      <c r="D309">
        <v>1.3949631650875798E-3</v>
      </c>
      <c r="E309" t="s">
        <v>6</v>
      </c>
      <c r="G309" t="s">
        <v>249</v>
      </c>
      <c r="H309" t="s">
        <v>26</v>
      </c>
      <c r="I309">
        <v>2.2139038136778061E-2</v>
      </c>
      <c r="J309" t="s">
        <v>6</v>
      </c>
      <c r="L309" t="s">
        <v>250</v>
      </c>
      <c r="M309" t="s">
        <v>26</v>
      </c>
      <c r="N309">
        <v>2.2133672477010369E-2</v>
      </c>
      <c r="O309" t="s">
        <v>6</v>
      </c>
    </row>
    <row r="310" spans="2:15" x14ac:dyDescent="0.45">
      <c r="B310" t="s">
        <v>248</v>
      </c>
      <c r="C310" t="s">
        <v>27</v>
      </c>
      <c r="D310">
        <v>0</v>
      </c>
      <c r="E310" t="s">
        <v>6</v>
      </c>
      <c r="G310" t="s">
        <v>249</v>
      </c>
      <c r="H310" t="s">
        <v>27</v>
      </c>
      <c r="I310">
        <v>3.3229607324634695E-2</v>
      </c>
      <c r="J310" t="s">
        <v>6</v>
      </c>
      <c r="L310" t="s">
        <v>250</v>
      </c>
      <c r="M310" t="s">
        <v>27</v>
      </c>
      <c r="N310">
        <v>3.369045811591756E-2</v>
      </c>
      <c r="O310" t="s">
        <v>6</v>
      </c>
    </row>
    <row r="311" spans="2:15" x14ac:dyDescent="0.45">
      <c r="B311" t="s">
        <v>248</v>
      </c>
      <c r="C311" t="s">
        <v>28</v>
      </c>
      <c r="D311">
        <v>0</v>
      </c>
      <c r="E311" t="s">
        <v>6</v>
      </c>
      <c r="G311" t="s">
        <v>249</v>
      </c>
      <c r="H311" t="s">
        <v>28</v>
      </c>
      <c r="I311">
        <v>4.3050162592523936E-2</v>
      </c>
      <c r="J311" t="s">
        <v>6</v>
      </c>
      <c r="L311" t="s">
        <v>250</v>
      </c>
      <c r="M311" t="s">
        <v>28</v>
      </c>
      <c r="N311">
        <v>3.9549389858803255E-2</v>
      </c>
      <c r="O311" t="s">
        <v>6</v>
      </c>
    </row>
    <row r="312" spans="2:15" x14ac:dyDescent="0.45">
      <c r="B312" t="s">
        <v>248</v>
      </c>
      <c r="C312" t="s">
        <v>29</v>
      </c>
      <c r="D312">
        <v>2.3531873178531809E-3</v>
      </c>
      <c r="E312" t="s">
        <v>6</v>
      </c>
      <c r="G312" t="s">
        <v>249</v>
      </c>
      <c r="H312" t="s">
        <v>29</v>
      </c>
      <c r="I312">
        <v>1.592590464013649E-2</v>
      </c>
      <c r="J312" t="s">
        <v>6</v>
      </c>
      <c r="L312" t="s">
        <v>250</v>
      </c>
      <c r="M312" t="s">
        <v>29</v>
      </c>
      <c r="N312">
        <v>1.4712204453261671E-2</v>
      </c>
      <c r="O312" t="s">
        <v>6</v>
      </c>
    </row>
    <row r="313" spans="2:15" x14ac:dyDescent="0.45">
      <c r="B313" t="s">
        <v>248</v>
      </c>
      <c r="C313" t="s">
        <v>30</v>
      </c>
      <c r="D313">
        <v>2.5997030496958371E-2</v>
      </c>
      <c r="E313" t="s">
        <v>6</v>
      </c>
      <c r="G313" t="s">
        <v>249</v>
      </c>
      <c r="H313" t="s">
        <v>30</v>
      </c>
      <c r="I313">
        <v>1.5469467576219984E-2</v>
      </c>
      <c r="J313" t="s">
        <v>6</v>
      </c>
      <c r="L313" t="s">
        <v>250</v>
      </c>
      <c r="M313" t="s">
        <v>30</v>
      </c>
      <c r="N313">
        <v>1.4581278263351354E-2</v>
      </c>
      <c r="O313" t="s">
        <v>6</v>
      </c>
    </row>
    <row r="314" spans="2:15" x14ac:dyDescent="0.45">
      <c r="B314" t="s">
        <v>248</v>
      </c>
      <c r="C314" t="s">
        <v>31</v>
      </c>
      <c r="D314">
        <v>6.4811913745635233E-2</v>
      </c>
      <c r="E314" t="s">
        <v>6</v>
      </c>
      <c r="G314" t="s">
        <v>249</v>
      </c>
      <c r="H314" t="s">
        <v>31</v>
      </c>
      <c r="I314">
        <v>1.4896658841105513E-2</v>
      </c>
      <c r="J314" t="s">
        <v>6</v>
      </c>
      <c r="L314" t="s">
        <v>250</v>
      </c>
      <c r="M314" t="s">
        <v>31</v>
      </c>
      <c r="N314">
        <v>1.4087279301873749E-2</v>
      </c>
      <c r="O314" t="s">
        <v>6</v>
      </c>
    </row>
    <row r="315" spans="2:15" x14ac:dyDescent="0.45">
      <c r="B315" t="s">
        <v>248</v>
      </c>
      <c r="C315" t="s">
        <v>32</v>
      </c>
      <c r="D315">
        <v>8.611619030029212E-2</v>
      </c>
      <c r="E315" t="s">
        <v>6</v>
      </c>
      <c r="G315" t="s">
        <v>249</v>
      </c>
      <c r="H315" t="s">
        <v>32</v>
      </c>
      <c r="I315">
        <v>1.5376832990460868E-2</v>
      </c>
      <c r="J315" t="s">
        <v>6</v>
      </c>
      <c r="L315" t="s">
        <v>250</v>
      </c>
      <c r="M315" t="s">
        <v>32</v>
      </c>
      <c r="N315">
        <v>1.4063051519986528E-2</v>
      </c>
      <c r="O315" t="s">
        <v>6</v>
      </c>
    </row>
    <row r="316" spans="2:15" x14ac:dyDescent="0.45">
      <c r="B316" t="s">
        <v>248</v>
      </c>
      <c r="C316" t="s">
        <v>33</v>
      </c>
      <c r="D316">
        <v>8.3659622611974807E-2</v>
      </c>
      <c r="E316" t="s">
        <v>6</v>
      </c>
      <c r="G316" t="s">
        <v>249</v>
      </c>
      <c r="H316" t="s">
        <v>33</v>
      </c>
      <c r="I316">
        <v>1.6742582461825389E-2</v>
      </c>
      <c r="J316" t="s">
        <v>6</v>
      </c>
      <c r="L316" t="s">
        <v>250</v>
      </c>
      <c r="M316" t="s">
        <v>33</v>
      </c>
      <c r="N316">
        <v>1.5274049933842552E-2</v>
      </c>
      <c r="O316" t="s">
        <v>6</v>
      </c>
    </row>
    <row r="317" spans="2:15" x14ac:dyDescent="0.45">
      <c r="B317" t="s">
        <v>248</v>
      </c>
      <c r="C317" t="s">
        <v>34</v>
      </c>
      <c r="D317">
        <v>6.5296900755539761E-2</v>
      </c>
      <c r="E317" t="s">
        <v>6</v>
      </c>
      <c r="G317" t="s">
        <v>249</v>
      </c>
      <c r="H317" t="s">
        <v>34</v>
      </c>
      <c r="I317">
        <v>1.7941629855876697E-2</v>
      </c>
      <c r="J317" t="s">
        <v>6</v>
      </c>
      <c r="L317" t="s">
        <v>250</v>
      </c>
      <c r="M317" t="s">
        <v>34</v>
      </c>
      <c r="N317">
        <v>1.6736702460760287E-2</v>
      </c>
      <c r="O317" t="s">
        <v>6</v>
      </c>
    </row>
    <row r="318" spans="2:15" x14ac:dyDescent="0.45">
      <c r="B318" t="s">
        <v>248</v>
      </c>
      <c r="C318" t="s">
        <v>35</v>
      </c>
      <c r="D318">
        <v>3.354949561285836E-2</v>
      </c>
      <c r="E318" t="s">
        <v>6</v>
      </c>
      <c r="G318" t="s">
        <v>249</v>
      </c>
      <c r="H318" t="s">
        <v>35</v>
      </c>
      <c r="I318">
        <v>1.7903162599542465E-2</v>
      </c>
      <c r="J318" t="s">
        <v>6</v>
      </c>
      <c r="L318" t="s">
        <v>250</v>
      </c>
      <c r="M318" t="s">
        <v>35</v>
      </c>
      <c r="N318">
        <v>1.7639109384617636E-2</v>
      </c>
      <c r="O318" t="s">
        <v>6</v>
      </c>
    </row>
    <row r="319" spans="2:15" x14ac:dyDescent="0.45">
      <c r="B319" t="s">
        <v>248</v>
      </c>
      <c r="C319" t="s">
        <v>36</v>
      </c>
      <c r="D319">
        <v>4.1386399763199862E-3</v>
      </c>
      <c r="E319" t="s">
        <v>6</v>
      </c>
      <c r="G319" t="s">
        <v>249</v>
      </c>
      <c r="H319" t="s">
        <v>36</v>
      </c>
      <c r="I319">
        <v>1.8149283581329747E-2</v>
      </c>
      <c r="J319" t="s">
        <v>6</v>
      </c>
      <c r="L319" t="s">
        <v>250</v>
      </c>
      <c r="M319" t="s">
        <v>36</v>
      </c>
      <c r="N319">
        <v>1.7799954087642341E-2</v>
      </c>
      <c r="O319" t="s">
        <v>6</v>
      </c>
    </row>
    <row r="320" spans="2:15" x14ac:dyDescent="0.45">
      <c r="B320" t="s">
        <v>248</v>
      </c>
      <c r="C320" t="s">
        <v>37</v>
      </c>
      <c r="D320">
        <v>0</v>
      </c>
      <c r="E320" t="s">
        <v>6</v>
      </c>
      <c r="G320" t="s">
        <v>249</v>
      </c>
      <c r="H320" t="s">
        <v>37</v>
      </c>
      <c r="I320">
        <v>2.7852939985030817E-2</v>
      </c>
      <c r="J320" t="s">
        <v>6</v>
      </c>
      <c r="L320" t="s">
        <v>250</v>
      </c>
      <c r="M320" t="s">
        <v>37</v>
      </c>
      <c r="N320">
        <v>2.5504353032543267E-2</v>
      </c>
      <c r="O320" t="s">
        <v>6</v>
      </c>
    </row>
    <row r="321" spans="2:15" x14ac:dyDescent="0.45">
      <c r="B321" t="s">
        <v>248</v>
      </c>
      <c r="C321" t="s">
        <v>38</v>
      </c>
      <c r="D321">
        <v>0</v>
      </c>
      <c r="E321" t="s">
        <v>6</v>
      </c>
      <c r="G321" t="s">
        <v>249</v>
      </c>
      <c r="H321" t="s">
        <v>38</v>
      </c>
      <c r="I321">
        <v>5.3136944984207159E-2</v>
      </c>
      <c r="J321" t="s">
        <v>6</v>
      </c>
      <c r="L321" t="s">
        <v>250</v>
      </c>
      <c r="M321" t="s">
        <v>38</v>
      </c>
      <c r="N321">
        <v>4.9065268158224963E-2</v>
      </c>
      <c r="O321" t="s">
        <v>6</v>
      </c>
    </row>
    <row r="322" spans="2:15" x14ac:dyDescent="0.45">
      <c r="B322" t="s">
        <v>248</v>
      </c>
      <c r="C322" t="s">
        <v>39</v>
      </c>
      <c r="D322">
        <v>0</v>
      </c>
      <c r="E322" t="s">
        <v>6</v>
      </c>
      <c r="G322" t="s">
        <v>249</v>
      </c>
      <c r="H322" t="s">
        <v>39</v>
      </c>
      <c r="I322">
        <v>2.0531762453585605E-2</v>
      </c>
      <c r="J322" t="s">
        <v>6</v>
      </c>
      <c r="L322" t="s">
        <v>250</v>
      </c>
      <c r="M322" t="s">
        <v>39</v>
      </c>
      <c r="N322">
        <v>2.0068721570572191E-2</v>
      </c>
      <c r="O322" t="s">
        <v>6</v>
      </c>
    </row>
    <row r="323" spans="2:15" x14ac:dyDescent="0.45">
      <c r="B323" t="s">
        <v>248</v>
      </c>
      <c r="C323" t="s">
        <v>40</v>
      </c>
      <c r="D323">
        <v>4.9213247401672577E-3</v>
      </c>
      <c r="E323" t="s">
        <v>6</v>
      </c>
      <c r="G323" t="s">
        <v>249</v>
      </c>
      <c r="H323" t="s">
        <v>40</v>
      </c>
      <c r="I323">
        <v>2.042873598240055E-2</v>
      </c>
      <c r="J323" t="s">
        <v>6</v>
      </c>
      <c r="L323" t="s">
        <v>250</v>
      </c>
      <c r="M323" t="s">
        <v>40</v>
      </c>
      <c r="N323">
        <v>2.0472761275763095E-2</v>
      </c>
      <c r="O323" t="s">
        <v>6</v>
      </c>
    </row>
    <row r="324" spans="2:15" x14ac:dyDescent="0.45">
      <c r="B324" t="s">
        <v>248</v>
      </c>
      <c r="C324" t="s">
        <v>41</v>
      </c>
      <c r="D324">
        <v>3.0796759927922746E-2</v>
      </c>
      <c r="E324" t="s">
        <v>6</v>
      </c>
      <c r="G324" t="s">
        <v>249</v>
      </c>
      <c r="H324" t="s">
        <v>41</v>
      </c>
      <c r="I324">
        <v>2.0495883631811838E-2</v>
      </c>
      <c r="J324" t="s">
        <v>6</v>
      </c>
      <c r="L324" t="s">
        <v>250</v>
      </c>
      <c r="M324" t="s">
        <v>41</v>
      </c>
      <c r="N324">
        <v>2.0803690570360651E-2</v>
      </c>
      <c r="O324" t="s">
        <v>6</v>
      </c>
    </row>
    <row r="325" spans="2:15" x14ac:dyDescent="0.45">
      <c r="B325" t="s">
        <v>248</v>
      </c>
      <c r="C325" t="s">
        <v>42</v>
      </c>
      <c r="D325">
        <v>5.437730565043012E-2</v>
      </c>
      <c r="E325" t="s">
        <v>6</v>
      </c>
      <c r="G325" t="s">
        <v>249</v>
      </c>
      <c r="H325" t="s">
        <v>42</v>
      </c>
      <c r="I325">
        <v>2.0741732602666083E-2</v>
      </c>
      <c r="J325" t="s">
        <v>6</v>
      </c>
      <c r="L325" t="s">
        <v>250</v>
      </c>
      <c r="M325" t="s">
        <v>42</v>
      </c>
      <c r="N325">
        <v>2.05559108956887E-2</v>
      </c>
      <c r="O325" t="s">
        <v>6</v>
      </c>
    </row>
    <row r="326" spans="2:15" x14ac:dyDescent="0.45">
      <c r="B326" t="s">
        <v>248</v>
      </c>
      <c r="C326" t="s">
        <v>43</v>
      </c>
      <c r="D326">
        <v>5.6600270380971131E-2</v>
      </c>
      <c r="E326" t="s">
        <v>6</v>
      </c>
      <c r="G326" t="s">
        <v>249</v>
      </c>
      <c r="H326" t="s">
        <v>43</v>
      </c>
      <c r="I326">
        <v>2.1266306640538659E-2</v>
      </c>
      <c r="J326" t="s">
        <v>6</v>
      </c>
      <c r="L326" t="s">
        <v>250</v>
      </c>
      <c r="M326" t="s">
        <v>43</v>
      </c>
      <c r="N326">
        <v>2.0634754137501307E-2</v>
      </c>
      <c r="O326" t="s">
        <v>6</v>
      </c>
    </row>
    <row r="327" spans="2:15" x14ac:dyDescent="0.45">
      <c r="B327" t="s">
        <v>248</v>
      </c>
      <c r="C327" t="s">
        <v>44</v>
      </c>
      <c r="D327">
        <v>3.3701652523322322E-2</v>
      </c>
      <c r="E327" t="s">
        <v>6</v>
      </c>
      <c r="G327" t="s">
        <v>249</v>
      </c>
      <c r="H327" t="s">
        <v>44</v>
      </c>
      <c r="I327">
        <v>2.1583198588985782E-2</v>
      </c>
      <c r="J327" t="s">
        <v>6</v>
      </c>
      <c r="L327" t="s">
        <v>250</v>
      </c>
      <c r="M327" t="s">
        <v>44</v>
      </c>
      <c r="N327">
        <v>2.0891187113695968E-2</v>
      </c>
      <c r="O327" t="s">
        <v>6</v>
      </c>
    </row>
    <row r="328" spans="2:15" x14ac:dyDescent="0.45">
      <c r="B328" t="s">
        <v>248</v>
      </c>
      <c r="C328" t="s">
        <v>45</v>
      </c>
      <c r="D328">
        <v>6.5865966762236961E-3</v>
      </c>
      <c r="E328" t="s">
        <v>6</v>
      </c>
      <c r="G328" t="s">
        <v>249</v>
      </c>
      <c r="H328" t="s">
        <v>45</v>
      </c>
      <c r="I328">
        <v>2.2430206186713649E-2</v>
      </c>
      <c r="J328" t="s">
        <v>6</v>
      </c>
      <c r="L328" t="s">
        <v>250</v>
      </c>
      <c r="M328" t="s">
        <v>45</v>
      </c>
      <c r="N328">
        <v>2.1293055103084317E-2</v>
      </c>
      <c r="O328" t="s">
        <v>6</v>
      </c>
    </row>
    <row r="329" spans="2:15" x14ac:dyDescent="0.45">
      <c r="B329" t="s">
        <v>248</v>
      </c>
      <c r="C329" t="s">
        <v>46</v>
      </c>
      <c r="D329">
        <v>2.4145987666091368E-5</v>
      </c>
      <c r="E329" t="s">
        <v>6</v>
      </c>
      <c r="G329" t="s">
        <v>249</v>
      </c>
      <c r="H329" t="s">
        <v>46</v>
      </c>
      <c r="I329">
        <v>2.2948583069833314E-2</v>
      </c>
      <c r="J329" t="s">
        <v>6</v>
      </c>
      <c r="L329" t="s">
        <v>250</v>
      </c>
      <c r="M329" t="s">
        <v>46</v>
      </c>
      <c r="N329">
        <v>2.0853080971829689E-2</v>
      </c>
      <c r="O329" t="s">
        <v>6</v>
      </c>
    </row>
    <row r="330" spans="2:15" x14ac:dyDescent="0.45">
      <c r="B330" t="s">
        <v>248</v>
      </c>
      <c r="C330" t="s">
        <v>47</v>
      </c>
      <c r="D330">
        <v>0</v>
      </c>
      <c r="E330" t="s">
        <v>6</v>
      </c>
      <c r="G330" t="s">
        <v>249</v>
      </c>
      <c r="H330" t="s">
        <v>47</v>
      </c>
      <c r="I330">
        <v>3.3696276940608734E-2</v>
      </c>
      <c r="J330" t="s">
        <v>6</v>
      </c>
      <c r="L330" t="s">
        <v>250</v>
      </c>
      <c r="M330" t="s">
        <v>47</v>
      </c>
      <c r="N330">
        <v>3.0119507003539821E-2</v>
      </c>
      <c r="O330" t="s">
        <v>6</v>
      </c>
    </row>
    <row r="331" spans="2:15" x14ac:dyDescent="0.45">
      <c r="B331" t="s">
        <v>251</v>
      </c>
      <c r="C331" t="s">
        <v>5</v>
      </c>
      <c r="D331">
        <v>0</v>
      </c>
      <c r="E331" t="s">
        <v>6</v>
      </c>
      <c r="G331" t="s">
        <v>252</v>
      </c>
      <c r="H331" t="s">
        <v>5</v>
      </c>
      <c r="I331">
        <v>6.3970202047095318E-2</v>
      </c>
      <c r="J331" t="s">
        <v>6</v>
      </c>
      <c r="L331" t="s">
        <v>253</v>
      </c>
      <c r="M331" t="s">
        <v>5</v>
      </c>
      <c r="N331">
        <v>6.8976430201591818E-2</v>
      </c>
      <c r="O331" t="s">
        <v>6</v>
      </c>
    </row>
    <row r="332" spans="2:15" x14ac:dyDescent="0.45">
      <c r="B332" t="s">
        <v>251</v>
      </c>
      <c r="C332" t="s">
        <v>9</v>
      </c>
      <c r="D332">
        <v>0</v>
      </c>
      <c r="E332" t="s">
        <v>6</v>
      </c>
      <c r="G332" t="s">
        <v>252</v>
      </c>
      <c r="H332" t="s">
        <v>9</v>
      </c>
      <c r="I332">
        <v>2.4696913340633668E-2</v>
      </c>
      <c r="J332" t="s">
        <v>6</v>
      </c>
      <c r="L332" t="s">
        <v>253</v>
      </c>
      <c r="M332" t="s">
        <v>9</v>
      </c>
      <c r="N332">
        <v>2.6862645915247046E-2</v>
      </c>
      <c r="O332" t="s">
        <v>6</v>
      </c>
    </row>
    <row r="333" spans="2:15" x14ac:dyDescent="0.45">
      <c r="B333" t="s">
        <v>251</v>
      </c>
      <c r="C333" t="s">
        <v>10</v>
      </c>
      <c r="D333">
        <v>4.2252607298543779E-4</v>
      </c>
      <c r="E333" t="s">
        <v>6</v>
      </c>
      <c r="G333" t="s">
        <v>252</v>
      </c>
      <c r="H333" t="s">
        <v>10</v>
      </c>
      <c r="I333">
        <v>2.471552429823053E-2</v>
      </c>
      <c r="J333" t="s">
        <v>6</v>
      </c>
      <c r="L333" t="s">
        <v>253</v>
      </c>
      <c r="M333" t="s">
        <v>10</v>
      </c>
      <c r="N333">
        <v>2.6271514328210215E-2</v>
      </c>
      <c r="O333" t="s">
        <v>6</v>
      </c>
    </row>
    <row r="334" spans="2:15" x14ac:dyDescent="0.45">
      <c r="B334" t="s">
        <v>251</v>
      </c>
      <c r="C334" t="s">
        <v>11</v>
      </c>
      <c r="D334">
        <v>1.8692003163448219E-2</v>
      </c>
      <c r="E334" t="s">
        <v>6</v>
      </c>
      <c r="G334" t="s">
        <v>252</v>
      </c>
      <c r="H334" t="s">
        <v>11</v>
      </c>
      <c r="I334">
        <v>2.354350112419425E-2</v>
      </c>
      <c r="J334" t="s">
        <v>6</v>
      </c>
      <c r="L334" t="s">
        <v>253</v>
      </c>
      <c r="M334" t="s">
        <v>11</v>
      </c>
      <c r="N334">
        <v>2.5524993979043203E-2</v>
      </c>
      <c r="O334" t="s">
        <v>6</v>
      </c>
    </row>
    <row r="335" spans="2:15" x14ac:dyDescent="0.45">
      <c r="B335" t="s">
        <v>251</v>
      </c>
      <c r="C335" t="s">
        <v>12</v>
      </c>
      <c r="D335">
        <v>4.4833286167504441E-2</v>
      </c>
      <c r="E335" t="s">
        <v>6</v>
      </c>
      <c r="G335" t="s">
        <v>252</v>
      </c>
      <c r="H335" t="s">
        <v>12</v>
      </c>
      <c r="I335">
        <v>2.3184635515428795E-2</v>
      </c>
      <c r="J335" t="s">
        <v>6</v>
      </c>
      <c r="L335" t="s">
        <v>253</v>
      </c>
      <c r="M335" t="s">
        <v>12</v>
      </c>
      <c r="N335">
        <v>2.5485927839066242E-2</v>
      </c>
      <c r="O335" t="s">
        <v>6</v>
      </c>
    </row>
    <row r="336" spans="2:15" x14ac:dyDescent="0.45">
      <c r="B336" t="s">
        <v>251</v>
      </c>
      <c r="C336" t="s">
        <v>13</v>
      </c>
      <c r="D336">
        <v>4.4157269966057414E-2</v>
      </c>
      <c r="E336" t="s">
        <v>6</v>
      </c>
      <c r="G336" t="s">
        <v>252</v>
      </c>
      <c r="H336" t="s">
        <v>13</v>
      </c>
      <c r="I336">
        <v>2.4120462310112386E-2</v>
      </c>
      <c r="J336" t="s">
        <v>6</v>
      </c>
      <c r="L336" t="s">
        <v>253</v>
      </c>
      <c r="M336" t="s">
        <v>13</v>
      </c>
      <c r="N336">
        <v>2.6582414305886724E-2</v>
      </c>
      <c r="O336" t="s">
        <v>6</v>
      </c>
    </row>
    <row r="337" spans="2:15" x14ac:dyDescent="0.45">
      <c r="B337" t="s">
        <v>251</v>
      </c>
      <c r="C337" t="s">
        <v>14</v>
      </c>
      <c r="D337">
        <v>2.2297375630647352E-2</v>
      </c>
      <c r="E337" t="s">
        <v>6</v>
      </c>
      <c r="G337" t="s">
        <v>252</v>
      </c>
      <c r="H337" t="s">
        <v>14</v>
      </c>
      <c r="I337">
        <v>2.4184534526016474E-2</v>
      </c>
      <c r="J337" t="s">
        <v>6</v>
      </c>
      <c r="L337" t="s">
        <v>253</v>
      </c>
      <c r="M337" t="s">
        <v>14</v>
      </c>
      <c r="N337">
        <v>2.6903622984667794E-2</v>
      </c>
      <c r="O337" t="s">
        <v>6</v>
      </c>
    </row>
    <row r="338" spans="2:15" x14ac:dyDescent="0.45">
      <c r="B338" t="s">
        <v>251</v>
      </c>
      <c r="C338" t="s">
        <v>15</v>
      </c>
      <c r="D338">
        <v>2.0635309862714552E-3</v>
      </c>
      <c r="E338" t="s">
        <v>6</v>
      </c>
      <c r="G338" t="s">
        <v>252</v>
      </c>
      <c r="H338" t="s">
        <v>15</v>
      </c>
      <c r="I338">
        <v>2.4977347760168824E-2</v>
      </c>
      <c r="J338" t="s">
        <v>6</v>
      </c>
      <c r="L338" t="s">
        <v>253</v>
      </c>
      <c r="M338" t="s">
        <v>15</v>
      </c>
      <c r="N338">
        <v>2.7147283673620657E-2</v>
      </c>
      <c r="O338" t="s">
        <v>6</v>
      </c>
    </row>
    <row r="339" spans="2:15" x14ac:dyDescent="0.45">
      <c r="B339" t="s">
        <v>251</v>
      </c>
      <c r="C339" t="s">
        <v>16</v>
      </c>
      <c r="D339">
        <v>0</v>
      </c>
      <c r="E339" t="s">
        <v>6</v>
      </c>
      <c r="G339" t="s">
        <v>252</v>
      </c>
      <c r="H339" t="s">
        <v>16</v>
      </c>
      <c r="I339">
        <v>2.5709298789195038E-2</v>
      </c>
      <c r="J339" t="s">
        <v>6</v>
      </c>
      <c r="L339" t="s">
        <v>253</v>
      </c>
      <c r="M339" t="s">
        <v>16</v>
      </c>
      <c r="N339">
        <v>2.7693454092413677E-2</v>
      </c>
      <c r="O339" t="s">
        <v>6</v>
      </c>
    </row>
    <row r="340" spans="2:15" x14ac:dyDescent="0.45">
      <c r="B340" t="s">
        <v>251</v>
      </c>
      <c r="C340" t="s">
        <v>17</v>
      </c>
      <c r="D340">
        <v>0</v>
      </c>
      <c r="E340" t="s">
        <v>6</v>
      </c>
      <c r="G340" t="s">
        <v>252</v>
      </c>
      <c r="H340" t="s">
        <v>17</v>
      </c>
      <c r="I340">
        <v>3.8643563633358705E-2</v>
      </c>
      <c r="J340" t="s">
        <v>6</v>
      </c>
      <c r="L340" t="s">
        <v>253</v>
      </c>
      <c r="M340" t="s">
        <v>17</v>
      </c>
      <c r="N340">
        <v>4.1897534108840208E-2</v>
      </c>
      <c r="O340" t="s">
        <v>6</v>
      </c>
    </row>
    <row r="341" spans="2:15" x14ac:dyDescent="0.45">
      <c r="B341" t="s">
        <v>251</v>
      </c>
      <c r="C341" t="s">
        <v>18</v>
      </c>
      <c r="D341">
        <v>0</v>
      </c>
      <c r="E341" t="s">
        <v>6</v>
      </c>
      <c r="G341" t="s">
        <v>252</v>
      </c>
      <c r="H341" t="s">
        <v>18</v>
      </c>
      <c r="I341">
        <v>5.4391297230947266E-2</v>
      </c>
      <c r="J341" t="s">
        <v>6</v>
      </c>
      <c r="L341" t="s">
        <v>253</v>
      </c>
      <c r="M341" t="s">
        <v>18</v>
      </c>
      <c r="N341">
        <v>4.7262826687912617E-2</v>
      </c>
      <c r="O341" t="s">
        <v>6</v>
      </c>
    </row>
    <row r="342" spans="2:15" x14ac:dyDescent="0.45">
      <c r="B342" t="s">
        <v>251</v>
      </c>
      <c r="C342" t="s">
        <v>19</v>
      </c>
      <c r="D342">
        <v>9.9861289683026268E-4</v>
      </c>
      <c r="E342" t="s">
        <v>6</v>
      </c>
      <c r="G342" t="s">
        <v>252</v>
      </c>
      <c r="H342" t="s">
        <v>19</v>
      </c>
      <c r="I342">
        <v>2.0972911347494849E-2</v>
      </c>
      <c r="J342" t="s">
        <v>6</v>
      </c>
      <c r="L342" t="s">
        <v>253</v>
      </c>
      <c r="M342" t="s">
        <v>19</v>
      </c>
      <c r="N342">
        <v>1.8016525365580724E-2</v>
      </c>
      <c r="O342" t="s">
        <v>6</v>
      </c>
    </row>
    <row r="343" spans="2:15" x14ac:dyDescent="0.45">
      <c r="B343" t="s">
        <v>251</v>
      </c>
      <c r="C343" t="s">
        <v>20</v>
      </c>
      <c r="D343">
        <v>2.1181384341331863E-2</v>
      </c>
      <c r="E343" t="s">
        <v>6</v>
      </c>
      <c r="G343" t="s">
        <v>252</v>
      </c>
      <c r="H343" t="s">
        <v>20</v>
      </c>
      <c r="I343">
        <v>2.1203730412344343E-2</v>
      </c>
      <c r="J343" t="s">
        <v>6</v>
      </c>
      <c r="L343" t="s">
        <v>253</v>
      </c>
      <c r="M343" t="s">
        <v>20</v>
      </c>
      <c r="N343">
        <v>1.8441404585369515E-2</v>
      </c>
      <c r="O343" t="s">
        <v>6</v>
      </c>
    </row>
    <row r="344" spans="2:15" x14ac:dyDescent="0.45">
      <c r="B344" t="s">
        <v>251</v>
      </c>
      <c r="C344" t="s">
        <v>21</v>
      </c>
      <c r="D344">
        <v>5.924497911377636E-2</v>
      </c>
      <c r="E344" t="s">
        <v>6</v>
      </c>
      <c r="G344" t="s">
        <v>252</v>
      </c>
      <c r="H344" t="s">
        <v>21</v>
      </c>
      <c r="I344">
        <v>2.137677456166695E-2</v>
      </c>
      <c r="J344" t="s">
        <v>6</v>
      </c>
      <c r="L344" t="s">
        <v>253</v>
      </c>
      <c r="M344" t="s">
        <v>21</v>
      </c>
      <c r="N344">
        <v>1.8944927233336718E-2</v>
      </c>
      <c r="O344" t="s">
        <v>6</v>
      </c>
    </row>
    <row r="345" spans="2:15" x14ac:dyDescent="0.45">
      <c r="B345" t="s">
        <v>251</v>
      </c>
      <c r="C345" t="s">
        <v>22</v>
      </c>
      <c r="D345">
        <v>7.766319065080303E-2</v>
      </c>
      <c r="E345" t="s">
        <v>6</v>
      </c>
      <c r="G345" t="s">
        <v>252</v>
      </c>
      <c r="H345" t="s">
        <v>22</v>
      </c>
      <c r="I345">
        <v>2.1355120954321603E-2</v>
      </c>
      <c r="J345" t="s">
        <v>6</v>
      </c>
      <c r="L345" t="s">
        <v>253</v>
      </c>
      <c r="M345" t="s">
        <v>22</v>
      </c>
      <c r="N345">
        <v>1.9786361675787512E-2</v>
      </c>
      <c r="O345" t="s">
        <v>6</v>
      </c>
    </row>
    <row r="346" spans="2:15" x14ac:dyDescent="0.45">
      <c r="B346" t="s">
        <v>251</v>
      </c>
      <c r="C346" t="s">
        <v>23</v>
      </c>
      <c r="D346">
        <v>7.6222051955101455E-2</v>
      </c>
      <c r="E346" t="s">
        <v>6</v>
      </c>
      <c r="G346" t="s">
        <v>252</v>
      </c>
      <c r="H346" t="s">
        <v>23</v>
      </c>
      <c r="I346">
        <v>2.2583773831942745E-2</v>
      </c>
      <c r="J346" t="s">
        <v>6</v>
      </c>
      <c r="L346" t="s">
        <v>253</v>
      </c>
      <c r="M346" t="s">
        <v>23</v>
      </c>
      <c r="N346">
        <v>2.0448652941017637E-2</v>
      </c>
      <c r="O346" t="s">
        <v>6</v>
      </c>
    </row>
    <row r="347" spans="2:15" x14ac:dyDescent="0.45">
      <c r="B347" t="s">
        <v>251</v>
      </c>
      <c r="C347" t="s">
        <v>24</v>
      </c>
      <c r="D347">
        <v>5.5694812157544828E-2</v>
      </c>
      <c r="E347" t="s">
        <v>6</v>
      </c>
      <c r="G347" t="s">
        <v>252</v>
      </c>
      <c r="H347" t="s">
        <v>24</v>
      </c>
      <c r="I347">
        <v>2.2976526341152659E-2</v>
      </c>
      <c r="J347" t="s">
        <v>6</v>
      </c>
      <c r="L347" t="s">
        <v>253</v>
      </c>
      <c r="M347" t="s">
        <v>24</v>
      </c>
      <c r="N347">
        <v>2.0850887479956171E-2</v>
      </c>
      <c r="O347" t="s">
        <v>6</v>
      </c>
    </row>
    <row r="348" spans="2:15" x14ac:dyDescent="0.45">
      <c r="B348" t="s">
        <v>251</v>
      </c>
      <c r="C348" t="s">
        <v>25</v>
      </c>
      <c r="D348">
        <v>2.1889724123203804E-2</v>
      </c>
      <c r="E348" t="s">
        <v>6</v>
      </c>
      <c r="G348" t="s">
        <v>252</v>
      </c>
      <c r="H348" t="s">
        <v>25</v>
      </c>
      <c r="I348">
        <v>2.1826610337711171E-2</v>
      </c>
      <c r="J348" t="s">
        <v>6</v>
      </c>
      <c r="L348" t="s">
        <v>253</v>
      </c>
      <c r="M348" t="s">
        <v>25</v>
      </c>
      <c r="N348">
        <v>2.1135546611966639E-2</v>
      </c>
      <c r="O348" t="s">
        <v>6</v>
      </c>
    </row>
    <row r="349" spans="2:15" x14ac:dyDescent="0.45">
      <c r="B349" t="s">
        <v>251</v>
      </c>
      <c r="C349" t="s">
        <v>26</v>
      </c>
      <c r="D349">
        <v>1.141998858637062E-3</v>
      </c>
      <c r="E349" t="s">
        <v>6</v>
      </c>
      <c r="G349" t="s">
        <v>252</v>
      </c>
      <c r="H349" t="s">
        <v>26</v>
      </c>
      <c r="I349">
        <v>2.2426874351955822E-2</v>
      </c>
      <c r="J349" t="s">
        <v>6</v>
      </c>
      <c r="L349" t="s">
        <v>253</v>
      </c>
      <c r="M349" t="s">
        <v>26</v>
      </c>
      <c r="N349">
        <v>2.0815417542420268E-2</v>
      </c>
      <c r="O349" t="s">
        <v>6</v>
      </c>
    </row>
    <row r="350" spans="2:15" x14ac:dyDescent="0.45">
      <c r="B350" t="s">
        <v>251</v>
      </c>
      <c r="C350" t="s">
        <v>27</v>
      </c>
      <c r="D350">
        <v>0</v>
      </c>
      <c r="E350" t="s">
        <v>6</v>
      </c>
      <c r="G350" t="s">
        <v>252</v>
      </c>
      <c r="H350" t="s">
        <v>27</v>
      </c>
      <c r="I350">
        <v>3.361779680744327E-2</v>
      </c>
      <c r="J350" t="s">
        <v>6</v>
      </c>
      <c r="L350" t="s">
        <v>253</v>
      </c>
      <c r="M350" t="s">
        <v>27</v>
      </c>
      <c r="N350">
        <v>3.0118987279240523E-2</v>
      </c>
      <c r="O350" t="s">
        <v>6</v>
      </c>
    </row>
    <row r="351" spans="2:15" x14ac:dyDescent="0.45">
      <c r="B351" t="s">
        <v>251</v>
      </c>
      <c r="C351" t="s">
        <v>28</v>
      </c>
      <c r="D351">
        <v>0</v>
      </c>
      <c r="E351" t="s">
        <v>6</v>
      </c>
      <c r="G351" t="s">
        <v>252</v>
      </c>
      <c r="H351" t="s">
        <v>28</v>
      </c>
      <c r="I351">
        <v>3.8962163803020089E-2</v>
      </c>
      <c r="J351" t="s">
        <v>6</v>
      </c>
      <c r="L351" t="s">
        <v>253</v>
      </c>
      <c r="M351" t="s">
        <v>28</v>
      </c>
      <c r="N351">
        <v>3.5168223477566311E-2</v>
      </c>
      <c r="O351" t="s">
        <v>6</v>
      </c>
    </row>
    <row r="352" spans="2:15" x14ac:dyDescent="0.45">
      <c r="B352" t="s">
        <v>251</v>
      </c>
      <c r="C352" t="s">
        <v>29</v>
      </c>
      <c r="D352">
        <v>2.522363315148862E-3</v>
      </c>
      <c r="E352" t="s">
        <v>6</v>
      </c>
      <c r="G352" t="s">
        <v>252</v>
      </c>
      <c r="H352" t="s">
        <v>29</v>
      </c>
      <c r="I352">
        <v>1.4162179364403565E-2</v>
      </c>
      <c r="J352" t="s">
        <v>6</v>
      </c>
      <c r="L352" t="s">
        <v>253</v>
      </c>
      <c r="M352" t="s">
        <v>29</v>
      </c>
      <c r="N352">
        <v>1.4104226789124718E-2</v>
      </c>
      <c r="O352" t="s">
        <v>6</v>
      </c>
    </row>
    <row r="353" spans="2:15" x14ac:dyDescent="0.45">
      <c r="B353" t="s">
        <v>251</v>
      </c>
      <c r="C353" t="s">
        <v>30</v>
      </c>
      <c r="D353">
        <v>2.6679599874602902E-2</v>
      </c>
      <c r="E353" t="s">
        <v>6</v>
      </c>
      <c r="G353" t="s">
        <v>252</v>
      </c>
      <c r="H353" t="s">
        <v>30</v>
      </c>
      <c r="I353">
        <v>1.3673408790517167E-2</v>
      </c>
      <c r="J353" t="s">
        <v>6</v>
      </c>
      <c r="L353" t="s">
        <v>253</v>
      </c>
      <c r="M353" t="s">
        <v>30</v>
      </c>
      <c r="N353">
        <v>1.4617769828328221E-2</v>
      </c>
      <c r="O353" t="s">
        <v>6</v>
      </c>
    </row>
    <row r="354" spans="2:15" x14ac:dyDescent="0.45">
      <c r="B354" t="s">
        <v>251</v>
      </c>
      <c r="C354" t="s">
        <v>31</v>
      </c>
      <c r="D354">
        <v>6.5661054149433393E-2</v>
      </c>
      <c r="E354" t="s">
        <v>6</v>
      </c>
      <c r="G354" t="s">
        <v>252</v>
      </c>
      <c r="H354" t="s">
        <v>31</v>
      </c>
      <c r="I354">
        <v>1.2918932723182841E-2</v>
      </c>
      <c r="J354" t="s">
        <v>6</v>
      </c>
      <c r="L354" t="s">
        <v>253</v>
      </c>
      <c r="M354" t="s">
        <v>31</v>
      </c>
      <c r="N354">
        <v>1.5061338241826747E-2</v>
      </c>
      <c r="O354" t="s">
        <v>6</v>
      </c>
    </row>
    <row r="355" spans="2:15" x14ac:dyDescent="0.45">
      <c r="B355" t="s">
        <v>251</v>
      </c>
      <c r="C355" t="s">
        <v>32</v>
      </c>
      <c r="D355">
        <v>8.6318731587774949E-2</v>
      </c>
      <c r="E355" t="s">
        <v>6</v>
      </c>
      <c r="G355" t="s">
        <v>252</v>
      </c>
      <c r="H355" t="s">
        <v>32</v>
      </c>
      <c r="I355">
        <v>1.3595294588042442E-2</v>
      </c>
      <c r="J355" t="s">
        <v>6</v>
      </c>
      <c r="L355" t="s">
        <v>253</v>
      </c>
      <c r="M355" t="s">
        <v>32</v>
      </c>
      <c r="N355">
        <v>1.5848035143567814E-2</v>
      </c>
      <c r="O355" t="s">
        <v>6</v>
      </c>
    </row>
    <row r="356" spans="2:15" x14ac:dyDescent="0.45">
      <c r="B356" t="s">
        <v>251</v>
      </c>
      <c r="C356" t="s">
        <v>33</v>
      </c>
      <c r="D356">
        <v>8.5266414495766468E-2</v>
      </c>
      <c r="E356" t="s">
        <v>6</v>
      </c>
      <c r="G356" t="s">
        <v>252</v>
      </c>
      <c r="H356" t="s">
        <v>33</v>
      </c>
      <c r="I356">
        <v>1.4963381107737298E-2</v>
      </c>
      <c r="J356" t="s">
        <v>6</v>
      </c>
      <c r="L356" t="s">
        <v>253</v>
      </c>
      <c r="M356" t="s">
        <v>33</v>
      </c>
      <c r="N356">
        <v>1.6470287745294233E-2</v>
      </c>
      <c r="O356" t="s">
        <v>6</v>
      </c>
    </row>
    <row r="357" spans="2:15" x14ac:dyDescent="0.45">
      <c r="B357" t="s">
        <v>251</v>
      </c>
      <c r="C357" t="s">
        <v>34</v>
      </c>
      <c r="D357">
        <v>6.3980610033911284E-2</v>
      </c>
      <c r="E357" t="s">
        <v>6</v>
      </c>
      <c r="G357" t="s">
        <v>252</v>
      </c>
      <c r="H357" t="s">
        <v>34</v>
      </c>
      <c r="I357">
        <v>1.5794586445572131E-2</v>
      </c>
      <c r="J357" t="s">
        <v>6</v>
      </c>
      <c r="L357" t="s">
        <v>253</v>
      </c>
      <c r="M357" t="s">
        <v>34</v>
      </c>
      <c r="N357">
        <v>1.6346287009951749E-2</v>
      </c>
      <c r="O357" t="s">
        <v>6</v>
      </c>
    </row>
    <row r="358" spans="2:15" x14ac:dyDescent="0.45">
      <c r="B358" t="s">
        <v>251</v>
      </c>
      <c r="C358" t="s">
        <v>35</v>
      </c>
      <c r="D358">
        <v>3.1409688461679922E-2</v>
      </c>
      <c r="E358" t="s">
        <v>6</v>
      </c>
      <c r="G358" t="s">
        <v>252</v>
      </c>
      <c r="H358" t="s">
        <v>35</v>
      </c>
      <c r="I358">
        <v>1.5369648547693165E-2</v>
      </c>
      <c r="J358" t="s">
        <v>6</v>
      </c>
      <c r="L358" t="s">
        <v>253</v>
      </c>
      <c r="M358" t="s">
        <v>35</v>
      </c>
      <c r="N358">
        <v>1.5608515741362636E-2</v>
      </c>
      <c r="O358" t="s">
        <v>6</v>
      </c>
    </row>
    <row r="359" spans="2:15" x14ac:dyDescent="0.45">
      <c r="B359" t="s">
        <v>251</v>
      </c>
      <c r="C359" t="s">
        <v>36</v>
      </c>
      <c r="D359">
        <v>3.5491027845083634E-3</v>
      </c>
      <c r="E359" t="s">
        <v>6</v>
      </c>
      <c r="G359" t="s">
        <v>252</v>
      </c>
      <c r="H359" t="s">
        <v>36</v>
      </c>
      <c r="I359">
        <v>1.5784060181978775E-2</v>
      </c>
      <c r="J359" t="s">
        <v>6</v>
      </c>
      <c r="L359" t="s">
        <v>253</v>
      </c>
      <c r="M359" t="s">
        <v>36</v>
      </c>
      <c r="N359">
        <v>1.408207109152522E-2</v>
      </c>
      <c r="O359" t="s">
        <v>6</v>
      </c>
    </row>
    <row r="360" spans="2:15" x14ac:dyDescent="0.45">
      <c r="B360" t="s">
        <v>251</v>
      </c>
      <c r="C360" t="s">
        <v>37</v>
      </c>
      <c r="D360">
        <v>0</v>
      </c>
      <c r="E360" t="s">
        <v>6</v>
      </c>
      <c r="G360" t="s">
        <v>252</v>
      </c>
      <c r="H360" t="s">
        <v>37</v>
      </c>
      <c r="I360">
        <v>2.4495801749251225E-2</v>
      </c>
      <c r="J360" t="s">
        <v>6</v>
      </c>
      <c r="L360" t="s">
        <v>253</v>
      </c>
      <c r="M360" t="s">
        <v>37</v>
      </c>
      <c r="N360">
        <v>2.069565198517944E-2</v>
      </c>
      <c r="O360" t="s">
        <v>6</v>
      </c>
    </row>
    <row r="361" spans="2:15" x14ac:dyDescent="0.45">
      <c r="B361" t="s">
        <v>251</v>
      </c>
      <c r="C361" t="s">
        <v>38</v>
      </c>
      <c r="D361">
        <v>0</v>
      </c>
      <c r="E361" t="s">
        <v>6</v>
      </c>
      <c r="G361" t="s">
        <v>252</v>
      </c>
      <c r="H361" t="s">
        <v>38</v>
      </c>
      <c r="I361">
        <v>5.5539798963357714E-2</v>
      </c>
      <c r="J361" t="s">
        <v>6</v>
      </c>
      <c r="L361" t="s">
        <v>253</v>
      </c>
      <c r="M361" t="s">
        <v>38</v>
      </c>
      <c r="N361">
        <v>5.1493656626388613E-2</v>
      </c>
      <c r="O361" t="s">
        <v>6</v>
      </c>
    </row>
    <row r="362" spans="2:15" x14ac:dyDescent="0.45">
      <c r="B362" t="s">
        <v>251</v>
      </c>
      <c r="C362" t="s">
        <v>39</v>
      </c>
      <c r="D362">
        <v>3.5419646595624874E-6</v>
      </c>
      <c r="E362" t="s">
        <v>6</v>
      </c>
      <c r="G362" t="s">
        <v>252</v>
      </c>
      <c r="H362" t="s">
        <v>39</v>
      </c>
      <c r="I362">
        <v>2.1547216085625383E-2</v>
      </c>
      <c r="J362" t="s">
        <v>6</v>
      </c>
      <c r="L362" t="s">
        <v>253</v>
      </c>
      <c r="M362" t="s">
        <v>39</v>
      </c>
      <c r="N362">
        <v>2.1297920771267239E-2</v>
      </c>
      <c r="O362" t="s">
        <v>6</v>
      </c>
    </row>
    <row r="363" spans="2:15" x14ac:dyDescent="0.45">
      <c r="B363" t="s">
        <v>251</v>
      </c>
      <c r="C363" t="s">
        <v>40</v>
      </c>
      <c r="D363">
        <v>6.3407637969804375E-3</v>
      </c>
      <c r="E363" t="s">
        <v>6</v>
      </c>
      <c r="G363" t="s">
        <v>252</v>
      </c>
      <c r="H363" t="s">
        <v>40</v>
      </c>
      <c r="I363">
        <v>2.1056786646812643E-2</v>
      </c>
      <c r="J363" t="s">
        <v>6</v>
      </c>
      <c r="L363" t="s">
        <v>253</v>
      </c>
      <c r="M363" t="s">
        <v>40</v>
      </c>
      <c r="N363">
        <v>2.1966530206747024E-2</v>
      </c>
      <c r="O363" t="s">
        <v>6</v>
      </c>
    </row>
    <row r="364" spans="2:15" x14ac:dyDescent="0.45">
      <c r="B364" t="s">
        <v>251</v>
      </c>
      <c r="C364" t="s">
        <v>41</v>
      </c>
      <c r="D364">
        <v>3.4440724334147126E-2</v>
      </c>
      <c r="E364" t="s">
        <v>6</v>
      </c>
      <c r="G364" t="s">
        <v>252</v>
      </c>
      <c r="H364" t="s">
        <v>41</v>
      </c>
      <c r="I364">
        <v>2.0028778926444089E-2</v>
      </c>
      <c r="J364" t="s">
        <v>6</v>
      </c>
      <c r="L364" t="s">
        <v>253</v>
      </c>
      <c r="M364" t="s">
        <v>41</v>
      </c>
      <c r="N364">
        <v>2.2613614002822868E-2</v>
      </c>
      <c r="O364" t="s">
        <v>6</v>
      </c>
    </row>
    <row r="365" spans="2:15" x14ac:dyDescent="0.45">
      <c r="B365" t="s">
        <v>251</v>
      </c>
      <c r="C365" t="s">
        <v>42</v>
      </c>
      <c r="D365">
        <v>5.572228822892563E-2</v>
      </c>
      <c r="E365" t="s">
        <v>6</v>
      </c>
      <c r="G365" t="s">
        <v>252</v>
      </c>
      <c r="H365" t="s">
        <v>42</v>
      </c>
      <c r="I365">
        <v>2.0406017313709581E-2</v>
      </c>
      <c r="J365" t="s">
        <v>6</v>
      </c>
      <c r="L365" t="s">
        <v>253</v>
      </c>
      <c r="M365" t="s">
        <v>42</v>
      </c>
      <c r="N365">
        <v>2.3090483919720524E-2</v>
      </c>
      <c r="O365" t="s">
        <v>6</v>
      </c>
    </row>
    <row r="366" spans="2:15" x14ac:dyDescent="0.45">
      <c r="B366" t="s">
        <v>251</v>
      </c>
      <c r="C366" t="s">
        <v>43</v>
      </c>
      <c r="D366">
        <v>5.4326012655303048E-2</v>
      </c>
      <c r="E366" t="s">
        <v>6</v>
      </c>
      <c r="G366" t="s">
        <v>252</v>
      </c>
      <c r="H366" t="s">
        <v>43</v>
      </c>
      <c r="I366">
        <v>2.146689801568849E-2</v>
      </c>
      <c r="J366" t="s">
        <v>6</v>
      </c>
      <c r="L366" t="s">
        <v>253</v>
      </c>
      <c r="M366" t="s">
        <v>43</v>
      </c>
      <c r="N366">
        <v>2.3249349840716357E-2</v>
      </c>
      <c r="O366" t="s">
        <v>6</v>
      </c>
    </row>
    <row r="367" spans="2:15" x14ac:dyDescent="0.45">
      <c r="B367" t="s">
        <v>251</v>
      </c>
      <c r="C367" t="s">
        <v>44</v>
      </c>
      <c r="D367">
        <v>3.1854479574052047E-2</v>
      </c>
      <c r="E367" t="s">
        <v>6</v>
      </c>
      <c r="G367" t="s">
        <v>252</v>
      </c>
      <c r="H367" t="s">
        <v>44</v>
      </c>
      <c r="I367">
        <v>2.123690535522017E-2</v>
      </c>
      <c r="J367" t="s">
        <v>6</v>
      </c>
      <c r="L367" t="s">
        <v>253</v>
      </c>
      <c r="M367" t="s">
        <v>44</v>
      </c>
      <c r="N367">
        <v>2.304942868425696E-2</v>
      </c>
      <c r="O367" t="s">
        <v>6</v>
      </c>
    </row>
    <row r="368" spans="2:15" x14ac:dyDescent="0.45">
      <c r="B368" t="s">
        <v>251</v>
      </c>
      <c r="C368" t="s">
        <v>45</v>
      </c>
      <c r="D368">
        <v>5.4099529682210953E-3</v>
      </c>
      <c r="E368" t="s">
        <v>6</v>
      </c>
      <c r="G368" t="s">
        <v>252</v>
      </c>
      <c r="H368" t="s">
        <v>45</v>
      </c>
      <c r="I368">
        <v>2.1723742729234764E-2</v>
      </c>
      <c r="J368" t="s">
        <v>6</v>
      </c>
      <c r="L368" t="s">
        <v>253</v>
      </c>
      <c r="M368" t="s">
        <v>45</v>
      </c>
      <c r="N368">
        <v>2.2451096996974014E-2</v>
      </c>
      <c r="O368" t="s">
        <v>6</v>
      </c>
    </row>
    <row r="369" spans="2:15" x14ac:dyDescent="0.45">
      <c r="B369" t="s">
        <v>251</v>
      </c>
      <c r="C369" t="s">
        <v>46</v>
      </c>
      <c r="D369">
        <v>1.1925690742782456E-5</v>
      </c>
      <c r="E369" t="s">
        <v>6</v>
      </c>
      <c r="G369" t="s">
        <v>252</v>
      </c>
      <c r="H369" t="s">
        <v>46</v>
      </c>
      <c r="I369">
        <v>2.2858312237246704E-2</v>
      </c>
      <c r="J369" t="s">
        <v>6</v>
      </c>
      <c r="L369" t="s">
        <v>253</v>
      </c>
      <c r="M369" t="s">
        <v>46</v>
      </c>
      <c r="N369">
        <v>2.1860318228829591E-2</v>
      </c>
      <c r="O369" t="s">
        <v>6</v>
      </c>
    </row>
    <row r="370" spans="2:15" x14ac:dyDescent="0.45">
      <c r="B370" t="s">
        <v>251</v>
      </c>
      <c r="C370" t="s">
        <v>47</v>
      </c>
      <c r="D370">
        <v>0</v>
      </c>
      <c r="E370" t="s">
        <v>6</v>
      </c>
      <c r="G370" t="s">
        <v>252</v>
      </c>
      <c r="H370" t="s">
        <v>47</v>
      </c>
      <c r="I370">
        <v>3.3938686903846257E-2</v>
      </c>
      <c r="J370" t="s">
        <v>6</v>
      </c>
      <c r="L370" t="s">
        <v>253</v>
      </c>
      <c r="M370" t="s">
        <v>47</v>
      </c>
      <c r="N370">
        <v>3.1757834837372004E-2</v>
      </c>
      <c r="O370" t="s">
        <v>6</v>
      </c>
    </row>
    <row r="371" spans="2:15" x14ac:dyDescent="0.45">
      <c r="B371" t="s">
        <v>254</v>
      </c>
      <c r="C371" t="s">
        <v>5</v>
      </c>
      <c r="D371">
        <v>0</v>
      </c>
      <c r="E371" t="s">
        <v>6</v>
      </c>
      <c r="G371" t="s">
        <v>255</v>
      </c>
      <c r="H371" t="s">
        <v>5</v>
      </c>
      <c r="I371">
        <v>6.8869278989055482E-2</v>
      </c>
      <c r="J371" t="s">
        <v>6</v>
      </c>
      <c r="L371" t="s">
        <v>256</v>
      </c>
      <c r="M371" t="s">
        <v>5</v>
      </c>
      <c r="N371">
        <v>7.0384560449454153E-2</v>
      </c>
      <c r="O371" t="s">
        <v>6</v>
      </c>
    </row>
    <row r="372" spans="2:15" x14ac:dyDescent="0.45">
      <c r="B372" t="s">
        <v>254</v>
      </c>
      <c r="C372" t="s">
        <v>9</v>
      </c>
      <c r="D372">
        <v>0</v>
      </c>
      <c r="E372" t="s">
        <v>6</v>
      </c>
      <c r="G372" t="s">
        <v>255</v>
      </c>
      <c r="H372" t="s">
        <v>9</v>
      </c>
      <c r="I372">
        <v>2.6551381147428364E-2</v>
      </c>
      <c r="J372" t="s">
        <v>6</v>
      </c>
      <c r="L372" t="s">
        <v>256</v>
      </c>
      <c r="M372" t="s">
        <v>9</v>
      </c>
      <c r="N372">
        <v>2.6933582896802429E-2</v>
      </c>
      <c r="O372" t="s">
        <v>6</v>
      </c>
    </row>
    <row r="373" spans="2:15" x14ac:dyDescent="0.45">
      <c r="B373" t="s">
        <v>254</v>
      </c>
      <c r="C373" t="s">
        <v>10</v>
      </c>
      <c r="D373">
        <v>0</v>
      </c>
      <c r="E373" t="s">
        <v>6</v>
      </c>
      <c r="G373" t="s">
        <v>255</v>
      </c>
      <c r="H373" t="s">
        <v>10</v>
      </c>
      <c r="I373">
        <v>2.6324372623948118E-2</v>
      </c>
      <c r="J373" t="s">
        <v>6</v>
      </c>
      <c r="L373" t="s">
        <v>256</v>
      </c>
      <c r="M373" t="s">
        <v>10</v>
      </c>
      <c r="N373">
        <v>2.6863008273367437E-2</v>
      </c>
      <c r="O373" t="s">
        <v>6</v>
      </c>
    </row>
    <row r="374" spans="2:15" x14ac:dyDescent="0.45">
      <c r="B374" t="s">
        <v>254</v>
      </c>
      <c r="C374" t="s">
        <v>11</v>
      </c>
      <c r="D374">
        <v>6.8782827220980301E-3</v>
      </c>
      <c r="E374" t="s">
        <v>6</v>
      </c>
      <c r="G374" t="s">
        <v>255</v>
      </c>
      <c r="H374" t="s">
        <v>11</v>
      </c>
      <c r="I374">
        <v>2.6690451380300274E-2</v>
      </c>
      <c r="J374" t="s">
        <v>6</v>
      </c>
      <c r="L374" t="s">
        <v>256</v>
      </c>
      <c r="M374" t="s">
        <v>11</v>
      </c>
      <c r="N374">
        <v>2.5892003664462256E-2</v>
      </c>
      <c r="O374" t="s">
        <v>6</v>
      </c>
    </row>
    <row r="375" spans="2:15" x14ac:dyDescent="0.45">
      <c r="B375" t="s">
        <v>254</v>
      </c>
      <c r="C375" t="s">
        <v>12</v>
      </c>
      <c r="D375">
        <v>2.6754989366564393E-2</v>
      </c>
      <c r="E375" t="s">
        <v>6</v>
      </c>
      <c r="G375" t="s">
        <v>255</v>
      </c>
      <c r="H375" t="s">
        <v>12</v>
      </c>
      <c r="I375">
        <v>2.7011042213115129E-2</v>
      </c>
      <c r="J375" t="s">
        <v>6</v>
      </c>
      <c r="L375" t="s">
        <v>256</v>
      </c>
      <c r="M375" t="s">
        <v>12</v>
      </c>
      <c r="N375">
        <v>2.529063649260696E-2</v>
      </c>
      <c r="O375" t="s">
        <v>6</v>
      </c>
    </row>
    <row r="376" spans="2:15" x14ac:dyDescent="0.45">
      <c r="B376" t="s">
        <v>254</v>
      </c>
      <c r="C376" t="s">
        <v>13</v>
      </c>
      <c r="D376">
        <v>3.2490698977759046E-2</v>
      </c>
      <c r="E376" t="s">
        <v>6</v>
      </c>
      <c r="G376" t="s">
        <v>255</v>
      </c>
      <c r="H376" t="s">
        <v>13</v>
      </c>
      <c r="I376">
        <v>2.7977078097199772E-2</v>
      </c>
      <c r="J376" t="s">
        <v>6</v>
      </c>
      <c r="L376" t="s">
        <v>256</v>
      </c>
      <c r="M376" t="s">
        <v>13</v>
      </c>
      <c r="N376">
        <v>2.5626995049412443E-2</v>
      </c>
      <c r="O376" t="s">
        <v>6</v>
      </c>
    </row>
    <row r="377" spans="2:15" x14ac:dyDescent="0.45">
      <c r="B377" t="s">
        <v>254</v>
      </c>
      <c r="C377" t="s">
        <v>14</v>
      </c>
      <c r="D377">
        <v>1.8884674406541707E-2</v>
      </c>
      <c r="E377" t="s">
        <v>6</v>
      </c>
      <c r="G377" t="s">
        <v>255</v>
      </c>
      <c r="H377" t="s">
        <v>14</v>
      </c>
      <c r="I377">
        <v>2.7998490043983228E-2</v>
      </c>
      <c r="J377" t="s">
        <v>6</v>
      </c>
      <c r="L377" t="s">
        <v>256</v>
      </c>
      <c r="M377" t="s">
        <v>14</v>
      </c>
      <c r="N377">
        <v>2.5927947995348137E-2</v>
      </c>
      <c r="O377" t="s">
        <v>6</v>
      </c>
    </row>
    <row r="378" spans="2:15" x14ac:dyDescent="0.45">
      <c r="B378" t="s">
        <v>254</v>
      </c>
      <c r="C378" t="s">
        <v>15</v>
      </c>
      <c r="D378">
        <v>2.6515474588955697E-3</v>
      </c>
      <c r="E378" t="s">
        <v>6</v>
      </c>
      <c r="G378" t="s">
        <v>255</v>
      </c>
      <c r="H378" t="s">
        <v>15</v>
      </c>
      <c r="I378">
        <v>2.8030049717455756E-2</v>
      </c>
      <c r="J378" t="s">
        <v>6</v>
      </c>
      <c r="L378" t="s">
        <v>256</v>
      </c>
      <c r="M378" t="s">
        <v>15</v>
      </c>
      <c r="N378">
        <v>2.6413228848196635E-2</v>
      </c>
      <c r="O378" t="s">
        <v>6</v>
      </c>
    </row>
    <row r="379" spans="2:15" x14ac:dyDescent="0.45">
      <c r="B379" t="s">
        <v>254</v>
      </c>
      <c r="C379" t="s">
        <v>16</v>
      </c>
      <c r="D379">
        <v>0</v>
      </c>
      <c r="E379" t="s">
        <v>6</v>
      </c>
      <c r="G379" t="s">
        <v>255</v>
      </c>
      <c r="H379" t="s">
        <v>16</v>
      </c>
      <c r="I379">
        <v>2.8474131889543629E-2</v>
      </c>
      <c r="J379" t="s">
        <v>6</v>
      </c>
      <c r="L379" t="s">
        <v>256</v>
      </c>
      <c r="M379" t="s">
        <v>16</v>
      </c>
      <c r="N379">
        <v>2.7610671743740406E-2</v>
      </c>
      <c r="O379" t="s">
        <v>6</v>
      </c>
    </row>
    <row r="380" spans="2:15" x14ac:dyDescent="0.45">
      <c r="B380" t="s">
        <v>254</v>
      </c>
      <c r="C380" t="s">
        <v>17</v>
      </c>
      <c r="D380">
        <v>0</v>
      </c>
      <c r="E380" t="s">
        <v>6</v>
      </c>
      <c r="G380" t="s">
        <v>255</v>
      </c>
      <c r="H380" t="s">
        <v>17</v>
      </c>
      <c r="I380">
        <v>4.3708236991034877E-2</v>
      </c>
      <c r="J380" t="s">
        <v>6</v>
      </c>
      <c r="L380" t="s">
        <v>256</v>
      </c>
      <c r="M380" t="s">
        <v>17</v>
      </c>
      <c r="N380">
        <v>4.2025528112524801E-2</v>
      </c>
      <c r="O380" t="s">
        <v>6</v>
      </c>
    </row>
    <row r="381" spans="2:15" x14ac:dyDescent="0.45">
      <c r="B381" t="s">
        <v>254</v>
      </c>
      <c r="C381" t="s">
        <v>18</v>
      </c>
      <c r="D381">
        <v>0</v>
      </c>
      <c r="E381" t="s">
        <v>6</v>
      </c>
      <c r="G381" t="s">
        <v>255</v>
      </c>
      <c r="H381" t="s">
        <v>18</v>
      </c>
      <c r="I381">
        <v>5.6313493364184924E-2</v>
      </c>
      <c r="J381" t="s">
        <v>6</v>
      </c>
      <c r="L381" t="s">
        <v>256</v>
      </c>
      <c r="M381" t="s">
        <v>18</v>
      </c>
      <c r="N381">
        <v>4.6625759845376154E-2</v>
      </c>
      <c r="O381" t="s">
        <v>6</v>
      </c>
    </row>
    <row r="382" spans="2:15" x14ac:dyDescent="0.45">
      <c r="B382" t="s">
        <v>254</v>
      </c>
      <c r="C382" t="s">
        <v>19</v>
      </c>
      <c r="D382">
        <v>7.443143593057111E-4</v>
      </c>
      <c r="E382" t="s">
        <v>6</v>
      </c>
      <c r="G382" t="s">
        <v>255</v>
      </c>
      <c r="H382" t="s">
        <v>19</v>
      </c>
      <c r="I382">
        <v>2.2687816976037757E-2</v>
      </c>
      <c r="J382" t="s">
        <v>6</v>
      </c>
      <c r="L382" t="s">
        <v>256</v>
      </c>
      <c r="M382" t="s">
        <v>19</v>
      </c>
      <c r="N382">
        <v>1.7520050511027743E-2</v>
      </c>
      <c r="O382" t="s">
        <v>6</v>
      </c>
    </row>
    <row r="383" spans="2:15" x14ac:dyDescent="0.45">
      <c r="B383" t="s">
        <v>254</v>
      </c>
      <c r="C383" t="s">
        <v>20</v>
      </c>
      <c r="D383">
        <v>1.5318218693864917E-2</v>
      </c>
      <c r="E383" t="s">
        <v>6</v>
      </c>
      <c r="G383" t="s">
        <v>255</v>
      </c>
      <c r="H383" t="s">
        <v>20</v>
      </c>
      <c r="I383">
        <v>2.2880756788979176E-2</v>
      </c>
      <c r="J383" t="s">
        <v>6</v>
      </c>
      <c r="L383" t="s">
        <v>256</v>
      </c>
      <c r="M383" t="s">
        <v>20</v>
      </c>
      <c r="N383">
        <v>1.7838092103662745E-2</v>
      </c>
      <c r="O383" t="s">
        <v>6</v>
      </c>
    </row>
    <row r="384" spans="2:15" x14ac:dyDescent="0.45">
      <c r="B384" t="s">
        <v>254</v>
      </c>
      <c r="C384" t="s">
        <v>21</v>
      </c>
      <c r="D384">
        <v>5.7906252558392698E-2</v>
      </c>
      <c r="E384" t="s">
        <v>6</v>
      </c>
      <c r="G384" t="s">
        <v>255</v>
      </c>
      <c r="H384" t="s">
        <v>21</v>
      </c>
      <c r="I384">
        <v>2.4893151895192905E-2</v>
      </c>
      <c r="J384" t="s">
        <v>6</v>
      </c>
      <c r="L384" t="s">
        <v>256</v>
      </c>
      <c r="M384" t="s">
        <v>21</v>
      </c>
      <c r="N384">
        <v>1.9510820050154386E-2</v>
      </c>
      <c r="O384" t="s">
        <v>6</v>
      </c>
    </row>
    <row r="385" spans="2:15" x14ac:dyDescent="0.45">
      <c r="B385" t="s">
        <v>254</v>
      </c>
      <c r="C385" t="s">
        <v>22</v>
      </c>
      <c r="D385">
        <v>9.0228384057074465E-2</v>
      </c>
      <c r="E385" t="s">
        <v>6</v>
      </c>
      <c r="G385" t="s">
        <v>255</v>
      </c>
      <c r="H385" t="s">
        <v>22</v>
      </c>
      <c r="I385">
        <v>2.5283495269446624E-2</v>
      </c>
      <c r="J385" t="s">
        <v>6</v>
      </c>
      <c r="L385" t="s">
        <v>256</v>
      </c>
      <c r="M385" t="s">
        <v>22</v>
      </c>
      <c r="N385">
        <v>2.1024752620181244E-2</v>
      </c>
      <c r="O385" t="s">
        <v>6</v>
      </c>
    </row>
    <row r="386" spans="2:15" x14ac:dyDescent="0.45">
      <c r="B386" t="s">
        <v>254</v>
      </c>
      <c r="C386" t="s">
        <v>23</v>
      </c>
      <c r="D386">
        <v>9.5358144502438749E-2</v>
      </c>
      <c r="E386" t="s">
        <v>6</v>
      </c>
      <c r="G386" t="s">
        <v>255</v>
      </c>
      <c r="H386" t="s">
        <v>23</v>
      </c>
      <c r="I386">
        <v>2.5332199963014466E-2</v>
      </c>
      <c r="J386" t="s">
        <v>6</v>
      </c>
      <c r="L386" t="s">
        <v>256</v>
      </c>
      <c r="M386" t="s">
        <v>23</v>
      </c>
      <c r="N386">
        <v>2.1779660402813952E-2</v>
      </c>
      <c r="O386" t="s">
        <v>6</v>
      </c>
    </row>
    <row r="387" spans="2:15" x14ac:dyDescent="0.45">
      <c r="B387" t="s">
        <v>254</v>
      </c>
      <c r="C387" t="s">
        <v>24</v>
      </c>
      <c r="D387">
        <v>7.3695191820746436E-2</v>
      </c>
      <c r="E387" t="s">
        <v>6</v>
      </c>
      <c r="G387" t="s">
        <v>255</v>
      </c>
      <c r="H387" t="s">
        <v>24</v>
      </c>
      <c r="I387">
        <v>2.5105993707030348E-2</v>
      </c>
      <c r="J387" t="s">
        <v>6</v>
      </c>
      <c r="L387" t="s">
        <v>256</v>
      </c>
      <c r="M387" t="s">
        <v>24</v>
      </c>
      <c r="N387">
        <v>2.1793691914448587E-2</v>
      </c>
      <c r="O387" t="s">
        <v>6</v>
      </c>
    </row>
    <row r="388" spans="2:15" x14ac:dyDescent="0.45">
      <c r="B388" t="s">
        <v>254</v>
      </c>
      <c r="C388" t="s">
        <v>25</v>
      </c>
      <c r="D388">
        <v>3.471814359221688E-2</v>
      </c>
      <c r="E388" t="s">
        <v>6</v>
      </c>
      <c r="G388" t="s">
        <v>255</v>
      </c>
      <c r="H388" t="s">
        <v>25</v>
      </c>
      <c r="I388">
        <v>2.3720034037658769E-2</v>
      </c>
      <c r="J388" t="s">
        <v>6</v>
      </c>
      <c r="L388" t="s">
        <v>256</v>
      </c>
      <c r="M388" t="s">
        <v>25</v>
      </c>
      <c r="N388">
        <v>2.0833882021896299E-2</v>
      </c>
      <c r="O388" t="s">
        <v>6</v>
      </c>
    </row>
    <row r="389" spans="2:15" x14ac:dyDescent="0.45">
      <c r="B389" t="s">
        <v>254</v>
      </c>
      <c r="C389" t="s">
        <v>26</v>
      </c>
      <c r="D389">
        <v>3.4555346185608264E-3</v>
      </c>
      <c r="E389" t="s">
        <v>6</v>
      </c>
      <c r="G389" t="s">
        <v>255</v>
      </c>
      <c r="H389" t="s">
        <v>26</v>
      </c>
      <c r="I389">
        <v>2.2401106615484501E-2</v>
      </c>
      <c r="J389" t="s">
        <v>6</v>
      </c>
      <c r="L389" t="s">
        <v>256</v>
      </c>
      <c r="M389" t="s">
        <v>26</v>
      </c>
      <c r="N389">
        <v>2.0575009687513381E-2</v>
      </c>
      <c r="O389" t="s">
        <v>6</v>
      </c>
    </row>
    <row r="390" spans="2:15" x14ac:dyDescent="0.45">
      <c r="B390" t="s">
        <v>254</v>
      </c>
      <c r="C390" t="s">
        <v>27</v>
      </c>
      <c r="D390">
        <v>2.5561565517337973E-5</v>
      </c>
      <c r="E390" t="s">
        <v>6</v>
      </c>
      <c r="G390" t="s">
        <v>255</v>
      </c>
      <c r="H390" t="s">
        <v>27</v>
      </c>
      <c r="I390">
        <v>3.3611890482676973E-2</v>
      </c>
      <c r="J390" t="s">
        <v>6</v>
      </c>
      <c r="L390" t="s">
        <v>256</v>
      </c>
      <c r="M390" t="s">
        <v>27</v>
      </c>
      <c r="N390">
        <v>2.9935366326409207E-2</v>
      </c>
      <c r="O390" t="s">
        <v>6</v>
      </c>
    </row>
    <row r="391" spans="2:15" x14ac:dyDescent="0.45">
      <c r="B391" t="s">
        <v>254</v>
      </c>
      <c r="C391" t="s">
        <v>28</v>
      </c>
      <c r="D391">
        <v>0</v>
      </c>
      <c r="E391" t="s">
        <v>6</v>
      </c>
      <c r="G391" t="s">
        <v>255</v>
      </c>
      <c r="H391" t="s">
        <v>28</v>
      </c>
      <c r="I391">
        <v>2.7776978255782039E-2</v>
      </c>
      <c r="J391" t="s">
        <v>6</v>
      </c>
      <c r="L391" t="s">
        <v>256</v>
      </c>
      <c r="M391" t="s">
        <v>28</v>
      </c>
      <c r="N391">
        <v>3.0795695805775927E-2</v>
      </c>
      <c r="O391" t="s">
        <v>6</v>
      </c>
    </row>
    <row r="392" spans="2:15" x14ac:dyDescent="0.45">
      <c r="B392" t="s">
        <v>254</v>
      </c>
      <c r="C392" t="s">
        <v>29</v>
      </c>
      <c r="D392">
        <v>1.8831611438871465E-3</v>
      </c>
      <c r="E392" t="s">
        <v>6</v>
      </c>
      <c r="G392" t="s">
        <v>255</v>
      </c>
      <c r="H392" t="s">
        <v>29</v>
      </c>
      <c r="I392">
        <v>1.1399554465605729E-2</v>
      </c>
      <c r="J392" t="s">
        <v>6</v>
      </c>
      <c r="L392" t="s">
        <v>256</v>
      </c>
      <c r="M392" t="s">
        <v>29</v>
      </c>
      <c r="N392">
        <v>1.2570584098560525E-2</v>
      </c>
      <c r="O392" t="s">
        <v>6</v>
      </c>
    </row>
    <row r="393" spans="2:15" x14ac:dyDescent="0.45">
      <c r="B393" t="s">
        <v>254</v>
      </c>
      <c r="C393" t="s">
        <v>30</v>
      </c>
      <c r="D393">
        <v>1.9553213835088238E-2</v>
      </c>
      <c r="E393" t="s">
        <v>6</v>
      </c>
      <c r="G393" t="s">
        <v>255</v>
      </c>
      <c r="H393" t="s">
        <v>30</v>
      </c>
      <c r="I393">
        <v>1.2025496018960061E-2</v>
      </c>
      <c r="J393" t="s">
        <v>6</v>
      </c>
      <c r="L393" t="s">
        <v>256</v>
      </c>
      <c r="M393" t="s">
        <v>30</v>
      </c>
      <c r="N393">
        <v>1.3476355599158994E-2</v>
      </c>
      <c r="O393" t="s">
        <v>6</v>
      </c>
    </row>
    <row r="394" spans="2:15" x14ac:dyDescent="0.45">
      <c r="B394" t="s">
        <v>254</v>
      </c>
      <c r="C394" t="s">
        <v>31</v>
      </c>
      <c r="D394">
        <v>5.394791600156551E-2</v>
      </c>
      <c r="E394" t="s">
        <v>6</v>
      </c>
      <c r="G394" t="s">
        <v>255</v>
      </c>
      <c r="H394" t="s">
        <v>31</v>
      </c>
      <c r="I394">
        <v>1.2468984435797784E-2</v>
      </c>
      <c r="J394" t="s">
        <v>6</v>
      </c>
      <c r="L394" t="s">
        <v>256</v>
      </c>
      <c r="M394" t="s">
        <v>31</v>
      </c>
      <c r="N394">
        <v>1.457603602029809E-2</v>
      </c>
      <c r="O394" t="s">
        <v>6</v>
      </c>
    </row>
    <row r="395" spans="2:15" x14ac:dyDescent="0.45">
      <c r="B395" t="s">
        <v>254</v>
      </c>
      <c r="C395" t="s">
        <v>32</v>
      </c>
      <c r="D395">
        <v>8.1215221595456744E-2</v>
      </c>
      <c r="E395" t="s">
        <v>6</v>
      </c>
      <c r="G395" t="s">
        <v>255</v>
      </c>
      <c r="H395" t="s">
        <v>32</v>
      </c>
      <c r="I395">
        <v>1.2703831122444652E-2</v>
      </c>
      <c r="J395" t="s">
        <v>6</v>
      </c>
      <c r="L395" t="s">
        <v>256</v>
      </c>
      <c r="M395" t="s">
        <v>32</v>
      </c>
      <c r="N395">
        <v>1.5625956888464135E-2</v>
      </c>
      <c r="O395" t="s">
        <v>6</v>
      </c>
    </row>
    <row r="396" spans="2:15" x14ac:dyDescent="0.45">
      <c r="B396" t="s">
        <v>254</v>
      </c>
      <c r="C396" t="s">
        <v>33</v>
      </c>
      <c r="D396">
        <v>8.9495875143709616E-2</v>
      </c>
      <c r="E396" t="s">
        <v>6</v>
      </c>
      <c r="G396" t="s">
        <v>255</v>
      </c>
      <c r="H396" t="s">
        <v>33</v>
      </c>
      <c r="I396">
        <v>1.3346619744665547E-2</v>
      </c>
      <c r="J396" t="s">
        <v>6</v>
      </c>
      <c r="L396" t="s">
        <v>256</v>
      </c>
      <c r="M396" t="s">
        <v>33</v>
      </c>
      <c r="N396">
        <v>1.6101065267418457E-2</v>
      </c>
      <c r="O396" t="s">
        <v>6</v>
      </c>
    </row>
    <row r="397" spans="2:15" x14ac:dyDescent="0.45">
      <c r="B397" t="s">
        <v>254</v>
      </c>
      <c r="C397" t="s">
        <v>34</v>
      </c>
      <c r="D397">
        <v>7.464099620580894E-2</v>
      </c>
      <c r="E397" t="s">
        <v>6</v>
      </c>
      <c r="G397" t="s">
        <v>255</v>
      </c>
      <c r="H397" t="s">
        <v>34</v>
      </c>
      <c r="I397">
        <v>1.3173430237950324E-2</v>
      </c>
      <c r="J397" t="s">
        <v>6</v>
      </c>
      <c r="L397" t="s">
        <v>256</v>
      </c>
      <c r="M397" t="s">
        <v>34</v>
      </c>
      <c r="N397">
        <v>1.5725356481803881E-2</v>
      </c>
      <c r="O397" t="s">
        <v>6</v>
      </c>
    </row>
    <row r="398" spans="2:15" x14ac:dyDescent="0.45">
      <c r="B398" t="s">
        <v>254</v>
      </c>
      <c r="C398" t="s">
        <v>35</v>
      </c>
      <c r="D398">
        <v>4.2074995736748041E-2</v>
      </c>
      <c r="E398" t="s">
        <v>6</v>
      </c>
      <c r="G398" t="s">
        <v>255</v>
      </c>
      <c r="H398" t="s">
        <v>35</v>
      </c>
      <c r="I398">
        <v>1.2190620581389392E-2</v>
      </c>
      <c r="J398" t="s">
        <v>6</v>
      </c>
      <c r="L398" t="s">
        <v>256</v>
      </c>
      <c r="M398" t="s">
        <v>35</v>
      </c>
      <c r="N398">
        <v>1.4846216168144464E-2</v>
      </c>
      <c r="O398" t="s">
        <v>6</v>
      </c>
    </row>
    <row r="399" spans="2:15" x14ac:dyDescent="0.45">
      <c r="B399" t="s">
        <v>254</v>
      </c>
      <c r="C399" t="s">
        <v>36</v>
      </c>
      <c r="D399">
        <v>8.5081523551769674E-3</v>
      </c>
      <c r="E399" t="s">
        <v>6</v>
      </c>
      <c r="G399" t="s">
        <v>255</v>
      </c>
      <c r="H399" t="s">
        <v>36</v>
      </c>
      <c r="I399">
        <v>1.0963209890505334E-2</v>
      </c>
      <c r="J399" t="s">
        <v>6</v>
      </c>
      <c r="L399" t="s">
        <v>256</v>
      </c>
      <c r="M399" t="s">
        <v>36</v>
      </c>
      <c r="N399">
        <v>1.3474877839079044E-2</v>
      </c>
      <c r="O399" t="s">
        <v>6</v>
      </c>
    </row>
    <row r="400" spans="2:15" x14ac:dyDescent="0.45">
      <c r="B400" t="s">
        <v>254</v>
      </c>
      <c r="C400" t="s">
        <v>37</v>
      </c>
      <c r="D400">
        <v>3.6506887634068098E-4</v>
      </c>
      <c r="E400" t="s">
        <v>6</v>
      </c>
      <c r="G400" t="s">
        <v>255</v>
      </c>
      <c r="H400" t="s">
        <v>37</v>
      </c>
      <c r="I400">
        <v>1.6226127560256352E-2</v>
      </c>
      <c r="J400" t="s">
        <v>6</v>
      </c>
      <c r="L400" t="s">
        <v>256</v>
      </c>
      <c r="M400" t="s">
        <v>37</v>
      </c>
      <c r="N400">
        <v>1.847915104475574E-2</v>
      </c>
      <c r="O400" t="s">
        <v>6</v>
      </c>
    </row>
    <row r="401" spans="2:15" x14ac:dyDescent="0.45">
      <c r="B401" t="s">
        <v>254</v>
      </c>
      <c r="C401" t="s">
        <v>38</v>
      </c>
      <c r="D401">
        <v>0</v>
      </c>
      <c r="E401" t="s">
        <v>6</v>
      </c>
      <c r="G401" t="s">
        <v>255</v>
      </c>
      <c r="H401" t="s">
        <v>38</v>
      </c>
      <c r="I401">
        <v>4.8484920863457869E-2</v>
      </c>
      <c r="J401" t="s">
        <v>6</v>
      </c>
      <c r="L401" t="s">
        <v>256</v>
      </c>
      <c r="M401" t="s">
        <v>38</v>
      </c>
      <c r="N401">
        <v>5.5385937699164077E-2</v>
      </c>
      <c r="O401" t="s">
        <v>6</v>
      </c>
    </row>
    <row r="402" spans="2:15" x14ac:dyDescent="0.45">
      <c r="B402" t="s">
        <v>254</v>
      </c>
      <c r="C402" t="s">
        <v>39</v>
      </c>
      <c r="D402">
        <v>0</v>
      </c>
      <c r="E402" t="s">
        <v>6</v>
      </c>
      <c r="G402" t="s">
        <v>255</v>
      </c>
      <c r="H402" t="s">
        <v>39</v>
      </c>
      <c r="I402">
        <v>2.0054176571278719E-2</v>
      </c>
      <c r="J402" t="s">
        <v>6</v>
      </c>
      <c r="L402" t="s">
        <v>256</v>
      </c>
      <c r="M402" t="s">
        <v>39</v>
      </c>
      <c r="N402">
        <v>2.1917579982925674E-2</v>
      </c>
      <c r="O402" t="s">
        <v>6</v>
      </c>
    </row>
    <row r="403" spans="2:15" x14ac:dyDescent="0.45">
      <c r="B403" t="s">
        <v>254</v>
      </c>
      <c r="C403" t="s">
        <v>40</v>
      </c>
      <c r="D403">
        <v>2.6431434341767745E-3</v>
      </c>
      <c r="E403" t="s">
        <v>6</v>
      </c>
      <c r="G403" t="s">
        <v>255</v>
      </c>
      <c r="H403" t="s">
        <v>40</v>
      </c>
      <c r="I403">
        <v>2.0907207615235644E-2</v>
      </c>
      <c r="J403" t="s">
        <v>6</v>
      </c>
      <c r="L403" t="s">
        <v>256</v>
      </c>
      <c r="M403" t="s">
        <v>40</v>
      </c>
      <c r="N403">
        <v>2.198248968076013E-2</v>
      </c>
      <c r="O403" t="s">
        <v>6</v>
      </c>
    </row>
    <row r="404" spans="2:15" x14ac:dyDescent="0.45">
      <c r="B404" t="s">
        <v>254</v>
      </c>
      <c r="C404" t="s">
        <v>41</v>
      </c>
      <c r="D404">
        <v>2.385885030772154E-2</v>
      </c>
      <c r="E404" t="s">
        <v>6</v>
      </c>
      <c r="G404" t="s">
        <v>255</v>
      </c>
      <c r="H404" t="s">
        <v>41</v>
      </c>
      <c r="I404">
        <v>2.1882393529654452E-2</v>
      </c>
      <c r="J404" t="s">
        <v>6</v>
      </c>
      <c r="L404" t="s">
        <v>256</v>
      </c>
      <c r="M404" t="s">
        <v>41</v>
      </c>
      <c r="N404">
        <v>2.2738260259379195E-2</v>
      </c>
      <c r="O404" t="s">
        <v>6</v>
      </c>
    </row>
    <row r="405" spans="2:15" x14ac:dyDescent="0.45">
      <c r="B405" t="s">
        <v>254</v>
      </c>
      <c r="C405" t="s">
        <v>42</v>
      </c>
      <c r="D405">
        <v>4.8381096833174042E-2</v>
      </c>
      <c r="E405" t="s">
        <v>6</v>
      </c>
      <c r="G405" t="s">
        <v>255</v>
      </c>
      <c r="H405" t="s">
        <v>42</v>
      </c>
      <c r="I405">
        <v>2.1967913089524751E-2</v>
      </c>
      <c r="J405" t="s">
        <v>6</v>
      </c>
      <c r="L405" t="s">
        <v>256</v>
      </c>
      <c r="M405" t="s">
        <v>42</v>
      </c>
      <c r="N405">
        <v>2.3848628368180965E-2</v>
      </c>
      <c r="O405" t="s">
        <v>6</v>
      </c>
    </row>
    <row r="406" spans="2:15" x14ac:dyDescent="0.45">
      <c r="B406" t="s">
        <v>254</v>
      </c>
      <c r="C406" t="s">
        <v>43</v>
      </c>
      <c r="D406">
        <v>5.2393530277957186E-2</v>
      </c>
      <c r="E406" t="s">
        <v>6</v>
      </c>
      <c r="G406" t="s">
        <v>255</v>
      </c>
      <c r="H406" t="s">
        <v>43</v>
      </c>
      <c r="I406">
        <v>2.1750044381034641E-2</v>
      </c>
      <c r="J406" t="s">
        <v>6</v>
      </c>
      <c r="L406" t="s">
        <v>256</v>
      </c>
      <c r="M406" t="s">
        <v>43</v>
      </c>
      <c r="N406">
        <v>2.4298253972409492E-2</v>
      </c>
      <c r="O406" t="s">
        <v>6</v>
      </c>
    </row>
    <row r="407" spans="2:15" x14ac:dyDescent="0.45">
      <c r="B407" t="s">
        <v>254</v>
      </c>
      <c r="C407" t="s">
        <v>44</v>
      </c>
      <c r="D407">
        <v>3.3837594701437206E-2</v>
      </c>
      <c r="E407" t="s">
        <v>6</v>
      </c>
      <c r="G407" t="s">
        <v>255</v>
      </c>
      <c r="H407" t="s">
        <v>44</v>
      </c>
      <c r="I407">
        <v>2.0846076933772471E-2</v>
      </c>
      <c r="J407" t="s">
        <v>6</v>
      </c>
      <c r="L407" t="s">
        <v>256</v>
      </c>
      <c r="M407" t="s">
        <v>44</v>
      </c>
      <c r="N407">
        <v>2.3801789202955947E-2</v>
      </c>
      <c r="O407" t="s">
        <v>6</v>
      </c>
    </row>
    <row r="408" spans="2:15" x14ac:dyDescent="0.45">
      <c r="B408" t="s">
        <v>254</v>
      </c>
      <c r="C408" t="s">
        <v>45</v>
      </c>
      <c r="D408">
        <v>8.001935025796169E-3</v>
      </c>
      <c r="E408" t="s">
        <v>6</v>
      </c>
      <c r="G408" t="s">
        <v>255</v>
      </c>
      <c r="H408" t="s">
        <v>45</v>
      </c>
      <c r="I408">
        <v>1.9336423341618246E-2</v>
      </c>
      <c r="J408" t="s">
        <v>6</v>
      </c>
      <c r="L408" t="s">
        <v>256</v>
      </c>
      <c r="M408" t="s">
        <v>45</v>
      </c>
      <c r="N408">
        <v>2.3005800933983793E-2</v>
      </c>
      <c r="O408" t="s">
        <v>6</v>
      </c>
    </row>
    <row r="409" spans="2:15" x14ac:dyDescent="0.45">
      <c r="B409" t="s">
        <v>254</v>
      </c>
      <c r="C409" t="s">
        <v>46</v>
      </c>
      <c r="D409">
        <v>8.9309825980437253E-5</v>
      </c>
      <c r="E409" t="s">
        <v>6</v>
      </c>
      <c r="G409" t="s">
        <v>255</v>
      </c>
      <c r="H409" t="s">
        <v>46</v>
      </c>
      <c r="I409">
        <v>1.9345238735839862E-2</v>
      </c>
      <c r="J409" t="s">
        <v>6</v>
      </c>
      <c r="L409" t="s">
        <v>256</v>
      </c>
      <c r="M409" t="s">
        <v>46</v>
      </c>
      <c r="N409">
        <v>2.3050188786060404E-2</v>
      </c>
      <c r="O409" t="s">
        <v>6</v>
      </c>
    </row>
    <row r="410" spans="2:15" x14ac:dyDescent="0.45">
      <c r="B410" t="s">
        <v>254</v>
      </c>
      <c r="C410" t="s">
        <v>47</v>
      </c>
      <c r="D410">
        <v>0</v>
      </c>
      <c r="E410" t="s">
        <v>6</v>
      </c>
      <c r="G410" t="s">
        <v>255</v>
      </c>
      <c r="H410" t="s">
        <v>47</v>
      </c>
      <c r="I410">
        <v>2.9286300432455978E-2</v>
      </c>
      <c r="J410" t="s">
        <v>6</v>
      </c>
      <c r="L410" t="s">
        <v>256</v>
      </c>
      <c r="M410" t="s">
        <v>47</v>
      </c>
      <c r="N410">
        <v>3.3894526891319061E-2</v>
      </c>
      <c r="O410" t="s">
        <v>6</v>
      </c>
    </row>
    <row r="411" spans="2:15" x14ac:dyDescent="0.45">
      <c r="B411" t="s">
        <v>257</v>
      </c>
      <c r="C411" t="s">
        <v>5</v>
      </c>
      <c r="D411">
        <v>0</v>
      </c>
      <c r="E411" t="s">
        <v>6</v>
      </c>
      <c r="G411" t="s">
        <v>258</v>
      </c>
      <c r="H411" t="s">
        <v>5</v>
      </c>
      <c r="I411">
        <v>6.685654452034348E-2</v>
      </c>
      <c r="J411" t="s">
        <v>6</v>
      </c>
      <c r="L411" t="s">
        <v>259</v>
      </c>
      <c r="M411" t="s">
        <v>5</v>
      </c>
      <c r="N411">
        <v>6.6175802551842466E-2</v>
      </c>
      <c r="O411" t="s">
        <v>6</v>
      </c>
    </row>
    <row r="412" spans="2:15" x14ac:dyDescent="0.45">
      <c r="B412" t="s">
        <v>257</v>
      </c>
      <c r="C412" t="s">
        <v>9</v>
      </c>
      <c r="D412">
        <v>0</v>
      </c>
      <c r="E412" t="s">
        <v>6</v>
      </c>
      <c r="G412" t="s">
        <v>258</v>
      </c>
      <c r="H412" t="s">
        <v>9</v>
      </c>
      <c r="I412">
        <v>2.6136384536688855E-2</v>
      </c>
      <c r="J412" t="s">
        <v>6</v>
      </c>
      <c r="L412" t="s">
        <v>259</v>
      </c>
      <c r="M412" t="s">
        <v>9</v>
      </c>
      <c r="N412">
        <v>2.5848704571277081E-2</v>
      </c>
      <c r="O412" t="s">
        <v>6</v>
      </c>
    </row>
    <row r="413" spans="2:15" x14ac:dyDescent="0.45">
      <c r="B413" t="s">
        <v>257</v>
      </c>
      <c r="C413" t="s">
        <v>10</v>
      </c>
      <c r="D413">
        <v>0</v>
      </c>
      <c r="E413" t="s">
        <v>6</v>
      </c>
      <c r="G413" t="s">
        <v>258</v>
      </c>
      <c r="H413" t="s">
        <v>10</v>
      </c>
      <c r="I413">
        <v>2.601950039509749E-2</v>
      </c>
      <c r="J413" t="s">
        <v>6</v>
      </c>
      <c r="L413" t="s">
        <v>259</v>
      </c>
      <c r="M413" t="s">
        <v>10</v>
      </c>
      <c r="N413">
        <v>2.601295471569991E-2</v>
      </c>
      <c r="O413" t="s">
        <v>6</v>
      </c>
    </row>
    <row r="414" spans="2:15" x14ac:dyDescent="0.45">
      <c r="B414" t="s">
        <v>257</v>
      </c>
      <c r="C414" t="s">
        <v>11</v>
      </c>
      <c r="D414">
        <v>7.8437574846715787E-3</v>
      </c>
      <c r="E414" t="s">
        <v>6</v>
      </c>
      <c r="G414" t="s">
        <v>258</v>
      </c>
      <c r="H414" t="s">
        <v>11</v>
      </c>
      <c r="I414">
        <v>2.5956703387908068E-2</v>
      </c>
      <c r="J414" t="s">
        <v>6</v>
      </c>
      <c r="L414" t="s">
        <v>259</v>
      </c>
      <c r="M414" t="s">
        <v>11</v>
      </c>
      <c r="N414">
        <v>2.5570616974549855E-2</v>
      </c>
      <c r="O414" t="s">
        <v>6</v>
      </c>
    </row>
    <row r="415" spans="2:15" x14ac:dyDescent="0.45">
      <c r="B415" t="s">
        <v>257</v>
      </c>
      <c r="C415" t="s">
        <v>12</v>
      </c>
      <c r="D415">
        <v>3.0377676747634849E-2</v>
      </c>
      <c r="E415" t="s">
        <v>6</v>
      </c>
      <c r="G415" t="s">
        <v>258</v>
      </c>
      <c r="H415" t="s">
        <v>12</v>
      </c>
      <c r="I415">
        <v>2.5747007929266492E-2</v>
      </c>
      <c r="J415" t="s">
        <v>6</v>
      </c>
      <c r="L415" t="s">
        <v>259</v>
      </c>
      <c r="M415" t="s">
        <v>12</v>
      </c>
      <c r="N415">
        <v>2.5013928876217228E-2</v>
      </c>
      <c r="O415" t="s">
        <v>6</v>
      </c>
    </row>
    <row r="416" spans="2:15" x14ac:dyDescent="0.45">
      <c r="B416" t="s">
        <v>257</v>
      </c>
      <c r="C416" t="s">
        <v>13</v>
      </c>
      <c r="D416">
        <v>3.5631051081332958E-2</v>
      </c>
      <c r="E416" t="s">
        <v>6</v>
      </c>
      <c r="G416" t="s">
        <v>258</v>
      </c>
      <c r="H416" t="s">
        <v>13</v>
      </c>
      <c r="I416">
        <v>2.5903668801098758E-2</v>
      </c>
      <c r="J416" t="s">
        <v>6</v>
      </c>
      <c r="L416" t="s">
        <v>259</v>
      </c>
      <c r="M416" t="s">
        <v>13</v>
      </c>
      <c r="N416">
        <v>2.5036092419079663E-2</v>
      </c>
      <c r="O416" t="s">
        <v>6</v>
      </c>
    </row>
    <row r="417" spans="2:15" x14ac:dyDescent="0.45">
      <c r="B417" t="s">
        <v>257</v>
      </c>
      <c r="C417" t="s">
        <v>14</v>
      </c>
      <c r="D417">
        <v>1.9108956611497179E-2</v>
      </c>
      <c r="E417" t="s">
        <v>6</v>
      </c>
      <c r="G417" t="s">
        <v>258</v>
      </c>
      <c r="H417" t="s">
        <v>14</v>
      </c>
      <c r="I417">
        <v>2.5968790652649152E-2</v>
      </c>
      <c r="J417" t="s">
        <v>6</v>
      </c>
      <c r="L417" t="s">
        <v>259</v>
      </c>
      <c r="M417" t="s">
        <v>14</v>
      </c>
      <c r="N417">
        <v>2.5150763076326146E-2</v>
      </c>
      <c r="O417" t="s">
        <v>6</v>
      </c>
    </row>
    <row r="418" spans="2:15" x14ac:dyDescent="0.45">
      <c r="B418" t="s">
        <v>257</v>
      </c>
      <c r="C418" t="s">
        <v>15</v>
      </c>
      <c r="D418">
        <v>2.5975313876951561E-3</v>
      </c>
      <c r="E418" t="s">
        <v>6</v>
      </c>
      <c r="G418" t="s">
        <v>258</v>
      </c>
      <c r="H418" t="s">
        <v>15</v>
      </c>
      <c r="I418">
        <v>2.6190456977352384E-2</v>
      </c>
      <c r="J418" t="s">
        <v>6</v>
      </c>
      <c r="L418" t="s">
        <v>259</v>
      </c>
      <c r="M418" t="s">
        <v>15</v>
      </c>
      <c r="N418">
        <v>2.5457260515772948E-2</v>
      </c>
      <c r="O418" t="s">
        <v>6</v>
      </c>
    </row>
    <row r="419" spans="2:15" x14ac:dyDescent="0.45">
      <c r="B419" t="s">
        <v>257</v>
      </c>
      <c r="C419" t="s">
        <v>16</v>
      </c>
      <c r="D419">
        <v>0</v>
      </c>
      <c r="E419" t="s">
        <v>6</v>
      </c>
      <c r="G419" t="s">
        <v>258</v>
      </c>
      <c r="H419" t="s">
        <v>16</v>
      </c>
      <c r="I419">
        <v>2.683695769106129E-2</v>
      </c>
      <c r="J419" t="s">
        <v>6</v>
      </c>
      <c r="L419" t="s">
        <v>259</v>
      </c>
      <c r="M419" t="s">
        <v>16</v>
      </c>
      <c r="N419">
        <v>2.6448890116737674E-2</v>
      </c>
      <c r="O419" t="s">
        <v>6</v>
      </c>
    </row>
    <row r="420" spans="2:15" x14ac:dyDescent="0.45">
      <c r="B420" t="s">
        <v>257</v>
      </c>
      <c r="C420" t="s">
        <v>17</v>
      </c>
      <c r="D420">
        <v>0</v>
      </c>
      <c r="E420" t="s">
        <v>6</v>
      </c>
      <c r="G420" t="s">
        <v>258</v>
      </c>
      <c r="H420" t="s">
        <v>17</v>
      </c>
      <c r="I420">
        <v>4.0320764567082855E-2</v>
      </c>
      <c r="J420" t="s">
        <v>6</v>
      </c>
      <c r="L420" t="s">
        <v>259</v>
      </c>
      <c r="M420" t="s">
        <v>17</v>
      </c>
      <c r="N420">
        <v>3.994926677190206E-2</v>
      </c>
      <c r="O420" t="s">
        <v>6</v>
      </c>
    </row>
    <row r="421" spans="2:15" x14ac:dyDescent="0.45">
      <c r="B421" t="s">
        <v>257</v>
      </c>
      <c r="C421" t="s">
        <v>18</v>
      </c>
      <c r="D421">
        <v>0</v>
      </c>
      <c r="E421" t="s">
        <v>6</v>
      </c>
      <c r="G421" t="s">
        <v>258</v>
      </c>
      <c r="H421" t="s">
        <v>18</v>
      </c>
      <c r="I421">
        <v>5.5797093766559884E-2</v>
      </c>
      <c r="J421" t="s">
        <v>6</v>
      </c>
      <c r="L421" t="s">
        <v>259</v>
      </c>
      <c r="M421" t="s">
        <v>18</v>
      </c>
      <c r="N421">
        <v>5.764787424877392E-2</v>
      </c>
      <c r="O421" t="s">
        <v>6</v>
      </c>
    </row>
    <row r="422" spans="2:15" x14ac:dyDescent="0.45">
      <c r="B422" t="s">
        <v>257</v>
      </c>
      <c r="C422" t="s">
        <v>19</v>
      </c>
      <c r="D422">
        <v>9.0674691946322685E-4</v>
      </c>
      <c r="E422" t="s">
        <v>6</v>
      </c>
      <c r="G422" t="s">
        <v>258</v>
      </c>
      <c r="H422" t="s">
        <v>19</v>
      </c>
      <c r="I422">
        <v>2.2114283063123841E-2</v>
      </c>
      <c r="J422" t="s">
        <v>6</v>
      </c>
      <c r="L422" t="s">
        <v>259</v>
      </c>
      <c r="M422" t="s">
        <v>19</v>
      </c>
      <c r="N422">
        <v>2.2696235296436759E-2</v>
      </c>
      <c r="O422" t="s">
        <v>6</v>
      </c>
    </row>
    <row r="423" spans="2:15" x14ac:dyDescent="0.45">
      <c r="B423" t="s">
        <v>257</v>
      </c>
      <c r="C423" t="s">
        <v>20</v>
      </c>
      <c r="D423">
        <v>1.673540910630025E-2</v>
      </c>
      <c r="E423" t="s">
        <v>6</v>
      </c>
      <c r="G423" t="s">
        <v>258</v>
      </c>
      <c r="H423" t="s">
        <v>20</v>
      </c>
      <c r="I423">
        <v>2.239212509234921E-2</v>
      </c>
      <c r="J423" t="s">
        <v>6</v>
      </c>
      <c r="L423" t="s">
        <v>259</v>
      </c>
      <c r="M423" t="s">
        <v>20</v>
      </c>
      <c r="N423">
        <v>2.3170917144073596E-2</v>
      </c>
      <c r="O423" t="s">
        <v>6</v>
      </c>
    </row>
    <row r="424" spans="2:15" x14ac:dyDescent="0.45">
      <c r="B424" t="s">
        <v>257</v>
      </c>
      <c r="C424" t="s">
        <v>21</v>
      </c>
      <c r="D424">
        <v>6.015555964513198E-2</v>
      </c>
      <c r="E424" t="s">
        <v>6</v>
      </c>
      <c r="G424" t="s">
        <v>258</v>
      </c>
      <c r="H424" t="s">
        <v>21</v>
      </c>
      <c r="I424">
        <v>2.2740037376227935E-2</v>
      </c>
      <c r="J424" t="s">
        <v>6</v>
      </c>
      <c r="L424" t="s">
        <v>259</v>
      </c>
      <c r="M424" t="s">
        <v>21</v>
      </c>
      <c r="N424">
        <v>2.3068681826846665E-2</v>
      </c>
      <c r="O424" t="s">
        <v>6</v>
      </c>
    </row>
    <row r="425" spans="2:15" x14ac:dyDescent="0.45">
      <c r="B425" t="s">
        <v>257</v>
      </c>
      <c r="C425" t="s">
        <v>22</v>
      </c>
      <c r="D425">
        <v>9.4650040777482333E-2</v>
      </c>
      <c r="E425" t="s">
        <v>6</v>
      </c>
      <c r="G425" t="s">
        <v>258</v>
      </c>
      <c r="H425" t="s">
        <v>22</v>
      </c>
      <c r="I425">
        <v>2.2669449703366422E-2</v>
      </c>
      <c r="J425" t="s">
        <v>6</v>
      </c>
      <c r="L425" t="s">
        <v>259</v>
      </c>
      <c r="M425" t="s">
        <v>22</v>
      </c>
      <c r="N425">
        <v>2.2473683274301812E-2</v>
      </c>
      <c r="O425" t="s">
        <v>6</v>
      </c>
    </row>
    <row r="426" spans="2:15" x14ac:dyDescent="0.45">
      <c r="B426" t="s">
        <v>257</v>
      </c>
      <c r="C426" t="s">
        <v>23</v>
      </c>
      <c r="D426">
        <v>9.8653225158690447E-2</v>
      </c>
      <c r="E426" t="s">
        <v>6</v>
      </c>
      <c r="G426" t="s">
        <v>258</v>
      </c>
      <c r="H426" t="s">
        <v>23</v>
      </c>
      <c r="I426">
        <v>2.2608113827375865E-2</v>
      </c>
      <c r="J426" t="s">
        <v>6</v>
      </c>
      <c r="L426" t="s">
        <v>259</v>
      </c>
      <c r="M426" t="s">
        <v>23</v>
      </c>
      <c r="N426">
        <v>2.2135588551885653E-2</v>
      </c>
      <c r="O426" t="s">
        <v>6</v>
      </c>
    </row>
    <row r="427" spans="2:15" x14ac:dyDescent="0.45">
      <c r="B427" t="s">
        <v>257</v>
      </c>
      <c r="C427" t="s">
        <v>24</v>
      </c>
      <c r="D427">
        <v>7.6836493071871598E-2</v>
      </c>
      <c r="E427" t="s">
        <v>6</v>
      </c>
      <c r="G427" t="s">
        <v>258</v>
      </c>
      <c r="H427" t="s">
        <v>24</v>
      </c>
      <c r="I427">
        <v>2.2562631124504427E-2</v>
      </c>
      <c r="J427" t="s">
        <v>6</v>
      </c>
      <c r="L427" t="s">
        <v>259</v>
      </c>
      <c r="M427" t="s">
        <v>24</v>
      </c>
      <c r="N427">
        <v>2.1836651352083278E-2</v>
      </c>
      <c r="O427" t="s">
        <v>6</v>
      </c>
    </row>
    <row r="428" spans="2:15" x14ac:dyDescent="0.45">
      <c r="B428" t="s">
        <v>257</v>
      </c>
      <c r="C428" t="s">
        <v>25</v>
      </c>
      <c r="D428">
        <v>3.4952342752606461E-2</v>
      </c>
      <c r="E428" t="s">
        <v>6</v>
      </c>
      <c r="G428" t="s">
        <v>258</v>
      </c>
      <c r="H428" t="s">
        <v>25</v>
      </c>
      <c r="I428">
        <v>2.2396046398386691E-2</v>
      </c>
      <c r="J428" t="s">
        <v>6</v>
      </c>
      <c r="L428" t="s">
        <v>259</v>
      </c>
      <c r="M428" t="s">
        <v>25</v>
      </c>
      <c r="N428">
        <v>2.1642680401365976E-2</v>
      </c>
      <c r="O428" t="s">
        <v>6</v>
      </c>
    </row>
    <row r="429" spans="2:15" x14ac:dyDescent="0.45">
      <c r="B429" t="s">
        <v>257</v>
      </c>
      <c r="C429" t="s">
        <v>26</v>
      </c>
      <c r="D429">
        <v>3.389195532517398E-3</v>
      </c>
      <c r="E429" t="s">
        <v>6</v>
      </c>
      <c r="G429" t="s">
        <v>258</v>
      </c>
      <c r="H429" t="s">
        <v>26</v>
      </c>
      <c r="I429">
        <v>2.2569852714667028E-2</v>
      </c>
      <c r="J429" t="s">
        <v>6</v>
      </c>
      <c r="L429" t="s">
        <v>259</v>
      </c>
      <c r="M429" t="s">
        <v>26</v>
      </c>
      <c r="N429">
        <v>2.2335917598888838E-2</v>
      </c>
      <c r="O429" t="s">
        <v>6</v>
      </c>
    </row>
    <row r="430" spans="2:15" x14ac:dyDescent="0.45">
      <c r="B430" t="s">
        <v>257</v>
      </c>
      <c r="C430" t="s">
        <v>27</v>
      </c>
      <c r="D430">
        <v>3.3328410446796989E-5</v>
      </c>
      <c r="E430" t="s">
        <v>6</v>
      </c>
      <c r="G430" t="s">
        <v>258</v>
      </c>
      <c r="H430" t="s">
        <v>27</v>
      </c>
      <c r="I430">
        <v>3.4102160303695381E-2</v>
      </c>
      <c r="J430" t="s">
        <v>6</v>
      </c>
      <c r="L430" t="s">
        <v>259</v>
      </c>
      <c r="M430" t="s">
        <v>27</v>
      </c>
      <c r="N430">
        <v>3.4870932294783726E-2</v>
      </c>
      <c r="O430" t="s">
        <v>6</v>
      </c>
    </row>
    <row r="431" spans="2:15" x14ac:dyDescent="0.45">
      <c r="B431" t="s">
        <v>257</v>
      </c>
      <c r="C431" t="s">
        <v>28</v>
      </c>
      <c r="D431">
        <v>0</v>
      </c>
      <c r="E431" t="s">
        <v>6</v>
      </c>
      <c r="G431" t="s">
        <v>258</v>
      </c>
      <c r="H431" t="s">
        <v>28</v>
      </c>
      <c r="I431">
        <v>3.1661179394066555E-2</v>
      </c>
      <c r="J431" t="s">
        <v>6</v>
      </c>
      <c r="L431" t="s">
        <v>259</v>
      </c>
      <c r="M431" t="s">
        <v>28</v>
      </c>
      <c r="N431">
        <v>3.2040102833797664E-2</v>
      </c>
      <c r="O431" t="s">
        <v>6</v>
      </c>
    </row>
    <row r="432" spans="2:15" x14ac:dyDescent="0.45">
      <c r="B432" t="s">
        <v>257</v>
      </c>
      <c r="C432" t="s">
        <v>29</v>
      </c>
      <c r="D432">
        <v>2.2550493739973984E-3</v>
      </c>
      <c r="E432" t="s">
        <v>6</v>
      </c>
      <c r="G432" t="s">
        <v>258</v>
      </c>
      <c r="H432" t="s">
        <v>29</v>
      </c>
      <c r="I432">
        <v>1.2743125668964779E-2</v>
      </c>
      <c r="J432" t="s">
        <v>6</v>
      </c>
      <c r="L432" t="s">
        <v>259</v>
      </c>
      <c r="M432" t="s">
        <v>29</v>
      </c>
      <c r="N432">
        <v>1.2350477104962098E-2</v>
      </c>
      <c r="O432" t="s">
        <v>6</v>
      </c>
    </row>
    <row r="433" spans="2:15" x14ac:dyDescent="0.45">
      <c r="B433" t="s">
        <v>257</v>
      </c>
      <c r="C433" t="s">
        <v>30</v>
      </c>
      <c r="D433">
        <v>1.9765330355677672E-2</v>
      </c>
      <c r="E433" t="s">
        <v>6</v>
      </c>
      <c r="G433" t="s">
        <v>258</v>
      </c>
      <c r="H433" t="s">
        <v>30</v>
      </c>
      <c r="I433">
        <v>1.3066271271190543E-2</v>
      </c>
      <c r="J433" t="s">
        <v>6</v>
      </c>
      <c r="L433" t="s">
        <v>259</v>
      </c>
      <c r="M433" t="s">
        <v>30</v>
      </c>
      <c r="N433">
        <v>1.2538685134460053E-2</v>
      </c>
      <c r="O433" t="s">
        <v>6</v>
      </c>
    </row>
    <row r="434" spans="2:15" x14ac:dyDescent="0.45">
      <c r="B434" t="s">
        <v>257</v>
      </c>
      <c r="C434" t="s">
        <v>31</v>
      </c>
      <c r="D434">
        <v>5.2395756162058105E-2</v>
      </c>
      <c r="E434" t="s">
        <v>6</v>
      </c>
      <c r="G434" t="s">
        <v>258</v>
      </c>
      <c r="H434" t="s">
        <v>31</v>
      </c>
      <c r="I434">
        <v>1.2825272317435181E-2</v>
      </c>
      <c r="J434" t="s">
        <v>6</v>
      </c>
      <c r="L434" t="s">
        <v>259</v>
      </c>
      <c r="M434" t="s">
        <v>31</v>
      </c>
      <c r="N434">
        <v>1.1963122713669829E-2</v>
      </c>
      <c r="O434" t="s">
        <v>6</v>
      </c>
    </row>
    <row r="435" spans="2:15" x14ac:dyDescent="0.45">
      <c r="B435" t="s">
        <v>257</v>
      </c>
      <c r="C435" t="s">
        <v>32</v>
      </c>
      <c r="D435">
        <v>7.7896121562304979E-2</v>
      </c>
      <c r="E435" t="s">
        <v>6</v>
      </c>
      <c r="G435" t="s">
        <v>258</v>
      </c>
      <c r="H435" t="s">
        <v>32</v>
      </c>
      <c r="I435">
        <v>1.2571509175223802E-2</v>
      </c>
      <c r="J435" t="s">
        <v>6</v>
      </c>
      <c r="L435" t="s">
        <v>259</v>
      </c>
      <c r="M435" t="s">
        <v>32</v>
      </c>
      <c r="N435">
        <v>1.1803943725347413E-2</v>
      </c>
      <c r="O435" t="s">
        <v>6</v>
      </c>
    </row>
    <row r="436" spans="2:15" x14ac:dyDescent="0.45">
      <c r="B436" t="s">
        <v>257</v>
      </c>
      <c r="C436" t="s">
        <v>33</v>
      </c>
      <c r="D436">
        <v>8.7205294561396696E-2</v>
      </c>
      <c r="E436" t="s">
        <v>6</v>
      </c>
      <c r="G436" t="s">
        <v>258</v>
      </c>
      <c r="H436" t="s">
        <v>33</v>
      </c>
      <c r="I436">
        <v>1.2887787880748361E-2</v>
      </c>
      <c r="J436" t="s">
        <v>6</v>
      </c>
      <c r="L436" t="s">
        <v>259</v>
      </c>
      <c r="M436" t="s">
        <v>33</v>
      </c>
      <c r="N436">
        <v>1.2585089783844478E-2</v>
      </c>
      <c r="O436" t="s">
        <v>6</v>
      </c>
    </row>
    <row r="437" spans="2:15" x14ac:dyDescent="0.45">
      <c r="B437" t="s">
        <v>257</v>
      </c>
      <c r="C437" t="s">
        <v>34</v>
      </c>
      <c r="D437">
        <v>7.2172722930953864E-2</v>
      </c>
      <c r="E437" t="s">
        <v>6</v>
      </c>
      <c r="G437" t="s">
        <v>258</v>
      </c>
      <c r="H437" t="s">
        <v>34</v>
      </c>
      <c r="I437">
        <v>1.3101199285092062E-2</v>
      </c>
      <c r="J437" t="s">
        <v>6</v>
      </c>
      <c r="L437" t="s">
        <v>259</v>
      </c>
      <c r="M437" t="s">
        <v>34</v>
      </c>
      <c r="N437">
        <v>1.3121203376892545E-2</v>
      </c>
      <c r="O437" t="s">
        <v>6</v>
      </c>
    </row>
    <row r="438" spans="2:15" x14ac:dyDescent="0.45">
      <c r="B438" t="s">
        <v>257</v>
      </c>
      <c r="C438" t="s">
        <v>35</v>
      </c>
      <c r="D438">
        <v>3.9580950633046189E-2</v>
      </c>
      <c r="E438" t="s">
        <v>6</v>
      </c>
      <c r="G438" t="s">
        <v>258</v>
      </c>
      <c r="H438" t="s">
        <v>35</v>
      </c>
      <c r="I438">
        <v>1.3067264382297744E-2</v>
      </c>
      <c r="J438" t="s">
        <v>6</v>
      </c>
      <c r="L438" t="s">
        <v>259</v>
      </c>
      <c r="M438" t="s">
        <v>35</v>
      </c>
      <c r="N438">
        <v>1.3545525422775777E-2</v>
      </c>
      <c r="O438" t="s">
        <v>6</v>
      </c>
    </row>
    <row r="439" spans="2:15" x14ac:dyDescent="0.45">
      <c r="B439" t="s">
        <v>257</v>
      </c>
      <c r="C439" t="s">
        <v>36</v>
      </c>
      <c r="D439">
        <v>8.1586353437998835E-3</v>
      </c>
      <c r="E439" t="s">
        <v>6</v>
      </c>
      <c r="G439" t="s">
        <v>258</v>
      </c>
      <c r="H439" t="s">
        <v>36</v>
      </c>
      <c r="I439">
        <v>1.2794399401384925E-2</v>
      </c>
      <c r="J439" t="s">
        <v>6</v>
      </c>
      <c r="L439" t="s">
        <v>259</v>
      </c>
      <c r="M439" t="s">
        <v>36</v>
      </c>
      <c r="N439">
        <v>1.3629729465543807E-2</v>
      </c>
      <c r="O439" t="s">
        <v>6</v>
      </c>
    </row>
    <row r="440" spans="2:15" x14ac:dyDescent="0.45">
      <c r="B440" t="s">
        <v>257</v>
      </c>
      <c r="C440" t="s">
        <v>37</v>
      </c>
      <c r="D440">
        <v>3.6786718933239858E-4</v>
      </c>
      <c r="E440" t="s">
        <v>6</v>
      </c>
      <c r="G440" t="s">
        <v>258</v>
      </c>
      <c r="H440" t="s">
        <v>37</v>
      </c>
      <c r="I440">
        <v>1.8874799838097495E-2</v>
      </c>
      <c r="J440" t="s">
        <v>6</v>
      </c>
      <c r="L440" t="s">
        <v>259</v>
      </c>
      <c r="M440" t="s">
        <v>37</v>
      </c>
      <c r="N440">
        <v>2.0314142205773683E-2</v>
      </c>
      <c r="O440" t="s">
        <v>6</v>
      </c>
    </row>
    <row r="441" spans="2:15" x14ac:dyDescent="0.45">
      <c r="B441" t="s">
        <v>257</v>
      </c>
      <c r="C441" t="s">
        <v>38</v>
      </c>
      <c r="D441">
        <v>0</v>
      </c>
      <c r="E441" t="s">
        <v>6</v>
      </c>
      <c r="G441" t="s">
        <v>258</v>
      </c>
      <c r="H441" t="s">
        <v>38</v>
      </c>
      <c r="I441">
        <v>5.3468696329992439E-2</v>
      </c>
      <c r="J441" t="s">
        <v>6</v>
      </c>
      <c r="L441" t="s">
        <v>259</v>
      </c>
      <c r="M441" t="s">
        <v>38</v>
      </c>
      <c r="N441">
        <v>5.4487665384592238E-2</v>
      </c>
      <c r="O441" t="s">
        <v>6</v>
      </c>
    </row>
    <row r="442" spans="2:15" x14ac:dyDescent="0.45">
      <c r="B442" t="s">
        <v>257</v>
      </c>
      <c r="C442" t="s">
        <v>39</v>
      </c>
      <c r="D442">
        <v>0</v>
      </c>
      <c r="E442" t="s">
        <v>6</v>
      </c>
      <c r="G442" t="s">
        <v>258</v>
      </c>
      <c r="H442" t="s">
        <v>39</v>
      </c>
      <c r="I442">
        <v>2.1580371511204559E-2</v>
      </c>
      <c r="J442" t="s">
        <v>6</v>
      </c>
      <c r="L442" t="s">
        <v>259</v>
      </c>
      <c r="M442" t="s">
        <v>39</v>
      </c>
      <c r="N442">
        <v>2.1666221418809493E-2</v>
      </c>
      <c r="O442" t="s">
        <v>6</v>
      </c>
    </row>
    <row r="443" spans="2:15" x14ac:dyDescent="0.45">
      <c r="B443" t="s">
        <v>257</v>
      </c>
      <c r="C443" t="s">
        <v>40</v>
      </c>
      <c r="D443">
        <v>2.8840590771973666E-3</v>
      </c>
      <c r="E443" t="s">
        <v>6</v>
      </c>
      <c r="G443" t="s">
        <v>258</v>
      </c>
      <c r="H443" t="s">
        <v>40</v>
      </c>
      <c r="I443">
        <v>2.1964588402004291E-2</v>
      </c>
      <c r="J443" t="s">
        <v>6</v>
      </c>
      <c r="L443" t="s">
        <v>259</v>
      </c>
      <c r="M443" t="s">
        <v>40</v>
      </c>
      <c r="N443">
        <v>2.1962495769936499E-2</v>
      </c>
      <c r="O443" t="s">
        <v>6</v>
      </c>
    </row>
    <row r="444" spans="2:15" x14ac:dyDescent="0.45">
      <c r="B444" t="s">
        <v>257</v>
      </c>
      <c r="C444" t="s">
        <v>41</v>
      </c>
      <c r="D444">
        <v>2.2633287416972764E-2</v>
      </c>
      <c r="E444" t="s">
        <v>6</v>
      </c>
      <c r="G444" t="s">
        <v>258</v>
      </c>
      <c r="H444" t="s">
        <v>41</v>
      </c>
      <c r="I444">
        <v>2.232661175835211E-2</v>
      </c>
      <c r="J444" t="s">
        <v>6</v>
      </c>
      <c r="L444" t="s">
        <v>259</v>
      </c>
      <c r="M444" t="s">
        <v>41</v>
      </c>
      <c r="N444">
        <v>2.2210007082543021E-2</v>
      </c>
      <c r="O444" t="s">
        <v>6</v>
      </c>
    </row>
    <row r="445" spans="2:15" x14ac:dyDescent="0.45">
      <c r="B445" t="s">
        <v>257</v>
      </c>
      <c r="C445" t="s">
        <v>42</v>
      </c>
      <c r="D445">
        <v>4.5758943462446619E-2</v>
      </c>
      <c r="E445" t="s">
        <v>6</v>
      </c>
      <c r="G445" t="s">
        <v>258</v>
      </c>
      <c r="H445" t="s">
        <v>42</v>
      </c>
      <c r="I445">
        <v>2.2043846474105989E-2</v>
      </c>
      <c r="J445" t="s">
        <v>6</v>
      </c>
      <c r="L445" t="s">
        <v>259</v>
      </c>
      <c r="M445" t="s">
        <v>42</v>
      </c>
      <c r="N445">
        <v>2.207550216034089E-2</v>
      </c>
      <c r="O445" t="s">
        <v>6</v>
      </c>
    </row>
    <row r="446" spans="2:15" x14ac:dyDescent="0.45">
      <c r="B446" t="s">
        <v>257</v>
      </c>
      <c r="C446" t="s">
        <v>43</v>
      </c>
      <c r="D446">
        <v>4.9397484964680251E-2</v>
      </c>
      <c r="E446" t="s">
        <v>6</v>
      </c>
      <c r="G446" t="s">
        <v>258</v>
      </c>
      <c r="H446" t="s">
        <v>43</v>
      </c>
      <c r="I446">
        <v>2.1755592726267595E-2</v>
      </c>
      <c r="J446" t="s">
        <v>6</v>
      </c>
      <c r="L446" t="s">
        <v>259</v>
      </c>
      <c r="M446" t="s">
        <v>43</v>
      </c>
      <c r="N446">
        <v>2.1684033481865608E-2</v>
      </c>
      <c r="O446" t="s">
        <v>6</v>
      </c>
    </row>
    <row r="447" spans="2:15" x14ac:dyDescent="0.45">
      <c r="B447" t="s">
        <v>257</v>
      </c>
      <c r="C447" t="s">
        <v>44</v>
      </c>
      <c r="D447">
        <v>3.0300625187013912E-2</v>
      </c>
      <c r="E447" t="s">
        <v>6</v>
      </c>
      <c r="G447" t="s">
        <v>258</v>
      </c>
      <c r="H447" t="s">
        <v>44</v>
      </c>
      <c r="I447">
        <v>2.1511032044933303E-2</v>
      </c>
      <c r="J447" t="s">
        <v>6</v>
      </c>
      <c r="L447" t="s">
        <v>259</v>
      </c>
      <c r="M447" t="s">
        <v>44</v>
      </c>
      <c r="N447">
        <v>2.1466962436278866E-2</v>
      </c>
      <c r="O447" t="s">
        <v>6</v>
      </c>
    </row>
    <row r="448" spans="2:15" x14ac:dyDescent="0.45">
      <c r="B448" t="s">
        <v>257</v>
      </c>
      <c r="C448" t="s">
        <v>45</v>
      </c>
      <c r="D448">
        <v>7.2930806425024189E-3</v>
      </c>
      <c r="E448" t="s">
        <v>6</v>
      </c>
      <c r="G448" t="s">
        <v>258</v>
      </c>
      <c r="H448" t="s">
        <v>45</v>
      </c>
      <c r="I448">
        <v>2.1451848693719189E-2</v>
      </c>
      <c r="J448" t="s">
        <v>6</v>
      </c>
      <c r="L448" t="s">
        <v>259</v>
      </c>
      <c r="M448" t="s">
        <v>45</v>
      </c>
      <c r="N448">
        <v>2.1545709488636725E-2</v>
      </c>
      <c r="O448" t="s">
        <v>6</v>
      </c>
    </row>
    <row r="449" spans="2:15" x14ac:dyDescent="0.45">
      <c r="B449" t="s">
        <v>257</v>
      </c>
      <c r="C449" t="s">
        <v>46</v>
      </c>
      <c r="D449">
        <v>6.3476449278831437E-5</v>
      </c>
      <c r="E449" t="s">
        <v>6</v>
      </c>
      <c r="G449" t="s">
        <v>258</v>
      </c>
      <c r="H449" t="s">
        <v>46</v>
      </c>
      <c r="I449">
        <v>2.1730249568418895E-2</v>
      </c>
      <c r="J449" t="s">
        <v>6</v>
      </c>
      <c r="L449" t="s">
        <v>259</v>
      </c>
      <c r="M449" t="s">
        <v>46</v>
      </c>
      <c r="N449">
        <v>2.2302559883163566E-2</v>
      </c>
      <c r="O449" t="s">
        <v>6</v>
      </c>
    </row>
    <row r="450" spans="2:15" x14ac:dyDescent="0.45">
      <c r="B450" t="s">
        <v>257</v>
      </c>
      <c r="C450" t="s">
        <v>47</v>
      </c>
      <c r="D450">
        <v>0</v>
      </c>
      <c r="E450" t="s">
        <v>6</v>
      </c>
      <c r="G450" t="s">
        <v>258</v>
      </c>
      <c r="H450" t="s">
        <v>47</v>
      </c>
      <c r="I450">
        <v>3.2685781047695525E-2</v>
      </c>
      <c r="J450" t="s">
        <v>6</v>
      </c>
      <c r="L450" t="s">
        <v>259</v>
      </c>
      <c r="M450" t="s">
        <v>47</v>
      </c>
      <c r="N450">
        <v>3.4163378547918302E-2</v>
      </c>
      <c r="O450" t="s">
        <v>6</v>
      </c>
    </row>
    <row r="451" spans="2:15" x14ac:dyDescent="0.45">
      <c r="B451" t="s">
        <v>260</v>
      </c>
      <c r="C451" t="s">
        <v>5</v>
      </c>
      <c r="D451">
        <v>0</v>
      </c>
      <c r="E451" t="s">
        <v>6</v>
      </c>
      <c r="G451" t="s">
        <v>261</v>
      </c>
      <c r="H451" t="s">
        <v>5</v>
      </c>
      <c r="I451">
        <v>6.6332307444999086E-2</v>
      </c>
      <c r="J451" t="s">
        <v>6</v>
      </c>
      <c r="L451" t="s">
        <v>262</v>
      </c>
      <c r="M451" t="s">
        <v>5</v>
      </c>
      <c r="N451">
        <v>6.7621467343519329E-2</v>
      </c>
      <c r="O451" t="s">
        <v>6</v>
      </c>
    </row>
    <row r="452" spans="2:15" x14ac:dyDescent="0.45">
      <c r="B452" t="s">
        <v>260</v>
      </c>
      <c r="C452" t="s">
        <v>9</v>
      </c>
      <c r="D452">
        <v>0</v>
      </c>
      <c r="E452" t="s">
        <v>6</v>
      </c>
      <c r="G452" t="s">
        <v>261</v>
      </c>
      <c r="H452" t="s">
        <v>9</v>
      </c>
      <c r="I452">
        <v>2.6072728447218359E-2</v>
      </c>
      <c r="J452" t="s">
        <v>6</v>
      </c>
      <c r="L452" t="s">
        <v>262</v>
      </c>
      <c r="M452" t="s">
        <v>9</v>
      </c>
      <c r="N452">
        <v>2.6484726243542828E-2</v>
      </c>
      <c r="O452" t="s">
        <v>6</v>
      </c>
    </row>
    <row r="453" spans="2:15" x14ac:dyDescent="0.45">
      <c r="B453" t="s">
        <v>260</v>
      </c>
      <c r="C453" t="s">
        <v>10</v>
      </c>
      <c r="D453">
        <v>6.7036119061060151E-5</v>
      </c>
      <c r="E453" t="s">
        <v>6</v>
      </c>
      <c r="G453" t="s">
        <v>261</v>
      </c>
      <c r="H453" t="s">
        <v>10</v>
      </c>
      <c r="I453">
        <v>2.631184664365149E-2</v>
      </c>
      <c r="J453" t="s">
        <v>6</v>
      </c>
      <c r="L453" t="s">
        <v>262</v>
      </c>
      <c r="M453" t="s">
        <v>10</v>
      </c>
      <c r="N453">
        <v>2.6217425315932782E-2</v>
      </c>
      <c r="O453" t="s">
        <v>6</v>
      </c>
    </row>
    <row r="454" spans="2:15" x14ac:dyDescent="0.45">
      <c r="B454" t="s">
        <v>260</v>
      </c>
      <c r="C454" t="s">
        <v>11</v>
      </c>
      <c r="D454">
        <v>9.4783798556281468E-3</v>
      </c>
      <c r="E454" t="s">
        <v>6</v>
      </c>
      <c r="G454" t="s">
        <v>261</v>
      </c>
      <c r="H454" t="s">
        <v>11</v>
      </c>
      <c r="I454">
        <v>2.6363958930917517E-2</v>
      </c>
      <c r="J454" t="s">
        <v>6</v>
      </c>
      <c r="L454" t="s">
        <v>262</v>
      </c>
      <c r="M454" t="s">
        <v>11</v>
      </c>
      <c r="N454">
        <v>2.5943525371408149E-2</v>
      </c>
      <c r="O454" t="s">
        <v>6</v>
      </c>
    </row>
    <row r="455" spans="2:15" x14ac:dyDescent="0.45">
      <c r="B455" t="s">
        <v>260</v>
      </c>
      <c r="C455" t="s">
        <v>12</v>
      </c>
      <c r="D455">
        <v>3.2998168584341903E-2</v>
      </c>
      <c r="E455" t="s">
        <v>6</v>
      </c>
      <c r="G455" t="s">
        <v>261</v>
      </c>
      <c r="H455" t="s">
        <v>12</v>
      </c>
      <c r="I455">
        <v>2.6116094714763349E-2</v>
      </c>
      <c r="J455" t="s">
        <v>6</v>
      </c>
      <c r="L455" t="s">
        <v>262</v>
      </c>
      <c r="M455" t="s">
        <v>12</v>
      </c>
      <c r="N455">
        <v>2.5836415066423823E-2</v>
      </c>
      <c r="O455" t="s">
        <v>6</v>
      </c>
    </row>
    <row r="456" spans="2:15" x14ac:dyDescent="0.45">
      <c r="B456" t="s">
        <v>260</v>
      </c>
      <c r="C456" t="s">
        <v>13</v>
      </c>
      <c r="D456">
        <v>3.6877284397927222E-2</v>
      </c>
      <c r="E456" t="s">
        <v>6</v>
      </c>
      <c r="G456" t="s">
        <v>261</v>
      </c>
      <c r="H456" t="s">
        <v>13</v>
      </c>
      <c r="I456">
        <v>2.6015927267971112E-2</v>
      </c>
      <c r="J456" t="s">
        <v>6</v>
      </c>
      <c r="L456" t="s">
        <v>262</v>
      </c>
      <c r="M456" t="s">
        <v>13</v>
      </c>
      <c r="N456">
        <v>2.5885542331292456E-2</v>
      </c>
      <c r="O456" t="s">
        <v>6</v>
      </c>
    </row>
    <row r="457" spans="2:15" x14ac:dyDescent="0.45">
      <c r="B457" t="s">
        <v>260</v>
      </c>
      <c r="C457" t="s">
        <v>14</v>
      </c>
      <c r="D457">
        <v>1.7625144064759946E-2</v>
      </c>
      <c r="E457" t="s">
        <v>6</v>
      </c>
      <c r="G457" t="s">
        <v>261</v>
      </c>
      <c r="H457" t="s">
        <v>14</v>
      </c>
      <c r="I457">
        <v>2.5728804012542589E-2</v>
      </c>
      <c r="J457" t="s">
        <v>6</v>
      </c>
      <c r="L457" t="s">
        <v>262</v>
      </c>
      <c r="M457" t="s">
        <v>14</v>
      </c>
      <c r="N457">
        <v>2.6112658954819516E-2</v>
      </c>
      <c r="O457" t="s">
        <v>6</v>
      </c>
    </row>
    <row r="458" spans="2:15" x14ac:dyDescent="0.45">
      <c r="B458" t="s">
        <v>260</v>
      </c>
      <c r="C458" t="s">
        <v>15</v>
      </c>
      <c r="D458">
        <v>1.6792882555042858E-3</v>
      </c>
      <c r="E458" t="s">
        <v>6</v>
      </c>
      <c r="G458" t="s">
        <v>261</v>
      </c>
      <c r="H458" t="s">
        <v>15</v>
      </c>
      <c r="I458">
        <v>2.6234439667700019E-2</v>
      </c>
      <c r="J458" t="s">
        <v>6</v>
      </c>
      <c r="L458" t="s">
        <v>262</v>
      </c>
      <c r="M458" t="s">
        <v>15</v>
      </c>
      <c r="N458">
        <v>2.6345684088571165E-2</v>
      </c>
      <c r="O458" t="s">
        <v>6</v>
      </c>
    </row>
    <row r="459" spans="2:15" x14ac:dyDescent="0.45">
      <c r="B459" t="s">
        <v>260</v>
      </c>
      <c r="C459" t="s">
        <v>16</v>
      </c>
      <c r="D459">
        <v>0</v>
      </c>
      <c r="E459" t="s">
        <v>6</v>
      </c>
      <c r="G459" t="s">
        <v>261</v>
      </c>
      <c r="H459" t="s">
        <v>16</v>
      </c>
      <c r="I459">
        <v>2.6918281756077161E-2</v>
      </c>
      <c r="J459" t="s">
        <v>6</v>
      </c>
      <c r="L459" t="s">
        <v>262</v>
      </c>
      <c r="M459" t="s">
        <v>16</v>
      </c>
      <c r="N459">
        <v>2.7018753821339392E-2</v>
      </c>
      <c r="O459" t="s">
        <v>6</v>
      </c>
    </row>
    <row r="460" spans="2:15" x14ac:dyDescent="0.45">
      <c r="B460" t="s">
        <v>260</v>
      </c>
      <c r="C460" t="s">
        <v>17</v>
      </c>
      <c r="D460">
        <v>0</v>
      </c>
      <c r="E460" t="s">
        <v>6</v>
      </c>
      <c r="G460" t="s">
        <v>261</v>
      </c>
      <c r="H460" t="s">
        <v>17</v>
      </c>
      <c r="I460">
        <v>4.0417208944840681E-2</v>
      </c>
      <c r="J460" t="s">
        <v>6</v>
      </c>
      <c r="L460" t="s">
        <v>262</v>
      </c>
      <c r="M460" t="s">
        <v>17</v>
      </c>
      <c r="N460">
        <v>4.0157674129656082E-2</v>
      </c>
      <c r="O460" t="s">
        <v>6</v>
      </c>
    </row>
    <row r="461" spans="2:15" x14ac:dyDescent="0.45">
      <c r="B461" t="s">
        <v>260</v>
      </c>
      <c r="C461" t="s">
        <v>18</v>
      </c>
      <c r="D461">
        <v>3.9831933403052919E-7</v>
      </c>
      <c r="E461" t="s">
        <v>6</v>
      </c>
      <c r="G461" t="s">
        <v>261</v>
      </c>
      <c r="H461" t="s">
        <v>18</v>
      </c>
      <c r="I461">
        <v>5.1381082863156596E-2</v>
      </c>
      <c r="J461" t="s">
        <v>6</v>
      </c>
      <c r="L461" t="s">
        <v>262</v>
      </c>
      <c r="M461" t="s">
        <v>18</v>
      </c>
      <c r="N461">
        <v>5.4860126965661581E-2</v>
      </c>
      <c r="O461" t="s">
        <v>6</v>
      </c>
    </row>
    <row r="462" spans="2:15" x14ac:dyDescent="0.45">
      <c r="B462" t="s">
        <v>260</v>
      </c>
      <c r="C462" t="s">
        <v>19</v>
      </c>
      <c r="D462">
        <v>1.4260831909072658E-3</v>
      </c>
      <c r="E462" t="s">
        <v>6</v>
      </c>
      <c r="G462" t="s">
        <v>261</v>
      </c>
      <c r="H462" t="s">
        <v>19</v>
      </c>
      <c r="I462">
        <v>2.1260798892558504E-2</v>
      </c>
      <c r="J462" t="s">
        <v>6</v>
      </c>
      <c r="L462" t="s">
        <v>262</v>
      </c>
      <c r="M462" t="s">
        <v>19</v>
      </c>
      <c r="N462">
        <v>2.1521583727289326E-2</v>
      </c>
      <c r="O462" t="s">
        <v>6</v>
      </c>
    </row>
    <row r="463" spans="2:15" x14ac:dyDescent="0.45">
      <c r="B463" t="s">
        <v>260</v>
      </c>
      <c r="C463" t="s">
        <v>20</v>
      </c>
      <c r="D463">
        <v>2.0743433470357536E-2</v>
      </c>
      <c r="E463" t="s">
        <v>6</v>
      </c>
      <c r="G463" t="s">
        <v>261</v>
      </c>
      <c r="H463" t="s">
        <v>20</v>
      </c>
      <c r="I463">
        <v>2.2218631328587899E-2</v>
      </c>
      <c r="J463" t="s">
        <v>6</v>
      </c>
      <c r="L463" t="s">
        <v>262</v>
      </c>
      <c r="M463" t="s">
        <v>20</v>
      </c>
      <c r="N463">
        <v>2.1802900264201213E-2</v>
      </c>
      <c r="O463" t="s">
        <v>6</v>
      </c>
    </row>
    <row r="464" spans="2:15" x14ac:dyDescent="0.45">
      <c r="B464" t="s">
        <v>260</v>
      </c>
      <c r="C464" t="s">
        <v>21</v>
      </c>
      <c r="D464">
        <v>6.3856080341536864E-2</v>
      </c>
      <c r="E464" t="s">
        <v>6</v>
      </c>
      <c r="G464" t="s">
        <v>261</v>
      </c>
      <c r="H464" t="s">
        <v>21</v>
      </c>
      <c r="I464">
        <v>2.3178102268786225E-2</v>
      </c>
      <c r="J464" t="s">
        <v>6</v>
      </c>
      <c r="L464" t="s">
        <v>262</v>
      </c>
      <c r="M464" t="s">
        <v>21</v>
      </c>
      <c r="N464">
        <v>2.1902888932691614E-2</v>
      </c>
      <c r="O464" t="s">
        <v>6</v>
      </c>
    </row>
    <row r="465" spans="2:15" x14ac:dyDescent="0.45">
      <c r="B465" t="s">
        <v>260</v>
      </c>
      <c r="C465" t="s">
        <v>22</v>
      </c>
      <c r="D465">
        <v>9.4129758869027719E-2</v>
      </c>
      <c r="E465" t="s">
        <v>6</v>
      </c>
      <c r="G465" t="s">
        <v>261</v>
      </c>
      <c r="H465" t="s">
        <v>22</v>
      </c>
      <c r="I465">
        <v>2.2717258690501702E-2</v>
      </c>
      <c r="J465" t="s">
        <v>6</v>
      </c>
      <c r="L465" t="s">
        <v>262</v>
      </c>
      <c r="M465" t="s">
        <v>22</v>
      </c>
      <c r="N465">
        <v>2.1849322566091626E-2</v>
      </c>
      <c r="O465" t="s">
        <v>6</v>
      </c>
    </row>
    <row r="466" spans="2:15" x14ac:dyDescent="0.45">
      <c r="B466" t="s">
        <v>260</v>
      </c>
      <c r="C466" t="s">
        <v>23</v>
      </c>
      <c r="D466">
        <v>9.7158329839790405E-2</v>
      </c>
      <c r="E466" t="s">
        <v>6</v>
      </c>
      <c r="G466" t="s">
        <v>261</v>
      </c>
      <c r="H466" t="s">
        <v>23</v>
      </c>
      <c r="I466">
        <v>2.2730693044795875E-2</v>
      </c>
      <c r="J466" t="s">
        <v>6</v>
      </c>
      <c r="L466" t="s">
        <v>262</v>
      </c>
      <c r="M466" t="s">
        <v>23</v>
      </c>
      <c r="N466">
        <v>2.1998429839468189E-2</v>
      </c>
      <c r="O466" t="s">
        <v>6</v>
      </c>
    </row>
    <row r="467" spans="2:15" x14ac:dyDescent="0.45">
      <c r="B467" t="s">
        <v>260</v>
      </c>
      <c r="C467" t="s">
        <v>24</v>
      </c>
      <c r="D467">
        <v>7.271784619077222E-2</v>
      </c>
      <c r="E467" t="s">
        <v>6</v>
      </c>
      <c r="G467" t="s">
        <v>261</v>
      </c>
      <c r="H467" t="s">
        <v>24</v>
      </c>
      <c r="I467">
        <v>2.2675223074377044E-2</v>
      </c>
      <c r="J467" t="s">
        <v>6</v>
      </c>
      <c r="L467" t="s">
        <v>262</v>
      </c>
      <c r="M467" t="s">
        <v>24</v>
      </c>
      <c r="N467">
        <v>2.2196936656272568E-2</v>
      </c>
      <c r="O467" t="s">
        <v>6</v>
      </c>
    </row>
    <row r="468" spans="2:15" x14ac:dyDescent="0.45">
      <c r="B468" t="s">
        <v>260</v>
      </c>
      <c r="C468" t="s">
        <v>25</v>
      </c>
      <c r="D468">
        <v>3.0061227211016776E-2</v>
      </c>
      <c r="E468" t="s">
        <v>6</v>
      </c>
      <c r="G468" t="s">
        <v>261</v>
      </c>
      <c r="H468" t="s">
        <v>25</v>
      </c>
      <c r="I468">
        <v>2.1558246208089708E-2</v>
      </c>
      <c r="J468" t="s">
        <v>6</v>
      </c>
      <c r="L468" t="s">
        <v>262</v>
      </c>
      <c r="M468" t="s">
        <v>25</v>
      </c>
      <c r="N468">
        <v>2.2310918170148724E-2</v>
      </c>
      <c r="O468" t="s">
        <v>6</v>
      </c>
    </row>
    <row r="469" spans="2:15" x14ac:dyDescent="0.45">
      <c r="B469" t="s">
        <v>260</v>
      </c>
      <c r="C469" t="s">
        <v>26</v>
      </c>
      <c r="D469">
        <v>2.1915679651865836E-3</v>
      </c>
      <c r="E469" t="s">
        <v>6</v>
      </c>
      <c r="G469" t="s">
        <v>261</v>
      </c>
      <c r="H469" t="s">
        <v>26</v>
      </c>
      <c r="I469">
        <v>2.063748835614938E-2</v>
      </c>
      <c r="J469" t="s">
        <v>6</v>
      </c>
      <c r="L469" t="s">
        <v>262</v>
      </c>
      <c r="M469" t="s">
        <v>26</v>
      </c>
      <c r="N469">
        <v>2.2668551044599292E-2</v>
      </c>
      <c r="O469" t="s">
        <v>6</v>
      </c>
    </row>
    <row r="470" spans="2:15" x14ac:dyDescent="0.45">
      <c r="B470" t="s">
        <v>260</v>
      </c>
      <c r="C470" t="s">
        <v>27</v>
      </c>
      <c r="D470">
        <v>1.8495140003911799E-5</v>
      </c>
      <c r="E470" t="s">
        <v>6</v>
      </c>
      <c r="G470" t="s">
        <v>261</v>
      </c>
      <c r="H470" t="s">
        <v>27</v>
      </c>
      <c r="I470">
        <v>3.0755194643568334E-2</v>
      </c>
      <c r="J470" t="s">
        <v>6</v>
      </c>
      <c r="L470" t="s">
        <v>262</v>
      </c>
      <c r="M470" t="s">
        <v>27</v>
      </c>
      <c r="N470">
        <v>3.4064671159056564E-2</v>
      </c>
      <c r="O470" t="s">
        <v>6</v>
      </c>
    </row>
    <row r="471" spans="2:15" x14ac:dyDescent="0.45">
      <c r="B471" t="s">
        <v>260</v>
      </c>
      <c r="C471" t="s">
        <v>28</v>
      </c>
      <c r="D471">
        <v>2.1384562086619227E-5</v>
      </c>
      <c r="E471" t="s">
        <v>6</v>
      </c>
      <c r="G471" t="s">
        <v>261</v>
      </c>
      <c r="H471" t="s">
        <v>28</v>
      </c>
      <c r="I471">
        <v>2.7738096208315396E-2</v>
      </c>
      <c r="J471" t="s">
        <v>6</v>
      </c>
      <c r="L471" t="s">
        <v>262</v>
      </c>
      <c r="M471" t="s">
        <v>28</v>
      </c>
      <c r="N471">
        <v>3.1330422022594111E-2</v>
      </c>
      <c r="O471" t="s">
        <v>6</v>
      </c>
    </row>
    <row r="472" spans="2:15" x14ac:dyDescent="0.45">
      <c r="B472" t="s">
        <v>260</v>
      </c>
      <c r="C472" t="s">
        <v>29</v>
      </c>
      <c r="D472">
        <v>3.4684712566637925E-3</v>
      </c>
      <c r="E472" t="s">
        <v>6</v>
      </c>
      <c r="G472" t="s">
        <v>261</v>
      </c>
      <c r="H472" t="s">
        <v>29</v>
      </c>
      <c r="I472">
        <v>1.0433692214744317E-2</v>
      </c>
      <c r="J472" t="s">
        <v>6</v>
      </c>
      <c r="L472" t="s">
        <v>262</v>
      </c>
      <c r="M472" t="s">
        <v>29</v>
      </c>
      <c r="N472">
        <v>1.2546195953150598E-2</v>
      </c>
      <c r="O472" t="s">
        <v>6</v>
      </c>
    </row>
    <row r="473" spans="2:15" x14ac:dyDescent="0.45">
      <c r="B473" t="s">
        <v>260</v>
      </c>
      <c r="C473" t="s">
        <v>30</v>
      </c>
      <c r="D473">
        <v>2.4601775621282795E-2</v>
      </c>
      <c r="E473" t="s">
        <v>6</v>
      </c>
      <c r="G473" t="s">
        <v>261</v>
      </c>
      <c r="H473" t="s">
        <v>30</v>
      </c>
      <c r="I473">
        <v>1.0817695555497069E-2</v>
      </c>
      <c r="J473" t="s">
        <v>6</v>
      </c>
      <c r="L473" t="s">
        <v>262</v>
      </c>
      <c r="M473" t="s">
        <v>30</v>
      </c>
      <c r="N473">
        <v>1.2903862589315786E-2</v>
      </c>
      <c r="O473" t="s">
        <v>6</v>
      </c>
    </row>
    <row r="474" spans="2:15" x14ac:dyDescent="0.45">
      <c r="B474" t="s">
        <v>260</v>
      </c>
      <c r="C474" t="s">
        <v>31</v>
      </c>
      <c r="D474">
        <v>5.7645373687629273E-2</v>
      </c>
      <c r="E474" t="s">
        <v>6</v>
      </c>
      <c r="G474" t="s">
        <v>261</v>
      </c>
      <c r="H474" t="s">
        <v>31</v>
      </c>
      <c r="I474">
        <v>1.1509122424232859E-2</v>
      </c>
      <c r="J474" t="s">
        <v>6</v>
      </c>
      <c r="L474" t="s">
        <v>262</v>
      </c>
      <c r="M474" t="s">
        <v>31</v>
      </c>
      <c r="N474">
        <v>1.2711750331703459E-2</v>
      </c>
      <c r="O474" t="s">
        <v>6</v>
      </c>
    </row>
    <row r="475" spans="2:15" x14ac:dyDescent="0.45">
      <c r="B475" t="s">
        <v>260</v>
      </c>
      <c r="C475" t="s">
        <v>32</v>
      </c>
      <c r="D475">
        <v>7.9557458669874973E-2</v>
      </c>
      <c r="E475" t="s">
        <v>6</v>
      </c>
      <c r="G475" t="s">
        <v>261</v>
      </c>
      <c r="H475" t="s">
        <v>32</v>
      </c>
      <c r="I475">
        <v>1.202734326738923E-2</v>
      </c>
      <c r="J475" t="s">
        <v>6</v>
      </c>
      <c r="L475" t="s">
        <v>262</v>
      </c>
      <c r="M475" t="s">
        <v>32</v>
      </c>
      <c r="N475">
        <v>1.2373173837010636E-2</v>
      </c>
      <c r="O475" t="s">
        <v>6</v>
      </c>
    </row>
    <row r="476" spans="2:15" x14ac:dyDescent="0.45">
      <c r="B476" t="s">
        <v>260</v>
      </c>
      <c r="C476" t="s">
        <v>33</v>
      </c>
      <c r="D476">
        <v>8.5944505154044601E-2</v>
      </c>
      <c r="E476" t="s">
        <v>6</v>
      </c>
      <c r="G476" t="s">
        <v>261</v>
      </c>
      <c r="H476" t="s">
        <v>33</v>
      </c>
      <c r="I476">
        <v>1.2881611295252192E-2</v>
      </c>
      <c r="J476" t="s">
        <v>6</v>
      </c>
      <c r="L476" t="s">
        <v>262</v>
      </c>
      <c r="M476" t="s">
        <v>33</v>
      </c>
      <c r="N476">
        <v>1.2429390640550151E-2</v>
      </c>
      <c r="O476" t="s">
        <v>6</v>
      </c>
    </row>
    <row r="477" spans="2:15" x14ac:dyDescent="0.45">
      <c r="B477" t="s">
        <v>260</v>
      </c>
      <c r="C477" t="s">
        <v>34</v>
      </c>
      <c r="D477">
        <v>7.155893834596655E-2</v>
      </c>
      <c r="E477" t="s">
        <v>6</v>
      </c>
      <c r="G477" t="s">
        <v>261</v>
      </c>
      <c r="H477" t="s">
        <v>34</v>
      </c>
      <c r="I477">
        <v>1.4005400782371839E-2</v>
      </c>
      <c r="J477" t="s">
        <v>6</v>
      </c>
      <c r="L477" t="s">
        <v>262</v>
      </c>
      <c r="M477" t="s">
        <v>34</v>
      </c>
      <c r="N477">
        <v>1.2679019099486882E-2</v>
      </c>
      <c r="O477" t="s">
        <v>6</v>
      </c>
    </row>
    <row r="478" spans="2:15" x14ac:dyDescent="0.45">
      <c r="B478" t="s">
        <v>260</v>
      </c>
      <c r="C478" t="s">
        <v>35</v>
      </c>
      <c r="D478">
        <v>3.6792789393706921E-2</v>
      </c>
      <c r="E478" t="s">
        <v>6</v>
      </c>
      <c r="G478" t="s">
        <v>261</v>
      </c>
      <c r="H478" t="s">
        <v>35</v>
      </c>
      <c r="I478">
        <v>1.352701589331346E-2</v>
      </c>
      <c r="J478" t="s">
        <v>6</v>
      </c>
      <c r="L478" t="s">
        <v>262</v>
      </c>
      <c r="M478" t="s">
        <v>35</v>
      </c>
      <c r="N478">
        <v>1.2642010372799955E-2</v>
      </c>
      <c r="O478" t="s">
        <v>6</v>
      </c>
    </row>
    <row r="479" spans="2:15" x14ac:dyDescent="0.45">
      <c r="B479" t="s">
        <v>260</v>
      </c>
      <c r="C479" t="s">
        <v>36</v>
      </c>
      <c r="D479">
        <v>6.3697938170385387E-3</v>
      </c>
      <c r="E479" t="s">
        <v>6</v>
      </c>
      <c r="G479" t="s">
        <v>261</v>
      </c>
      <c r="H479" t="s">
        <v>36</v>
      </c>
      <c r="I479">
        <v>1.2653239455841236E-2</v>
      </c>
      <c r="J479" t="s">
        <v>6</v>
      </c>
      <c r="L479" t="s">
        <v>262</v>
      </c>
      <c r="M479" t="s">
        <v>36</v>
      </c>
      <c r="N479">
        <v>1.2667561469018455E-2</v>
      </c>
      <c r="O479" t="s">
        <v>6</v>
      </c>
    </row>
    <row r="480" spans="2:15" x14ac:dyDescent="0.45">
      <c r="B480" t="s">
        <v>260</v>
      </c>
      <c r="C480" t="s">
        <v>37</v>
      </c>
      <c r="D480">
        <v>2.4066710676708461E-4</v>
      </c>
      <c r="E480" t="s">
        <v>6</v>
      </c>
      <c r="G480" t="s">
        <v>261</v>
      </c>
      <c r="H480" t="s">
        <v>37</v>
      </c>
      <c r="I480">
        <v>1.8260701055326584E-2</v>
      </c>
      <c r="J480" t="s">
        <v>6</v>
      </c>
      <c r="L480" t="s">
        <v>262</v>
      </c>
      <c r="M480" t="s">
        <v>37</v>
      </c>
      <c r="N480">
        <v>1.8647085774939173E-2</v>
      </c>
      <c r="O480" t="s">
        <v>6</v>
      </c>
    </row>
    <row r="481" spans="2:15" x14ac:dyDescent="0.45">
      <c r="B481" t="s">
        <v>260</v>
      </c>
      <c r="C481" t="s">
        <v>38</v>
      </c>
      <c r="D481">
        <v>0</v>
      </c>
      <c r="E481" t="s">
        <v>6</v>
      </c>
      <c r="G481" t="s">
        <v>261</v>
      </c>
      <c r="H481" t="s">
        <v>38</v>
      </c>
      <c r="I481">
        <v>5.8943896426681505E-2</v>
      </c>
      <c r="J481" t="s">
        <v>6</v>
      </c>
      <c r="L481" t="s">
        <v>262</v>
      </c>
      <c r="M481" t="s">
        <v>38</v>
      </c>
      <c r="N481">
        <v>5.4680189517203708E-2</v>
      </c>
      <c r="O481" t="s">
        <v>6</v>
      </c>
    </row>
    <row r="482" spans="2:15" x14ac:dyDescent="0.45">
      <c r="B482" t="s">
        <v>260</v>
      </c>
      <c r="C482" t="s">
        <v>39</v>
      </c>
      <c r="D482">
        <v>5.2452358679717556E-7</v>
      </c>
      <c r="E482" t="s">
        <v>6</v>
      </c>
      <c r="G482" t="s">
        <v>261</v>
      </c>
      <c r="H482" t="s">
        <v>39</v>
      </c>
      <c r="I482">
        <v>2.2291115918185014E-2</v>
      </c>
      <c r="J482" t="s">
        <v>6</v>
      </c>
      <c r="L482" t="s">
        <v>262</v>
      </c>
      <c r="M482" t="s">
        <v>39</v>
      </c>
      <c r="N482">
        <v>2.1930573759332404E-2</v>
      </c>
      <c r="O482" t="s">
        <v>6</v>
      </c>
    </row>
    <row r="483" spans="2:15" x14ac:dyDescent="0.45">
      <c r="B483" t="s">
        <v>260</v>
      </c>
      <c r="C483" t="s">
        <v>40</v>
      </c>
      <c r="D483">
        <v>3.4866707237729893E-3</v>
      </c>
      <c r="E483" t="s">
        <v>6</v>
      </c>
      <c r="G483" t="s">
        <v>261</v>
      </c>
      <c r="H483" t="s">
        <v>40</v>
      </c>
      <c r="I483">
        <v>2.2059024699276748E-2</v>
      </c>
      <c r="J483" t="s">
        <v>6</v>
      </c>
      <c r="L483" t="s">
        <v>262</v>
      </c>
      <c r="M483" t="s">
        <v>40</v>
      </c>
      <c r="N483">
        <v>2.2310017681045749E-2</v>
      </c>
      <c r="O483" t="s">
        <v>6</v>
      </c>
    </row>
    <row r="484" spans="2:15" x14ac:dyDescent="0.45">
      <c r="B484" t="s">
        <v>260</v>
      </c>
      <c r="C484" t="s">
        <v>41</v>
      </c>
      <c r="D484">
        <v>2.4042376757648531E-2</v>
      </c>
      <c r="E484" t="s">
        <v>6</v>
      </c>
      <c r="G484" t="s">
        <v>261</v>
      </c>
      <c r="H484" t="s">
        <v>41</v>
      </c>
      <c r="I484">
        <v>2.2852731116030884E-2</v>
      </c>
      <c r="J484" t="s">
        <v>6</v>
      </c>
      <c r="L484" t="s">
        <v>262</v>
      </c>
      <c r="M484" t="s">
        <v>41</v>
      </c>
      <c r="N484">
        <v>2.2643536195383965E-2</v>
      </c>
      <c r="O484" t="s">
        <v>6</v>
      </c>
    </row>
    <row r="485" spans="2:15" x14ac:dyDescent="0.45">
      <c r="B485" t="s">
        <v>260</v>
      </c>
      <c r="C485" t="s">
        <v>42</v>
      </c>
      <c r="D485">
        <v>4.5379232417841343E-2</v>
      </c>
      <c r="E485" t="s">
        <v>6</v>
      </c>
      <c r="G485" t="s">
        <v>261</v>
      </c>
      <c r="H485" t="s">
        <v>42</v>
      </c>
      <c r="I485">
        <v>2.3278494587018445E-2</v>
      </c>
      <c r="J485" t="s">
        <v>6</v>
      </c>
      <c r="L485" t="s">
        <v>262</v>
      </c>
      <c r="M485" t="s">
        <v>42</v>
      </c>
      <c r="N485">
        <v>2.2425372957485031E-2</v>
      </c>
      <c r="O485" t="s">
        <v>6</v>
      </c>
    </row>
    <row r="486" spans="2:15" x14ac:dyDescent="0.45">
      <c r="B486" t="s">
        <v>260</v>
      </c>
      <c r="C486" t="s">
        <v>43</v>
      </c>
      <c r="D486">
        <v>4.7452494927605927E-2</v>
      </c>
      <c r="E486" t="s">
        <v>6</v>
      </c>
      <c r="G486" t="s">
        <v>261</v>
      </c>
      <c r="H486" t="s">
        <v>43</v>
      </c>
      <c r="I486">
        <v>2.3827554117397488E-2</v>
      </c>
      <c r="J486" t="s">
        <v>6</v>
      </c>
      <c r="L486" t="s">
        <v>262</v>
      </c>
      <c r="M486" t="s">
        <v>43</v>
      </c>
      <c r="N486">
        <v>2.2108574129511387E-2</v>
      </c>
      <c r="O486" t="s">
        <v>6</v>
      </c>
    </row>
    <row r="487" spans="2:15" x14ac:dyDescent="0.45">
      <c r="B487" t="s">
        <v>260</v>
      </c>
      <c r="C487" t="s">
        <v>44</v>
      </c>
      <c r="D487">
        <v>2.6898343880961503E-2</v>
      </c>
      <c r="E487" t="s">
        <v>6</v>
      </c>
      <c r="G487" t="s">
        <v>261</v>
      </c>
      <c r="H487" t="s">
        <v>44</v>
      </c>
      <c r="I487">
        <v>2.3973991243593916E-2</v>
      </c>
      <c r="J487" t="s">
        <v>6</v>
      </c>
      <c r="L487" t="s">
        <v>262</v>
      </c>
      <c r="M487" t="s">
        <v>44</v>
      </c>
      <c r="N487">
        <v>2.2015807615283173E-2</v>
      </c>
      <c r="O487" t="s">
        <v>6</v>
      </c>
    </row>
    <row r="488" spans="2:15" x14ac:dyDescent="0.45">
      <c r="B488" t="s">
        <v>260</v>
      </c>
      <c r="C488" t="s">
        <v>45</v>
      </c>
      <c r="D488">
        <v>5.482160579453158E-3</v>
      </c>
      <c r="E488" t="s">
        <v>6</v>
      </c>
      <c r="G488" t="s">
        <v>261</v>
      </c>
      <c r="H488" t="s">
        <v>45</v>
      </c>
      <c r="I488">
        <v>2.3678448598420162E-2</v>
      </c>
      <c r="J488" t="s">
        <v>6</v>
      </c>
      <c r="L488" t="s">
        <v>262</v>
      </c>
      <c r="M488" t="s">
        <v>45</v>
      </c>
      <c r="N488">
        <v>2.2405193867403143E-2</v>
      </c>
      <c r="O488" t="s">
        <v>6</v>
      </c>
    </row>
    <row r="489" spans="2:15" x14ac:dyDescent="0.45">
      <c r="B489" t="s">
        <v>260</v>
      </c>
      <c r="C489" t="s">
        <v>46</v>
      </c>
      <c r="D489">
        <v>2.8516758909379684E-5</v>
      </c>
      <c r="E489" t="s">
        <v>6</v>
      </c>
      <c r="G489" t="s">
        <v>261</v>
      </c>
      <c r="H489" t="s">
        <v>46</v>
      </c>
      <c r="I489">
        <v>2.3703895499898025E-2</v>
      </c>
      <c r="J489" t="s">
        <v>6</v>
      </c>
      <c r="L489" t="s">
        <v>262</v>
      </c>
      <c r="M489" t="s">
        <v>46</v>
      </c>
      <c r="N489">
        <v>2.2404172113257816E-2</v>
      </c>
      <c r="O489" t="s">
        <v>6</v>
      </c>
    </row>
    <row r="490" spans="2:15" x14ac:dyDescent="0.45">
      <c r="B490" t="s">
        <v>260</v>
      </c>
      <c r="C490" t="s">
        <v>47</v>
      </c>
      <c r="D490">
        <v>0</v>
      </c>
      <c r="E490" t="s">
        <v>6</v>
      </c>
      <c r="G490" t="s">
        <v>261</v>
      </c>
      <c r="H490" t="s">
        <v>47</v>
      </c>
      <c r="I490">
        <v>3.5912612439957407E-2</v>
      </c>
      <c r="J490" t="s">
        <v>6</v>
      </c>
      <c r="L490" t="s">
        <v>262</v>
      </c>
      <c r="M490" t="s">
        <v>47</v>
      </c>
      <c r="N490">
        <v>3.3345888081539821E-2</v>
      </c>
      <c r="O490" t="s">
        <v>6</v>
      </c>
    </row>
    <row r="491" spans="2:15" x14ac:dyDescent="0.45">
      <c r="B491" t="s">
        <v>263</v>
      </c>
      <c r="C491" t="s">
        <v>5</v>
      </c>
      <c r="D491">
        <v>0</v>
      </c>
      <c r="E491" t="s">
        <v>6</v>
      </c>
      <c r="G491" t="s">
        <v>264</v>
      </c>
      <c r="H491" t="s">
        <v>5</v>
      </c>
      <c r="I491">
        <v>7.4239308052186606E-2</v>
      </c>
      <c r="J491" t="s">
        <v>6</v>
      </c>
      <c r="L491" t="s">
        <v>265</v>
      </c>
      <c r="M491" t="s">
        <v>5</v>
      </c>
      <c r="N491">
        <v>6.4880749299113458E-2</v>
      </c>
      <c r="O491" t="s">
        <v>6</v>
      </c>
    </row>
    <row r="492" spans="2:15" x14ac:dyDescent="0.45">
      <c r="B492" t="s">
        <v>263</v>
      </c>
      <c r="C492" t="s">
        <v>9</v>
      </c>
      <c r="D492">
        <v>0</v>
      </c>
      <c r="E492" t="s">
        <v>6</v>
      </c>
      <c r="G492" t="s">
        <v>264</v>
      </c>
      <c r="H492" t="s">
        <v>9</v>
      </c>
      <c r="I492">
        <v>2.8891588654962608E-2</v>
      </c>
      <c r="J492" t="s">
        <v>6</v>
      </c>
      <c r="L492" t="s">
        <v>265</v>
      </c>
      <c r="M492" t="s">
        <v>9</v>
      </c>
      <c r="N492">
        <v>2.5378820496306392E-2</v>
      </c>
      <c r="O492" t="s">
        <v>6</v>
      </c>
    </row>
    <row r="493" spans="2:15" x14ac:dyDescent="0.45">
      <c r="B493" t="s">
        <v>263</v>
      </c>
      <c r="C493" t="s">
        <v>10</v>
      </c>
      <c r="D493">
        <v>6.1472924467181826E-5</v>
      </c>
      <c r="E493" t="s">
        <v>6</v>
      </c>
      <c r="G493" t="s">
        <v>264</v>
      </c>
      <c r="H493" t="s">
        <v>10</v>
      </c>
      <c r="I493">
        <v>2.8741751509085599E-2</v>
      </c>
      <c r="J493" t="s">
        <v>6</v>
      </c>
      <c r="L493" t="s">
        <v>265</v>
      </c>
      <c r="M493" t="s">
        <v>10</v>
      </c>
      <c r="N493">
        <v>2.4550611747974113E-2</v>
      </c>
      <c r="O493" t="s">
        <v>6</v>
      </c>
    </row>
    <row r="494" spans="2:15" x14ac:dyDescent="0.45">
      <c r="B494" t="s">
        <v>263</v>
      </c>
      <c r="C494" t="s">
        <v>11</v>
      </c>
      <c r="D494">
        <v>9.5786020268967265E-3</v>
      </c>
      <c r="E494" t="s">
        <v>6</v>
      </c>
      <c r="G494" t="s">
        <v>264</v>
      </c>
      <c r="H494" t="s">
        <v>11</v>
      </c>
      <c r="I494">
        <v>2.8074635537516789E-2</v>
      </c>
      <c r="J494" t="s">
        <v>6</v>
      </c>
      <c r="L494" t="s">
        <v>265</v>
      </c>
      <c r="M494" t="s">
        <v>11</v>
      </c>
      <c r="N494">
        <v>2.4878900441370519E-2</v>
      </c>
      <c r="O494" t="s">
        <v>6</v>
      </c>
    </row>
    <row r="495" spans="2:15" x14ac:dyDescent="0.45">
      <c r="B495" t="s">
        <v>263</v>
      </c>
      <c r="C495" t="s">
        <v>12</v>
      </c>
      <c r="D495">
        <v>3.3086307812887884E-2</v>
      </c>
      <c r="E495" t="s">
        <v>6</v>
      </c>
      <c r="G495" t="s">
        <v>264</v>
      </c>
      <c r="H495" t="s">
        <v>12</v>
      </c>
      <c r="I495">
        <v>2.7570050788932928E-2</v>
      </c>
      <c r="J495" t="s">
        <v>6</v>
      </c>
      <c r="L495" t="s">
        <v>265</v>
      </c>
      <c r="M495" t="s">
        <v>12</v>
      </c>
      <c r="N495">
        <v>2.5110585911933027E-2</v>
      </c>
      <c r="O495" t="s">
        <v>6</v>
      </c>
    </row>
    <row r="496" spans="2:15" x14ac:dyDescent="0.45">
      <c r="B496" t="s">
        <v>263</v>
      </c>
      <c r="C496" t="s">
        <v>13</v>
      </c>
      <c r="D496">
        <v>4.0696027925286066E-2</v>
      </c>
      <c r="E496" t="s">
        <v>6</v>
      </c>
      <c r="G496" t="s">
        <v>264</v>
      </c>
      <c r="H496" t="s">
        <v>13</v>
      </c>
      <c r="I496">
        <v>2.8211854787270382E-2</v>
      </c>
      <c r="J496" t="s">
        <v>6</v>
      </c>
      <c r="L496" t="s">
        <v>265</v>
      </c>
      <c r="M496" t="s">
        <v>13</v>
      </c>
      <c r="N496">
        <v>2.533267993292802E-2</v>
      </c>
      <c r="O496" t="s">
        <v>6</v>
      </c>
    </row>
    <row r="497" spans="2:15" x14ac:dyDescent="0.45">
      <c r="B497" t="s">
        <v>263</v>
      </c>
      <c r="C497" t="s">
        <v>14</v>
      </c>
      <c r="D497">
        <v>2.1443846543966701E-2</v>
      </c>
      <c r="E497" t="s">
        <v>6</v>
      </c>
      <c r="G497" t="s">
        <v>264</v>
      </c>
      <c r="H497" t="s">
        <v>14</v>
      </c>
      <c r="I497">
        <v>2.760466758576563E-2</v>
      </c>
      <c r="J497" t="s">
        <v>6</v>
      </c>
      <c r="L497" t="s">
        <v>265</v>
      </c>
      <c r="M497" t="s">
        <v>14</v>
      </c>
      <c r="N497">
        <v>2.5672306166295119E-2</v>
      </c>
      <c r="O497" t="s">
        <v>6</v>
      </c>
    </row>
    <row r="498" spans="2:15" x14ac:dyDescent="0.45">
      <c r="B498" t="s">
        <v>263</v>
      </c>
      <c r="C498" t="s">
        <v>15</v>
      </c>
      <c r="D498">
        <v>2.6105580926605687E-3</v>
      </c>
      <c r="E498" t="s">
        <v>6</v>
      </c>
      <c r="G498" t="s">
        <v>264</v>
      </c>
      <c r="H498" t="s">
        <v>15</v>
      </c>
      <c r="I498">
        <v>2.7465536112969754E-2</v>
      </c>
      <c r="J498" t="s">
        <v>6</v>
      </c>
      <c r="L498" t="s">
        <v>265</v>
      </c>
      <c r="M498" t="s">
        <v>15</v>
      </c>
      <c r="N498">
        <v>2.5906048809694597E-2</v>
      </c>
      <c r="O498" t="s">
        <v>6</v>
      </c>
    </row>
    <row r="499" spans="2:15" x14ac:dyDescent="0.45">
      <c r="B499" t="s">
        <v>263</v>
      </c>
      <c r="C499" t="s">
        <v>16</v>
      </c>
      <c r="D499">
        <v>0</v>
      </c>
      <c r="E499" t="s">
        <v>6</v>
      </c>
      <c r="G499" t="s">
        <v>264</v>
      </c>
      <c r="H499" t="s">
        <v>16</v>
      </c>
      <c r="I499">
        <v>2.8396748771399978E-2</v>
      </c>
      <c r="J499" t="s">
        <v>6</v>
      </c>
      <c r="L499" t="s">
        <v>265</v>
      </c>
      <c r="M499" t="s">
        <v>16</v>
      </c>
      <c r="N499">
        <v>2.6290673681269222E-2</v>
      </c>
      <c r="O499" t="s">
        <v>6</v>
      </c>
    </row>
    <row r="500" spans="2:15" x14ac:dyDescent="0.45">
      <c r="B500" t="s">
        <v>263</v>
      </c>
      <c r="C500" t="s">
        <v>17</v>
      </c>
      <c r="D500">
        <v>0</v>
      </c>
      <c r="E500" t="s">
        <v>6</v>
      </c>
      <c r="G500" t="s">
        <v>264</v>
      </c>
      <c r="H500" t="s">
        <v>17</v>
      </c>
      <c r="I500">
        <v>4.3605418906043338E-2</v>
      </c>
      <c r="J500" t="s">
        <v>6</v>
      </c>
      <c r="L500" t="s">
        <v>265</v>
      </c>
      <c r="M500" t="s">
        <v>17</v>
      </c>
      <c r="N500">
        <v>3.865767517857454E-2</v>
      </c>
      <c r="O500" t="s">
        <v>6</v>
      </c>
    </row>
    <row r="501" spans="2:15" x14ac:dyDescent="0.45">
      <c r="B501" t="s">
        <v>263</v>
      </c>
      <c r="C501" t="s">
        <v>18</v>
      </c>
      <c r="D501">
        <v>0</v>
      </c>
      <c r="E501" t="s">
        <v>6</v>
      </c>
      <c r="G501" t="s">
        <v>264</v>
      </c>
      <c r="H501" t="s">
        <v>18</v>
      </c>
      <c r="I501">
        <v>5.1075122703167296E-2</v>
      </c>
      <c r="J501" t="s">
        <v>6</v>
      </c>
      <c r="L501" t="s">
        <v>265</v>
      </c>
      <c r="M501" t="s">
        <v>18</v>
      </c>
      <c r="N501">
        <v>5.1436485390661764E-2</v>
      </c>
      <c r="O501" t="s">
        <v>6</v>
      </c>
    </row>
    <row r="502" spans="2:15" x14ac:dyDescent="0.45">
      <c r="B502" t="s">
        <v>263</v>
      </c>
      <c r="C502" t="s">
        <v>19</v>
      </c>
      <c r="D502">
        <v>1.159264059282237E-3</v>
      </c>
      <c r="E502" t="s">
        <v>6</v>
      </c>
      <c r="G502" t="s">
        <v>264</v>
      </c>
      <c r="H502" t="s">
        <v>19</v>
      </c>
      <c r="I502">
        <v>1.954868530239675E-2</v>
      </c>
      <c r="J502" t="s">
        <v>6</v>
      </c>
      <c r="L502" t="s">
        <v>265</v>
      </c>
      <c r="M502" t="s">
        <v>19</v>
      </c>
      <c r="N502">
        <v>2.0625462476320272E-2</v>
      </c>
      <c r="O502" t="s">
        <v>6</v>
      </c>
    </row>
    <row r="503" spans="2:15" x14ac:dyDescent="0.45">
      <c r="B503" t="s">
        <v>263</v>
      </c>
      <c r="C503" t="s">
        <v>20</v>
      </c>
      <c r="D503">
        <v>1.8342303834327174E-2</v>
      </c>
      <c r="E503" t="s">
        <v>6</v>
      </c>
      <c r="G503" t="s">
        <v>264</v>
      </c>
      <c r="H503" t="s">
        <v>20</v>
      </c>
      <c r="I503">
        <v>1.999926389499718E-2</v>
      </c>
      <c r="J503" t="s">
        <v>6</v>
      </c>
      <c r="L503" t="s">
        <v>265</v>
      </c>
      <c r="M503" t="s">
        <v>20</v>
      </c>
      <c r="N503">
        <v>2.1099782137421277E-2</v>
      </c>
      <c r="O503" t="s">
        <v>6</v>
      </c>
    </row>
    <row r="504" spans="2:15" x14ac:dyDescent="0.45">
      <c r="B504" t="s">
        <v>263</v>
      </c>
      <c r="C504" t="s">
        <v>21</v>
      </c>
      <c r="D504">
        <v>5.9502059344476783E-2</v>
      </c>
      <c r="E504" t="s">
        <v>6</v>
      </c>
      <c r="G504" t="s">
        <v>264</v>
      </c>
      <c r="H504" t="s">
        <v>21</v>
      </c>
      <c r="I504">
        <v>2.1446216779991562E-2</v>
      </c>
      <c r="J504" t="s">
        <v>6</v>
      </c>
      <c r="L504" t="s">
        <v>265</v>
      </c>
      <c r="M504" t="s">
        <v>21</v>
      </c>
      <c r="N504">
        <v>2.1118558125569523E-2</v>
      </c>
      <c r="O504" t="s">
        <v>6</v>
      </c>
    </row>
    <row r="505" spans="2:15" x14ac:dyDescent="0.45">
      <c r="B505" t="s">
        <v>263</v>
      </c>
      <c r="C505" t="s">
        <v>22</v>
      </c>
      <c r="D505">
        <v>8.8254633176787486E-2</v>
      </c>
      <c r="E505" t="s">
        <v>6</v>
      </c>
      <c r="G505" t="s">
        <v>264</v>
      </c>
      <c r="H505" t="s">
        <v>22</v>
      </c>
      <c r="I505">
        <v>2.2408676764080732E-2</v>
      </c>
      <c r="J505" t="s">
        <v>6</v>
      </c>
      <c r="L505" t="s">
        <v>265</v>
      </c>
      <c r="M505" t="s">
        <v>22</v>
      </c>
      <c r="N505">
        <v>2.118461640070779E-2</v>
      </c>
      <c r="O505" t="s">
        <v>6</v>
      </c>
    </row>
    <row r="506" spans="2:15" x14ac:dyDescent="0.45">
      <c r="B506" t="s">
        <v>263</v>
      </c>
      <c r="C506" t="s">
        <v>23</v>
      </c>
      <c r="D506">
        <v>8.8356153791547015E-2</v>
      </c>
      <c r="E506" t="s">
        <v>6</v>
      </c>
      <c r="G506" t="s">
        <v>264</v>
      </c>
      <c r="H506" t="s">
        <v>23</v>
      </c>
      <c r="I506">
        <v>2.233278601073585E-2</v>
      </c>
      <c r="J506" t="s">
        <v>6</v>
      </c>
      <c r="L506" t="s">
        <v>265</v>
      </c>
      <c r="M506" t="s">
        <v>23</v>
      </c>
      <c r="N506">
        <v>2.125655494140356E-2</v>
      </c>
      <c r="O506" t="s">
        <v>6</v>
      </c>
    </row>
    <row r="507" spans="2:15" x14ac:dyDescent="0.45">
      <c r="B507" t="s">
        <v>263</v>
      </c>
      <c r="C507" t="s">
        <v>24</v>
      </c>
      <c r="D507">
        <v>6.7137458937607711E-2</v>
      </c>
      <c r="E507" t="s">
        <v>6</v>
      </c>
      <c r="G507" t="s">
        <v>264</v>
      </c>
      <c r="H507" t="s">
        <v>24</v>
      </c>
      <c r="I507">
        <v>2.2216816609531204E-2</v>
      </c>
      <c r="J507" t="s">
        <v>6</v>
      </c>
      <c r="L507" t="s">
        <v>265</v>
      </c>
      <c r="M507" t="s">
        <v>24</v>
      </c>
      <c r="N507">
        <v>2.1468096899634172E-2</v>
      </c>
      <c r="O507" t="s">
        <v>6</v>
      </c>
    </row>
    <row r="508" spans="2:15" x14ac:dyDescent="0.45">
      <c r="B508" t="s">
        <v>263</v>
      </c>
      <c r="C508" t="s">
        <v>25</v>
      </c>
      <c r="D508">
        <v>3.0093331472079023E-2</v>
      </c>
      <c r="E508" t="s">
        <v>6</v>
      </c>
      <c r="G508" t="s">
        <v>264</v>
      </c>
      <c r="H508" t="s">
        <v>25</v>
      </c>
      <c r="I508">
        <v>2.0685395525706255E-2</v>
      </c>
      <c r="J508" t="s">
        <v>6</v>
      </c>
      <c r="L508" t="s">
        <v>265</v>
      </c>
      <c r="M508" t="s">
        <v>25</v>
      </c>
      <c r="N508">
        <v>2.1626251626340548E-2</v>
      </c>
      <c r="O508" t="s">
        <v>6</v>
      </c>
    </row>
    <row r="509" spans="2:15" x14ac:dyDescent="0.45">
      <c r="B509" t="s">
        <v>263</v>
      </c>
      <c r="C509" t="s">
        <v>26</v>
      </c>
      <c r="D509">
        <v>2.6413325146459644E-3</v>
      </c>
      <c r="E509" t="s">
        <v>6</v>
      </c>
      <c r="G509" t="s">
        <v>264</v>
      </c>
      <c r="H509" t="s">
        <v>26</v>
      </c>
      <c r="I509">
        <v>1.9700756596178298E-2</v>
      </c>
      <c r="J509" t="s">
        <v>6</v>
      </c>
      <c r="L509" t="s">
        <v>265</v>
      </c>
      <c r="M509" t="s">
        <v>26</v>
      </c>
      <c r="N509">
        <v>2.1628793973095646E-2</v>
      </c>
      <c r="O509" t="s">
        <v>6</v>
      </c>
    </row>
    <row r="510" spans="2:15" x14ac:dyDescent="0.45">
      <c r="B510" t="s">
        <v>263</v>
      </c>
      <c r="C510" t="s">
        <v>27</v>
      </c>
      <c r="D510">
        <v>8.3763549643432487E-6</v>
      </c>
      <c r="E510" t="s">
        <v>6</v>
      </c>
      <c r="G510" t="s">
        <v>264</v>
      </c>
      <c r="H510" t="s">
        <v>27</v>
      </c>
      <c r="I510">
        <v>3.0394680515121817E-2</v>
      </c>
      <c r="J510" t="s">
        <v>6</v>
      </c>
      <c r="L510" t="s">
        <v>265</v>
      </c>
      <c r="M510" t="s">
        <v>27</v>
      </c>
      <c r="N510">
        <v>3.1705816845330852E-2</v>
      </c>
      <c r="O510" t="s">
        <v>6</v>
      </c>
    </row>
    <row r="511" spans="2:15" x14ac:dyDescent="0.45">
      <c r="B511" t="s">
        <v>263</v>
      </c>
      <c r="C511" t="s">
        <v>28</v>
      </c>
      <c r="D511">
        <v>0</v>
      </c>
      <c r="E511" t="s">
        <v>6</v>
      </c>
      <c r="G511" t="s">
        <v>264</v>
      </c>
      <c r="H511" t="s">
        <v>28</v>
      </c>
      <c r="I511">
        <v>2.2767046838591501E-2</v>
      </c>
      <c r="J511" t="s">
        <v>6</v>
      </c>
      <c r="L511" t="s">
        <v>265</v>
      </c>
      <c r="M511" t="s">
        <v>28</v>
      </c>
      <c r="N511">
        <v>3.8433919791359399E-2</v>
      </c>
      <c r="O511" t="s">
        <v>6</v>
      </c>
    </row>
    <row r="512" spans="2:15" x14ac:dyDescent="0.45">
      <c r="B512" t="s">
        <v>263</v>
      </c>
      <c r="C512" t="s">
        <v>29</v>
      </c>
      <c r="D512">
        <v>2.8843785196983633E-3</v>
      </c>
      <c r="E512" t="s">
        <v>6</v>
      </c>
      <c r="G512" t="s">
        <v>264</v>
      </c>
      <c r="H512" t="s">
        <v>29</v>
      </c>
      <c r="I512">
        <v>8.803830321797209E-3</v>
      </c>
      <c r="J512" t="s">
        <v>6</v>
      </c>
      <c r="L512" t="s">
        <v>265</v>
      </c>
      <c r="M512" t="s">
        <v>29</v>
      </c>
      <c r="N512">
        <v>1.5398016235685963E-2</v>
      </c>
      <c r="O512" t="s">
        <v>6</v>
      </c>
    </row>
    <row r="513" spans="2:15" x14ac:dyDescent="0.45">
      <c r="B513" t="s">
        <v>263</v>
      </c>
      <c r="C513" t="s">
        <v>30</v>
      </c>
      <c r="D513">
        <v>2.4130570162182115E-2</v>
      </c>
      <c r="E513" t="s">
        <v>6</v>
      </c>
      <c r="G513" t="s">
        <v>264</v>
      </c>
      <c r="H513" t="s">
        <v>30</v>
      </c>
      <c r="I513">
        <v>9.385285329762719E-3</v>
      </c>
      <c r="J513" t="s">
        <v>6</v>
      </c>
      <c r="L513" t="s">
        <v>265</v>
      </c>
      <c r="M513" t="s">
        <v>30</v>
      </c>
      <c r="N513">
        <v>1.524431712641687E-2</v>
      </c>
      <c r="O513" t="s">
        <v>6</v>
      </c>
    </row>
    <row r="514" spans="2:15" x14ac:dyDescent="0.45">
      <c r="B514" t="s">
        <v>263</v>
      </c>
      <c r="C514" t="s">
        <v>31</v>
      </c>
      <c r="D514">
        <v>5.988118203352788E-2</v>
      </c>
      <c r="E514" t="s">
        <v>6</v>
      </c>
      <c r="G514" t="s">
        <v>264</v>
      </c>
      <c r="H514" t="s">
        <v>31</v>
      </c>
      <c r="I514">
        <v>1.0716575602390005E-2</v>
      </c>
      <c r="J514" t="s">
        <v>6</v>
      </c>
      <c r="L514" t="s">
        <v>265</v>
      </c>
      <c r="M514" t="s">
        <v>31</v>
      </c>
      <c r="N514">
        <v>1.4821144721760292E-2</v>
      </c>
      <c r="O514" t="s">
        <v>6</v>
      </c>
    </row>
    <row r="515" spans="2:15" x14ac:dyDescent="0.45">
      <c r="B515" t="s">
        <v>263</v>
      </c>
      <c r="C515" t="s">
        <v>32</v>
      </c>
      <c r="D515">
        <v>8.3041853255063497E-2</v>
      </c>
      <c r="E515" t="s">
        <v>6</v>
      </c>
      <c r="G515" t="s">
        <v>264</v>
      </c>
      <c r="H515" t="s">
        <v>32</v>
      </c>
      <c r="I515">
        <v>1.166621358039404E-2</v>
      </c>
      <c r="J515" t="s">
        <v>6</v>
      </c>
      <c r="L515" t="s">
        <v>265</v>
      </c>
      <c r="M515" t="s">
        <v>32</v>
      </c>
      <c r="N515">
        <v>1.472688233565933E-2</v>
      </c>
      <c r="O515" t="s">
        <v>6</v>
      </c>
    </row>
    <row r="516" spans="2:15" x14ac:dyDescent="0.45">
      <c r="B516" t="s">
        <v>263</v>
      </c>
      <c r="C516" t="s">
        <v>33</v>
      </c>
      <c r="D516">
        <v>8.637878673268598E-2</v>
      </c>
      <c r="E516" t="s">
        <v>6</v>
      </c>
      <c r="G516" t="s">
        <v>264</v>
      </c>
      <c r="H516" t="s">
        <v>33</v>
      </c>
      <c r="I516">
        <v>1.2506153475070917E-2</v>
      </c>
      <c r="J516" t="s">
        <v>6</v>
      </c>
      <c r="L516" t="s">
        <v>265</v>
      </c>
      <c r="M516" t="s">
        <v>33</v>
      </c>
      <c r="N516">
        <v>1.4729173854795965E-2</v>
      </c>
      <c r="O516" t="s">
        <v>6</v>
      </c>
    </row>
    <row r="517" spans="2:15" x14ac:dyDescent="0.45">
      <c r="B517" t="s">
        <v>263</v>
      </c>
      <c r="C517" t="s">
        <v>34</v>
      </c>
      <c r="D517">
        <v>7.1030944994220427E-2</v>
      </c>
      <c r="E517" t="s">
        <v>6</v>
      </c>
      <c r="G517" t="s">
        <v>264</v>
      </c>
      <c r="H517" t="s">
        <v>34</v>
      </c>
      <c r="I517">
        <v>1.2948413828714211E-2</v>
      </c>
      <c r="J517" t="s">
        <v>6</v>
      </c>
      <c r="L517" t="s">
        <v>265</v>
      </c>
      <c r="M517" t="s">
        <v>34</v>
      </c>
      <c r="N517">
        <v>1.491639709006538E-2</v>
      </c>
      <c r="O517" t="s">
        <v>6</v>
      </c>
    </row>
    <row r="518" spans="2:15" x14ac:dyDescent="0.45">
      <c r="B518" t="s">
        <v>263</v>
      </c>
      <c r="C518" t="s">
        <v>35</v>
      </c>
      <c r="D518">
        <v>3.751348537251304E-2</v>
      </c>
      <c r="E518" t="s">
        <v>6</v>
      </c>
      <c r="G518" t="s">
        <v>264</v>
      </c>
      <c r="H518" t="s">
        <v>35</v>
      </c>
      <c r="I518">
        <v>1.1617751058283162E-2</v>
      </c>
      <c r="J518" t="s">
        <v>6</v>
      </c>
      <c r="L518" t="s">
        <v>265</v>
      </c>
      <c r="M518" t="s">
        <v>35</v>
      </c>
      <c r="N518">
        <v>1.4901769326465794E-2</v>
      </c>
      <c r="O518" t="s">
        <v>6</v>
      </c>
    </row>
    <row r="519" spans="2:15" x14ac:dyDescent="0.45">
      <c r="B519" t="s">
        <v>263</v>
      </c>
      <c r="C519" t="s">
        <v>36</v>
      </c>
      <c r="D519">
        <v>7.408902583236664E-3</v>
      </c>
      <c r="E519" t="s">
        <v>6</v>
      </c>
      <c r="G519" t="s">
        <v>264</v>
      </c>
      <c r="H519" t="s">
        <v>36</v>
      </c>
      <c r="I519">
        <v>1.0283585305589767E-2</v>
      </c>
      <c r="J519" t="s">
        <v>6</v>
      </c>
      <c r="L519" t="s">
        <v>265</v>
      </c>
      <c r="M519" t="s">
        <v>36</v>
      </c>
      <c r="N519">
        <v>1.48858375464965E-2</v>
      </c>
      <c r="O519" t="s">
        <v>6</v>
      </c>
    </row>
    <row r="520" spans="2:15" x14ac:dyDescent="0.45">
      <c r="B520" t="s">
        <v>263</v>
      </c>
      <c r="C520" t="s">
        <v>37</v>
      </c>
      <c r="D520">
        <v>1.934700366638743E-4</v>
      </c>
      <c r="E520" t="s">
        <v>6</v>
      </c>
      <c r="G520" t="s">
        <v>264</v>
      </c>
      <c r="H520" t="s">
        <v>37</v>
      </c>
      <c r="I520">
        <v>1.4078337001202128E-2</v>
      </c>
      <c r="J520" t="s">
        <v>6</v>
      </c>
      <c r="L520" t="s">
        <v>265</v>
      </c>
      <c r="M520" t="s">
        <v>37</v>
      </c>
      <c r="N520">
        <v>2.2462088194997964E-2</v>
      </c>
      <c r="O520" t="s">
        <v>6</v>
      </c>
    </row>
    <row r="521" spans="2:15" x14ac:dyDescent="0.45">
      <c r="B521" t="s">
        <v>263</v>
      </c>
      <c r="C521" t="s">
        <v>38</v>
      </c>
      <c r="D521">
        <v>0</v>
      </c>
      <c r="E521" t="s">
        <v>6</v>
      </c>
      <c r="G521" t="s">
        <v>264</v>
      </c>
      <c r="H521" t="s">
        <v>38</v>
      </c>
      <c r="I521">
        <v>5.8623548274519724E-2</v>
      </c>
      <c r="J521" t="s">
        <v>6</v>
      </c>
      <c r="L521" t="s">
        <v>265</v>
      </c>
      <c r="M521" t="s">
        <v>38</v>
      </c>
      <c r="N521">
        <v>5.2695672655320554E-2</v>
      </c>
      <c r="O521" t="s">
        <v>6</v>
      </c>
    </row>
    <row r="522" spans="2:15" x14ac:dyDescent="0.45">
      <c r="B522" t="s">
        <v>263</v>
      </c>
      <c r="C522" t="s">
        <v>39</v>
      </c>
      <c r="D522">
        <v>0</v>
      </c>
      <c r="E522" t="s">
        <v>6</v>
      </c>
      <c r="G522" t="s">
        <v>264</v>
      </c>
      <c r="H522" t="s">
        <v>39</v>
      </c>
      <c r="I522">
        <v>2.3082722653159578E-2</v>
      </c>
      <c r="J522" t="s">
        <v>6</v>
      </c>
      <c r="L522" t="s">
        <v>265</v>
      </c>
      <c r="M522" t="s">
        <v>39</v>
      </c>
      <c r="N522">
        <v>2.176043218943564E-2</v>
      </c>
      <c r="O522" t="s">
        <v>6</v>
      </c>
    </row>
    <row r="523" spans="2:15" x14ac:dyDescent="0.45">
      <c r="B523" t="s">
        <v>263</v>
      </c>
      <c r="C523" t="s">
        <v>40</v>
      </c>
      <c r="D523">
        <v>3.4752196362281174E-3</v>
      </c>
      <c r="E523" t="s">
        <v>6</v>
      </c>
      <c r="G523" t="s">
        <v>264</v>
      </c>
      <c r="H523" t="s">
        <v>40</v>
      </c>
      <c r="I523">
        <v>2.2424896239735273E-2</v>
      </c>
      <c r="J523" t="s">
        <v>6</v>
      </c>
      <c r="L523" t="s">
        <v>265</v>
      </c>
      <c r="M523" t="s">
        <v>40</v>
      </c>
      <c r="N523">
        <v>2.2020377354100722E-2</v>
      </c>
      <c r="O523" t="s">
        <v>6</v>
      </c>
    </row>
    <row r="524" spans="2:15" x14ac:dyDescent="0.45">
      <c r="B524" t="s">
        <v>263</v>
      </c>
      <c r="C524" t="s">
        <v>41</v>
      </c>
      <c r="D524">
        <v>2.6229027272511168E-2</v>
      </c>
      <c r="E524" t="s">
        <v>6</v>
      </c>
      <c r="G524" t="s">
        <v>264</v>
      </c>
      <c r="H524" t="s">
        <v>41</v>
      </c>
      <c r="I524">
        <v>2.2870027713151827E-2</v>
      </c>
      <c r="J524" t="s">
        <v>6</v>
      </c>
      <c r="L524" t="s">
        <v>265</v>
      </c>
      <c r="M524" t="s">
        <v>41</v>
      </c>
      <c r="N524">
        <v>2.1968403701241767E-2</v>
      </c>
      <c r="O524" t="s">
        <v>6</v>
      </c>
    </row>
    <row r="525" spans="2:15" x14ac:dyDescent="0.45">
      <c r="B525" t="s">
        <v>263</v>
      </c>
      <c r="C525" t="s">
        <v>42</v>
      </c>
      <c r="D525">
        <v>5.0062647631451254E-2</v>
      </c>
      <c r="E525" t="s">
        <v>6</v>
      </c>
      <c r="G525" t="s">
        <v>264</v>
      </c>
      <c r="H525" t="s">
        <v>42</v>
      </c>
      <c r="I525">
        <v>2.4089380865982481E-2</v>
      </c>
      <c r="J525" t="s">
        <v>6</v>
      </c>
      <c r="L525" t="s">
        <v>265</v>
      </c>
      <c r="M525" t="s">
        <v>42</v>
      </c>
      <c r="N525">
        <v>2.1925676823320313E-2</v>
      </c>
      <c r="O525" t="s">
        <v>6</v>
      </c>
    </row>
    <row r="526" spans="2:15" x14ac:dyDescent="0.45">
      <c r="B526" t="s">
        <v>263</v>
      </c>
      <c r="C526" t="s">
        <v>43</v>
      </c>
      <c r="D526">
        <v>4.9122467946506404E-2</v>
      </c>
      <c r="E526" t="s">
        <v>6</v>
      </c>
      <c r="G526" t="s">
        <v>264</v>
      </c>
      <c r="H526" t="s">
        <v>43</v>
      </c>
      <c r="I526">
        <v>2.447014717995365E-2</v>
      </c>
      <c r="J526" t="s">
        <v>6</v>
      </c>
      <c r="L526" t="s">
        <v>265</v>
      </c>
      <c r="M526" t="s">
        <v>43</v>
      </c>
      <c r="N526">
        <v>2.1937000080208657E-2</v>
      </c>
      <c r="O526" t="s">
        <v>6</v>
      </c>
    </row>
    <row r="527" spans="2:15" x14ac:dyDescent="0.45">
      <c r="B527" t="s">
        <v>263</v>
      </c>
      <c r="C527" t="s">
        <v>44</v>
      </c>
      <c r="D527">
        <v>2.921246945739233E-2</v>
      </c>
      <c r="E527" t="s">
        <v>6</v>
      </c>
      <c r="G527" t="s">
        <v>264</v>
      </c>
      <c r="H527" t="s">
        <v>44</v>
      </c>
      <c r="I527">
        <v>2.4291200021594947E-2</v>
      </c>
      <c r="J527" t="s">
        <v>6</v>
      </c>
      <c r="L527" t="s">
        <v>265</v>
      </c>
      <c r="M527" t="s">
        <v>44</v>
      </c>
      <c r="N527">
        <v>2.1986429386534927E-2</v>
      </c>
      <c r="O527" t="s">
        <v>6</v>
      </c>
    </row>
    <row r="528" spans="2:15" x14ac:dyDescent="0.45">
      <c r="B528" t="s">
        <v>263</v>
      </c>
      <c r="C528" t="s">
        <v>45</v>
      </c>
      <c r="D528">
        <v>6.4297552933069721E-3</v>
      </c>
      <c r="E528" t="s">
        <v>6</v>
      </c>
      <c r="G528" t="s">
        <v>264</v>
      </c>
      <c r="H528" t="s">
        <v>45</v>
      </c>
      <c r="I528">
        <v>2.357284148825288E-2</v>
      </c>
      <c r="J528" t="s">
        <v>6</v>
      </c>
      <c r="L528" t="s">
        <v>265</v>
      </c>
      <c r="M528" t="s">
        <v>45</v>
      </c>
      <c r="N528">
        <v>2.1913208948088715E-2</v>
      </c>
      <c r="O528" t="s">
        <v>6</v>
      </c>
    </row>
    <row r="529" spans="2:15" x14ac:dyDescent="0.45">
      <c r="B529" t="s">
        <v>263</v>
      </c>
      <c r="C529" t="s">
        <v>46</v>
      </c>
      <c r="D529">
        <v>3.3110260927879048E-5</v>
      </c>
      <c r="E529" t="s">
        <v>6</v>
      </c>
      <c r="G529" t="s">
        <v>264</v>
      </c>
      <c r="H529" t="s">
        <v>46</v>
      </c>
      <c r="I529">
        <v>2.3723516808956121E-2</v>
      </c>
      <c r="J529" t="s">
        <v>6</v>
      </c>
      <c r="L529" t="s">
        <v>265</v>
      </c>
      <c r="M529" t="s">
        <v>46</v>
      </c>
      <c r="N529">
        <v>2.1696905462240974E-2</v>
      </c>
      <c r="O529" t="s">
        <v>6</v>
      </c>
    </row>
    <row r="530" spans="2:15" x14ac:dyDescent="0.45">
      <c r="B530" t="s">
        <v>263</v>
      </c>
      <c r="C530" t="s">
        <v>47</v>
      </c>
      <c r="D530">
        <v>0</v>
      </c>
      <c r="E530" t="s">
        <v>6</v>
      </c>
      <c r="G530" t="s">
        <v>264</v>
      </c>
      <c r="H530" t="s">
        <v>47</v>
      </c>
      <c r="I530">
        <v>3.5468565004856019E-2</v>
      </c>
      <c r="J530" t="s">
        <v>6</v>
      </c>
      <c r="L530" t="s">
        <v>265</v>
      </c>
      <c r="M530" t="s">
        <v>47</v>
      </c>
      <c r="N530">
        <v>3.1766876693856451E-2</v>
      </c>
      <c r="O530" t="s">
        <v>6</v>
      </c>
    </row>
    <row r="531" spans="2:15" x14ac:dyDescent="0.45">
      <c r="B531" t="s">
        <v>266</v>
      </c>
      <c r="C531" t="s">
        <v>5</v>
      </c>
      <c r="D531">
        <v>0</v>
      </c>
      <c r="E531" t="s">
        <v>6</v>
      </c>
      <c r="G531" t="s">
        <v>267</v>
      </c>
      <c r="H531" t="s">
        <v>5</v>
      </c>
      <c r="I531">
        <v>6.7205412280561594E-2</v>
      </c>
      <c r="J531" t="s">
        <v>6</v>
      </c>
      <c r="L531" t="s">
        <v>268</v>
      </c>
      <c r="M531" t="s">
        <v>5</v>
      </c>
      <c r="N531">
        <v>5.951275638296194E-2</v>
      </c>
      <c r="O531" t="s">
        <v>6</v>
      </c>
    </row>
    <row r="532" spans="2:15" x14ac:dyDescent="0.45">
      <c r="B532" t="s">
        <v>266</v>
      </c>
      <c r="C532" t="s">
        <v>9</v>
      </c>
      <c r="D532">
        <v>0</v>
      </c>
      <c r="E532" t="s">
        <v>6</v>
      </c>
      <c r="G532" t="s">
        <v>267</v>
      </c>
      <c r="H532" t="s">
        <v>9</v>
      </c>
      <c r="I532">
        <v>2.6121471474322044E-2</v>
      </c>
      <c r="J532" t="s">
        <v>6</v>
      </c>
      <c r="L532" t="s">
        <v>268</v>
      </c>
      <c r="M532" t="s">
        <v>9</v>
      </c>
      <c r="N532">
        <v>2.2876896364136968E-2</v>
      </c>
      <c r="O532" t="s">
        <v>6</v>
      </c>
    </row>
    <row r="533" spans="2:15" x14ac:dyDescent="0.45">
      <c r="B533" t="s">
        <v>266</v>
      </c>
      <c r="C533" t="s">
        <v>10</v>
      </c>
      <c r="D533">
        <v>3.1789776248009837E-5</v>
      </c>
      <c r="E533" t="s">
        <v>6</v>
      </c>
      <c r="G533" t="s">
        <v>267</v>
      </c>
      <c r="H533" t="s">
        <v>10</v>
      </c>
      <c r="I533">
        <v>2.6404197776899965E-2</v>
      </c>
      <c r="J533" t="s">
        <v>6</v>
      </c>
      <c r="L533" t="s">
        <v>268</v>
      </c>
      <c r="M533" t="s">
        <v>10</v>
      </c>
      <c r="N533">
        <v>2.3392686636970302E-2</v>
      </c>
      <c r="O533" t="s">
        <v>6</v>
      </c>
    </row>
    <row r="534" spans="2:15" x14ac:dyDescent="0.45">
      <c r="B534" t="s">
        <v>266</v>
      </c>
      <c r="C534" t="s">
        <v>11</v>
      </c>
      <c r="D534">
        <v>1.02783257620493E-2</v>
      </c>
      <c r="E534" t="s">
        <v>6</v>
      </c>
      <c r="G534" t="s">
        <v>267</v>
      </c>
      <c r="H534" t="s">
        <v>11</v>
      </c>
      <c r="I534">
        <v>2.6271574732979055E-2</v>
      </c>
      <c r="J534" t="s">
        <v>6</v>
      </c>
      <c r="L534" t="s">
        <v>268</v>
      </c>
      <c r="M534" t="s">
        <v>11</v>
      </c>
      <c r="N534">
        <v>2.4231108219088349E-2</v>
      </c>
      <c r="O534" t="s">
        <v>6</v>
      </c>
    </row>
    <row r="535" spans="2:15" x14ac:dyDescent="0.45">
      <c r="B535" t="s">
        <v>266</v>
      </c>
      <c r="C535" t="s">
        <v>12</v>
      </c>
      <c r="D535">
        <v>3.5190086545111646E-2</v>
      </c>
      <c r="E535" t="s">
        <v>6</v>
      </c>
      <c r="G535" t="s">
        <v>267</v>
      </c>
      <c r="H535" t="s">
        <v>12</v>
      </c>
      <c r="I535">
        <v>2.6246576248412493E-2</v>
      </c>
      <c r="J535" t="s">
        <v>6</v>
      </c>
      <c r="L535" t="s">
        <v>268</v>
      </c>
      <c r="M535" t="s">
        <v>12</v>
      </c>
      <c r="N535">
        <v>2.4446567997134495E-2</v>
      </c>
      <c r="O535" t="s">
        <v>6</v>
      </c>
    </row>
    <row r="536" spans="2:15" x14ac:dyDescent="0.45">
      <c r="B536" t="s">
        <v>266</v>
      </c>
      <c r="C536" t="s">
        <v>13</v>
      </c>
      <c r="D536">
        <v>3.9708308489151488E-2</v>
      </c>
      <c r="E536" t="s">
        <v>6</v>
      </c>
      <c r="G536" t="s">
        <v>267</v>
      </c>
      <c r="H536" t="s">
        <v>13</v>
      </c>
      <c r="I536">
        <v>2.622505820231472E-2</v>
      </c>
      <c r="J536" t="s">
        <v>6</v>
      </c>
      <c r="L536" t="s">
        <v>268</v>
      </c>
      <c r="M536" t="s">
        <v>13</v>
      </c>
      <c r="N536">
        <v>2.4750705915237019E-2</v>
      </c>
      <c r="O536" t="s">
        <v>6</v>
      </c>
    </row>
    <row r="537" spans="2:15" x14ac:dyDescent="0.45">
      <c r="B537" t="s">
        <v>266</v>
      </c>
      <c r="C537" t="s">
        <v>14</v>
      </c>
      <c r="D537">
        <v>1.9603788006584005E-2</v>
      </c>
      <c r="E537" t="s">
        <v>6</v>
      </c>
      <c r="G537" t="s">
        <v>267</v>
      </c>
      <c r="H537" t="s">
        <v>14</v>
      </c>
      <c r="I537">
        <v>2.597370861777959E-2</v>
      </c>
      <c r="J537" t="s">
        <v>6</v>
      </c>
      <c r="L537" t="s">
        <v>268</v>
      </c>
      <c r="M537" t="s">
        <v>14</v>
      </c>
      <c r="N537">
        <v>2.5326462240891644E-2</v>
      </c>
      <c r="O537" t="s">
        <v>6</v>
      </c>
    </row>
    <row r="538" spans="2:15" x14ac:dyDescent="0.45">
      <c r="B538" t="s">
        <v>266</v>
      </c>
      <c r="C538" t="s">
        <v>15</v>
      </c>
      <c r="D538">
        <v>2.0854739423158881E-3</v>
      </c>
      <c r="E538" t="s">
        <v>6</v>
      </c>
      <c r="G538" t="s">
        <v>267</v>
      </c>
      <c r="H538" t="s">
        <v>15</v>
      </c>
      <c r="I538">
        <v>2.6655931220495747E-2</v>
      </c>
      <c r="J538" t="s">
        <v>6</v>
      </c>
      <c r="L538" t="s">
        <v>268</v>
      </c>
      <c r="M538" t="s">
        <v>15</v>
      </c>
      <c r="N538">
        <v>2.503257355793817E-2</v>
      </c>
      <c r="O538" t="s">
        <v>6</v>
      </c>
    </row>
    <row r="539" spans="2:15" x14ac:dyDescent="0.45">
      <c r="B539" t="s">
        <v>266</v>
      </c>
      <c r="C539" t="s">
        <v>16</v>
      </c>
      <c r="D539">
        <v>0</v>
      </c>
      <c r="E539" t="s">
        <v>6</v>
      </c>
      <c r="G539" t="s">
        <v>267</v>
      </c>
      <c r="H539" t="s">
        <v>16</v>
      </c>
      <c r="I539">
        <v>2.7441462963276365E-2</v>
      </c>
      <c r="J539" t="s">
        <v>6</v>
      </c>
      <c r="L539" t="s">
        <v>268</v>
      </c>
      <c r="M539" t="s">
        <v>16</v>
      </c>
      <c r="N539">
        <v>2.4690740668012238E-2</v>
      </c>
      <c r="O539" t="s">
        <v>6</v>
      </c>
    </row>
    <row r="540" spans="2:15" x14ac:dyDescent="0.45">
      <c r="B540" t="s">
        <v>266</v>
      </c>
      <c r="C540" t="s">
        <v>17</v>
      </c>
      <c r="D540">
        <v>0</v>
      </c>
      <c r="E540" t="s">
        <v>6</v>
      </c>
      <c r="G540" t="s">
        <v>267</v>
      </c>
      <c r="H540" t="s">
        <v>17</v>
      </c>
      <c r="I540">
        <v>4.0873016502958187E-2</v>
      </c>
      <c r="J540" t="s">
        <v>6</v>
      </c>
      <c r="L540" t="s">
        <v>268</v>
      </c>
      <c r="M540" t="s">
        <v>17</v>
      </c>
      <c r="N540">
        <v>3.6049616995077353E-2</v>
      </c>
      <c r="O540" t="s">
        <v>6</v>
      </c>
    </row>
    <row r="541" spans="2:15" x14ac:dyDescent="0.45">
      <c r="B541" t="s">
        <v>266</v>
      </c>
      <c r="C541" t="s">
        <v>18</v>
      </c>
      <c r="D541">
        <v>0</v>
      </c>
      <c r="E541" t="s">
        <v>6</v>
      </c>
      <c r="G541" t="s">
        <v>267</v>
      </c>
      <c r="H541" t="s">
        <v>18</v>
      </c>
      <c r="I541">
        <v>5.2729552408752281E-2</v>
      </c>
      <c r="J541" t="s">
        <v>6</v>
      </c>
      <c r="L541" t="s">
        <v>268</v>
      </c>
      <c r="M541" t="s">
        <v>18</v>
      </c>
      <c r="N541">
        <v>5.2278351055502541E-2</v>
      </c>
      <c r="O541" t="s">
        <v>6</v>
      </c>
    </row>
    <row r="542" spans="2:15" x14ac:dyDescent="0.45">
      <c r="B542" t="s">
        <v>266</v>
      </c>
      <c r="C542" t="s">
        <v>19</v>
      </c>
      <c r="D542">
        <v>1.2730017460127804E-3</v>
      </c>
      <c r="E542" t="s">
        <v>6</v>
      </c>
      <c r="G542" t="s">
        <v>267</v>
      </c>
      <c r="H542" t="s">
        <v>19</v>
      </c>
      <c r="I542">
        <v>2.1441853010236364E-2</v>
      </c>
      <c r="J542" t="s">
        <v>6</v>
      </c>
      <c r="L542" t="s">
        <v>268</v>
      </c>
      <c r="M542" t="s">
        <v>19</v>
      </c>
      <c r="N542">
        <v>2.0922438061260127E-2</v>
      </c>
      <c r="O542" t="s">
        <v>6</v>
      </c>
    </row>
    <row r="543" spans="2:15" x14ac:dyDescent="0.45">
      <c r="B543" t="s">
        <v>266</v>
      </c>
      <c r="C543" t="s">
        <v>20</v>
      </c>
      <c r="D543">
        <v>1.9646052573034457E-2</v>
      </c>
      <c r="E543" t="s">
        <v>6</v>
      </c>
      <c r="G543" t="s">
        <v>267</v>
      </c>
      <c r="H543" t="s">
        <v>20</v>
      </c>
      <c r="I543">
        <v>2.2240651249815516E-2</v>
      </c>
      <c r="J543" t="s">
        <v>6</v>
      </c>
      <c r="L543" t="s">
        <v>268</v>
      </c>
      <c r="M543" t="s">
        <v>20</v>
      </c>
      <c r="N543">
        <v>2.129496812511688E-2</v>
      </c>
      <c r="O543" t="s">
        <v>6</v>
      </c>
    </row>
    <row r="544" spans="2:15" x14ac:dyDescent="0.45">
      <c r="B544" t="s">
        <v>266</v>
      </c>
      <c r="C544" t="s">
        <v>21</v>
      </c>
      <c r="D544">
        <v>6.1702333019427326E-2</v>
      </c>
      <c r="E544" t="s">
        <v>6</v>
      </c>
      <c r="G544" t="s">
        <v>267</v>
      </c>
      <c r="H544" t="s">
        <v>21</v>
      </c>
      <c r="I544">
        <v>2.3790893259325183E-2</v>
      </c>
      <c r="J544" t="s">
        <v>6</v>
      </c>
      <c r="L544" t="s">
        <v>268</v>
      </c>
      <c r="M544" t="s">
        <v>21</v>
      </c>
      <c r="N544">
        <v>2.1274377904274396E-2</v>
      </c>
      <c r="O544" t="s">
        <v>6</v>
      </c>
    </row>
    <row r="545" spans="2:15" x14ac:dyDescent="0.45">
      <c r="B545" t="s">
        <v>266</v>
      </c>
      <c r="C545" t="s">
        <v>22</v>
      </c>
      <c r="D545">
        <v>8.8645241127881441E-2</v>
      </c>
      <c r="E545" t="s">
        <v>6</v>
      </c>
      <c r="G545" t="s">
        <v>267</v>
      </c>
      <c r="H545" t="s">
        <v>22</v>
      </c>
      <c r="I545">
        <v>2.3723421896599501E-2</v>
      </c>
      <c r="J545" t="s">
        <v>6</v>
      </c>
      <c r="L545" t="s">
        <v>268</v>
      </c>
      <c r="M545" t="s">
        <v>22</v>
      </c>
      <c r="N545">
        <v>2.1550477293250027E-2</v>
      </c>
      <c r="O545" t="s">
        <v>6</v>
      </c>
    </row>
    <row r="546" spans="2:15" x14ac:dyDescent="0.45">
      <c r="B546" t="s">
        <v>266</v>
      </c>
      <c r="C546" t="s">
        <v>23</v>
      </c>
      <c r="D546">
        <v>9.0404479651594094E-2</v>
      </c>
      <c r="E546" t="s">
        <v>6</v>
      </c>
      <c r="G546" t="s">
        <v>267</v>
      </c>
      <c r="H546" t="s">
        <v>23</v>
      </c>
      <c r="I546">
        <v>2.4055311475101343E-2</v>
      </c>
      <c r="J546" t="s">
        <v>6</v>
      </c>
      <c r="L546" t="s">
        <v>268</v>
      </c>
      <c r="M546" t="s">
        <v>23</v>
      </c>
      <c r="N546">
        <v>2.1697397706220249E-2</v>
      </c>
      <c r="O546" t="s">
        <v>6</v>
      </c>
    </row>
    <row r="547" spans="2:15" x14ac:dyDescent="0.45">
      <c r="B547" t="s">
        <v>266</v>
      </c>
      <c r="C547" t="s">
        <v>24</v>
      </c>
      <c r="D547">
        <v>6.8381760665313082E-2</v>
      </c>
      <c r="E547" t="s">
        <v>6</v>
      </c>
      <c r="G547" t="s">
        <v>267</v>
      </c>
      <c r="H547" t="s">
        <v>24</v>
      </c>
      <c r="I547">
        <v>2.4098312960490666E-2</v>
      </c>
      <c r="J547" t="s">
        <v>6</v>
      </c>
      <c r="L547" t="s">
        <v>268</v>
      </c>
      <c r="M547" t="s">
        <v>24</v>
      </c>
      <c r="N547">
        <v>2.1328511378723002E-2</v>
      </c>
      <c r="O547" t="s">
        <v>6</v>
      </c>
    </row>
    <row r="548" spans="2:15" x14ac:dyDescent="0.45">
      <c r="B548" t="s">
        <v>266</v>
      </c>
      <c r="C548" t="s">
        <v>25</v>
      </c>
      <c r="D548">
        <v>2.9749377604358918E-2</v>
      </c>
      <c r="E548" t="s">
        <v>6</v>
      </c>
      <c r="G548" t="s">
        <v>267</v>
      </c>
      <c r="H548" t="s">
        <v>25</v>
      </c>
      <c r="I548">
        <v>2.2707270136806793E-2</v>
      </c>
      <c r="J548" t="s">
        <v>6</v>
      </c>
      <c r="L548" t="s">
        <v>268</v>
      </c>
      <c r="M548" t="s">
        <v>25</v>
      </c>
      <c r="N548">
        <v>2.0794098950635862E-2</v>
      </c>
      <c r="O548" t="s">
        <v>6</v>
      </c>
    </row>
    <row r="549" spans="2:15" x14ac:dyDescent="0.45">
      <c r="B549" t="s">
        <v>266</v>
      </c>
      <c r="C549" t="s">
        <v>26</v>
      </c>
      <c r="D549">
        <v>2.4745381379881063E-3</v>
      </c>
      <c r="E549" t="s">
        <v>6</v>
      </c>
      <c r="G549" t="s">
        <v>267</v>
      </c>
      <c r="H549" t="s">
        <v>26</v>
      </c>
      <c r="I549">
        <v>2.2169366206602321E-2</v>
      </c>
      <c r="J549" t="s">
        <v>6</v>
      </c>
      <c r="L549" t="s">
        <v>268</v>
      </c>
      <c r="M549" t="s">
        <v>26</v>
      </c>
      <c r="N549">
        <v>2.0632123485846102E-2</v>
      </c>
      <c r="O549" t="s">
        <v>6</v>
      </c>
    </row>
    <row r="550" spans="2:15" x14ac:dyDescent="0.45">
      <c r="B550" t="s">
        <v>266</v>
      </c>
      <c r="C550" t="s">
        <v>27</v>
      </c>
      <c r="D550">
        <v>1.9295472781747658E-5</v>
      </c>
      <c r="E550" t="s">
        <v>6</v>
      </c>
      <c r="G550" t="s">
        <v>267</v>
      </c>
      <c r="H550" t="s">
        <v>27</v>
      </c>
      <c r="I550">
        <v>3.2437748025647049E-2</v>
      </c>
      <c r="J550" t="s">
        <v>6</v>
      </c>
      <c r="L550" t="s">
        <v>268</v>
      </c>
      <c r="M550" t="s">
        <v>27</v>
      </c>
      <c r="N550">
        <v>3.1182681719720832E-2</v>
      </c>
      <c r="O550" t="s">
        <v>6</v>
      </c>
    </row>
    <row r="551" spans="2:15" x14ac:dyDescent="0.45">
      <c r="B551" t="s">
        <v>266</v>
      </c>
      <c r="C551" t="s">
        <v>28</v>
      </c>
      <c r="D551">
        <v>2.0320072596446759E-6</v>
      </c>
      <c r="E551" t="s">
        <v>6</v>
      </c>
      <c r="G551" t="s">
        <v>267</v>
      </c>
      <c r="H551" t="s">
        <v>28</v>
      </c>
      <c r="I551">
        <v>2.6523977758208972E-2</v>
      </c>
      <c r="J551" t="s">
        <v>6</v>
      </c>
      <c r="L551" t="s">
        <v>268</v>
      </c>
      <c r="M551" t="s">
        <v>28</v>
      </c>
      <c r="N551">
        <v>4.5698036281555464E-2</v>
      </c>
      <c r="O551" t="s">
        <v>6</v>
      </c>
    </row>
    <row r="552" spans="2:15" x14ac:dyDescent="0.45">
      <c r="B552" t="s">
        <v>266</v>
      </c>
      <c r="C552" t="s">
        <v>29</v>
      </c>
      <c r="D552">
        <v>3.1129478487706744E-3</v>
      </c>
      <c r="E552" t="s">
        <v>6</v>
      </c>
      <c r="G552" t="s">
        <v>267</v>
      </c>
      <c r="H552" t="s">
        <v>29</v>
      </c>
      <c r="I552">
        <v>1.0595275212837313E-2</v>
      </c>
      <c r="J552" t="s">
        <v>6</v>
      </c>
      <c r="L552" t="s">
        <v>268</v>
      </c>
      <c r="M552" t="s">
        <v>29</v>
      </c>
      <c r="N552">
        <v>1.7748144431920725E-2</v>
      </c>
      <c r="O552" t="s">
        <v>6</v>
      </c>
    </row>
    <row r="553" spans="2:15" x14ac:dyDescent="0.45">
      <c r="B553" t="s">
        <v>266</v>
      </c>
      <c r="C553" t="s">
        <v>30</v>
      </c>
      <c r="D553">
        <v>2.4189853167250291E-2</v>
      </c>
      <c r="E553" t="s">
        <v>6</v>
      </c>
      <c r="G553" t="s">
        <v>267</v>
      </c>
      <c r="H553" t="s">
        <v>30</v>
      </c>
      <c r="I553">
        <v>1.1182201795062857E-2</v>
      </c>
      <c r="J553" t="s">
        <v>6</v>
      </c>
      <c r="L553" t="s">
        <v>268</v>
      </c>
      <c r="M553" t="s">
        <v>30</v>
      </c>
      <c r="N553">
        <v>1.774023116375616E-2</v>
      </c>
      <c r="O553" t="s">
        <v>6</v>
      </c>
    </row>
    <row r="554" spans="2:15" x14ac:dyDescent="0.45">
      <c r="B554" t="s">
        <v>266</v>
      </c>
      <c r="C554" t="s">
        <v>31</v>
      </c>
      <c r="D554">
        <v>5.8813339237754197E-2</v>
      </c>
      <c r="E554" t="s">
        <v>6</v>
      </c>
      <c r="G554" t="s">
        <v>267</v>
      </c>
      <c r="H554" t="s">
        <v>31</v>
      </c>
      <c r="I554">
        <v>1.215286606526186E-2</v>
      </c>
      <c r="J554" t="s">
        <v>6</v>
      </c>
      <c r="L554" t="s">
        <v>268</v>
      </c>
      <c r="M554" t="s">
        <v>31</v>
      </c>
      <c r="N554">
        <v>1.7813581402064918E-2</v>
      </c>
      <c r="O554" t="s">
        <v>6</v>
      </c>
    </row>
    <row r="555" spans="2:15" x14ac:dyDescent="0.45">
      <c r="B555" t="s">
        <v>266</v>
      </c>
      <c r="C555" t="s">
        <v>32</v>
      </c>
      <c r="D555">
        <v>8.0149371970644659E-2</v>
      </c>
      <c r="E555" t="s">
        <v>6</v>
      </c>
      <c r="G555" t="s">
        <v>267</v>
      </c>
      <c r="H555" t="s">
        <v>32</v>
      </c>
      <c r="I555">
        <v>1.302369171340604E-2</v>
      </c>
      <c r="J555" t="s">
        <v>6</v>
      </c>
      <c r="L555" t="s">
        <v>268</v>
      </c>
      <c r="M555" t="s">
        <v>32</v>
      </c>
      <c r="N555">
        <v>1.8304358393576033E-2</v>
      </c>
      <c r="O555" t="s">
        <v>6</v>
      </c>
    </row>
    <row r="556" spans="2:15" x14ac:dyDescent="0.45">
      <c r="B556" t="s">
        <v>266</v>
      </c>
      <c r="C556" t="s">
        <v>33</v>
      </c>
      <c r="D556">
        <v>8.5431263172996971E-2</v>
      </c>
      <c r="E556" t="s">
        <v>6</v>
      </c>
      <c r="G556" t="s">
        <v>267</v>
      </c>
      <c r="H556" t="s">
        <v>33</v>
      </c>
      <c r="I556">
        <v>1.4071051290400731E-2</v>
      </c>
      <c r="J556" t="s">
        <v>6</v>
      </c>
      <c r="L556" t="s">
        <v>268</v>
      </c>
      <c r="M556" t="s">
        <v>33</v>
      </c>
      <c r="N556">
        <v>1.8901975257273954E-2</v>
      </c>
      <c r="O556" t="s">
        <v>6</v>
      </c>
    </row>
    <row r="557" spans="2:15" x14ac:dyDescent="0.45">
      <c r="B557" t="s">
        <v>266</v>
      </c>
      <c r="C557" t="s">
        <v>34</v>
      </c>
      <c r="D557">
        <v>7.0808780580835895E-2</v>
      </c>
      <c r="E557" t="s">
        <v>6</v>
      </c>
      <c r="G557" t="s">
        <v>267</v>
      </c>
      <c r="H557" t="s">
        <v>34</v>
      </c>
      <c r="I557">
        <v>1.4095133830584855E-2</v>
      </c>
      <c r="J557" t="s">
        <v>6</v>
      </c>
      <c r="L557" t="s">
        <v>268</v>
      </c>
      <c r="M557" t="s">
        <v>34</v>
      </c>
      <c r="N557">
        <v>1.9140554036936222E-2</v>
      </c>
      <c r="O557" t="s">
        <v>6</v>
      </c>
    </row>
    <row r="558" spans="2:15" x14ac:dyDescent="0.45">
      <c r="B558" t="s">
        <v>266</v>
      </c>
      <c r="C558" t="s">
        <v>35</v>
      </c>
      <c r="D558">
        <v>3.6489364475022254E-2</v>
      </c>
      <c r="E558" t="s">
        <v>6</v>
      </c>
      <c r="G558" t="s">
        <v>267</v>
      </c>
      <c r="H558" t="s">
        <v>35</v>
      </c>
      <c r="I558">
        <v>1.2870611249538878E-2</v>
      </c>
      <c r="J558" t="s">
        <v>6</v>
      </c>
      <c r="L558" t="s">
        <v>268</v>
      </c>
      <c r="M558" t="s">
        <v>35</v>
      </c>
      <c r="N558">
        <v>1.9129376124226459E-2</v>
      </c>
      <c r="O558" t="s">
        <v>6</v>
      </c>
    </row>
    <row r="559" spans="2:15" x14ac:dyDescent="0.45">
      <c r="B559" t="s">
        <v>266</v>
      </c>
      <c r="C559" t="s">
        <v>36</v>
      </c>
      <c r="D559">
        <v>6.7020270820170764E-3</v>
      </c>
      <c r="E559" t="s">
        <v>6</v>
      </c>
      <c r="G559" t="s">
        <v>267</v>
      </c>
      <c r="H559" t="s">
        <v>36</v>
      </c>
      <c r="I559">
        <v>1.1823177992995265E-2</v>
      </c>
      <c r="J559" t="s">
        <v>6</v>
      </c>
      <c r="L559" t="s">
        <v>268</v>
      </c>
      <c r="M559" t="s">
        <v>36</v>
      </c>
      <c r="N559">
        <v>1.8757034729267177E-2</v>
      </c>
      <c r="O559" t="s">
        <v>6</v>
      </c>
    </row>
    <row r="560" spans="2:15" x14ac:dyDescent="0.45">
      <c r="B560" t="s">
        <v>266</v>
      </c>
      <c r="C560" t="s">
        <v>37</v>
      </c>
      <c r="D560">
        <v>2.4963830157111703E-4</v>
      </c>
      <c r="E560" t="s">
        <v>6</v>
      </c>
      <c r="G560" t="s">
        <v>267</v>
      </c>
      <c r="H560" t="s">
        <v>37</v>
      </c>
      <c r="I560">
        <v>1.7014740453507694E-2</v>
      </c>
      <c r="J560" t="s">
        <v>6</v>
      </c>
      <c r="L560" t="s">
        <v>268</v>
      </c>
      <c r="M560" t="s">
        <v>37</v>
      </c>
      <c r="N560">
        <v>2.7556936485345844E-2</v>
      </c>
      <c r="O560" t="s">
        <v>6</v>
      </c>
    </row>
    <row r="561" spans="2:15" x14ac:dyDescent="0.45">
      <c r="B561" t="s">
        <v>266</v>
      </c>
      <c r="C561" t="s">
        <v>38</v>
      </c>
      <c r="D561">
        <v>0</v>
      </c>
      <c r="E561" t="s">
        <v>6</v>
      </c>
      <c r="G561" t="s">
        <v>267</v>
      </c>
      <c r="H561" t="s">
        <v>38</v>
      </c>
      <c r="I561">
        <v>5.4737244679242882E-2</v>
      </c>
      <c r="J561" t="s">
        <v>6</v>
      </c>
      <c r="L561" t="s">
        <v>268</v>
      </c>
      <c r="M561" t="s">
        <v>38</v>
      </c>
      <c r="N561">
        <v>4.9155273418037042E-2</v>
      </c>
      <c r="O561" t="s">
        <v>6</v>
      </c>
    </row>
    <row r="562" spans="2:15" x14ac:dyDescent="0.45">
      <c r="B562" t="s">
        <v>266</v>
      </c>
      <c r="C562" t="s">
        <v>39</v>
      </c>
      <c r="D562">
        <v>1.2642021061784441E-9</v>
      </c>
      <c r="E562" t="s">
        <v>6</v>
      </c>
      <c r="G562" t="s">
        <v>267</v>
      </c>
      <c r="H562" t="s">
        <v>39</v>
      </c>
      <c r="I562">
        <v>2.0853185753022401E-2</v>
      </c>
      <c r="J562" t="s">
        <v>6</v>
      </c>
      <c r="L562" t="s">
        <v>268</v>
      </c>
      <c r="M562" t="s">
        <v>39</v>
      </c>
      <c r="N562">
        <v>1.8926415717092877E-2</v>
      </c>
      <c r="O562" t="s">
        <v>6</v>
      </c>
    </row>
    <row r="563" spans="2:15" x14ac:dyDescent="0.45">
      <c r="B563" t="s">
        <v>266</v>
      </c>
      <c r="C563" t="s">
        <v>40</v>
      </c>
      <c r="D563">
        <v>3.6540126990925077E-3</v>
      </c>
      <c r="E563" t="s">
        <v>6</v>
      </c>
      <c r="G563" t="s">
        <v>267</v>
      </c>
      <c r="H563" t="s">
        <v>40</v>
      </c>
      <c r="I563">
        <v>2.129721092580051E-2</v>
      </c>
      <c r="J563" t="s">
        <v>6</v>
      </c>
      <c r="L563" t="s">
        <v>268</v>
      </c>
      <c r="M563" t="s">
        <v>40</v>
      </c>
      <c r="N563">
        <v>1.9226897777940798E-2</v>
      </c>
      <c r="O563" t="s">
        <v>6</v>
      </c>
    </row>
    <row r="564" spans="2:15" x14ac:dyDescent="0.45">
      <c r="B564" t="s">
        <v>266</v>
      </c>
      <c r="C564" t="s">
        <v>41</v>
      </c>
      <c r="D564">
        <v>2.6395116259417959E-2</v>
      </c>
      <c r="E564" t="s">
        <v>6</v>
      </c>
      <c r="G564" t="s">
        <v>267</v>
      </c>
      <c r="H564" t="s">
        <v>41</v>
      </c>
      <c r="I564">
        <v>2.2343412441853686E-2</v>
      </c>
      <c r="J564" t="s">
        <v>6</v>
      </c>
      <c r="L564" t="s">
        <v>268</v>
      </c>
      <c r="M564" t="s">
        <v>41</v>
      </c>
      <c r="N564">
        <v>1.9349325093110527E-2</v>
      </c>
      <c r="O564" t="s">
        <v>6</v>
      </c>
    </row>
    <row r="565" spans="2:15" x14ac:dyDescent="0.45">
      <c r="B565" t="s">
        <v>266</v>
      </c>
      <c r="C565" t="s">
        <v>42</v>
      </c>
      <c r="D565">
        <v>4.9913997543365222E-2</v>
      </c>
      <c r="E565" t="s">
        <v>6</v>
      </c>
      <c r="G565" t="s">
        <v>267</v>
      </c>
      <c r="H565" t="s">
        <v>42</v>
      </c>
      <c r="I565">
        <v>2.3101105452963077E-2</v>
      </c>
      <c r="J565" t="s">
        <v>6</v>
      </c>
      <c r="L565" t="s">
        <v>268</v>
      </c>
      <c r="M565" t="s">
        <v>42</v>
      </c>
      <c r="N565">
        <v>1.9692109298651689E-2</v>
      </c>
      <c r="O565" t="s">
        <v>6</v>
      </c>
    </row>
    <row r="566" spans="2:15" x14ac:dyDescent="0.45">
      <c r="B566" t="s">
        <v>266</v>
      </c>
      <c r="C566" t="s">
        <v>43</v>
      </c>
      <c r="D566">
        <v>5.0225392447776074E-2</v>
      </c>
      <c r="E566" t="s">
        <v>6</v>
      </c>
      <c r="G566" t="s">
        <v>267</v>
      </c>
      <c r="H566" t="s">
        <v>43</v>
      </c>
      <c r="I566">
        <v>2.3428374328053017E-2</v>
      </c>
      <c r="J566" t="s">
        <v>6</v>
      </c>
      <c r="L566" t="s">
        <v>268</v>
      </c>
      <c r="M566" t="s">
        <v>43</v>
      </c>
      <c r="N566">
        <v>2.0198952985624286E-2</v>
      </c>
      <c r="O566" t="s">
        <v>6</v>
      </c>
    </row>
    <row r="567" spans="2:15" x14ac:dyDescent="0.45">
      <c r="B567" t="s">
        <v>266</v>
      </c>
      <c r="C567" t="s">
        <v>44</v>
      </c>
      <c r="D567">
        <v>2.8491085777341146E-2</v>
      </c>
      <c r="E567" t="s">
        <v>6</v>
      </c>
      <c r="G567" t="s">
        <v>267</v>
      </c>
      <c r="H567" t="s">
        <v>44</v>
      </c>
      <c r="I567">
        <v>2.3269144763082381E-2</v>
      </c>
      <c r="J567" t="s">
        <v>6</v>
      </c>
      <c r="L567" t="s">
        <v>268</v>
      </c>
      <c r="M567" t="s">
        <v>44</v>
      </c>
      <c r="N567">
        <v>2.0180207707153779E-2</v>
      </c>
      <c r="O567" t="s">
        <v>6</v>
      </c>
    </row>
    <row r="568" spans="2:15" x14ac:dyDescent="0.45">
      <c r="B568" t="s">
        <v>266</v>
      </c>
      <c r="C568" t="s">
        <v>45</v>
      </c>
      <c r="D568">
        <v>6.142133042404508E-3</v>
      </c>
      <c r="E568" t="s">
        <v>6</v>
      </c>
      <c r="G568" t="s">
        <v>267</v>
      </c>
      <c r="H568" t="s">
        <v>45</v>
      </c>
      <c r="I568">
        <v>2.2476431010075824E-2</v>
      </c>
      <c r="J568" t="s">
        <v>6</v>
      </c>
      <c r="L568" t="s">
        <v>268</v>
      </c>
      <c r="M568" t="s">
        <v>45</v>
      </c>
      <c r="N568">
        <v>1.9749834744151953E-2</v>
      </c>
      <c r="O568" t="s">
        <v>6</v>
      </c>
    </row>
    <row r="569" spans="2:15" x14ac:dyDescent="0.45">
      <c r="B569" t="s">
        <v>266</v>
      </c>
      <c r="C569" t="s">
        <v>46</v>
      </c>
      <c r="D569">
        <v>3.5790602425026857E-5</v>
      </c>
      <c r="E569" t="s">
        <v>6</v>
      </c>
      <c r="G569" t="s">
        <v>267</v>
      </c>
      <c r="H569" t="s">
        <v>46</v>
      </c>
      <c r="I569">
        <v>2.2357327329789744E-2</v>
      </c>
      <c r="J569" t="s">
        <v>6</v>
      </c>
      <c r="L569" t="s">
        <v>268</v>
      </c>
      <c r="M569" t="s">
        <v>46</v>
      </c>
      <c r="N569">
        <v>1.973887520445915E-2</v>
      </c>
      <c r="O569" t="s">
        <v>6</v>
      </c>
    </row>
    <row r="570" spans="2:15" x14ac:dyDescent="0.45">
      <c r="B570" t="s">
        <v>266</v>
      </c>
      <c r="C570" t="s">
        <v>47</v>
      </c>
      <c r="D570">
        <v>0</v>
      </c>
      <c r="E570" t="s">
        <v>6</v>
      </c>
      <c r="G570" t="s">
        <v>267</v>
      </c>
      <c r="H570" t="s">
        <v>47</v>
      </c>
      <c r="I570">
        <v>3.3971045304934937E-2</v>
      </c>
      <c r="J570" t="s">
        <v>6</v>
      </c>
      <c r="L570" t="s">
        <v>268</v>
      </c>
      <c r="M570" t="s">
        <v>47</v>
      </c>
      <c r="N570">
        <v>2.9726339089852977E-2</v>
      </c>
      <c r="O570" t="s">
        <v>6</v>
      </c>
    </row>
    <row r="571" spans="2:15" x14ac:dyDescent="0.45">
      <c r="B571" t="s">
        <v>269</v>
      </c>
      <c r="C571" t="s">
        <v>5</v>
      </c>
      <c r="D571">
        <v>0</v>
      </c>
      <c r="E571" t="s">
        <v>6</v>
      </c>
      <c r="G571" t="s">
        <v>270</v>
      </c>
      <c r="H571" t="s">
        <v>5</v>
      </c>
      <c r="I571">
        <v>6.6027176573857732E-2</v>
      </c>
      <c r="J571" t="s">
        <v>6</v>
      </c>
      <c r="L571" t="s">
        <v>271</v>
      </c>
      <c r="M571" t="s">
        <v>5</v>
      </c>
      <c r="N571">
        <v>6.2112047791641735E-2</v>
      </c>
      <c r="O571" t="s">
        <v>6</v>
      </c>
    </row>
    <row r="572" spans="2:15" x14ac:dyDescent="0.45">
      <c r="B572" t="s">
        <v>269</v>
      </c>
      <c r="C572" t="s">
        <v>9</v>
      </c>
      <c r="D572">
        <v>0</v>
      </c>
      <c r="E572" t="s">
        <v>6</v>
      </c>
      <c r="G572" t="s">
        <v>270</v>
      </c>
      <c r="H572" t="s">
        <v>9</v>
      </c>
      <c r="I572">
        <v>2.5762821028945011E-2</v>
      </c>
      <c r="J572" t="s">
        <v>6</v>
      </c>
      <c r="L572" t="s">
        <v>271</v>
      </c>
      <c r="M572" t="s">
        <v>9</v>
      </c>
      <c r="N572">
        <v>2.4496652190727504E-2</v>
      </c>
      <c r="O572" t="s">
        <v>6</v>
      </c>
    </row>
    <row r="573" spans="2:15" x14ac:dyDescent="0.45">
      <c r="B573" t="s">
        <v>269</v>
      </c>
      <c r="C573" t="s">
        <v>10</v>
      </c>
      <c r="D573">
        <v>1.8409622659947277E-4</v>
      </c>
      <c r="E573" t="s">
        <v>6</v>
      </c>
      <c r="G573" t="s">
        <v>270</v>
      </c>
      <c r="H573" t="s">
        <v>10</v>
      </c>
      <c r="I573">
        <v>2.6111330517937504E-2</v>
      </c>
      <c r="J573" t="s">
        <v>6</v>
      </c>
      <c r="L573" t="s">
        <v>271</v>
      </c>
      <c r="M573" t="s">
        <v>10</v>
      </c>
      <c r="N573">
        <v>2.4178071413395754E-2</v>
      </c>
      <c r="O573" t="s">
        <v>6</v>
      </c>
    </row>
    <row r="574" spans="2:15" x14ac:dyDescent="0.45">
      <c r="B574" t="s">
        <v>269</v>
      </c>
      <c r="C574" t="s">
        <v>11</v>
      </c>
      <c r="D574">
        <v>1.1834952800631881E-2</v>
      </c>
      <c r="E574" t="s">
        <v>6</v>
      </c>
      <c r="G574" t="s">
        <v>270</v>
      </c>
      <c r="H574" t="s">
        <v>11</v>
      </c>
      <c r="I574">
        <v>2.6006768157106317E-2</v>
      </c>
      <c r="J574" t="s">
        <v>6</v>
      </c>
      <c r="L574" t="s">
        <v>271</v>
      </c>
      <c r="M574" t="s">
        <v>11</v>
      </c>
      <c r="N574">
        <v>2.42694235757175E-2</v>
      </c>
      <c r="O574" t="s">
        <v>6</v>
      </c>
    </row>
    <row r="575" spans="2:15" x14ac:dyDescent="0.45">
      <c r="B575" t="s">
        <v>269</v>
      </c>
      <c r="C575" t="s">
        <v>12</v>
      </c>
      <c r="D575">
        <v>3.7785272933719756E-2</v>
      </c>
      <c r="E575" t="s">
        <v>6</v>
      </c>
      <c r="G575" t="s">
        <v>270</v>
      </c>
      <c r="H575" t="s">
        <v>12</v>
      </c>
      <c r="I575">
        <v>2.6331523898898711E-2</v>
      </c>
      <c r="J575" t="s">
        <v>6</v>
      </c>
      <c r="L575" t="s">
        <v>271</v>
      </c>
      <c r="M575" t="s">
        <v>12</v>
      </c>
      <c r="N575">
        <v>2.4636052713839104E-2</v>
      </c>
      <c r="O575" t="s">
        <v>6</v>
      </c>
    </row>
    <row r="576" spans="2:15" x14ac:dyDescent="0.45">
      <c r="B576" t="s">
        <v>269</v>
      </c>
      <c r="C576" t="s">
        <v>13</v>
      </c>
      <c r="D576">
        <v>4.2149318363561616E-2</v>
      </c>
      <c r="E576" t="s">
        <v>6</v>
      </c>
      <c r="G576" t="s">
        <v>270</v>
      </c>
      <c r="H576" t="s">
        <v>13</v>
      </c>
      <c r="I576">
        <v>2.6317882926004975E-2</v>
      </c>
      <c r="J576" t="s">
        <v>6</v>
      </c>
      <c r="L576" t="s">
        <v>271</v>
      </c>
      <c r="M576" t="s">
        <v>13</v>
      </c>
      <c r="N576">
        <v>2.5364248211433849E-2</v>
      </c>
      <c r="O576" t="s">
        <v>6</v>
      </c>
    </row>
    <row r="577" spans="2:15" x14ac:dyDescent="0.45">
      <c r="B577" t="s">
        <v>269</v>
      </c>
      <c r="C577" t="s">
        <v>14</v>
      </c>
      <c r="D577">
        <v>2.100053649280717E-2</v>
      </c>
      <c r="E577" t="s">
        <v>6</v>
      </c>
      <c r="G577" t="s">
        <v>270</v>
      </c>
      <c r="H577" t="s">
        <v>14</v>
      </c>
      <c r="I577">
        <v>2.5845386637186496E-2</v>
      </c>
      <c r="J577" t="s">
        <v>6</v>
      </c>
      <c r="L577" t="s">
        <v>271</v>
      </c>
      <c r="M577" t="s">
        <v>14</v>
      </c>
      <c r="N577">
        <v>2.5463556588225675E-2</v>
      </c>
      <c r="O577" t="s">
        <v>6</v>
      </c>
    </row>
    <row r="578" spans="2:15" x14ac:dyDescent="0.45">
      <c r="B578" t="s">
        <v>269</v>
      </c>
      <c r="C578" t="s">
        <v>15</v>
      </c>
      <c r="D578">
        <v>2.2547884676793434E-3</v>
      </c>
      <c r="E578" t="s">
        <v>6</v>
      </c>
      <c r="G578" t="s">
        <v>270</v>
      </c>
      <c r="H578" t="s">
        <v>15</v>
      </c>
      <c r="I578">
        <v>2.647982241155173E-2</v>
      </c>
      <c r="J578" t="s">
        <v>6</v>
      </c>
      <c r="L578" t="s">
        <v>271</v>
      </c>
      <c r="M578" t="s">
        <v>15</v>
      </c>
      <c r="N578">
        <v>2.5456094229133499E-2</v>
      </c>
      <c r="O578" t="s">
        <v>6</v>
      </c>
    </row>
    <row r="579" spans="2:15" x14ac:dyDescent="0.45">
      <c r="B579" t="s">
        <v>269</v>
      </c>
      <c r="C579" t="s">
        <v>16</v>
      </c>
      <c r="D579">
        <v>0</v>
      </c>
      <c r="E579" t="s">
        <v>6</v>
      </c>
      <c r="G579" t="s">
        <v>270</v>
      </c>
      <c r="H579" t="s">
        <v>16</v>
      </c>
      <c r="I579">
        <v>2.7452324875504697E-2</v>
      </c>
      <c r="J579" t="s">
        <v>6</v>
      </c>
      <c r="L579" t="s">
        <v>271</v>
      </c>
      <c r="M579" t="s">
        <v>16</v>
      </c>
      <c r="N579">
        <v>2.5740468484459204E-2</v>
      </c>
      <c r="O579" t="s">
        <v>6</v>
      </c>
    </row>
    <row r="580" spans="2:15" x14ac:dyDescent="0.45">
      <c r="B580" t="s">
        <v>269</v>
      </c>
      <c r="C580" t="s">
        <v>17</v>
      </c>
      <c r="D580">
        <v>0</v>
      </c>
      <c r="E580" t="s">
        <v>6</v>
      </c>
      <c r="G580" t="s">
        <v>270</v>
      </c>
      <c r="H580" t="s">
        <v>17</v>
      </c>
      <c r="I580">
        <v>4.0983452767066768E-2</v>
      </c>
      <c r="J580" t="s">
        <v>6</v>
      </c>
      <c r="L580" t="s">
        <v>271</v>
      </c>
      <c r="M580" t="s">
        <v>17</v>
      </c>
      <c r="N580">
        <v>3.7700215817004591E-2</v>
      </c>
      <c r="O580" t="s">
        <v>6</v>
      </c>
    </row>
    <row r="581" spans="2:15" x14ac:dyDescent="0.45">
      <c r="B581" t="s">
        <v>269</v>
      </c>
      <c r="C581" t="s">
        <v>18</v>
      </c>
      <c r="D581">
        <v>0</v>
      </c>
      <c r="E581" t="s">
        <v>6</v>
      </c>
      <c r="G581" t="s">
        <v>270</v>
      </c>
      <c r="H581" t="s">
        <v>18</v>
      </c>
      <c r="I581">
        <v>5.0005982274011845E-2</v>
      </c>
      <c r="J581" t="s">
        <v>6</v>
      </c>
      <c r="L581" t="s">
        <v>271</v>
      </c>
      <c r="M581" t="s">
        <v>18</v>
      </c>
      <c r="N581">
        <v>5.0723777897058425E-2</v>
      </c>
      <c r="O581" t="s">
        <v>6</v>
      </c>
    </row>
    <row r="582" spans="2:15" x14ac:dyDescent="0.45">
      <c r="B582" t="s">
        <v>269</v>
      </c>
      <c r="C582" t="s">
        <v>19</v>
      </c>
      <c r="D582">
        <v>1.2693136953151028E-3</v>
      </c>
      <c r="E582" t="s">
        <v>6</v>
      </c>
      <c r="G582" t="s">
        <v>270</v>
      </c>
      <c r="H582" t="s">
        <v>19</v>
      </c>
      <c r="I582">
        <v>2.0684562214271656E-2</v>
      </c>
      <c r="J582" t="s">
        <v>6</v>
      </c>
      <c r="L582" t="s">
        <v>271</v>
      </c>
      <c r="M582" t="s">
        <v>19</v>
      </c>
      <c r="N582">
        <v>2.0491596793866345E-2</v>
      </c>
      <c r="O582" t="s">
        <v>6</v>
      </c>
    </row>
    <row r="583" spans="2:15" x14ac:dyDescent="0.45">
      <c r="B583" t="s">
        <v>269</v>
      </c>
      <c r="C583" t="s">
        <v>20</v>
      </c>
      <c r="D583">
        <v>1.9862756914413825E-2</v>
      </c>
      <c r="E583" t="s">
        <v>6</v>
      </c>
      <c r="G583" t="s">
        <v>270</v>
      </c>
      <c r="H583" t="s">
        <v>20</v>
      </c>
      <c r="I583">
        <v>2.2486000532215139E-2</v>
      </c>
      <c r="J583" t="s">
        <v>6</v>
      </c>
      <c r="L583" t="s">
        <v>271</v>
      </c>
      <c r="M583" t="s">
        <v>20</v>
      </c>
      <c r="N583">
        <v>2.0685414679833005E-2</v>
      </c>
      <c r="O583" t="s">
        <v>6</v>
      </c>
    </row>
    <row r="584" spans="2:15" x14ac:dyDescent="0.45">
      <c r="B584" t="s">
        <v>269</v>
      </c>
      <c r="C584" t="s">
        <v>21</v>
      </c>
      <c r="D584">
        <v>5.8922521780925094E-2</v>
      </c>
      <c r="E584" t="s">
        <v>6</v>
      </c>
      <c r="G584" t="s">
        <v>270</v>
      </c>
      <c r="H584" t="s">
        <v>21</v>
      </c>
      <c r="I584">
        <v>2.4836045022187205E-2</v>
      </c>
      <c r="J584" t="s">
        <v>6</v>
      </c>
      <c r="L584" t="s">
        <v>271</v>
      </c>
      <c r="M584" t="s">
        <v>21</v>
      </c>
      <c r="N584">
        <v>2.0863717602846457E-2</v>
      </c>
      <c r="O584" t="s">
        <v>6</v>
      </c>
    </row>
    <row r="585" spans="2:15" x14ac:dyDescent="0.45">
      <c r="B585" t="s">
        <v>269</v>
      </c>
      <c r="C585" t="s">
        <v>22</v>
      </c>
      <c r="D585">
        <v>8.3579963832270704E-2</v>
      </c>
      <c r="E585" t="s">
        <v>6</v>
      </c>
      <c r="G585" t="s">
        <v>270</v>
      </c>
      <c r="H585" t="s">
        <v>22</v>
      </c>
      <c r="I585">
        <v>2.5357894355279659E-2</v>
      </c>
      <c r="J585" t="s">
        <v>6</v>
      </c>
      <c r="L585" t="s">
        <v>271</v>
      </c>
      <c r="M585" t="s">
        <v>22</v>
      </c>
      <c r="N585">
        <v>2.1026490167608353E-2</v>
      </c>
      <c r="O585" t="s">
        <v>6</v>
      </c>
    </row>
    <row r="586" spans="2:15" x14ac:dyDescent="0.45">
      <c r="B586" t="s">
        <v>269</v>
      </c>
      <c r="C586" t="s">
        <v>23</v>
      </c>
      <c r="D586">
        <v>8.3372114500374656E-2</v>
      </c>
      <c r="E586" t="s">
        <v>6</v>
      </c>
      <c r="G586" t="s">
        <v>270</v>
      </c>
      <c r="H586" t="s">
        <v>23</v>
      </c>
      <c r="I586">
        <v>2.5070416815033532E-2</v>
      </c>
      <c r="J586" t="s">
        <v>6</v>
      </c>
      <c r="L586" t="s">
        <v>271</v>
      </c>
      <c r="M586" t="s">
        <v>23</v>
      </c>
      <c r="N586">
        <v>2.1168792917679407E-2</v>
      </c>
      <c r="O586" t="s">
        <v>6</v>
      </c>
    </row>
    <row r="587" spans="2:15" x14ac:dyDescent="0.45">
      <c r="B587" t="s">
        <v>269</v>
      </c>
      <c r="C587" t="s">
        <v>24</v>
      </c>
      <c r="D587">
        <v>6.3180034940003765E-2</v>
      </c>
      <c r="E587" t="s">
        <v>6</v>
      </c>
      <c r="G587" t="s">
        <v>270</v>
      </c>
      <c r="H587" t="s">
        <v>24</v>
      </c>
      <c r="I587">
        <v>2.4304206294988379E-2</v>
      </c>
      <c r="J587" t="s">
        <v>6</v>
      </c>
      <c r="L587" t="s">
        <v>271</v>
      </c>
      <c r="M587" t="s">
        <v>24</v>
      </c>
      <c r="N587">
        <v>2.09814764175963E-2</v>
      </c>
      <c r="O587" t="s">
        <v>6</v>
      </c>
    </row>
    <row r="588" spans="2:15" x14ac:dyDescent="0.45">
      <c r="B588" t="s">
        <v>269</v>
      </c>
      <c r="C588" t="s">
        <v>25</v>
      </c>
      <c r="D588">
        <v>2.7570300578445995E-2</v>
      </c>
      <c r="E588" t="s">
        <v>6</v>
      </c>
      <c r="G588" t="s">
        <v>270</v>
      </c>
      <c r="H588" t="s">
        <v>25</v>
      </c>
      <c r="I588">
        <v>2.2433635347639643E-2</v>
      </c>
      <c r="J588" t="s">
        <v>6</v>
      </c>
      <c r="L588" t="s">
        <v>271</v>
      </c>
      <c r="M588" t="s">
        <v>25</v>
      </c>
      <c r="N588">
        <v>2.0765678814521998E-2</v>
      </c>
      <c r="O588" t="s">
        <v>6</v>
      </c>
    </row>
    <row r="589" spans="2:15" x14ac:dyDescent="0.45">
      <c r="B589" t="s">
        <v>269</v>
      </c>
      <c r="C589" t="s">
        <v>26</v>
      </c>
      <c r="D589">
        <v>2.0416683767985641E-3</v>
      </c>
      <c r="E589" t="s">
        <v>6</v>
      </c>
      <c r="G589" t="s">
        <v>270</v>
      </c>
      <c r="H589" t="s">
        <v>26</v>
      </c>
      <c r="I589">
        <v>2.1242280890616475E-2</v>
      </c>
      <c r="J589" t="s">
        <v>6</v>
      </c>
      <c r="L589" t="s">
        <v>271</v>
      </c>
      <c r="M589" t="s">
        <v>26</v>
      </c>
      <c r="N589">
        <v>2.0594585697935944E-2</v>
      </c>
      <c r="O589" t="s">
        <v>6</v>
      </c>
    </row>
    <row r="590" spans="2:15" x14ac:dyDescent="0.45">
      <c r="B590" t="s">
        <v>269</v>
      </c>
      <c r="C590" t="s">
        <v>27</v>
      </c>
      <c r="D590">
        <v>2.316295877256008E-6</v>
      </c>
      <c r="E590" t="s">
        <v>6</v>
      </c>
      <c r="G590" t="s">
        <v>270</v>
      </c>
      <c r="H590" t="s">
        <v>27</v>
      </c>
      <c r="I590">
        <v>3.0439233533699872E-2</v>
      </c>
      <c r="J590" t="s">
        <v>6</v>
      </c>
      <c r="L590" t="s">
        <v>271</v>
      </c>
      <c r="M590" t="s">
        <v>27</v>
      </c>
      <c r="N590">
        <v>3.0540579642717388E-2</v>
      </c>
      <c r="O590" t="s">
        <v>6</v>
      </c>
    </row>
    <row r="591" spans="2:15" x14ac:dyDescent="0.45">
      <c r="B591" t="s">
        <v>269</v>
      </c>
      <c r="C591" t="s">
        <v>28</v>
      </c>
      <c r="D591">
        <v>1.3313130737018241E-7</v>
      </c>
      <c r="E591" t="s">
        <v>6</v>
      </c>
      <c r="G591" t="s">
        <v>270</v>
      </c>
      <c r="H591" t="s">
        <v>28</v>
      </c>
      <c r="I591">
        <v>2.4870667697024458E-2</v>
      </c>
      <c r="J591" t="s">
        <v>6</v>
      </c>
      <c r="L591" t="s">
        <v>271</v>
      </c>
      <c r="M591" t="s">
        <v>28</v>
      </c>
      <c r="N591">
        <v>4.2887070574615674E-2</v>
      </c>
      <c r="O591" t="s">
        <v>6</v>
      </c>
    </row>
    <row r="592" spans="2:15" x14ac:dyDescent="0.45">
      <c r="B592" t="s">
        <v>269</v>
      </c>
      <c r="C592" t="s">
        <v>29</v>
      </c>
      <c r="D592">
        <v>3.061553308832721E-3</v>
      </c>
      <c r="E592" t="s">
        <v>6</v>
      </c>
      <c r="G592" t="s">
        <v>270</v>
      </c>
      <c r="H592" t="s">
        <v>29</v>
      </c>
      <c r="I592">
        <v>9.3586687090588504E-3</v>
      </c>
      <c r="J592" t="s">
        <v>6</v>
      </c>
      <c r="L592" t="s">
        <v>271</v>
      </c>
      <c r="M592" t="s">
        <v>29</v>
      </c>
      <c r="N592">
        <v>1.6692574643173846E-2</v>
      </c>
      <c r="O592" t="s">
        <v>6</v>
      </c>
    </row>
    <row r="593" spans="2:15" x14ac:dyDescent="0.45">
      <c r="B593" t="s">
        <v>269</v>
      </c>
      <c r="C593" t="s">
        <v>30</v>
      </c>
      <c r="D593">
        <v>2.6005099168134104E-2</v>
      </c>
      <c r="E593" t="s">
        <v>6</v>
      </c>
      <c r="G593" t="s">
        <v>270</v>
      </c>
      <c r="H593" t="s">
        <v>30</v>
      </c>
      <c r="I593">
        <v>1.0532535212642285E-2</v>
      </c>
      <c r="J593" t="s">
        <v>6</v>
      </c>
      <c r="L593" t="s">
        <v>271</v>
      </c>
      <c r="M593" t="s">
        <v>30</v>
      </c>
      <c r="N593">
        <v>1.6375185531675135E-2</v>
      </c>
      <c r="O593" t="s">
        <v>6</v>
      </c>
    </row>
    <row r="594" spans="2:15" x14ac:dyDescent="0.45">
      <c r="B594" t="s">
        <v>269</v>
      </c>
      <c r="C594" t="s">
        <v>31</v>
      </c>
      <c r="D594">
        <v>6.1094450842204752E-2</v>
      </c>
      <c r="E594" t="s">
        <v>6</v>
      </c>
      <c r="G594" t="s">
        <v>270</v>
      </c>
      <c r="H594" t="s">
        <v>31</v>
      </c>
      <c r="I594">
        <v>1.2033451018827834E-2</v>
      </c>
      <c r="J594" t="s">
        <v>6</v>
      </c>
      <c r="L594" t="s">
        <v>271</v>
      </c>
      <c r="M594" t="s">
        <v>31</v>
      </c>
      <c r="N594">
        <v>1.5993003843792389E-2</v>
      </c>
      <c r="O594" t="s">
        <v>6</v>
      </c>
    </row>
    <row r="595" spans="2:15" x14ac:dyDescent="0.45">
      <c r="B595" t="s">
        <v>269</v>
      </c>
      <c r="C595" t="s">
        <v>32</v>
      </c>
      <c r="D595">
        <v>8.2156999291376792E-2</v>
      </c>
      <c r="E595" t="s">
        <v>6</v>
      </c>
      <c r="G595" t="s">
        <v>270</v>
      </c>
      <c r="H595" t="s">
        <v>32</v>
      </c>
      <c r="I595">
        <v>1.3563528593885953E-2</v>
      </c>
      <c r="J595" t="s">
        <v>6</v>
      </c>
      <c r="L595" t="s">
        <v>271</v>
      </c>
      <c r="M595" t="s">
        <v>32</v>
      </c>
      <c r="N595">
        <v>1.6234394878574376E-2</v>
      </c>
      <c r="O595" t="s">
        <v>6</v>
      </c>
    </row>
    <row r="596" spans="2:15" x14ac:dyDescent="0.45">
      <c r="B596" t="s">
        <v>269</v>
      </c>
      <c r="C596" t="s">
        <v>33</v>
      </c>
      <c r="D596">
        <v>8.4874399634290415E-2</v>
      </c>
      <c r="E596" t="s">
        <v>6</v>
      </c>
      <c r="G596" t="s">
        <v>270</v>
      </c>
      <c r="H596" t="s">
        <v>33</v>
      </c>
      <c r="I596">
        <v>1.4381221174918791E-2</v>
      </c>
      <c r="J596" t="s">
        <v>6</v>
      </c>
      <c r="L596" t="s">
        <v>271</v>
      </c>
      <c r="M596" t="s">
        <v>33</v>
      </c>
      <c r="N596">
        <v>1.6825739905717851E-2</v>
      </c>
      <c r="O596" t="s">
        <v>6</v>
      </c>
    </row>
    <row r="597" spans="2:15" x14ac:dyDescent="0.45">
      <c r="B597" t="s">
        <v>269</v>
      </c>
      <c r="C597" t="s">
        <v>34</v>
      </c>
      <c r="D597">
        <v>6.8299117483666932E-2</v>
      </c>
      <c r="E597" t="s">
        <v>6</v>
      </c>
      <c r="G597" t="s">
        <v>270</v>
      </c>
      <c r="H597" t="s">
        <v>34</v>
      </c>
      <c r="I597">
        <v>1.4545453267536467E-2</v>
      </c>
      <c r="J597" t="s">
        <v>6</v>
      </c>
      <c r="L597" t="s">
        <v>271</v>
      </c>
      <c r="M597" t="s">
        <v>34</v>
      </c>
      <c r="N597">
        <v>1.7061431772713288E-2</v>
      </c>
      <c r="O597" t="s">
        <v>6</v>
      </c>
    </row>
    <row r="598" spans="2:15" x14ac:dyDescent="0.45">
      <c r="B598" t="s">
        <v>269</v>
      </c>
      <c r="C598" t="s">
        <v>35</v>
      </c>
      <c r="D598">
        <v>3.6172657398089746E-2</v>
      </c>
      <c r="E598" t="s">
        <v>6</v>
      </c>
      <c r="G598" t="s">
        <v>270</v>
      </c>
      <c r="H598" t="s">
        <v>35</v>
      </c>
      <c r="I598">
        <v>1.3059186703506784E-2</v>
      </c>
      <c r="J598" t="s">
        <v>6</v>
      </c>
      <c r="L598" t="s">
        <v>271</v>
      </c>
      <c r="M598" t="s">
        <v>35</v>
      </c>
      <c r="N598">
        <v>1.7001687760701389E-2</v>
      </c>
      <c r="O598" t="s">
        <v>6</v>
      </c>
    </row>
    <row r="599" spans="2:15" x14ac:dyDescent="0.45">
      <c r="B599" t="s">
        <v>269</v>
      </c>
      <c r="C599" t="s">
        <v>36</v>
      </c>
      <c r="D599">
        <v>6.0937260505447262E-3</v>
      </c>
      <c r="E599" t="s">
        <v>6</v>
      </c>
      <c r="G599" t="s">
        <v>270</v>
      </c>
      <c r="H599" t="s">
        <v>36</v>
      </c>
      <c r="I599">
        <v>1.1542462603027197E-2</v>
      </c>
      <c r="J599" t="s">
        <v>6</v>
      </c>
      <c r="L599" t="s">
        <v>271</v>
      </c>
      <c r="M599" t="s">
        <v>36</v>
      </c>
      <c r="N599">
        <v>1.6756816693063954E-2</v>
      </c>
      <c r="O599" t="s">
        <v>6</v>
      </c>
    </row>
    <row r="600" spans="2:15" x14ac:dyDescent="0.45">
      <c r="B600" t="s">
        <v>269</v>
      </c>
      <c r="C600" t="s">
        <v>37</v>
      </c>
      <c r="D600">
        <v>1.2988716752467734E-4</v>
      </c>
      <c r="E600" t="s">
        <v>6</v>
      </c>
      <c r="G600" t="s">
        <v>270</v>
      </c>
      <c r="H600" t="s">
        <v>37</v>
      </c>
      <c r="I600">
        <v>1.6404720346710921E-2</v>
      </c>
      <c r="J600" t="s">
        <v>6</v>
      </c>
      <c r="L600" t="s">
        <v>271</v>
      </c>
      <c r="M600" t="s">
        <v>37</v>
      </c>
      <c r="N600">
        <v>2.5083125169469825E-2</v>
      </c>
      <c r="O600" t="s">
        <v>6</v>
      </c>
    </row>
    <row r="601" spans="2:15" x14ac:dyDescent="0.45">
      <c r="B601" t="s">
        <v>269</v>
      </c>
      <c r="C601" t="s">
        <v>38</v>
      </c>
      <c r="D601">
        <v>0</v>
      </c>
      <c r="E601" t="s">
        <v>6</v>
      </c>
      <c r="G601" t="s">
        <v>270</v>
      </c>
      <c r="H601" t="s">
        <v>38</v>
      </c>
      <c r="I601">
        <v>5.6848034665106122E-2</v>
      </c>
      <c r="J601" t="s">
        <v>6</v>
      </c>
      <c r="L601" t="s">
        <v>271</v>
      </c>
      <c r="M601" t="s">
        <v>38</v>
      </c>
      <c r="N601">
        <v>5.1518694556971077E-2</v>
      </c>
      <c r="O601" t="s">
        <v>6</v>
      </c>
    </row>
    <row r="602" spans="2:15" x14ac:dyDescent="0.45">
      <c r="B602" t="s">
        <v>269</v>
      </c>
      <c r="C602" t="s">
        <v>39</v>
      </c>
      <c r="D602">
        <v>3.8579655032447016E-7</v>
      </c>
      <c r="E602" t="s">
        <v>6</v>
      </c>
      <c r="G602" t="s">
        <v>270</v>
      </c>
      <c r="H602" t="s">
        <v>39</v>
      </c>
      <c r="I602">
        <v>2.1162013601846132E-2</v>
      </c>
      <c r="J602" t="s">
        <v>6</v>
      </c>
      <c r="L602" t="s">
        <v>271</v>
      </c>
      <c r="M602" t="s">
        <v>39</v>
      </c>
      <c r="N602">
        <v>2.1223244192429897E-2</v>
      </c>
      <c r="O602" t="s">
        <v>6</v>
      </c>
    </row>
    <row r="603" spans="2:15" x14ac:dyDescent="0.45">
      <c r="B603" t="s">
        <v>269</v>
      </c>
      <c r="C603" t="s">
        <v>40</v>
      </c>
      <c r="D603">
        <v>4.3838307666362493E-3</v>
      </c>
      <c r="E603" t="s">
        <v>6</v>
      </c>
      <c r="G603" t="s">
        <v>270</v>
      </c>
      <c r="H603" t="s">
        <v>40</v>
      </c>
      <c r="I603">
        <v>2.1060063624829775E-2</v>
      </c>
      <c r="J603" t="s">
        <v>6</v>
      </c>
      <c r="L603" t="s">
        <v>271</v>
      </c>
      <c r="M603" t="s">
        <v>40</v>
      </c>
      <c r="N603">
        <v>2.1180422293417843E-2</v>
      </c>
      <c r="O603" t="s">
        <v>6</v>
      </c>
    </row>
    <row r="604" spans="2:15" x14ac:dyDescent="0.45">
      <c r="B604" t="s">
        <v>269</v>
      </c>
      <c r="C604" t="s">
        <v>41</v>
      </c>
      <c r="D604">
        <v>3.1068797012542632E-2</v>
      </c>
      <c r="E604" t="s">
        <v>6</v>
      </c>
      <c r="G604" t="s">
        <v>270</v>
      </c>
      <c r="H604" t="s">
        <v>41</v>
      </c>
      <c r="I604">
        <v>2.2172892871540707E-2</v>
      </c>
      <c r="J604" t="s">
        <v>6</v>
      </c>
      <c r="L604" t="s">
        <v>271</v>
      </c>
      <c r="M604" t="s">
        <v>41</v>
      </c>
      <c r="N604">
        <v>2.076834514105648E-2</v>
      </c>
      <c r="O604" t="s">
        <v>6</v>
      </c>
    </row>
    <row r="605" spans="2:15" x14ac:dyDescent="0.45">
      <c r="B605" t="s">
        <v>269</v>
      </c>
      <c r="C605" t="s">
        <v>42</v>
      </c>
      <c r="D605">
        <v>5.4154066994050051E-2</v>
      </c>
      <c r="E605" t="s">
        <v>6</v>
      </c>
      <c r="G605" t="s">
        <v>270</v>
      </c>
      <c r="H605" t="s">
        <v>42</v>
      </c>
      <c r="I605">
        <v>2.3541911672987813E-2</v>
      </c>
      <c r="J605" t="s">
        <v>6</v>
      </c>
      <c r="L605" t="s">
        <v>271</v>
      </c>
      <c r="M605" t="s">
        <v>42</v>
      </c>
      <c r="N605">
        <v>2.0942985854280029E-2</v>
      </c>
      <c r="O605" t="s">
        <v>6</v>
      </c>
    </row>
    <row r="606" spans="2:15" x14ac:dyDescent="0.45">
      <c r="B606" t="s">
        <v>269</v>
      </c>
      <c r="C606" t="s">
        <v>43</v>
      </c>
      <c r="D606">
        <v>5.1650565361055736E-2</v>
      </c>
      <c r="E606" t="s">
        <v>6</v>
      </c>
      <c r="G606" t="s">
        <v>270</v>
      </c>
      <c r="H606" t="s">
        <v>43</v>
      </c>
      <c r="I606">
        <v>2.4403903219321996E-2</v>
      </c>
      <c r="J606" t="s">
        <v>6</v>
      </c>
      <c r="L606" t="s">
        <v>271</v>
      </c>
      <c r="M606" t="s">
        <v>43</v>
      </c>
      <c r="N606">
        <v>2.1412467210282921E-2</v>
      </c>
      <c r="O606" t="s">
        <v>6</v>
      </c>
    </row>
    <row r="607" spans="2:15" x14ac:dyDescent="0.45">
      <c r="B607" t="s">
        <v>269</v>
      </c>
      <c r="C607" t="s">
        <v>44</v>
      </c>
      <c r="D607">
        <v>2.973376464910623E-2</v>
      </c>
      <c r="E607" t="s">
        <v>6</v>
      </c>
      <c r="G607" t="s">
        <v>270</v>
      </c>
      <c r="H607" t="s">
        <v>44</v>
      </c>
      <c r="I607">
        <v>2.4417275931117643E-2</v>
      </c>
      <c r="J607" t="s">
        <v>6</v>
      </c>
      <c r="L607" t="s">
        <v>271</v>
      </c>
      <c r="M607" t="s">
        <v>44</v>
      </c>
      <c r="N607">
        <v>2.1641885789321816E-2</v>
      </c>
      <c r="O607" t="s">
        <v>6</v>
      </c>
    </row>
    <row r="608" spans="2:15" x14ac:dyDescent="0.45">
      <c r="B608" t="s">
        <v>269</v>
      </c>
      <c r="C608" t="s">
        <v>45</v>
      </c>
      <c r="D608">
        <v>6.0825098121271024E-3</v>
      </c>
      <c r="E608" t="s">
        <v>6</v>
      </c>
      <c r="G608" t="s">
        <v>270</v>
      </c>
      <c r="H608" t="s">
        <v>45</v>
      </c>
      <c r="I608">
        <v>2.3480729435675179E-2</v>
      </c>
      <c r="J608" t="s">
        <v>6</v>
      </c>
      <c r="L608" t="s">
        <v>271</v>
      </c>
      <c r="M608" t="s">
        <v>45</v>
      </c>
      <c r="N608">
        <v>2.13621301026319E-2</v>
      </c>
      <c r="O608" t="s">
        <v>6</v>
      </c>
    </row>
    <row r="609" spans="2:15" x14ac:dyDescent="0.45">
      <c r="B609" t="s">
        <v>269</v>
      </c>
      <c r="C609" t="s">
        <v>46</v>
      </c>
      <c r="D609">
        <v>2.8099932535179163E-5</v>
      </c>
      <c r="E609" t="s">
        <v>6</v>
      </c>
      <c r="G609" t="s">
        <v>270</v>
      </c>
      <c r="H609" t="s">
        <v>46</v>
      </c>
      <c r="I609">
        <v>2.3221591316856138E-2</v>
      </c>
      <c r="J609" t="s">
        <v>6</v>
      </c>
      <c r="L609" t="s">
        <v>271</v>
      </c>
      <c r="M609" t="s">
        <v>46</v>
      </c>
      <c r="N609">
        <v>2.1107449050789609E-2</v>
      </c>
      <c r="O609" t="s">
        <v>6</v>
      </c>
    </row>
    <row r="610" spans="2:15" x14ac:dyDescent="0.45">
      <c r="B610" t="s">
        <v>269</v>
      </c>
      <c r="C610" t="s">
        <v>47</v>
      </c>
      <c r="D610">
        <v>0</v>
      </c>
      <c r="E610" t="s">
        <v>6</v>
      </c>
      <c r="G610" t="s">
        <v>270</v>
      </c>
      <c r="H610" t="s">
        <v>47</v>
      </c>
      <c r="I610">
        <v>3.5220941259575492E-2</v>
      </c>
      <c r="J610" t="s">
        <v>6</v>
      </c>
      <c r="L610" t="s">
        <v>271</v>
      </c>
      <c r="M610" t="s">
        <v>47</v>
      </c>
      <c r="N610">
        <v>3.0672403388075548E-2</v>
      </c>
      <c r="O610" t="s">
        <v>6</v>
      </c>
    </row>
    <row r="611" spans="2:15" x14ac:dyDescent="0.45">
      <c r="B611" t="s">
        <v>272</v>
      </c>
      <c r="C611" t="s">
        <v>5</v>
      </c>
      <c r="D611">
        <v>0</v>
      </c>
      <c r="E611" t="s">
        <v>6</v>
      </c>
      <c r="G611" t="s">
        <v>273</v>
      </c>
      <c r="H611" t="s">
        <v>5</v>
      </c>
      <c r="I611">
        <v>7.096780197302692E-2</v>
      </c>
      <c r="J611" t="s">
        <v>6</v>
      </c>
      <c r="L611" t="s">
        <v>274</v>
      </c>
      <c r="M611" t="s">
        <v>5</v>
      </c>
      <c r="N611">
        <v>6.327754902082533E-2</v>
      </c>
      <c r="O611" t="s">
        <v>6</v>
      </c>
    </row>
    <row r="612" spans="2:15" x14ac:dyDescent="0.45">
      <c r="B612" t="s">
        <v>272</v>
      </c>
      <c r="C612" t="s">
        <v>9</v>
      </c>
      <c r="D612">
        <v>0</v>
      </c>
      <c r="E612" t="s">
        <v>6</v>
      </c>
      <c r="G612" t="s">
        <v>273</v>
      </c>
      <c r="H612" t="s">
        <v>9</v>
      </c>
      <c r="I612">
        <v>2.7116338759547318E-2</v>
      </c>
      <c r="J612" t="s">
        <v>6</v>
      </c>
      <c r="L612" t="s">
        <v>274</v>
      </c>
      <c r="M612" t="s">
        <v>9</v>
      </c>
      <c r="N612">
        <v>2.5793113362827511E-2</v>
      </c>
      <c r="O612" t="s">
        <v>6</v>
      </c>
    </row>
    <row r="613" spans="2:15" x14ac:dyDescent="0.45">
      <c r="B613" t="s">
        <v>272</v>
      </c>
      <c r="C613" t="s">
        <v>10</v>
      </c>
      <c r="D613">
        <v>1.8224881575930798E-4</v>
      </c>
      <c r="E613" t="s">
        <v>6</v>
      </c>
      <c r="G613" t="s">
        <v>273</v>
      </c>
      <c r="H613" t="s">
        <v>10</v>
      </c>
      <c r="I613">
        <v>2.6784730630126822E-2</v>
      </c>
      <c r="J613" t="s">
        <v>6</v>
      </c>
      <c r="L613" t="s">
        <v>274</v>
      </c>
      <c r="M613" t="s">
        <v>10</v>
      </c>
      <c r="N613">
        <v>2.6021873656865653E-2</v>
      </c>
      <c r="O613" t="s">
        <v>6</v>
      </c>
    </row>
    <row r="614" spans="2:15" x14ac:dyDescent="0.45">
      <c r="B614" t="s">
        <v>272</v>
      </c>
      <c r="C614" t="s">
        <v>11</v>
      </c>
      <c r="D614">
        <v>1.2716754108425351E-2</v>
      </c>
      <c r="E614" t="s">
        <v>6</v>
      </c>
      <c r="G614" t="s">
        <v>273</v>
      </c>
      <c r="H614" t="s">
        <v>11</v>
      </c>
      <c r="I614">
        <v>2.6409319565147311E-2</v>
      </c>
      <c r="J614" t="s">
        <v>6</v>
      </c>
      <c r="L614" t="s">
        <v>274</v>
      </c>
      <c r="M614" t="s">
        <v>11</v>
      </c>
      <c r="N614">
        <v>2.5692401823977511E-2</v>
      </c>
      <c r="O614" t="s">
        <v>6</v>
      </c>
    </row>
    <row r="615" spans="2:15" x14ac:dyDescent="0.45">
      <c r="B615" t="s">
        <v>272</v>
      </c>
      <c r="C615" t="s">
        <v>12</v>
      </c>
      <c r="D615">
        <v>3.8901003042520164E-2</v>
      </c>
      <c r="E615" t="s">
        <v>6</v>
      </c>
      <c r="G615" t="s">
        <v>273</v>
      </c>
      <c r="H615" t="s">
        <v>12</v>
      </c>
      <c r="I615">
        <v>2.6967584832785076E-2</v>
      </c>
      <c r="J615" t="s">
        <v>6</v>
      </c>
      <c r="L615" t="s">
        <v>274</v>
      </c>
      <c r="M615" t="s">
        <v>12</v>
      </c>
      <c r="N615">
        <v>2.5040407681134219E-2</v>
      </c>
      <c r="O615" t="s">
        <v>6</v>
      </c>
    </row>
    <row r="616" spans="2:15" x14ac:dyDescent="0.45">
      <c r="B616" t="s">
        <v>272</v>
      </c>
      <c r="C616" t="s">
        <v>13</v>
      </c>
      <c r="D616">
        <v>4.297824687903961E-2</v>
      </c>
      <c r="E616" t="s">
        <v>6</v>
      </c>
      <c r="G616" t="s">
        <v>273</v>
      </c>
      <c r="H616" t="s">
        <v>13</v>
      </c>
      <c r="I616">
        <v>2.7627433029549162E-2</v>
      </c>
      <c r="J616" t="s">
        <v>6</v>
      </c>
      <c r="L616" t="s">
        <v>274</v>
      </c>
      <c r="M616" t="s">
        <v>13</v>
      </c>
      <c r="N616">
        <v>2.4525472944147669E-2</v>
      </c>
      <c r="O616" t="s">
        <v>6</v>
      </c>
    </row>
    <row r="617" spans="2:15" x14ac:dyDescent="0.45">
      <c r="B617" t="s">
        <v>272</v>
      </c>
      <c r="C617" t="s">
        <v>14</v>
      </c>
      <c r="D617">
        <v>2.3404999794432561E-2</v>
      </c>
      <c r="E617" t="s">
        <v>6</v>
      </c>
      <c r="G617" t="s">
        <v>273</v>
      </c>
      <c r="H617" t="s">
        <v>14</v>
      </c>
      <c r="I617">
        <v>2.6703984716409827E-2</v>
      </c>
      <c r="J617" t="s">
        <v>6</v>
      </c>
      <c r="L617" t="s">
        <v>274</v>
      </c>
      <c r="M617" t="s">
        <v>14</v>
      </c>
      <c r="N617">
        <v>2.4967438913987582E-2</v>
      </c>
      <c r="O617" t="s">
        <v>6</v>
      </c>
    </row>
    <row r="618" spans="2:15" x14ac:dyDescent="0.45">
      <c r="B618" t="s">
        <v>272</v>
      </c>
      <c r="C618" t="s">
        <v>15</v>
      </c>
      <c r="D618">
        <v>2.9438548447521732E-3</v>
      </c>
      <c r="E618" t="s">
        <v>6</v>
      </c>
      <c r="G618" t="s">
        <v>273</v>
      </c>
      <c r="H618" t="s">
        <v>15</v>
      </c>
      <c r="I618">
        <v>2.6389973325016178E-2</v>
      </c>
      <c r="J618" t="s">
        <v>6</v>
      </c>
      <c r="L618" t="s">
        <v>274</v>
      </c>
      <c r="M618" t="s">
        <v>15</v>
      </c>
      <c r="N618">
        <v>2.5408944062975555E-2</v>
      </c>
      <c r="O618" t="s">
        <v>6</v>
      </c>
    </row>
    <row r="619" spans="2:15" x14ac:dyDescent="0.45">
      <c r="B619" t="s">
        <v>272</v>
      </c>
      <c r="C619" t="s">
        <v>16</v>
      </c>
      <c r="D619">
        <v>0</v>
      </c>
      <c r="E619" t="s">
        <v>6</v>
      </c>
      <c r="G619" t="s">
        <v>273</v>
      </c>
      <c r="H619" t="s">
        <v>16</v>
      </c>
      <c r="I619">
        <v>2.7587861859461028E-2</v>
      </c>
      <c r="J619" t="s">
        <v>6</v>
      </c>
      <c r="L619" t="s">
        <v>274</v>
      </c>
      <c r="M619" t="s">
        <v>16</v>
      </c>
      <c r="N619">
        <v>2.5125768931552463E-2</v>
      </c>
      <c r="O619" t="s">
        <v>6</v>
      </c>
    </row>
    <row r="620" spans="2:15" x14ac:dyDescent="0.45">
      <c r="B620" t="s">
        <v>272</v>
      </c>
      <c r="C620" t="s">
        <v>17</v>
      </c>
      <c r="D620">
        <v>0</v>
      </c>
      <c r="E620" t="s">
        <v>6</v>
      </c>
      <c r="G620" t="s">
        <v>273</v>
      </c>
      <c r="H620" t="s">
        <v>17</v>
      </c>
      <c r="I620">
        <v>4.2495011960882248E-2</v>
      </c>
      <c r="J620" t="s">
        <v>6</v>
      </c>
      <c r="L620" t="s">
        <v>274</v>
      </c>
      <c r="M620" t="s">
        <v>17</v>
      </c>
      <c r="N620">
        <v>3.7256064235763713E-2</v>
      </c>
      <c r="O620" t="s">
        <v>6</v>
      </c>
    </row>
    <row r="621" spans="2:15" x14ac:dyDescent="0.45">
      <c r="B621" t="s">
        <v>272</v>
      </c>
      <c r="C621" t="s">
        <v>18</v>
      </c>
      <c r="D621">
        <v>0</v>
      </c>
      <c r="E621" t="s">
        <v>6</v>
      </c>
      <c r="G621" t="s">
        <v>273</v>
      </c>
      <c r="H621" t="s">
        <v>18</v>
      </c>
      <c r="I621">
        <v>4.9975277122294492E-2</v>
      </c>
      <c r="J621" t="s">
        <v>6</v>
      </c>
      <c r="L621" t="s">
        <v>274</v>
      </c>
      <c r="M621" t="s">
        <v>18</v>
      </c>
      <c r="N621">
        <v>4.7365995387688667E-2</v>
      </c>
      <c r="O621" t="s">
        <v>6</v>
      </c>
    </row>
    <row r="622" spans="2:15" x14ac:dyDescent="0.45">
      <c r="B622" t="s">
        <v>272</v>
      </c>
      <c r="C622" t="s">
        <v>19</v>
      </c>
      <c r="D622">
        <v>9.6344234206458912E-4</v>
      </c>
      <c r="E622" t="s">
        <v>6</v>
      </c>
      <c r="G622" t="s">
        <v>273</v>
      </c>
      <c r="H622" t="s">
        <v>19</v>
      </c>
      <c r="I622">
        <v>1.9092028273005157E-2</v>
      </c>
      <c r="J622" t="s">
        <v>6</v>
      </c>
      <c r="L622" t="s">
        <v>274</v>
      </c>
      <c r="M622" t="s">
        <v>19</v>
      </c>
      <c r="N622">
        <v>1.866020409447413E-2</v>
      </c>
      <c r="O622" t="s">
        <v>6</v>
      </c>
    </row>
    <row r="623" spans="2:15" x14ac:dyDescent="0.45">
      <c r="B623" t="s">
        <v>272</v>
      </c>
      <c r="C623" t="s">
        <v>20</v>
      </c>
      <c r="D623">
        <v>1.8295163851578786E-2</v>
      </c>
      <c r="E623" t="s">
        <v>6</v>
      </c>
      <c r="G623" t="s">
        <v>273</v>
      </c>
      <c r="H623" t="s">
        <v>20</v>
      </c>
      <c r="I623">
        <v>2.0283171131809205E-2</v>
      </c>
      <c r="J623" t="s">
        <v>6</v>
      </c>
      <c r="L623" t="s">
        <v>274</v>
      </c>
      <c r="M623" t="s">
        <v>20</v>
      </c>
      <c r="N623">
        <v>1.8483780757285531E-2</v>
      </c>
      <c r="O623" t="s">
        <v>6</v>
      </c>
    </row>
    <row r="624" spans="2:15" x14ac:dyDescent="0.45">
      <c r="B624" t="s">
        <v>272</v>
      </c>
      <c r="C624" t="s">
        <v>21</v>
      </c>
      <c r="D624">
        <v>5.7021489122050406E-2</v>
      </c>
      <c r="E624" t="s">
        <v>6</v>
      </c>
      <c r="G624" t="s">
        <v>273</v>
      </c>
      <c r="H624" t="s">
        <v>21</v>
      </c>
      <c r="I624">
        <v>2.3718078483716525E-2</v>
      </c>
      <c r="J624" t="s">
        <v>6</v>
      </c>
      <c r="L624" t="s">
        <v>274</v>
      </c>
      <c r="M624" t="s">
        <v>21</v>
      </c>
      <c r="N624">
        <v>1.8842313015359234E-2</v>
      </c>
      <c r="O624" t="s">
        <v>6</v>
      </c>
    </row>
    <row r="625" spans="2:15" x14ac:dyDescent="0.45">
      <c r="B625" t="s">
        <v>272</v>
      </c>
      <c r="C625" t="s">
        <v>22</v>
      </c>
      <c r="D625">
        <v>7.9977816093898424E-2</v>
      </c>
      <c r="E625" t="s">
        <v>6</v>
      </c>
      <c r="G625" t="s">
        <v>273</v>
      </c>
      <c r="H625" t="s">
        <v>22</v>
      </c>
      <c r="I625">
        <v>2.5566142874682122E-2</v>
      </c>
      <c r="J625" t="s">
        <v>6</v>
      </c>
      <c r="L625" t="s">
        <v>274</v>
      </c>
      <c r="M625" t="s">
        <v>22</v>
      </c>
      <c r="N625">
        <v>1.9885831395384076E-2</v>
      </c>
      <c r="O625" t="s">
        <v>6</v>
      </c>
    </row>
    <row r="626" spans="2:15" x14ac:dyDescent="0.45">
      <c r="B626" t="s">
        <v>272</v>
      </c>
      <c r="C626" t="s">
        <v>23</v>
      </c>
      <c r="D626">
        <v>8.2750831912454664E-2</v>
      </c>
      <c r="E626" t="s">
        <v>6</v>
      </c>
      <c r="G626" t="s">
        <v>273</v>
      </c>
      <c r="H626" t="s">
        <v>23</v>
      </c>
      <c r="I626">
        <v>2.5934115121040428E-2</v>
      </c>
      <c r="J626" t="s">
        <v>6</v>
      </c>
      <c r="L626" t="s">
        <v>274</v>
      </c>
      <c r="M626" t="s">
        <v>23</v>
      </c>
      <c r="N626">
        <v>2.0328615448963545E-2</v>
      </c>
      <c r="O626" t="s">
        <v>6</v>
      </c>
    </row>
    <row r="627" spans="2:15" x14ac:dyDescent="0.45">
      <c r="B627" t="s">
        <v>272</v>
      </c>
      <c r="C627" t="s">
        <v>24</v>
      </c>
      <c r="D627">
        <v>6.4020649522969153E-2</v>
      </c>
      <c r="E627" t="s">
        <v>6</v>
      </c>
      <c r="G627" t="s">
        <v>273</v>
      </c>
      <c r="H627" t="s">
        <v>24</v>
      </c>
      <c r="I627">
        <v>2.5670023510680453E-2</v>
      </c>
      <c r="J627" t="s">
        <v>6</v>
      </c>
      <c r="L627" t="s">
        <v>274</v>
      </c>
      <c r="M627" t="s">
        <v>24</v>
      </c>
      <c r="N627">
        <v>2.0364339547182038E-2</v>
      </c>
      <c r="O627" t="s">
        <v>6</v>
      </c>
    </row>
    <row r="628" spans="2:15" x14ac:dyDescent="0.45">
      <c r="B628" t="s">
        <v>272</v>
      </c>
      <c r="C628" t="s">
        <v>25</v>
      </c>
      <c r="D628">
        <v>2.9851967093895568E-2</v>
      </c>
      <c r="E628" t="s">
        <v>6</v>
      </c>
      <c r="G628" t="s">
        <v>273</v>
      </c>
      <c r="H628" t="s">
        <v>25</v>
      </c>
      <c r="I628">
        <v>2.3472606977985106E-2</v>
      </c>
      <c r="J628" t="s">
        <v>6</v>
      </c>
      <c r="L628" t="s">
        <v>274</v>
      </c>
      <c r="M628" t="s">
        <v>25</v>
      </c>
      <c r="N628">
        <v>2.0237485250495072E-2</v>
      </c>
      <c r="O628" t="s">
        <v>6</v>
      </c>
    </row>
    <row r="629" spans="2:15" x14ac:dyDescent="0.45">
      <c r="B629" t="s">
        <v>272</v>
      </c>
      <c r="C629" t="s">
        <v>26</v>
      </c>
      <c r="D629">
        <v>2.0667576651872666E-3</v>
      </c>
      <c r="E629" t="s">
        <v>6</v>
      </c>
      <c r="G629" t="s">
        <v>273</v>
      </c>
      <c r="H629" t="s">
        <v>26</v>
      </c>
      <c r="I629">
        <v>2.2060161691847258E-2</v>
      </c>
      <c r="J629" t="s">
        <v>6</v>
      </c>
      <c r="L629" t="s">
        <v>274</v>
      </c>
      <c r="M629" t="s">
        <v>26</v>
      </c>
      <c r="N629">
        <v>2.0196306337937977E-2</v>
      </c>
      <c r="O629" t="s">
        <v>6</v>
      </c>
    </row>
    <row r="630" spans="2:15" x14ac:dyDescent="0.45">
      <c r="B630" t="s">
        <v>272</v>
      </c>
      <c r="C630" t="s">
        <v>27</v>
      </c>
      <c r="D630">
        <v>1.4505284124698504E-7</v>
      </c>
      <c r="E630" t="s">
        <v>6</v>
      </c>
      <c r="G630" t="s">
        <v>273</v>
      </c>
      <c r="H630" t="s">
        <v>27</v>
      </c>
      <c r="I630">
        <v>3.1416181656565623E-2</v>
      </c>
      <c r="J630" t="s">
        <v>6</v>
      </c>
      <c r="L630" t="s">
        <v>274</v>
      </c>
      <c r="M630" t="s">
        <v>27</v>
      </c>
      <c r="N630">
        <v>2.9671152662576063E-2</v>
      </c>
      <c r="O630" t="s">
        <v>6</v>
      </c>
    </row>
    <row r="631" spans="2:15" x14ac:dyDescent="0.45">
      <c r="B631" t="s">
        <v>272</v>
      </c>
      <c r="C631" t="s">
        <v>28</v>
      </c>
      <c r="D631">
        <v>0</v>
      </c>
      <c r="E631" t="s">
        <v>6</v>
      </c>
      <c r="G631" t="s">
        <v>273</v>
      </c>
      <c r="H631" t="s">
        <v>28</v>
      </c>
      <c r="I631">
        <v>2.1988638005850245E-2</v>
      </c>
      <c r="J631" t="s">
        <v>6</v>
      </c>
      <c r="L631" t="s">
        <v>274</v>
      </c>
      <c r="M631" t="s">
        <v>28</v>
      </c>
      <c r="N631">
        <v>4.4427901939147287E-2</v>
      </c>
      <c r="O631" t="s">
        <v>6</v>
      </c>
    </row>
    <row r="632" spans="2:15" x14ac:dyDescent="0.45">
      <c r="B632" t="s">
        <v>272</v>
      </c>
      <c r="C632" t="s">
        <v>29</v>
      </c>
      <c r="D632">
        <v>2.3817829694062959E-3</v>
      </c>
      <c r="E632" t="s">
        <v>6</v>
      </c>
      <c r="G632" t="s">
        <v>273</v>
      </c>
      <c r="H632" t="s">
        <v>29</v>
      </c>
      <c r="I632">
        <v>8.5210166447163525E-3</v>
      </c>
      <c r="J632" t="s">
        <v>6</v>
      </c>
      <c r="L632" t="s">
        <v>274</v>
      </c>
      <c r="M632" t="s">
        <v>29</v>
      </c>
      <c r="N632">
        <v>1.7748543294224418E-2</v>
      </c>
      <c r="O632" t="s">
        <v>6</v>
      </c>
    </row>
    <row r="633" spans="2:15" x14ac:dyDescent="0.45">
      <c r="B633" t="s">
        <v>272</v>
      </c>
      <c r="C633" t="s">
        <v>30</v>
      </c>
      <c r="D633">
        <v>2.3573962359997112E-2</v>
      </c>
      <c r="E633" t="s">
        <v>6</v>
      </c>
      <c r="G633" t="s">
        <v>273</v>
      </c>
      <c r="H633" t="s">
        <v>30</v>
      </c>
      <c r="I633">
        <v>1.0280545532492342E-2</v>
      </c>
      <c r="J633" t="s">
        <v>6</v>
      </c>
      <c r="L633" t="s">
        <v>274</v>
      </c>
      <c r="M633" t="s">
        <v>30</v>
      </c>
      <c r="N633">
        <v>1.7553782941170406E-2</v>
      </c>
      <c r="O633" t="s">
        <v>6</v>
      </c>
    </row>
    <row r="634" spans="2:15" x14ac:dyDescent="0.45">
      <c r="B634" t="s">
        <v>272</v>
      </c>
      <c r="C634" t="s">
        <v>31</v>
      </c>
      <c r="D634">
        <v>5.9476309118380283E-2</v>
      </c>
      <c r="E634" t="s">
        <v>6</v>
      </c>
      <c r="G634" t="s">
        <v>273</v>
      </c>
      <c r="H634" t="s">
        <v>31</v>
      </c>
      <c r="I634">
        <v>1.2325613456387939E-2</v>
      </c>
      <c r="J634" t="s">
        <v>6</v>
      </c>
      <c r="L634" t="s">
        <v>274</v>
      </c>
      <c r="M634" t="s">
        <v>31</v>
      </c>
      <c r="N634">
        <v>1.7388195497505896E-2</v>
      </c>
      <c r="O634" t="s">
        <v>6</v>
      </c>
    </row>
    <row r="635" spans="2:15" x14ac:dyDescent="0.45">
      <c r="B635" t="s">
        <v>272</v>
      </c>
      <c r="C635" t="s">
        <v>32</v>
      </c>
      <c r="D635">
        <v>8.1539750889383103E-2</v>
      </c>
      <c r="E635" t="s">
        <v>6</v>
      </c>
      <c r="G635" t="s">
        <v>273</v>
      </c>
      <c r="H635" t="s">
        <v>32</v>
      </c>
      <c r="I635">
        <v>1.4459188833064587E-2</v>
      </c>
      <c r="J635" t="s">
        <v>6</v>
      </c>
      <c r="L635" t="s">
        <v>274</v>
      </c>
      <c r="M635" t="s">
        <v>32</v>
      </c>
      <c r="N635">
        <v>1.793623827302231E-2</v>
      </c>
      <c r="O635" t="s">
        <v>6</v>
      </c>
    </row>
    <row r="636" spans="2:15" x14ac:dyDescent="0.45">
      <c r="B636" t="s">
        <v>272</v>
      </c>
      <c r="C636" t="s">
        <v>33</v>
      </c>
      <c r="D636">
        <v>8.4618648139683658E-2</v>
      </c>
      <c r="E636" t="s">
        <v>6</v>
      </c>
      <c r="G636" t="s">
        <v>273</v>
      </c>
      <c r="H636" t="s">
        <v>33</v>
      </c>
      <c r="I636">
        <v>1.5650537553664703E-2</v>
      </c>
      <c r="J636" t="s">
        <v>6</v>
      </c>
      <c r="L636" t="s">
        <v>274</v>
      </c>
      <c r="M636" t="s">
        <v>33</v>
      </c>
      <c r="N636">
        <v>1.8182574631532191E-2</v>
      </c>
      <c r="O636" t="s">
        <v>6</v>
      </c>
    </row>
    <row r="637" spans="2:15" x14ac:dyDescent="0.45">
      <c r="B637" t="s">
        <v>272</v>
      </c>
      <c r="C637" t="s">
        <v>34</v>
      </c>
      <c r="D637">
        <v>6.9000784814980648E-2</v>
      </c>
      <c r="E637" t="s">
        <v>6</v>
      </c>
      <c r="G637" t="s">
        <v>273</v>
      </c>
      <c r="H637" t="s">
        <v>34</v>
      </c>
      <c r="I637">
        <v>1.5283787098024968E-2</v>
      </c>
      <c r="J637" t="s">
        <v>6</v>
      </c>
      <c r="L637" t="s">
        <v>274</v>
      </c>
      <c r="M637" t="s">
        <v>34</v>
      </c>
      <c r="N637">
        <v>1.7899424387114931E-2</v>
      </c>
      <c r="O637" t="s">
        <v>6</v>
      </c>
    </row>
    <row r="638" spans="2:15" x14ac:dyDescent="0.45">
      <c r="B638" t="s">
        <v>272</v>
      </c>
      <c r="C638" t="s">
        <v>35</v>
      </c>
      <c r="D638">
        <v>3.7128846964924619E-2</v>
      </c>
      <c r="E638" t="s">
        <v>6</v>
      </c>
      <c r="G638" t="s">
        <v>273</v>
      </c>
      <c r="H638" t="s">
        <v>35</v>
      </c>
      <c r="I638">
        <v>1.3873727297361737E-2</v>
      </c>
      <c r="J638" t="s">
        <v>6</v>
      </c>
      <c r="L638" t="s">
        <v>274</v>
      </c>
      <c r="M638" t="s">
        <v>35</v>
      </c>
      <c r="N638">
        <v>1.7468490161047557E-2</v>
      </c>
      <c r="O638" t="s">
        <v>6</v>
      </c>
    </row>
    <row r="639" spans="2:15" x14ac:dyDescent="0.45">
      <c r="B639" t="s">
        <v>272</v>
      </c>
      <c r="C639" t="s">
        <v>36</v>
      </c>
      <c r="D639">
        <v>5.8707758259995179E-3</v>
      </c>
      <c r="E639" t="s">
        <v>6</v>
      </c>
      <c r="G639" t="s">
        <v>273</v>
      </c>
      <c r="H639" t="s">
        <v>36</v>
      </c>
      <c r="I639">
        <v>1.1383402544129166E-2</v>
      </c>
      <c r="J639" t="s">
        <v>6</v>
      </c>
      <c r="L639" t="s">
        <v>274</v>
      </c>
      <c r="M639" t="s">
        <v>36</v>
      </c>
      <c r="N639">
        <v>1.7705152461687596E-2</v>
      </c>
      <c r="O639" t="s">
        <v>6</v>
      </c>
    </row>
    <row r="640" spans="2:15" x14ac:dyDescent="0.45">
      <c r="B640" t="s">
        <v>272</v>
      </c>
      <c r="C640" t="s">
        <v>37</v>
      </c>
      <c r="D640">
        <v>5.6523996034022473E-5</v>
      </c>
      <c r="E640" t="s">
        <v>6</v>
      </c>
      <c r="G640" t="s">
        <v>273</v>
      </c>
      <c r="H640" t="s">
        <v>37</v>
      </c>
      <c r="I640">
        <v>1.4405607593688632E-2</v>
      </c>
      <c r="J640" t="s">
        <v>6</v>
      </c>
      <c r="L640" t="s">
        <v>274</v>
      </c>
      <c r="M640" t="s">
        <v>37</v>
      </c>
      <c r="N640">
        <v>2.6352569362314903E-2</v>
      </c>
      <c r="O640" t="s">
        <v>6</v>
      </c>
    </row>
    <row r="641" spans="2:15" x14ac:dyDescent="0.45">
      <c r="B641" t="s">
        <v>272</v>
      </c>
      <c r="C641" t="s">
        <v>38</v>
      </c>
      <c r="D641">
        <v>0</v>
      </c>
      <c r="E641" t="s">
        <v>6</v>
      </c>
      <c r="G641" t="s">
        <v>273</v>
      </c>
      <c r="H641" t="s">
        <v>38</v>
      </c>
      <c r="I641">
        <v>5.1715529382382053E-2</v>
      </c>
      <c r="J641" t="s">
        <v>6</v>
      </c>
      <c r="L641" t="s">
        <v>274</v>
      </c>
      <c r="M641" t="s">
        <v>38</v>
      </c>
      <c r="N641">
        <v>5.3575953722922821E-2</v>
      </c>
      <c r="O641" t="s">
        <v>6</v>
      </c>
    </row>
    <row r="642" spans="2:15" x14ac:dyDescent="0.45">
      <c r="B642" t="s">
        <v>272</v>
      </c>
      <c r="C642" t="s">
        <v>39</v>
      </c>
      <c r="D642">
        <v>0</v>
      </c>
      <c r="E642" t="s">
        <v>6</v>
      </c>
      <c r="G642" t="s">
        <v>273</v>
      </c>
      <c r="H642" t="s">
        <v>39</v>
      </c>
      <c r="I642">
        <v>2.0379786126717848E-2</v>
      </c>
      <c r="J642" t="s">
        <v>6</v>
      </c>
      <c r="L642" t="s">
        <v>274</v>
      </c>
      <c r="M642" t="s">
        <v>39</v>
      </c>
      <c r="N642">
        <v>2.0581780604090411E-2</v>
      </c>
      <c r="O642" t="s">
        <v>6</v>
      </c>
    </row>
    <row r="643" spans="2:15" x14ac:dyDescent="0.45">
      <c r="B643" t="s">
        <v>272</v>
      </c>
      <c r="C643" t="s">
        <v>40</v>
      </c>
      <c r="D643">
        <v>3.7509897985811371E-3</v>
      </c>
      <c r="E643" t="s">
        <v>6</v>
      </c>
      <c r="G643" t="s">
        <v>273</v>
      </c>
      <c r="H643" t="s">
        <v>40</v>
      </c>
      <c r="I643">
        <v>2.0777592847233458E-2</v>
      </c>
      <c r="J643" t="s">
        <v>6</v>
      </c>
      <c r="L643" t="s">
        <v>274</v>
      </c>
      <c r="M643" t="s">
        <v>40</v>
      </c>
      <c r="N643">
        <v>1.986658599871375E-2</v>
      </c>
      <c r="O643" t="s">
        <v>6</v>
      </c>
    </row>
    <row r="644" spans="2:15" x14ac:dyDescent="0.45">
      <c r="B644" t="s">
        <v>272</v>
      </c>
      <c r="C644" t="s">
        <v>41</v>
      </c>
      <c r="D644">
        <v>2.9995180481908482E-2</v>
      </c>
      <c r="E644" t="s">
        <v>6</v>
      </c>
      <c r="G644" t="s">
        <v>273</v>
      </c>
      <c r="H644" t="s">
        <v>41</v>
      </c>
      <c r="I644">
        <v>2.2357204604206263E-2</v>
      </c>
      <c r="J644" t="s">
        <v>6</v>
      </c>
      <c r="L644" t="s">
        <v>274</v>
      </c>
      <c r="M644" t="s">
        <v>41</v>
      </c>
      <c r="N644">
        <v>1.957354339641661E-2</v>
      </c>
      <c r="O644" t="s">
        <v>6</v>
      </c>
    </row>
    <row r="645" spans="2:15" x14ac:dyDescent="0.45">
      <c r="B645" t="s">
        <v>272</v>
      </c>
      <c r="C645" t="s">
        <v>42</v>
      </c>
      <c r="D645">
        <v>5.3519351799881335E-2</v>
      </c>
      <c r="E645" t="s">
        <v>6</v>
      </c>
      <c r="G645" t="s">
        <v>273</v>
      </c>
      <c r="H645" t="s">
        <v>42</v>
      </c>
      <c r="I645">
        <v>2.4677513339044953E-2</v>
      </c>
      <c r="J645" t="s">
        <v>6</v>
      </c>
      <c r="L645" t="s">
        <v>274</v>
      </c>
      <c r="M645" t="s">
        <v>42</v>
      </c>
      <c r="N645">
        <v>2.0298134853232223E-2</v>
      </c>
      <c r="O645" t="s">
        <v>6</v>
      </c>
    </row>
    <row r="646" spans="2:15" x14ac:dyDescent="0.45">
      <c r="B646" t="s">
        <v>272</v>
      </c>
      <c r="C646" t="s">
        <v>43</v>
      </c>
      <c r="D646">
        <v>5.3569785039451721E-2</v>
      </c>
      <c r="E646" t="s">
        <v>6</v>
      </c>
      <c r="G646" t="s">
        <v>273</v>
      </c>
      <c r="H646" t="s">
        <v>43</v>
      </c>
      <c r="I646">
        <v>2.5678053679809805E-2</v>
      </c>
      <c r="J646" t="s">
        <v>6</v>
      </c>
      <c r="L646" t="s">
        <v>274</v>
      </c>
      <c r="M646" t="s">
        <v>43</v>
      </c>
      <c r="N646">
        <v>2.0631483907978383E-2</v>
      </c>
      <c r="O646" t="s">
        <v>6</v>
      </c>
    </row>
    <row r="647" spans="2:15" x14ac:dyDescent="0.45">
      <c r="B647" t="s">
        <v>272</v>
      </c>
      <c r="C647" t="s">
        <v>44</v>
      </c>
      <c r="D647">
        <v>3.2693968869408965E-2</v>
      </c>
      <c r="E647" t="s">
        <v>6</v>
      </c>
      <c r="G647" t="s">
        <v>273</v>
      </c>
      <c r="H647" t="s">
        <v>44</v>
      </c>
      <c r="I647">
        <v>2.4881701936737159E-2</v>
      </c>
      <c r="J647" t="s">
        <v>6</v>
      </c>
      <c r="L647" t="s">
        <v>274</v>
      </c>
      <c r="M647" t="s">
        <v>44</v>
      </c>
      <c r="N647">
        <v>2.0872032068136315E-2</v>
      </c>
      <c r="O647" t="s">
        <v>6</v>
      </c>
    </row>
    <row r="648" spans="2:15" x14ac:dyDescent="0.45">
      <c r="B648" t="s">
        <v>272</v>
      </c>
      <c r="C648" t="s">
        <v>45</v>
      </c>
      <c r="D648">
        <v>6.7208169500288985E-3</v>
      </c>
      <c r="E648" t="s">
        <v>6</v>
      </c>
      <c r="G648" t="s">
        <v>273</v>
      </c>
      <c r="H648" t="s">
        <v>45</v>
      </c>
      <c r="I648">
        <v>2.2515066361016804E-2</v>
      </c>
      <c r="J648" t="s">
        <v>6</v>
      </c>
      <c r="L648" t="s">
        <v>274</v>
      </c>
      <c r="M648" t="s">
        <v>45</v>
      </c>
      <c r="N648">
        <v>2.1348316222363908E-2</v>
      </c>
      <c r="O648" t="s">
        <v>6</v>
      </c>
    </row>
    <row r="649" spans="2:15" x14ac:dyDescent="0.45">
      <c r="B649" t="s">
        <v>272</v>
      </c>
      <c r="C649" t="s">
        <v>46</v>
      </c>
      <c r="D649">
        <v>2.7151840081090041E-5</v>
      </c>
      <c r="E649" t="s">
        <v>6</v>
      </c>
      <c r="G649" t="s">
        <v>273</v>
      </c>
      <c r="H649" t="s">
        <v>46</v>
      </c>
      <c r="I649">
        <v>2.1648322431823477E-2</v>
      </c>
      <c r="J649" t="s">
        <v>6</v>
      </c>
      <c r="L649" t="s">
        <v>274</v>
      </c>
      <c r="M649" t="s">
        <v>46</v>
      </c>
      <c r="N649">
        <v>2.1299706093691525E-2</v>
      </c>
      <c r="O649" t="s">
        <v>6</v>
      </c>
    </row>
    <row r="650" spans="2:15" x14ac:dyDescent="0.45">
      <c r="B650" t="s">
        <v>272</v>
      </c>
      <c r="C650" t="s">
        <v>47</v>
      </c>
      <c r="D650">
        <v>0</v>
      </c>
      <c r="E650" t="s">
        <v>6</v>
      </c>
      <c r="G650" t="s">
        <v>273</v>
      </c>
      <c r="H650" t="s">
        <v>47</v>
      </c>
      <c r="I650">
        <v>3.0959337236069275E-2</v>
      </c>
      <c r="J650" t="s">
        <v>6</v>
      </c>
      <c r="L650" t="s">
        <v>274</v>
      </c>
      <c r="M650" t="s">
        <v>47</v>
      </c>
      <c r="N650">
        <v>3.2144531652284404E-2</v>
      </c>
      <c r="O650" t="s">
        <v>6</v>
      </c>
    </row>
    <row r="651" spans="2:15" x14ac:dyDescent="0.45">
      <c r="B651" t="s">
        <v>275</v>
      </c>
      <c r="C651" t="s">
        <v>5</v>
      </c>
      <c r="D651">
        <v>0</v>
      </c>
      <c r="E651" t="s">
        <v>6</v>
      </c>
      <c r="G651" t="s">
        <v>276</v>
      </c>
      <c r="H651" t="s">
        <v>5</v>
      </c>
      <c r="I651">
        <v>7.063773184830735E-2</v>
      </c>
      <c r="J651" t="s">
        <v>6</v>
      </c>
      <c r="L651" t="s">
        <v>277</v>
      </c>
      <c r="M651" t="s">
        <v>5</v>
      </c>
      <c r="N651">
        <v>6.4587893126620499E-2</v>
      </c>
      <c r="O651" t="s">
        <v>6</v>
      </c>
    </row>
    <row r="652" spans="2:15" x14ac:dyDescent="0.45">
      <c r="B652" t="s">
        <v>275</v>
      </c>
      <c r="C652" t="s">
        <v>9</v>
      </c>
      <c r="D652">
        <v>0</v>
      </c>
      <c r="E652" t="s">
        <v>6</v>
      </c>
      <c r="G652" t="s">
        <v>276</v>
      </c>
      <c r="H652" t="s">
        <v>9</v>
      </c>
      <c r="I652">
        <v>2.6959380803216478E-2</v>
      </c>
      <c r="J652" t="s">
        <v>6</v>
      </c>
      <c r="L652" t="s">
        <v>277</v>
      </c>
      <c r="M652" t="s">
        <v>9</v>
      </c>
      <c r="N652">
        <v>2.5469183283170285E-2</v>
      </c>
      <c r="O652" t="s">
        <v>6</v>
      </c>
    </row>
    <row r="653" spans="2:15" x14ac:dyDescent="0.45">
      <c r="B653" t="s">
        <v>275</v>
      </c>
      <c r="C653" t="s">
        <v>10</v>
      </c>
      <c r="D653">
        <v>2.6695205651592263E-4</v>
      </c>
      <c r="E653" t="s">
        <v>6</v>
      </c>
      <c r="G653" t="s">
        <v>276</v>
      </c>
      <c r="H653" t="s">
        <v>10</v>
      </c>
      <c r="I653">
        <v>2.6686910409286786E-2</v>
      </c>
      <c r="J653" t="s">
        <v>6</v>
      </c>
      <c r="L653" t="s">
        <v>277</v>
      </c>
      <c r="M653" t="s">
        <v>10</v>
      </c>
      <c r="N653">
        <v>2.4790562571819514E-2</v>
      </c>
      <c r="O653" t="s">
        <v>6</v>
      </c>
    </row>
    <row r="654" spans="2:15" x14ac:dyDescent="0.45">
      <c r="B654" t="s">
        <v>275</v>
      </c>
      <c r="C654" t="s">
        <v>11</v>
      </c>
      <c r="D654">
        <v>1.4799814130155861E-2</v>
      </c>
      <c r="E654" t="s">
        <v>6</v>
      </c>
      <c r="G654" t="s">
        <v>276</v>
      </c>
      <c r="H654" t="s">
        <v>11</v>
      </c>
      <c r="I654">
        <v>2.5714587660813422E-2</v>
      </c>
      <c r="J654" t="s">
        <v>6</v>
      </c>
      <c r="L654" t="s">
        <v>277</v>
      </c>
      <c r="M654" t="s">
        <v>11</v>
      </c>
      <c r="N654">
        <v>2.4294740114546753E-2</v>
      </c>
      <c r="O654" t="s">
        <v>6</v>
      </c>
    </row>
    <row r="655" spans="2:15" x14ac:dyDescent="0.45">
      <c r="B655" t="s">
        <v>275</v>
      </c>
      <c r="C655" t="s">
        <v>12</v>
      </c>
      <c r="D655">
        <v>4.1437458820914409E-2</v>
      </c>
      <c r="E655" t="s">
        <v>6</v>
      </c>
      <c r="G655" t="s">
        <v>276</v>
      </c>
      <c r="H655" t="s">
        <v>12</v>
      </c>
      <c r="I655">
        <v>2.5450690650265399E-2</v>
      </c>
      <c r="J655" t="s">
        <v>6</v>
      </c>
      <c r="L655" t="s">
        <v>277</v>
      </c>
      <c r="M655" t="s">
        <v>12</v>
      </c>
      <c r="N655">
        <v>2.4425919751586093E-2</v>
      </c>
      <c r="O655" t="s">
        <v>6</v>
      </c>
    </row>
    <row r="656" spans="2:15" x14ac:dyDescent="0.45">
      <c r="B656" t="s">
        <v>275</v>
      </c>
      <c r="C656" t="s">
        <v>13</v>
      </c>
      <c r="D656">
        <v>4.2805072336670136E-2</v>
      </c>
      <c r="E656" t="s">
        <v>6</v>
      </c>
      <c r="G656" t="s">
        <v>276</v>
      </c>
      <c r="H656" t="s">
        <v>13</v>
      </c>
      <c r="I656">
        <v>2.6259984536030821E-2</v>
      </c>
      <c r="J656" t="s">
        <v>6</v>
      </c>
      <c r="L656" t="s">
        <v>277</v>
      </c>
      <c r="M656" t="s">
        <v>13</v>
      </c>
      <c r="N656">
        <v>2.5145300419549144E-2</v>
      </c>
      <c r="O656" t="s">
        <v>6</v>
      </c>
    </row>
    <row r="657" spans="2:15" x14ac:dyDescent="0.45">
      <c r="B657" t="s">
        <v>275</v>
      </c>
      <c r="C657" t="s">
        <v>14</v>
      </c>
      <c r="D657">
        <v>2.0966384029569143E-2</v>
      </c>
      <c r="E657" t="s">
        <v>6</v>
      </c>
      <c r="G657" t="s">
        <v>276</v>
      </c>
      <c r="H657" t="s">
        <v>14</v>
      </c>
      <c r="I657">
        <v>2.6411208297343648E-2</v>
      </c>
      <c r="J657" t="s">
        <v>6</v>
      </c>
      <c r="L657" t="s">
        <v>277</v>
      </c>
      <c r="M657" t="s">
        <v>14</v>
      </c>
      <c r="N657">
        <v>2.5250554686895993E-2</v>
      </c>
      <c r="O657" t="s">
        <v>6</v>
      </c>
    </row>
    <row r="658" spans="2:15" x14ac:dyDescent="0.45">
      <c r="B658" t="s">
        <v>275</v>
      </c>
      <c r="C658" t="s">
        <v>15</v>
      </c>
      <c r="D658">
        <v>2.127725900747657E-3</v>
      </c>
      <c r="E658" t="s">
        <v>6</v>
      </c>
      <c r="G658" t="s">
        <v>276</v>
      </c>
      <c r="H658" t="s">
        <v>15</v>
      </c>
      <c r="I658">
        <v>2.6656850794135878E-2</v>
      </c>
      <c r="J658" t="s">
        <v>6</v>
      </c>
      <c r="L658" t="s">
        <v>277</v>
      </c>
      <c r="M658" t="s">
        <v>15</v>
      </c>
      <c r="N658">
        <v>2.4826397122925919E-2</v>
      </c>
      <c r="O658" t="s">
        <v>6</v>
      </c>
    </row>
    <row r="659" spans="2:15" x14ac:dyDescent="0.45">
      <c r="B659" t="s">
        <v>275</v>
      </c>
      <c r="C659" t="s">
        <v>16</v>
      </c>
      <c r="D659">
        <v>0</v>
      </c>
      <c r="E659" t="s">
        <v>6</v>
      </c>
      <c r="G659" t="s">
        <v>276</v>
      </c>
      <c r="H659" t="s">
        <v>16</v>
      </c>
      <c r="I659">
        <v>2.7740805528562059E-2</v>
      </c>
      <c r="J659" t="s">
        <v>6</v>
      </c>
      <c r="L659" t="s">
        <v>277</v>
      </c>
      <c r="M659" t="s">
        <v>16</v>
      </c>
      <c r="N659">
        <v>2.5002227918912968E-2</v>
      </c>
      <c r="O659" t="s">
        <v>6</v>
      </c>
    </row>
    <row r="660" spans="2:15" x14ac:dyDescent="0.45">
      <c r="B660" t="s">
        <v>275</v>
      </c>
      <c r="C660" t="s">
        <v>17</v>
      </c>
      <c r="D660">
        <v>0</v>
      </c>
      <c r="E660" t="s">
        <v>6</v>
      </c>
      <c r="G660" t="s">
        <v>276</v>
      </c>
      <c r="H660" t="s">
        <v>17</v>
      </c>
      <c r="I660">
        <v>4.2148388251076516E-2</v>
      </c>
      <c r="J660" t="s">
        <v>6</v>
      </c>
      <c r="L660" t="s">
        <v>277</v>
      </c>
      <c r="M660" t="s">
        <v>17</v>
      </c>
      <c r="N660">
        <v>3.8366991933031648E-2</v>
      </c>
      <c r="O660" t="s">
        <v>6</v>
      </c>
    </row>
    <row r="661" spans="2:15" x14ac:dyDescent="0.45">
      <c r="B661" t="s">
        <v>275</v>
      </c>
      <c r="C661" t="s">
        <v>18</v>
      </c>
      <c r="D661">
        <v>0</v>
      </c>
      <c r="E661" t="s">
        <v>6</v>
      </c>
      <c r="G661" t="s">
        <v>276</v>
      </c>
      <c r="H661" t="s">
        <v>18</v>
      </c>
      <c r="I661">
        <v>4.6431118203691467E-2</v>
      </c>
      <c r="J661" t="s">
        <v>6</v>
      </c>
      <c r="L661" t="s">
        <v>277</v>
      </c>
      <c r="M661" t="s">
        <v>18</v>
      </c>
      <c r="N661">
        <v>4.8593792741164384E-2</v>
      </c>
      <c r="O661" t="s">
        <v>6</v>
      </c>
    </row>
    <row r="662" spans="2:15" x14ac:dyDescent="0.45">
      <c r="B662" t="s">
        <v>275</v>
      </c>
      <c r="C662" t="s">
        <v>19</v>
      </c>
      <c r="D662">
        <v>1.2032524345216675E-3</v>
      </c>
      <c r="E662" t="s">
        <v>6</v>
      </c>
      <c r="G662" t="s">
        <v>276</v>
      </c>
      <c r="H662" t="s">
        <v>19</v>
      </c>
      <c r="I662">
        <v>1.7289303860500139E-2</v>
      </c>
      <c r="J662" t="s">
        <v>6</v>
      </c>
      <c r="L662" t="s">
        <v>277</v>
      </c>
      <c r="M662" t="s">
        <v>19</v>
      </c>
      <c r="N662">
        <v>1.9495359897910142E-2</v>
      </c>
      <c r="O662" t="s">
        <v>6</v>
      </c>
    </row>
    <row r="663" spans="2:15" x14ac:dyDescent="0.45">
      <c r="B663" t="s">
        <v>275</v>
      </c>
      <c r="C663" t="s">
        <v>20</v>
      </c>
      <c r="D663">
        <v>2.0087169855543211E-2</v>
      </c>
      <c r="E663" t="s">
        <v>6</v>
      </c>
      <c r="G663" t="s">
        <v>276</v>
      </c>
      <c r="H663" t="s">
        <v>20</v>
      </c>
      <c r="I663">
        <v>1.7894414874438332E-2</v>
      </c>
      <c r="J663" t="s">
        <v>6</v>
      </c>
      <c r="L663" t="s">
        <v>277</v>
      </c>
      <c r="M663" t="s">
        <v>20</v>
      </c>
      <c r="N663">
        <v>1.9611691719071032E-2</v>
      </c>
      <c r="O663" t="s">
        <v>6</v>
      </c>
    </row>
    <row r="664" spans="2:15" x14ac:dyDescent="0.45">
      <c r="B664" t="s">
        <v>275</v>
      </c>
      <c r="C664" t="s">
        <v>21</v>
      </c>
      <c r="D664">
        <v>5.7562091085379574E-2</v>
      </c>
      <c r="E664" t="s">
        <v>6</v>
      </c>
      <c r="G664" t="s">
        <v>276</v>
      </c>
      <c r="H664" t="s">
        <v>21</v>
      </c>
      <c r="I664">
        <v>2.0426811655213935E-2</v>
      </c>
      <c r="J664" t="s">
        <v>6</v>
      </c>
      <c r="L664" t="s">
        <v>277</v>
      </c>
      <c r="M664" t="s">
        <v>21</v>
      </c>
      <c r="N664">
        <v>1.9789318123289185E-2</v>
      </c>
      <c r="O664" t="s">
        <v>6</v>
      </c>
    </row>
    <row r="665" spans="2:15" x14ac:dyDescent="0.45">
      <c r="B665" t="s">
        <v>275</v>
      </c>
      <c r="C665" t="s">
        <v>22</v>
      </c>
      <c r="D665">
        <v>7.9838963766198173E-2</v>
      </c>
      <c r="E665" t="s">
        <v>6</v>
      </c>
      <c r="G665" t="s">
        <v>276</v>
      </c>
      <c r="H665" t="s">
        <v>22</v>
      </c>
      <c r="I665">
        <v>2.2445697469311521E-2</v>
      </c>
      <c r="J665" t="s">
        <v>6</v>
      </c>
      <c r="L665" t="s">
        <v>277</v>
      </c>
      <c r="M665" t="s">
        <v>22</v>
      </c>
      <c r="N665">
        <v>2.0292237677520013E-2</v>
      </c>
      <c r="O665" t="s">
        <v>6</v>
      </c>
    </row>
    <row r="666" spans="2:15" x14ac:dyDescent="0.45">
      <c r="B666" t="s">
        <v>275</v>
      </c>
      <c r="C666" t="s">
        <v>23</v>
      </c>
      <c r="D666">
        <v>8.0934097035504846E-2</v>
      </c>
      <c r="E666" t="s">
        <v>6</v>
      </c>
      <c r="G666" t="s">
        <v>276</v>
      </c>
      <c r="H666" t="s">
        <v>23</v>
      </c>
      <c r="I666">
        <v>2.3252026885691262E-2</v>
      </c>
      <c r="J666" t="s">
        <v>6</v>
      </c>
      <c r="L666" t="s">
        <v>277</v>
      </c>
      <c r="M666" t="s">
        <v>23</v>
      </c>
      <c r="N666">
        <v>2.0332601928406906E-2</v>
      </c>
      <c r="O666" t="s">
        <v>6</v>
      </c>
    </row>
    <row r="667" spans="2:15" x14ac:dyDescent="0.45">
      <c r="B667" t="s">
        <v>275</v>
      </c>
      <c r="C667" t="s">
        <v>24</v>
      </c>
      <c r="D667">
        <v>6.2304095254321727E-2</v>
      </c>
      <c r="E667" t="s">
        <v>6</v>
      </c>
      <c r="G667" t="s">
        <v>276</v>
      </c>
      <c r="H667" t="s">
        <v>24</v>
      </c>
      <c r="I667">
        <v>2.291768150400714E-2</v>
      </c>
      <c r="J667" t="s">
        <v>6</v>
      </c>
      <c r="L667" t="s">
        <v>277</v>
      </c>
      <c r="M667" t="s">
        <v>24</v>
      </c>
      <c r="N667">
        <v>2.0328962086403873E-2</v>
      </c>
      <c r="O667" t="s">
        <v>6</v>
      </c>
    </row>
    <row r="668" spans="2:15" x14ac:dyDescent="0.45">
      <c r="B668" t="s">
        <v>275</v>
      </c>
      <c r="C668" t="s">
        <v>25</v>
      </c>
      <c r="D668">
        <v>2.6927739652205036E-2</v>
      </c>
      <c r="E668" t="s">
        <v>6</v>
      </c>
      <c r="G668" t="s">
        <v>276</v>
      </c>
      <c r="H668" t="s">
        <v>25</v>
      </c>
      <c r="I668">
        <v>2.159216428091134E-2</v>
      </c>
      <c r="J668" t="s">
        <v>6</v>
      </c>
      <c r="L668" t="s">
        <v>277</v>
      </c>
      <c r="M668" t="s">
        <v>25</v>
      </c>
      <c r="N668">
        <v>2.0273460167608323E-2</v>
      </c>
      <c r="O668" t="s">
        <v>6</v>
      </c>
    </row>
    <row r="669" spans="2:15" x14ac:dyDescent="0.45">
      <c r="B669" t="s">
        <v>275</v>
      </c>
      <c r="C669" t="s">
        <v>26</v>
      </c>
      <c r="D669">
        <v>1.8506893420878396E-3</v>
      </c>
      <c r="E669" t="s">
        <v>6</v>
      </c>
      <c r="G669" t="s">
        <v>276</v>
      </c>
      <c r="H669" t="s">
        <v>26</v>
      </c>
      <c r="I669">
        <v>2.0948044628672335E-2</v>
      </c>
      <c r="J669" t="s">
        <v>6</v>
      </c>
      <c r="L669" t="s">
        <v>277</v>
      </c>
      <c r="M669" t="s">
        <v>26</v>
      </c>
      <c r="N669">
        <v>2.0138355598670128E-2</v>
      </c>
      <c r="O669" t="s">
        <v>6</v>
      </c>
    </row>
    <row r="670" spans="2:15" x14ac:dyDescent="0.45">
      <c r="B670" t="s">
        <v>275</v>
      </c>
      <c r="C670" t="s">
        <v>27</v>
      </c>
      <c r="D670">
        <v>0</v>
      </c>
      <c r="E670" t="s">
        <v>6</v>
      </c>
      <c r="G670" t="s">
        <v>276</v>
      </c>
      <c r="H670" t="s">
        <v>27</v>
      </c>
      <c r="I670">
        <v>2.9949124798500999E-2</v>
      </c>
      <c r="J670" t="s">
        <v>6</v>
      </c>
      <c r="L670" t="s">
        <v>277</v>
      </c>
      <c r="M670" t="s">
        <v>27</v>
      </c>
      <c r="N670">
        <v>2.9782336624212119E-2</v>
      </c>
      <c r="O670" t="s">
        <v>6</v>
      </c>
    </row>
    <row r="671" spans="2:15" x14ac:dyDescent="0.45">
      <c r="B671" t="s">
        <v>275</v>
      </c>
      <c r="C671" t="s">
        <v>28</v>
      </c>
      <c r="D671">
        <v>0</v>
      </c>
      <c r="E671" t="s">
        <v>6</v>
      </c>
      <c r="G671" t="s">
        <v>276</v>
      </c>
      <c r="H671" t="s">
        <v>28</v>
      </c>
      <c r="I671">
        <v>2.8138472306409219E-2</v>
      </c>
      <c r="J671" t="s">
        <v>6</v>
      </c>
      <c r="L671" t="s">
        <v>277</v>
      </c>
      <c r="M671" t="s">
        <v>28</v>
      </c>
      <c r="N671">
        <v>4.4556618708547102E-2</v>
      </c>
      <c r="O671" t="s">
        <v>6</v>
      </c>
    </row>
    <row r="672" spans="2:15" x14ac:dyDescent="0.45">
      <c r="B672" t="s">
        <v>275</v>
      </c>
      <c r="C672" t="s">
        <v>29</v>
      </c>
      <c r="D672">
        <v>2.8995227414982056E-3</v>
      </c>
      <c r="E672" t="s">
        <v>6</v>
      </c>
      <c r="G672" t="s">
        <v>276</v>
      </c>
      <c r="H672" t="s">
        <v>29</v>
      </c>
      <c r="I672">
        <v>1.1602647181676392E-2</v>
      </c>
      <c r="J672" t="s">
        <v>6</v>
      </c>
      <c r="L672" t="s">
        <v>277</v>
      </c>
      <c r="M672" t="s">
        <v>29</v>
      </c>
      <c r="N672">
        <v>1.7726904675390918E-2</v>
      </c>
      <c r="O672" t="s">
        <v>6</v>
      </c>
    </row>
    <row r="673" spans="2:15" x14ac:dyDescent="0.45">
      <c r="B673" t="s">
        <v>275</v>
      </c>
      <c r="C673" t="s">
        <v>30</v>
      </c>
      <c r="D673">
        <v>2.6518857533108522E-2</v>
      </c>
      <c r="E673" t="s">
        <v>6</v>
      </c>
      <c r="G673" t="s">
        <v>276</v>
      </c>
      <c r="H673" t="s">
        <v>30</v>
      </c>
      <c r="I673">
        <v>1.3110453771663822E-2</v>
      </c>
      <c r="J673" t="s">
        <v>6</v>
      </c>
      <c r="L673" t="s">
        <v>277</v>
      </c>
      <c r="M673" t="s">
        <v>30</v>
      </c>
      <c r="N673">
        <v>1.778097417788637E-2</v>
      </c>
      <c r="O673" t="s">
        <v>6</v>
      </c>
    </row>
    <row r="674" spans="2:15" x14ac:dyDescent="0.45">
      <c r="B674" t="s">
        <v>275</v>
      </c>
      <c r="C674" t="s">
        <v>31</v>
      </c>
      <c r="D674">
        <v>6.3984394125333563E-2</v>
      </c>
      <c r="E674" t="s">
        <v>6</v>
      </c>
      <c r="G674" t="s">
        <v>276</v>
      </c>
      <c r="H674" t="s">
        <v>31</v>
      </c>
      <c r="I674">
        <v>1.4808178220368859E-2</v>
      </c>
      <c r="J674" t="s">
        <v>6</v>
      </c>
      <c r="L674" t="s">
        <v>277</v>
      </c>
      <c r="M674" t="s">
        <v>31</v>
      </c>
      <c r="N674">
        <v>1.7852423570731111E-2</v>
      </c>
      <c r="O674" t="s">
        <v>6</v>
      </c>
    </row>
    <row r="675" spans="2:15" x14ac:dyDescent="0.45">
      <c r="B675" t="s">
        <v>275</v>
      </c>
      <c r="C675" t="s">
        <v>32</v>
      </c>
      <c r="D675">
        <v>8.2811807090450329E-2</v>
      </c>
      <c r="E675" t="s">
        <v>6</v>
      </c>
      <c r="G675" t="s">
        <v>276</v>
      </c>
      <c r="H675" t="s">
        <v>32</v>
      </c>
      <c r="I675">
        <v>1.6362869424080644E-2</v>
      </c>
      <c r="J675" t="s">
        <v>6</v>
      </c>
      <c r="L675" t="s">
        <v>277</v>
      </c>
      <c r="M675" t="s">
        <v>32</v>
      </c>
      <c r="N675">
        <v>1.790154418045329E-2</v>
      </c>
      <c r="O675" t="s">
        <v>6</v>
      </c>
    </row>
    <row r="676" spans="2:15" x14ac:dyDescent="0.45">
      <c r="B676" t="s">
        <v>275</v>
      </c>
      <c r="C676" t="s">
        <v>33</v>
      </c>
      <c r="D676">
        <v>8.4023136993024911E-2</v>
      </c>
      <c r="E676" t="s">
        <v>6</v>
      </c>
      <c r="G676" t="s">
        <v>276</v>
      </c>
      <c r="H676" t="s">
        <v>33</v>
      </c>
      <c r="I676">
        <v>1.6969649391678499E-2</v>
      </c>
      <c r="J676" t="s">
        <v>6</v>
      </c>
      <c r="L676" t="s">
        <v>277</v>
      </c>
      <c r="M676" t="s">
        <v>33</v>
      </c>
      <c r="N676">
        <v>1.7907482806452966E-2</v>
      </c>
      <c r="O676" t="s">
        <v>6</v>
      </c>
    </row>
    <row r="677" spans="2:15" x14ac:dyDescent="0.45">
      <c r="B677" t="s">
        <v>275</v>
      </c>
      <c r="C677" t="s">
        <v>34</v>
      </c>
      <c r="D677">
        <v>6.5335870926945969E-2</v>
      </c>
      <c r="E677" t="s">
        <v>6</v>
      </c>
      <c r="G677" t="s">
        <v>276</v>
      </c>
      <c r="H677" t="s">
        <v>34</v>
      </c>
      <c r="I677">
        <v>1.6322564766186407E-2</v>
      </c>
      <c r="J677" t="s">
        <v>6</v>
      </c>
      <c r="L677" t="s">
        <v>277</v>
      </c>
      <c r="M677" t="s">
        <v>34</v>
      </c>
      <c r="N677">
        <v>1.7745002983798632E-2</v>
      </c>
      <c r="O677" t="s">
        <v>6</v>
      </c>
    </row>
    <row r="678" spans="2:15" x14ac:dyDescent="0.45">
      <c r="B678" t="s">
        <v>275</v>
      </c>
      <c r="C678" t="s">
        <v>35</v>
      </c>
      <c r="D678">
        <v>3.3644922746973276E-2</v>
      </c>
      <c r="E678" t="s">
        <v>6</v>
      </c>
      <c r="G678" t="s">
        <v>276</v>
      </c>
      <c r="H678" t="s">
        <v>35</v>
      </c>
      <c r="I678">
        <v>1.4938295836173524E-2</v>
      </c>
      <c r="J678" t="s">
        <v>6</v>
      </c>
      <c r="L678" t="s">
        <v>277</v>
      </c>
      <c r="M678" t="s">
        <v>35</v>
      </c>
      <c r="N678">
        <v>1.763036251779914E-2</v>
      </c>
      <c r="O678" t="s">
        <v>6</v>
      </c>
    </row>
    <row r="679" spans="2:15" x14ac:dyDescent="0.45">
      <c r="B679" t="s">
        <v>275</v>
      </c>
      <c r="C679" t="s">
        <v>36</v>
      </c>
      <c r="D679">
        <v>5.0731470361985668E-3</v>
      </c>
      <c r="E679" t="s">
        <v>6</v>
      </c>
      <c r="G679" t="s">
        <v>276</v>
      </c>
      <c r="H679" t="s">
        <v>36</v>
      </c>
      <c r="I679">
        <v>1.284320889803434E-2</v>
      </c>
      <c r="J679" t="s">
        <v>6</v>
      </c>
      <c r="L679" t="s">
        <v>277</v>
      </c>
      <c r="M679" t="s">
        <v>36</v>
      </c>
      <c r="N679">
        <v>1.7698711926522014E-2</v>
      </c>
      <c r="O679" t="s">
        <v>6</v>
      </c>
    </row>
    <row r="680" spans="2:15" x14ac:dyDescent="0.45">
      <c r="B680" t="s">
        <v>275</v>
      </c>
      <c r="C680" t="s">
        <v>37</v>
      </c>
      <c r="D680">
        <v>2.895955198001119E-5</v>
      </c>
      <c r="E680" t="s">
        <v>6</v>
      </c>
      <c r="G680" t="s">
        <v>276</v>
      </c>
      <c r="H680" t="s">
        <v>37</v>
      </c>
      <c r="I680">
        <v>1.7222296674713929E-2</v>
      </c>
      <c r="J680" t="s">
        <v>6</v>
      </c>
      <c r="L680" t="s">
        <v>277</v>
      </c>
      <c r="M680" t="s">
        <v>37</v>
      </c>
      <c r="N680">
        <v>2.6521580462140596E-2</v>
      </c>
      <c r="O680" t="s">
        <v>6</v>
      </c>
    </row>
    <row r="681" spans="2:15" x14ac:dyDescent="0.45">
      <c r="B681" t="s">
        <v>275</v>
      </c>
      <c r="C681" t="s">
        <v>38</v>
      </c>
      <c r="D681">
        <v>0</v>
      </c>
      <c r="E681" t="s">
        <v>6</v>
      </c>
      <c r="G681" t="s">
        <v>276</v>
      </c>
      <c r="H681" t="s">
        <v>38</v>
      </c>
      <c r="I681">
        <v>5.3331687598909383E-2</v>
      </c>
      <c r="J681" t="s">
        <v>6</v>
      </c>
      <c r="L681" t="s">
        <v>277</v>
      </c>
      <c r="M681" t="s">
        <v>38</v>
      </c>
      <c r="N681">
        <v>5.1904631038917015E-2</v>
      </c>
      <c r="O681" t="s">
        <v>6</v>
      </c>
    </row>
    <row r="682" spans="2:15" x14ac:dyDescent="0.45">
      <c r="B682" t="s">
        <v>275</v>
      </c>
      <c r="C682" t="s">
        <v>39</v>
      </c>
      <c r="D682">
        <v>3.5461903298429439E-7</v>
      </c>
      <c r="E682" t="s">
        <v>6</v>
      </c>
      <c r="G682" t="s">
        <v>276</v>
      </c>
      <c r="H682" t="s">
        <v>39</v>
      </c>
      <c r="I682">
        <v>2.10407002777762E-2</v>
      </c>
      <c r="J682" t="s">
        <v>6</v>
      </c>
      <c r="L682" t="s">
        <v>277</v>
      </c>
      <c r="M682" t="s">
        <v>39</v>
      </c>
      <c r="N682">
        <v>1.9825533791965534E-2</v>
      </c>
      <c r="O682" t="s">
        <v>6</v>
      </c>
    </row>
    <row r="683" spans="2:15" x14ac:dyDescent="0.45">
      <c r="B683" t="s">
        <v>275</v>
      </c>
      <c r="C683" t="s">
        <v>40</v>
      </c>
      <c r="D683">
        <v>5.057239202964128E-3</v>
      </c>
      <c r="E683" t="s">
        <v>6</v>
      </c>
      <c r="G683" t="s">
        <v>276</v>
      </c>
      <c r="H683" t="s">
        <v>40</v>
      </c>
      <c r="I683">
        <v>2.133858491509074E-2</v>
      </c>
      <c r="J683" t="s">
        <v>6</v>
      </c>
      <c r="L683" t="s">
        <v>277</v>
      </c>
      <c r="M683" t="s">
        <v>40</v>
      </c>
      <c r="N683">
        <v>1.9746824000199715E-2</v>
      </c>
      <c r="O683" t="s">
        <v>6</v>
      </c>
    </row>
    <row r="684" spans="2:15" x14ac:dyDescent="0.45">
      <c r="B684" t="s">
        <v>275</v>
      </c>
      <c r="C684" t="s">
        <v>41</v>
      </c>
      <c r="D684">
        <v>3.2901145671937401E-2</v>
      </c>
      <c r="E684" t="s">
        <v>6</v>
      </c>
      <c r="G684" t="s">
        <v>276</v>
      </c>
      <c r="H684" t="s">
        <v>41</v>
      </c>
      <c r="I684">
        <v>2.2596112286137872E-2</v>
      </c>
      <c r="J684" t="s">
        <v>6</v>
      </c>
      <c r="L684" t="s">
        <v>277</v>
      </c>
      <c r="M684" t="s">
        <v>41</v>
      </c>
      <c r="N684">
        <v>2.0162670508522145E-2</v>
      </c>
      <c r="O684" t="s">
        <v>6</v>
      </c>
    </row>
    <row r="685" spans="2:15" x14ac:dyDescent="0.45">
      <c r="B685" t="s">
        <v>275</v>
      </c>
      <c r="C685" t="s">
        <v>42</v>
      </c>
      <c r="D685">
        <v>5.5378976500173559E-2</v>
      </c>
      <c r="E685" t="s">
        <v>6</v>
      </c>
      <c r="G685" t="s">
        <v>276</v>
      </c>
      <c r="H685" t="s">
        <v>42</v>
      </c>
      <c r="I685">
        <v>2.4248581994904997E-2</v>
      </c>
      <c r="J685" t="s">
        <v>6</v>
      </c>
      <c r="L685" t="s">
        <v>277</v>
      </c>
      <c r="M685" t="s">
        <v>42</v>
      </c>
      <c r="N685">
        <v>2.0953599132448562E-2</v>
      </c>
      <c r="O685" t="s">
        <v>6</v>
      </c>
    </row>
    <row r="686" spans="2:15" x14ac:dyDescent="0.45">
      <c r="B686" t="s">
        <v>275</v>
      </c>
      <c r="C686" t="s">
        <v>43</v>
      </c>
      <c r="D686">
        <v>5.2475880546409823E-2</v>
      </c>
      <c r="E686" t="s">
        <v>6</v>
      </c>
      <c r="G686" t="s">
        <v>276</v>
      </c>
      <c r="H686" t="s">
        <v>43</v>
      </c>
      <c r="I686">
        <v>2.4833884038304461E-2</v>
      </c>
      <c r="J686" t="s">
        <v>6</v>
      </c>
      <c r="L686" t="s">
        <v>277</v>
      </c>
      <c r="M686" t="s">
        <v>43</v>
      </c>
      <c r="N686">
        <v>2.0662670618480979E-2</v>
      </c>
      <c r="O686" t="s">
        <v>6</v>
      </c>
    </row>
    <row r="687" spans="2:15" x14ac:dyDescent="0.45">
      <c r="B687" t="s">
        <v>275</v>
      </c>
      <c r="C687" t="s">
        <v>44</v>
      </c>
      <c r="D687">
        <v>3.1003438874683077E-2</v>
      </c>
      <c r="E687" t="s">
        <v>6</v>
      </c>
      <c r="G687" t="s">
        <v>276</v>
      </c>
      <c r="H687" t="s">
        <v>44</v>
      </c>
      <c r="I687">
        <v>2.4418931877671888E-2</v>
      </c>
      <c r="J687" t="s">
        <v>6</v>
      </c>
      <c r="L687" t="s">
        <v>277</v>
      </c>
      <c r="M687" t="s">
        <v>44</v>
      </c>
      <c r="N687">
        <v>2.0420641460722935E-2</v>
      </c>
      <c r="O687" t="s">
        <v>6</v>
      </c>
    </row>
    <row r="688" spans="2:15" x14ac:dyDescent="0.45">
      <c r="B688" t="s">
        <v>275</v>
      </c>
      <c r="C688" t="s">
        <v>45</v>
      </c>
      <c r="D688">
        <v>5.7316715059979933E-3</v>
      </c>
      <c r="E688" t="s">
        <v>6</v>
      </c>
      <c r="G688" t="s">
        <v>276</v>
      </c>
      <c r="H688" t="s">
        <v>45</v>
      </c>
      <c r="I688">
        <v>2.3060979189285687E-2</v>
      </c>
      <c r="J688" t="s">
        <v>6</v>
      </c>
      <c r="L688" t="s">
        <v>277</v>
      </c>
      <c r="M688" t="s">
        <v>45</v>
      </c>
      <c r="N688">
        <v>2.0355020792280437E-2</v>
      </c>
      <c r="O688" t="s">
        <v>6</v>
      </c>
    </row>
    <row r="689" spans="2:15" x14ac:dyDescent="0.45">
      <c r="B689" t="s">
        <v>275</v>
      </c>
      <c r="C689" t="s">
        <v>46</v>
      </c>
      <c r="D689">
        <v>1.9168632952520353E-5</v>
      </c>
      <c r="E689" t="s">
        <v>6</v>
      </c>
      <c r="G689" t="s">
        <v>276</v>
      </c>
      <c r="H689" t="s">
        <v>46</v>
      </c>
      <c r="I689">
        <v>2.2434793564561073E-2</v>
      </c>
      <c r="J689" t="s">
        <v>6</v>
      </c>
      <c r="L689" t="s">
        <v>277</v>
      </c>
      <c r="M689" t="s">
        <v>46</v>
      </c>
      <c r="N689">
        <v>2.0481908170234427E-2</v>
      </c>
      <c r="O689" t="s">
        <v>6</v>
      </c>
    </row>
    <row r="690" spans="2:15" x14ac:dyDescent="0.45">
      <c r="B690" t="s">
        <v>275</v>
      </c>
      <c r="C690" t="s">
        <v>47</v>
      </c>
      <c r="D690">
        <v>0</v>
      </c>
      <c r="E690" t="s">
        <v>6</v>
      </c>
      <c r="G690" t="s">
        <v>276</v>
      </c>
      <c r="H690" t="s">
        <v>47</v>
      </c>
      <c r="I690">
        <v>3.2564180846393218E-2</v>
      </c>
      <c r="J690" t="s">
        <v>6</v>
      </c>
      <c r="L690" t="s">
        <v>277</v>
      </c>
      <c r="M690" t="s">
        <v>47</v>
      </c>
      <c r="N690">
        <v>3.1367006983193474E-2</v>
      </c>
      <c r="O690" t="s">
        <v>6</v>
      </c>
    </row>
    <row r="691" spans="2:15" x14ac:dyDescent="0.45">
      <c r="B691" t="s">
        <v>278</v>
      </c>
      <c r="C691" t="s">
        <v>5</v>
      </c>
      <c r="D691">
        <v>0</v>
      </c>
      <c r="E691" t="s">
        <v>6</v>
      </c>
      <c r="G691" t="s">
        <v>279</v>
      </c>
      <c r="H691" t="s">
        <v>5</v>
      </c>
      <c r="I691">
        <v>6.4972659779146819E-2</v>
      </c>
      <c r="J691" t="s">
        <v>6</v>
      </c>
      <c r="L691" t="s">
        <v>280</v>
      </c>
      <c r="M691" t="s">
        <v>5</v>
      </c>
      <c r="N691">
        <v>6.4232318109022621E-2</v>
      </c>
      <c r="O691" t="s">
        <v>6</v>
      </c>
    </row>
    <row r="692" spans="2:15" x14ac:dyDescent="0.45">
      <c r="B692" t="s">
        <v>278</v>
      </c>
      <c r="C692" t="s">
        <v>9</v>
      </c>
      <c r="D692">
        <v>0</v>
      </c>
      <c r="E692" t="s">
        <v>6</v>
      </c>
      <c r="G692" t="s">
        <v>279</v>
      </c>
      <c r="H692" t="s">
        <v>9</v>
      </c>
      <c r="I692">
        <v>2.5450261916649154E-2</v>
      </c>
      <c r="J692" t="s">
        <v>6</v>
      </c>
      <c r="L692" t="s">
        <v>280</v>
      </c>
      <c r="M692" t="s">
        <v>9</v>
      </c>
      <c r="N692">
        <v>2.538964605209432E-2</v>
      </c>
      <c r="O692" t="s">
        <v>6</v>
      </c>
    </row>
    <row r="693" spans="2:15" x14ac:dyDescent="0.45">
      <c r="B693" t="s">
        <v>278</v>
      </c>
      <c r="C693" t="s">
        <v>10</v>
      </c>
      <c r="D693">
        <v>3.0591384444553639E-4</v>
      </c>
      <c r="E693" t="s">
        <v>6</v>
      </c>
      <c r="G693" t="s">
        <v>279</v>
      </c>
      <c r="H693" t="s">
        <v>10</v>
      </c>
      <c r="I693">
        <v>2.5807565223322993E-2</v>
      </c>
      <c r="J693" t="s">
        <v>6</v>
      </c>
      <c r="L693" t="s">
        <v>280</v>
      </c>
      <c r="M693" t="s">
        <v>10</v>
      </c>
      <c r="N693">
        <v>2.4805428823023445E-2</v>
      </c>
      <c r="O693" t="s">
        <v>6</v>
      </c>
    </row>
    <row r="694" spans="2:15" x14ac:dyDescent="0.45">
      <c r="B694" t="s">
        <v>278</v>
      </c>
      <c r="C694" t="s">
        <v>11</v>
      </c>
      <c r="D694">
        <v>1.4394700309278701E-2</v>
      </c>
      <c r="E694" t="s">
        <v>6</v>
      </c>
      <c r="G694" t="s">
        <v>279</v>
      </c>
      <c r="H694" t="s">
        <v>11</v>
      </c>
      <c r="I694">
        <v>2.5349499186347633E-2</v>
      </c>
      <c r="J694" t="s">
        <v>6</v>
      </c>
      <c r="L694" t="s">
        <v>280</v>
      </c>
      <c r="M694" t="s">
        <v>11</v>
      </c>
      <c r="N694">
        <v>2.4241658888437718E-2</v>
      </c>
      <c r="O694" t="s">
        <v>6</v>
      </c>
    </row>
    <row r="695" spans="2:15" x14ac:dyDescent="0.45">
      <c r="B695" t="s">
        <v>278</v>
      </c>
      <c r="C695" t="s">
        <v>12</v>
      </c>
      <c r="D695">
        <v>4.0354326441937989E-2</v>
      </c>
      <c r="E695" t="s">
        <v>6</v>
      </c>
      <c r="G695" t="s">
        <v>279</v>
      </c>
      <c r="H695" t="s">
        <v>12</v>
      </c>
      <c r="I695">
        <v>2.4347498920761081E-2</v>
      </c>
      <c r="J695" t="s">
        <v>6</v>
      </c>
      <c r="L695" t="s">
        <v>280</v>
      </c>
      <c r="M695" t="s">
        <v>12</v>
      </c>
      <c r="N695">
        <v>2.4446947435235619E-2</v>
      </c>
      <c r="O695" t="s">
        <v>6</v>
      </c>
    </row>
    <row r="696" spans="2:15" x14ac:dyDescent="0.45">
      <c r="B696" t="s">
        <v>278</v>
      </c>
      <c r="C696" t="s">
        <v>13</v>
      </c>
      <c r="D696">
        <v>4.1872788479932289E-2</v>
      </c>
      <c r="E696" t="s">
        <v>6</v>
      </c>
      <c r="G696" t="s">
        <v>279</v>
      </c>
      <c r="H696" t="s">
        <v>13</v>
      </c>
      <c r="I696">
        <v>2.4343222390534207E-2</v>
      </c>
      <c r="J696" t="s">
        <v>6</v>
      </c>
      <c r="L696" t="s">
        <v>280</v>
      </c>
      <c r="M696" t="s">
        <v>13</v>
      </c>
      <c r="N696">
        <v>2.4923968368078916E-2</v>
      </c>
      <c r="O696" t="s">
        <v>6</v>
      </c>
    </row>
    <row r="697" spans="2:15" x14ac:dyDescent="0.45">
      <c r="B697" t="s">
        <v>278</v>
      </c>
      <c r="C697" t="s">
        <v>14</v>
      </c>
      <c r="D697">
        <v>2.2058639687814404E-2</v>
      </c>
      <c r="E697" t="s">
        <v>6</v>
      </c>
      <c r="G697" t="s">
        <v>279</v>
      </c>
      <c r="H697" t="s">
        <v>14</v>
      </c>
      <c r="I697">
        <v>2.4376417369693006E-2</v>
      </c>
      <c r="J697" t="s">
        <v>6</v>
      </c>
      <c r="L697" t="s">
        <v>280</v>
      </c>
      <c r="M697" t="s">
        <v>14</v>
      </c>
      <c r="N697">
        <v>2.5327229927852805E-2</v>
      </c>
      <c r="O697" t="s">
        <v>6</v>
      </c>
    </row>
    <row r="698" spans="2:15" x14ac:dyDescent="0.45">
      <c r="B698" t="s">
        <v>278</v>
      </c>
      <c r="C698" t="s">
        <v>15</v>
      </c>
      <c r="D698">
        <v>2.6399951565298477E-3</v>
      </c>
      <c r="E698" t="s">
        <v>6</v>
      </c>
      <c r="G698" t="s">
        <v>279</v>
      </c>
      <c r="H698" t="s">
        <v>15</v>
      </c>
      <c r="I698">
        <v>2.487908361937196E-2</v>
      </c>
      <c r="J698" t="s">
        <v>6</v>
      </c>
      <c r="L698" t="s">
        <v>280</v>
      </c>
      <c r="M698" t="s">
        <v>15</v>
      </c>
      <c r="N698">
        <v>2.5581308110156201E-2</v>
      </c>
      <c r="O698" t="s">
        <v>6</v>
      </c>
    </row>
    <row r="699" spans="2:15" x14ac:dyDescent="0.45">
      <c r="B699" t="s">
        <v>278</v>
      </c>
      <c r="C699" t="s">
        <v>16</v>
      </c>
      <c r="D699">
        <v>0</v>
      </c>
      <c r="E699" t="s">
        <v>6</v>
      </c>
      <c r="G699" t="s">
        <v>279</v>
      </c>
      <c r="H699" t="s">
        <v>16</v>
      </c>
      <c r="I699">
        <v>2.5458651833044611E-2</v>
      </c>
      <c r="J699" t="s">
        <v>6</v>
      </c>
      <c r="L699" t="s">
        <v>280</v>
      </c>
      <c r="M699" t="s">
        <v>16</v>
      </c>
      <c r="N699">
        <v>2.6262471041045652E-2</v>
      </c>
      <c r="O699" t="s">
        <v>6</v>
      </c>
    </row>
    <row r="700" spans="2:15" x14ac:dyDescent="0.45">
      <c r="B700" t="s">
        <v>278</v>
      </c>
      <c r="C700" t="s">
        <v>17</v>
      </c>
      <c r="D700">
        <v>0</v>
      </c>
      <c r="E700" t="s">
        <v>6</v>
      </c>
      <c r="G700" t="s">
        <v>279</v>
      </c>
      <c r="H700" t="s">
        <v>17</v>
      </c>
      <c r="I700">
        <v>3.8583808204535823E-2</v>
      </c>
      <c r="J700" t="s">
        <v>6</v>
      </c>
      <c r="L700" t="s">
        <v>280</v>
      </c>
      <c r="M700" t="s">
        <v>17</v>
      </c>
      <c r="N700">
        <v>3.9812348256275512E-2</v>
      </c>
      <c r="O700" t="s">
        <v>6</v>
      </c>
    </row>
    <row r="701" spans="2:15" x14ac:dyDescent="0.45">
      <c r="B701" t="s">
        <v>278</v>
      </c>
      <c r="C701" t="s">
        <v>18</v>
      </c>
      <c r="D701">
        <v>0</v>
      </c>
      <c r="E701" t="s">
        <v>6</v>
      </c>
      <c r="G701" t="s">
        <v>279</v>
      </c>
      <c r="H701" t="s">
        <v>18</v>
      </c>
      <c r="I701">
        <v>4.7442115590247219E-2</v>
      </c>
      <c r="J701" t="s">
        <v>6</v>
      </c>
      <c r="L701" t="s">
        <v>280</v>
      </c>
      <c r="M701" t="s">
        <v>18</v>
      </c>
      <c r="N701">
        <v>4.8698245200883727E-2</v>
      </c>
      <c r="O701" t="s">
        <v>6</v>
      </c>
    </row>
    <row r="702" spans="2:15" x14ac:dyDescent="0.45">
      <c r="B702" t="s">
        <v>278</v>
      </c>
      <c r="C702" t="s">
        <v>19</v>
      </c>
      <c r="D702">
        <v>1.0701869649042534E-3</v>
      </c>
      <c r="E702" t="s">
        <v>6</v>
      </c>
      <c r="G702" t="s">
        <v>279</v>
      </c>
      <c r="H702" t="s">
        <v>19</v>
      </c>
      <c r="I702">
        <v>1.7723989650090827E-2</v>
      </c>
      <c r="J702" t="s">
        <v>6</v>
      </c>
      <c r="L702" t="s">
        <v>280</v>
      </c>
      <c r="M702" t="s">
        <v>19</v>
      </c>
      <c r="N702">
        <v>1.9402461990560092E-2</v>
      </c>
      <c r="O702" t="s">
        <v>6</v>
      </c>
    </row>
    <row r="703" spans="2:15" x14ac:dyDescent="0.45">
      <c r="B703" t="s">
        <v>278</v>
      </c>
      <c r="C703" t="s">
        <v>20</v>
      </c>
      <c r="D703">
        <v>1.9325232614798626E-2</v>
      </c>
      <c r="E703" t="s">
        <v>6</v>
      </c>
      <c r="G703" t="s">
        <v>279</v>
      </c>
      <c r="H703" t="s">
        <v>20</v>
      </c>
      <c r="I703">
        <v>1.7627077196790592E-2</v>
      </c>
      <c r="J703" t="s">
        <v>6</v>
      </c>
      <c r="L703" t="s">
        <v>280</v>
      </c>
      <c r="M703" t="s">
        <v>20</v>
      </c>
      <c r="N703">
        <v>1.9684455085760801E-2</v>
      </c>
      <c r="O703" t="s">
        <v>6</v>
      </c>
    </row>
    <row r="704" spans="2:15" x14ac:dyDescent="0.45">
      <c r="B704" t="s">
        <v>278</v>
      </c>
      <c r="C704" t="s">
        <v>21</v>
      </c>
      <c r="D704">
        <v>5.8329347929479962E-2</v>
      </c>
      <c r="E704" t="s">
        <v>6</v>
      </c>
      <c r="G704" t="s">
        <v>279</v>
      </c>
      <c r="H704" t="s">
        <v>21</v>
      </c>
      <c r="I704">
        <v>1.8353489874459786E-2</v>
      </c>
      <c r="J704" t="s">
        <v>6</v>
      </c>
      <c r="L704" t="s">
        <v>280</v>
      </c>
      <c r="M704" t="s">
        <v>21</v>
      </c>
      <c r="N704">
        <v>1.9842952885860514E-2</v>
      </c>
      <c r="O704" t="s">
        <v>6</v>
      </c>
    </row>
    <row r="705" spans="2:15" x14ac:dyDescent="0.45">
      <c r="B705" t="s">
        <v>278</v>
      </c>
      <c r="C705" t="s">
        <v>22</v>
      </c>
      <c r="D705">
        <v>7.9507440400418739E-2</v>
      </c>
      <c r="E705" t="s">
        <v>6</v>
      </c>
      <c r="G705" t="s">
        <v>279</v>
      </c>
      <c r="H705" t="s">
        <v>22</v>
      </c>
      <c r="I705">
        <v>1.9181075601416745E-2</v>
      </c>
      <c r="J705" t="s">
        <v>6</v>
      </c>
      <c r="L705" t="s">
        <v>280</v>
      </c>
      <c r="M705" t="s">
        <v>22</v>
      </c>
      <c r="N705">
        <v>1.9992215623608599E-2</v>
      </c>
      <c r="O705" t="s">
        <v>6</v>
      </c>
    </row>
    <row r="706" spans="2:15" x14ac:dyDescent="0.45">
      <c r="B706" t="s">
        <v>278</v>
      </c>
      <c r="C706" t="s">
        <v>23</v>
      </c>
      <c r="D706">
        <v>8.1342821191860551E-2</v>
      </c>
      <c r="E706" t="s">
        <v>6</v>
      </c>
      <c r="G706" t="s">
        <v>279</v>
      </c>
      <c r="H706" t="s">
        <v>23</v>
      </c>
      <c r="I706">
        <v>2.0221717223055248E-2</v>
      </c>
      <c r="J706" t="s">
        <v>6</v>
      </c>
      <c r="L706" t="s">
        <v>280</v>
      </c>
      <c r="M706" t="s">
        <v>23</v>
      </c>
      <c r="N706">
        <v>2.0233656257282573E-2</v>
      </c>
      <c r="O706" t="s">
        <v>6</v>
      </c>
    </row>
    <row r="707" spans="2:15" x14ac:dyDescent="0.45">
      <c r="B707" t="s">
        <v>278</v>
      </c>
      <c r="C707" t="s">
        <v>24</v>
      </c>
      <c r="D707">
        <v>6.3887348276532044E-2</v>
      </c>
      <c r="E707" t="s">
        <v>6</v>
      </c>
      <c r="G707" t="s">
        <v>279</v>
      </c>
      <c r="H707" t="s">
        <v>24</v>
      </c>
      <c r="I707">
        <v>2.0992671065774834E-2</v>
      </c>
      <c r="J707" t="s">
        <v>6</v>
      </c>
      <c r="L707" t="s">
        <v>280</v>
      </c>
      <c r="M707" t="s">
        <v>24</v>
      </c>
      <c r="N707">
        <v>2.0120793408172712E-2</v>
      </c>
      <c r="O707" t="s">
        <v>6</v>
      </c>
    </row>
    <row r="708" spans="2:15" x14ac:dyDescent="0.45">
      <c r="B708" t="s">
        <v>278</v>
      </c>
      <c r="C708" t="s">
        <v>25</v>
      </c>
      <c r="D708">
        <v>2.7378808039228601E-2</v>
      </c>
      <c r="E708" t="s">
        <v>6</v>
      </c>
      <c r="G708" t="s">
        <v>279</v>
      </c>
      <c r="H708" t="s">
        <v>25</v>
      </c>
      <c r="I708">
        <v>2.1139554887983913E-2</v>
      </c>
      <c r="J708" t="s">
        <v>6</v>
      </c>
      <c r="L708" t="s">
        <v>280</v>
      </c>
      <c r="M708" t="s">
        <v>25</v>
      </c>
      <c r="N708">
        <v>2.0119965138443691E-2</v>
      </c>
      <c r="O708" t="s">
        <v>6</v>
      </c>
    </row>
    <row r="709" spans="2:15" x14ac:dyDescent="0.45">
      <c r="B709" t="s">
        <v>278</v>
      </c>
      <c r="C709" t="s">
        <v>26</v>
      </c>
      <c r="D709">
        <v>1.626688162305101E-3</v>
      </c>
      <c r="E709" t="s">
        <v>6</v>
      </c>
      <c r="G709" t="s">
        <v>279</v>
      </c>
      <c r="H709" t="s">
        <v>26</v>
      </c>
      <c r="I709">
        <v>2.1015096816532772E-2</v>
      </c>
      <c r="J709" t="s">
        <v>6</v>
      </c>
      <c r="L709" t="s">
        <v>280</v>
      </c>
      <c r="M709" t="s">
        <v>26</v>
      </c>
      <c r="N709">
        <v>2.0219527685566157E-2</v>
      </c>
      <c r="O709" t="s">
        <v>6</v>
      </c>
    </row>
    <row r="710" spans="2:15" x14ac:dyDescent="0.45">
      <c r="B710" t="s">
        <v>278</v>
      </c>
      <c r="C710" t="s">
        <v>27</v>
      </c>
      <c r="D710">
        <v>0</v>
      </c>
      <c r="E710" t="s">
        <v>6</v>
      </c>
      <c r="G710" t="s">
        <v>279</v>
      </c>
      <c r="H710" t="s">
        <v>27</v>
      </c>
      <c r="I710">
        <v>3.0626833833397305E-2</v>
      </c>
      <c r="J710" t="s">
        <v>6</v>
      </c>
      <c r="L710" t="s">
        <v>280</v>
      </c>
      <c r="M710" t="s">
        <v>27</v>
      </c>
      <c r="N710">
        <v>2.9870815465471864E-2</v>
      </c>
      <c r="O710" t="s">
        <v>6</v>
      </c>
    </row>
    <row r="711" spans="2:15" x14ac:dyDescent="0.45">
      <c r="B711" t="s">
        <v>278</v>
      </c>
      <c r="C711" t="s">
        <v>28</v>
      </c>
      <c r="D711">
        <v>0</v>
      </c>
      <c r="E711" t="s">
        <v>6</v>
      </c>
      <c r="G711" t="s">
        <v>279</v>
      </c>
      <c r="H711" t="s">
        <v>28</v>
      </c>
      <c r="I711">
        <v>3.6284467213354481E-2</v>
      </c>
      <c r="J711" t="s">
        <v>6</v>
      </c>
      <c r="L711" t="s">
        <v>280</v>
      </c>
      <c r="M711" t="s">
        <v>28</v>
      </c>
      <c r="N711">
        <v>4.2961435760613183E-2</v>
      </c>
      <c r="O711" t="s">
        <v>6</v>
      </c>
    </row>
    <row r="712" spans="2:15" x14ac:dyDescent="0.45">
      <c r="B712" t="s">
        <v>278</v>
      </c>
      <c r="C712" t="s">
        <v>29</v>
      </c>
      <c r="D712">
        <v>2.588479703625583E-3</v>
      </c>
      <c r="E712" t="s">
        <v>6</v>
      </c>
      <c r="G712" t="s">
        <v>279</v>
      </c>
      <c r="H712" t="s">
        <v>29</v>
      </c>
      <c r="I712">
        <v>1.4979992439207366E-2</v>
      </c>
      <c r="J712" t="s">
        <v>6</v>
      </c>
      <c r="L712" t="s">
        <v>280</v>
      </c>
      <c r="M712" t="s">
        <v>29</v>
      </c>
      <c r="N712">
        <v>1.7045973277952233E-2</v>
      </c>
      <c r="O712" t="s">
        <v>6</v>
      </c>
    </row>
    <row r="713" spans="2:15" x14ac:dyDescent="0.45">
      <c r="B713" t="s">
        <v>278</v>
      </c>
      <c r="C713" t="s">
        <v>30</v>
      </c>
      <c r="D713">
        <v>2.5637658615422644E-2</v>
      </c>
      <c r="E713" t="s">
        <v>6</v>
      </c>
      <c r="G713" t="s">
        <v>279</v>
      </c>
      <c r="H713" t="s">
        <v>30</v>
      </c>
      <c r="I713">
        <v>1.5638734734425893E-2</v>
      </c>
      <c r="J713" t="s">
        <v>6</v>
      </c>
      <c r="L713" t="s">
        <v>280</v>
      </c>
      <c r="M713" t="s">
        <v>30</v>
      </c>
      <c r="N713">
        <v>1.6812038889679384E-2</v>
      </c>
      <c r="O713" t="s">
        <v>6</v>
      </c>
    </row>
    <row r="714" spans="2:15" x14ac:dyDescent="0.45">
      <c r="B714" t="s">
        <v>278</v>
      </c>
      <c r="C714" t="s">
        <v>31</v>
      </c>
      <c r="D714">
        <v>6.3192209634446772E-2</v>
      </c>
      <c r="E714" t="s">
        <v>6</v>
      </c>
      <c r="G714" t="s">
        <v>279</v>
      </c>
      <c r="H714" t="s">
        <v>31</v>
      </c>
      <c r="I714">
        <v>1.6043189955954992E-2</v>
      </c>
      <c r="J714" t="s">
        <v>6</v>
      </c>
      <c r="L714" t="s">
        <v>280</v>
      </c>
      <c r="M714" t="s">
        <v>31</v>
      </c>
      <c r="N714">
        <v>1.6539496592728013E-2</v>
      </c>
      <c r="O714" t="s">
        <v>6</v>
      </c>
    </row>
    <row r="715" spans="2:15" x14ac:dyDescent="0.45">
      <c r="B715" t="s">
        <v>278</v>
      </c>
      <c r="C715" t="s">
        <v>32</v>
      </c>
      <c r="D715">
        <v>8.3802016116778122E-2</v>
      </c>
      <c r="E715" t="s">
        <v>6</v>
      </c>
      <c r="G715" t="s">
        <v>279</v>
      </c>
      <c r="H715" t="s">
        <v>32</v>
      </c>
      <c r="I715">
        <v>1.6164844096727412E-2</v>
      </c>
      <c r="J715" t="s">
        <v>6</v>
      </c>
      <c r="L715" t="s">
        <v>280</v>
      </c>
      <c r="M715" t="s">
        <v>32</v>
      </c>
      <c r="N715">
        <v>1.6686635288872487E-2</v>
      </c>
      <c r="O715" t="s">
        <v>6</v>
      </c>
    </row>
    <row r="716" spans="2:15" x14ac:dyDescent="0.45">
      <c r="B716" t="s">
        <v>278</v>
      </c>
      <c r="C716" t="s">
        <v>33</v>
      </c>
      <c r="D716">
        <v>8.5883124335565275E-2</v>
      </c>
      <c r="E716" t="s">
        <v>6</v>
      </c>
      <c r="G716" t="s">
        <v>279</v>
      </c>
      <c r="H716" t="s">
        <v>33</v>
      </c>
      <c r="I716">
        <v>1.6090991055911406E-2</v>
      </c>
      <c r="J716" t="s">
        <v>6</v>
      </c>
      <c r="L716" t="s">
        <v>280</v>
      </c>
      <c r="M716" t="s">
        <v>33</v>
      </c>
      <c r="N716">
        <v>1.6952737269622698E-2</v>
      </c>
      <c r="O716" t="s">
        <v>6</v>
      </c>
    </row>
    <row r="717" spans="2:15" x14ac:dyDescent="0.45">
      <c r="B717" t="s">
        <v>278</v>
      </c>
      <c r="C717" t="s">
        <v>34</v>
      </c>
      <c r="D717">
        <v>6.6967215424695539E-2</v>
      </c>
      <c r="E717" t="s">
        <v>6</v>
      </c>
      <c r="G717" t="s">
        <v>279</v>
      </c>
      <c r="H717" t="s">
        <v>34</v>
      </c>
      <c r="I717">
        <v>1.5789030933091294E-2</v>
      </c>
      <c r="J717" t="s">
        <v>6</v>
      </c>
      <c r="L717" t="s">
        <v>280</v>
      </c>
      <c r="M717" t="s">
        <v>34</v>
      </c>
      <c r="N717">
        <v>1.7130258661971525E-2</v>
      </c>
      <c r="O717" t="s">
        <v>6</v>
      </c>
    </row>
    <row r="718" spans="2:15" x14ac:dyDescent="0.45">
      <c r="B718" t="s">
        <v>278</v>
      </c>
      <c r="C718" t="s">
        <v>35</v>
      </c>
      <c r="D718">
        <v>3.423641656928416E-2</v>
      </c>
      <c r="E718" t="s">
        <v>6</v>
      </c>
      <c r="G718" t="s">
        <v>279</v>
      </c>
      <c r="H718" t="s">
        <v>35</v>
      </c>
      <c r="I718">
        <v>1.5138488081930992E-2</v>
      </c>
      <c r="J718" t="s">
        <v>6</v>
      </c>
      <c r="L718" t="s">
        <v>280</v>
      </c>
      <c r="M718" t="s">
        <v>35</v>
      </c>
      <c r="N718">
        <v>1.7083857697656562E-2</v>
      </c>
      <c r="O718" t="s">
        <v>6</v>
      </c>
    </row>
    <row r="719" spans="2:15" x14ac:dyDescent="0.45">
      <c r="B719" t="s">
        <v>278</v>
      </c>
      <c r="C719" t="s">
        <v>36</v>
      </c>
      <c r="D719">
        <v>4.7292845783443041E-3</v>
      </c>
      <c r="E719" t="s">
        <v>6</v>
      </c>
      <c r="G719" t="s">
        <v>279</v>
      </c>
      <c r="H719" t="s">
        <v>36</v>
      </c>
      <c r="I719">
        <v>1.4581585209964573E-2</v>
      </c>
      <c r="J719" t="s">
        <v>6</v>
      </c>
      <c r="L719" t="s">
        <v>280</v>
      </c>
      <c r="M719" t="s">
        <v>36</v>
      </c>
      <c r="N719">
        <v>1.6834165987854973E-2</v>
      </c>
      <c r="O719" t="s">
        <v>6</v>
      </c>
    </row>
    <row r="720" spans="2:15" x14ac:dyDescent="0.45">
      <c r="B720" t="s">
        <v>278</v>
      </c>
      <c r="C720" t="s">
        <v>37</v>
      </c>
      <c r="D720">
        <v>8.0547024187993706E-6</v>
      </c>
      <c r="E720" t="s">
        <v>6</v>
      </c>
      <c r="G720" t="s">
        <v>279</v>
      </c>
      <c r="H720" t="s">
        <v>37</v>
      </c>
      <c r="I720">
        <v>2.1364827306675074E-2</v>
      </c>
      <c r="J720" t="s">
        <v>6</v>
      </c>
      <c r="L720" t="s">
        <v>280</v>
      </c>
      <c r="M720" t="s">
        <v>37</v>
      </c>
      <c r="N720">
        <v>2.5348583828427675E-2</v>
      </c>
      <c r="O720" t="s">
        <v>6</v>
      </c>
    </row>
    <row r="721" spans="2:15" x14ac:dyDescent="0.45">
      <c r="B721" t="s">
        <v>278</v>
      </c>
      <c r="C721" t="s">
        <v>38</v>
      </c>
      <c r="D721">
        <v>0</v>
      </c>
      <c r="E721" t="s">
        <v>6</v>
      </c>
      <c r="G721" t="s">
        <v>279</v>
      </c>
      <c r="H721" t="s">
        <v>38</v>
      </c>
      <c r="I721">
        <v>5.8351094909623515E-2</v>
      </c>
      <c r="J721" t="s">
        <v>6</v>
      </c>
      <c r="L721" t="s">
        <v>280</v>
      </c>
      <c r="M721" t="s">
        <v>38</v>
      </c>
      <c r="N721">
        <v>5.2013507416790367E-2</v>
      </c>
      <c r="O721" t="s">
        <v>6</v>
      </c>
    </row>
    <row r="722" spans="2:15" x14ac:dyDescent="0.45">
      <c r="B722" t="s">
        <v>278</v>
      </c>
      <c r="C722" t="s">
        <v>39</v>
      </c>
      <c r="D722">
        <v>2.5832622505260633E-7</v>
      </c>
      <c r="E722" t="s">
        <v>6</v>
      </c>
      <c r="G722" t="s">
        <v>279</v>
      </c>
      <c r="H722" t="s">
        <v>39</v>
      </c>
      <c r="I722">
        <v>2.2583730057248778E-2</v>
      </c>
      <c r="J722" t="s">
        <v>6</v>
      </c>
      <c r="L722" t="s">
        <v>280</v>
      </c>
      <c r="M722" t="s">
        <v>39</v>
      </c>
      <c r="N722">
        <v>2.1065528720353371E-2</v>
      </c>
      <c r="O722" t="s">
        <v>6</v>
      </c>
    </row>
    <row r="723" spans="2:15" x14ac:dyDescent="0.45">
      <c r="B723" t="s">
        <v>278</v>
      </c>
      <c r="C723" t="s">
        <v>40</v>
      </c>
      <c r="D723">
        <v>4.4040827006405023E-3</v>
      </c>
      <c r="E723" t="s">
        <v>6</v>
      </c>
      <c r="G723" t="s">
        <v>279</v>
      </c>
      <c r="H723" t="s">
        <v>40</v>
      </c>
      <c r="I723">
        <v>2.2695651497950373E-2</v>
      </c>
      <c r="J723" t="s">
        <v>6</v>
      </c>
      <c r="L723" t="s">
        <v>280</v>
      </c>
      <c r="M723" t="s">
        <v>40</v>
      </c>
      <c r="N723">
        <v>2.1104513793314388E-2</v>
      </c>
      <c r="O723" t="s">
        <v>6</v>
      </c>
    </row>
    <row r="724" spans="2:15" x14ac:dyDescent="0.45">
      <c r="B724" t="s">
        <v>278</v>
      </c>
      <c r="C724" t="s">
        <v>41</v>
      </c>
      <c r="D724">
        <v>3.0334044589638974E-2</v>
      </c>
      <c r="E724" t="s">
        <v>6</v>
      </c>
      <c r="G724" t="s">
        <v>279</v>
      </c>
      <c r="H724" t="s">
        <v>41</v>
      </c>
      <c r="I724">
        <v>2.3118835049192016E-2</v>
      </c>
      <c r="J724" t="s">
        <v>6</v>
      </c>
      <c r="L724" t="s">
        <v>280</v>
      </c>
      <c r="M724" t="s">
        <v>41</v>
      </c>
      <c r="N724">
        <v>2.1157664600068963E-2</v>
      </c>
      <c r="O724" t="s">
        <v>6</v>
      </c>
    </row>
    <row r="725" spans="2:15" x14ac:dyDescent="0.45">
      <c r="B725" t="s">
        <v>278</v>
      </c>
      <c r="C725" t="s">
        <v>42</v>
      </c>
      <c r="D725">
        <v>5.4173606554987812E-2</v>
      </c>
      <c r="E725" t="s">
        <v>6</v>
      </c>
      <c r="G725" t="s">
        <v>279</v>
      </c>
      <c r="H725" t="s">
        <v>42</v>
      </c>
      <c r="I725">
        <v>2.3574031566250996E-2</v>
      </c>
      <c r="J725" t="s">
        <v>6</v>
      </c>
      <c r="L725" t="s">
        <v>280</v>
      </c>
      <c r="M725" t="s">
        <v>42</v>
      </c>
      <c r="N725">
        <v>2.1241590371604707E-2</v>
      </c>
      <c r="O725" t="s">
        <v>6</v>
      </c>
    </row>
    <row r="726" spans="2:15" x14ac:dyDescent="0.45">
      <c r="B726" t="s">
        <v>278</v>
      </c>
      <c r="C726" t="s">
        <v>43</v>
      </c>
      <c r="D726">
        <v>5.2728597407216519E-2</v>
      </c>
      <c r="E726" t="s">
        <v>6</v>
      </c>
      <c r="G726" t="s">
        <v>279</v>
      </c>
      <c r="H726" t="s">
        <v>43</v>
      </c>
      <c r="I726">
        <v>2.3408757338148494E-2</v>
      </c>
      <c r="J726" t="s">
        <v>6</v>
      </c>
      <c r="L726" t="s">
        <v>280</v>
      </c>
      <c r="M726" t="s">
        <v>43</v>
      </c>
      <c r="N726">
        <v>2.0941894212912395E-2</v>
      </c>
      <c r="O726" t="s">
        <v>6</v>
      </c>
    </row>
    <row r="727" spans="2:15" x14ac:dyDescent="0.45">
      <c r="B727" t="s">
        <v>278</v>
      </c>
      <c r="C727" t="s">
        <v>44</v>
      </c>
      <c r="D727">
        <v>3.1192488398793048E-2</v>
      </c>
      <c r="E727" t="s">
        <v>6</v>
      </c>
      <c r="G727" t="s">
        <v>279</v>
      </c>
      <c r="H727" t="s">
        <v>44</v>
      </c>
      <c r="I727">
        <v>2.3065711665165863E-2</v>
      </c>
      <c r="J727" t="s">
        <v>6</v>
      </c>
      <c r="L727" t="s">
        <v>280</v>
      </c>
      <c r="M727" t="s">
        <v>44</v>
      </c>
      <c r="N727">
        <v>2.1342121110983922E-2</v>
      </c>
      <c r="O727" t="s">
        <v>6</v>
      </c>
    </row>
    <row r="728" spans="2:15" x14ac:dyDescent="0.45">
      <c r="B728" t="s">
        <v>278</v>
      </c>
      <c r="C728" t="s">
        <v>45</v>
      </c>
      <c r="D728">
        <v>6.0078981143869914E-3</v>
      </c>
      <c r="E728" t="s">
        <v>6</v>
      </c>
      <c r="G728" t="s">
        <v>279</v>
      </c>
      <c r="H728" t="s">
        <v>45</v>
      </c>
      <c r="I728">
        <v>2.3204630119253222E-2</v>
      </c>
      <c r="J728" t="s">
        <v>6</v>
      </c>
      <c r="L728" t="s">
        <v>280</v>
      </c>
      <c r="M728" t="s">
        <v>45</v>
      </c>
      <c r="N728">
        <v>2.1476997366606021E-2</v>
      </c>
      <c r="O728" t="s">
        <v>6</v>
      </c>
    </row>
    <row r="729" spans="2:15" x14ac:dyDescent="0.45">
      <c r="B729" t="s">
        <v>278</v>
      </c>
      <c r="C729" t="s">
        <v>46</v>
      </c>
      <c r="D729">
        <v>2.0326728059647074E-5</v>
      </c>
      <c r="E729" t="s">
        <v>6</v>
      </c>
      <c r="G729" t="s">
        <v>279</v>
      </c>
      <c r="H729" t="s">
        <v>46</v>
      </c>
      <c r="I729">
        <v>2.3792963207320654E-2</v>
      </c>
      <c r="J729" t="s">
        <v>6</v>
      </c>
      <c r="L729" t="s">
        <v>280</v>
      </c>
      <c r="M729" t="s">
        <v>46</v>
      </c>
      <c r="N729">
        <v>2.1454036774847911E-2</v>
      </c>
      <c r="O729" t="s">
        <v>6</v>
      </c>
    </row>
    <row r="730" spans="2:15" x14ac:dyDescent="0.45">
      <c r="B730" t="s">
        <v>278</v>
      </c>
      <c r="C730" t="s">
        <v>47</v>
      </c>
      <c r="D730">
        <v>0</v>
      </c>
      <c r="E730" t="s">
        <v>6</v>
      </c>
      <c r="G730" t="s">
        <v>279</v>
      </c>
      <c r="H730" t="s">
        <v>47</v>
      </c>
      <c r="I730">
        <v>3.6236153379445975E-2</v>
      </c>
      <c r="J730" t="s">
        <v>6</v>
      </c>
      <c r="L730" t="s">
        <v>280</v>
      </c>
      <c r="M730" t="s">
        <v>47</v>
      </c>
      <c r="N730">
        <v>3.1598548624307103E-2</v>
      </c>
      <c r="O730" t="s">
        <v>6</v>
      </c>
    </row>
    <row r="731" spans="2:15" x14ac:dyDescent="0.45">
      <c r="B731" t="s">
        <v>281</v>
      </c>
      <c r="C731" t="s">
        <v>5</v>
      </c>
      <c r="D731">
        <v>0</v>
      </c>
      <c r="E731" t="s">
        <v>6</v>
      </c>
      <c r="G731" t="s">
        <v>282</v>
      </c>
      <c r="H731" t="s">
        <v>5</v>
      </c>
      <c r="I731">
        <v>5.9742678116355141E-2</v>
      </c>
      <c r="J731" t="s">
        <v>6</v>
      </c>
      <c r="L731" t="s">
        <v>283</v>
      </c>
      <c r="M731" t="s">
        <v>5</v>
      </c>
      <c r="N731">
        <v>6.1668099742716385E-2</v>
      </c>
      <c r="O731" t="s">
        <v>6</v>
      </c>
    </row>
    <row r="732" spans="2:15" x14ac:dyDescent="0.45">
      <c r="B732" t="s">
        <v>281</v>
      </c>
      <c r="C732" t="s">
        <v>9</v>
      </c>
      <c r="D732">
        <v>0</v>
      </c>
      <c r="E732" t="s">
        <v>6</v>
      </c>
      <c r="G732" t="s">
        <v>282</v>
      </c>
      <c r="H732" t="s">
        <v>9</v>
      </c>
      <c r="I732">
        <v>2.3747255507397966E-2</v>
      </c>
      <c r="J732" t="s">
        <v>6</v>
      </c>
      <c r="L732" t="s">
        <v>283</v>
      </c>
      <c r="M732" t="s">
        <v>9</v>
      </c>
      <c r="N732">
        <v>2.4536353512875638E-2</v>
      </c>
      <c r="O732" t="s">
        <v>6</v>
      </c>
    </row>
    <row r="733" spans="2:15" x14ac:dyDescent="0.45">
      <c r="B733" t="s">
        <v>281</v>
      </c>
      <c r="C733" t="s">
        <v>10</v>
      </c>
      <c r="D733">
        <v>3.3542623123993687E-6</v>
      </c>
      <c r="E733" t="s">
        <v>6</v>
      </c>
      <c r="G733" t="s">
        <v>282</v>
      </c>
      <c r="H733" t="s">
        <v>10</v>
      </c>
      <c r="I733">
        <v>2.4469382646987798E-2</v>
      </c>
      <c r="J733" t="s">
        <v>6</v>
      </c>
      <c r="L733" t="s">
        <v>283</v>
      </c>
      <c r="M733" t="s">
        <v>10</v>
      </c>
      <c r="N733">
        <v>2.47165640909244E-2</v>
      </c>
      <c r="O733" t="s">
        <v>6</v>
      </c>
    </row>
    <row r="734" spans="2:15" x14ac:dyDescent="0.45">
      <c r="B734" t="s">
        <v>281</v>
      </c>
      <c r="C734" t="s">
        <v>11</v>
      </c>
      <c r="D734">
        <v>1.0587071012659183E-2</v>
      </c>
      <c r="E734" t="s">
        <v>6</v>
      </c>
      <c r="G734" t="s">
        <v>282</v>
      </c>
      <c r="H734" t="s">
        <v>11</v>
      </c>
      <c r="I734">
        <v>2.4567187612926731E-2</v>
      </c>
      <c r="J734" t="s">
        <v>6</v>
      </c>
      <c r="L734" t="s">
        <v>283</v>
      </c>
      <c r="M734" t="s">
        <v>11</v>
      </c>
      <c r="N734">
        <v>2.434364087854016E-2</v>
      </c>
      <c r="O734" t="s">
        <v>6</v>
      </c>
    </row>
    <row r="735" spans="2:15" x14ac:dyDescent="0.45">
      <c r="B735" t="s">
        <v>281</v>
      </c>
      <c r="C735" t="s">
        <v>12</v>
      </c>
      <c r="D735">
        <v>3.5873774131025382E-2</v>
      </c>
      <c r="E735" t="s">
        <v>6</v>
      </c>
      <c r="G735" t="s">
        <v>282</v>
      </c>
      <c r="H735" t="s">
        <v>12</v>
      </c>
      <c r="I735">
        <v>2.4119943227821308E-2</v>
      </c>
      <c r="J735" t="s">
        <v>6</v>
      </c>
      <c r="L735" t="s">
        <v>283</v>
      </c>
      <c r="M735" t="s">
        <v>12</v>
      </c>
      <c r="N735">
        <v>2.371548269970036E-2</v>
      </c>
      <c r="O735" t="s">
        <v>6</v>
      </c>
    </row>
    <row r="736" spans="2:15" x14ac:dyDescent="0.45">
      <c r="B736" t="s">
        <v>281</v>
      </c>
      <c r="C736" t="s">
        <v>13</v>
      </c>
      <c r="D736">
        <v>4.3630283546982888E-2</v>
      </c>
      <c r="E736" t="s">
        <v>6</v>
      </c>
      <c r="G736" t="s">
        <v>282</v>
      </c>
      <c r="H736" t="s">
        <v>13</v>
      </c>
      <c r="I736">
        <v>2.3667442870386926E-2</v>
      </c>
      <c r="J736" t="s">
        <v>6</v>
      </c>
      <c r="L736" t="s">
        <v>283</v>
      </c>
      <c r="M736" t="s">
        <v>13</v>
      </c>
      <c r="N736">
        <v>2.3546408357951128E-2</v>
      </c>
      <c r="O736" t="s">
        <v>6</v>
      </c>
    </row>
    <row r="737" spans="2:15" x14ac:dyDescent="0.45">
      <c r="B737" t="s">
        <v>281</v>
      </c>
      <c r="C737" t="s">
        <v>14</v>
      </c>
      <c r="D737">
        <v>2.5577841129593736E-2</v>
      </c>
      <c r="E737" t="s">
        <v>6</v>
      </c>
      <c r="G737" t="s">
        <v>282</v>
      </c>
      <c r="H737" t="s">
        <v>14</v>
      </c>
      <c r="I737">
        <v>2.3499532112643103E-2</v>
      </c>
      <c r="J737" t="s">
        <v>6</v>
      </c>
      <c r="L737" t="s">
        <v>283</v>
      </c>
      <c r="M737" t="s">
        <v>14</v>
      </c>
      <c r="N737">
        <v>2.3980142991409874E-2</v>
      </c>
      <c r="O737" t="s">
        <v>6</v>
      </c>
    </row>
    <row r="738" spans="2:15" x14ac:dyDescent="0.45">
      <c r="B738" t="s">
        <v>281</v>
      </c>
      <c r="C738" t="s">
        <v>15</v>
      </c>
      <c r="D738">
        <v>3.8329480731692633E-3</v>
      </c>
      <c r="E738" t="s">
        <v>6</v>
      </c>
      <c r="G738" t="s">
        <v>282</v>
      </c>
      <c r="H738" t="s">
        <v>15</v>
      </c>
      <c r="I738">
        <v>2.4014899030391171E-2</v>
      </c>
      <c r="J738" t="s">
        <v>6</v>
      </c>
      <c r="L738" t="s">
        <v>283</v>
      </c>
      <c r="M738" t="s">
        <v>15</v>
      </c>
      <c r="N738">
        <v>2.4565339154677894E-2</v>
      </c>
      <c r="O738" t="s">
        <v>6</v>
      </c>
    </row>
    <row r="739" spans="2:15" x14ac:dyDescent="0.45">
      <c r="B739" t="s">
        <v>281</v>
      </c>
      <c r="C739" t="s">
        <v>16</v>
      </c>
      <c r="D739">
        <v>0</v>
      </c>
      <c r="E739" t="s">
        <v>6</v>
      </c>
      <c r="G739" t="s">
        <v>282</v>
      </c>
      <c r="H739" t="s">
        <v>16</v>
      </c>
      <c r="I739">
        <v>2.4521693563871263E-2</v>
      </c>
      <c r="J739" t="s">
        <v>6</v>
      </c>
      <c r="L739" t="s">
        <v>283</v>
      </c>
      <c r="M739" t="s">
        <v>16</v>
      </c>
      <c r="N739">
        <v>2.4934490498763239E-2</v>
      </c>
      <c r="O739" t="s">
        <v>6</v>
      </c>
    </row>
    <row r="740" spans="2:15" x14ac:dyDescent="0.45">
      <c r="B740" t="s">
        <v>281</v>
      </c>
      <c r="C740" t="s">
        <v>17</v>
      </c>
      <c r="D740">
        <v>0</v>
      </c>
      <c r="E740" t="s">
        <v>6</v>
      </c>
      <c r="G740" t="s">
        <v>282</v>
      </c>
      <c r="H740" t="s">
        <v>17</v>
      </c>
      <c r="I740">
        <v>3.67873975548587E-2</v>
      </c>
      <c r="J740" t="s">
        <v>6</v>
      </c>
      <c r="L740" t="s">
        <v>283</v>
      </c>
      <c r="M740" t="s">
        <v>17</v>
      </c>
      <c r="N740">
        <v>3.788638253461616E-2</v>
      </c>
      <c r="O740" t="s">
        <v>6</v>
      </c>
    </row>
    <row r="741" spans="2:15" x14ac:dyDescent="0.45">
      <c r="B741" t="s">
        <v>281</v>
      </c>
      <c r="C741" t="s">
        <v>18</v>
      </c>
      <c r="D741">
        <v>0</v>
      </c>
      <c r="E741" t="s">
        <v>6</v>
      </c>
      <c r="G741" t="s">
        <v>282</v>
      </c>
      <c r="H741" t="s">
        <v>18</v>
      </c>
      <c r="I741">
        <v>5.049404711783384E-2</v>
      </c>
      <c r="J741" t="s">
        <v>6</v>
      </c>
      <c r="L741" t="s">
        <v>283</v>
      </c>
      <c r="M741" t="s">
        <v>18</v>
      </c>
      <c r="N741">
        <v>4.8572666855978587E-2</v>
      </c>
      <c r="O741" t="s">
        <v>6</v>
      </c>
    </row>
    <row r="742" spans="2:15" x14ac:dyDescent="0.45">
      <c r="B742" t="s">
        <v>281</v>
      </c>
      <c r="C742" t="s">
        <v>19</v>
      </c>
      <c r="D742">
        <v>5.6726893919741451E-4</v>
      </c>
      <c r="E742" t="s">
        <v>6</v>
      </c>
      <c r="G742" t="s">
        <v>282</v>
      </c>
      <c r="H742" t="s">
        <v>19</v>
      </c>
      <c r="I742">
        <v>1.9191570493297332E-2</v>
      </c>
      <c r="J742" t="s">
        <v>6</v>
      </c>
      <c r="L742" t="s">
        <v>283</v>
      </c>
      <c r="M742" t="s">
        <v>19</v>
      </c>
      <c r="N742">
        <v>1.8569982265384723E-2</v>
      </c>
      <c r="O742" t="s">
        <v>6</v>
      </c>
    </row>
    <row r="743" spans="2:15" x14ac:dyDescent="0.45">
      <c r="B743" t="s">
        <v>281</v>
      </c>
      <c r="C743" t="s">
        <v>20</v>
      </c>
      <c r="D743">
        <v>1.3774478849009541E-2</v>
      </c>
      <c r="E743" t="s">
        <v>6</v>
      </c>
      <c r="G743" t="s">
        <v>282</v>
      </c>
      <c r="H743" t="s">
        <v>20</v>
      </c>
      <c r="I743">
        <v>1.8523950141434667E-2</v>
      </c>
      <c r="J743" t="s">
        <v>6</v>
      </c>
      <c r="L743" t="s">
        <v>283</v>
      </c>
      <c r="M743" t="s">
        <v>20</v>
      </c>
      <c r="N743">
        <v>1.8485308600481015E-2</v>
      </c>
      <c r="O743" t="s">
        <v>6</v>
      </c>
    </row>
    <row r="744" spans="2:15" x14ac:dyDescent="0.45">
      <c r="B744" t="s">
        <v>281</v>
      </c>
      <c r="C744" t="s">
        <v>21</v>
      </c>
      <c r="D744">
        <v>5.2386662885250915E-2</v>
      </c>
      <c r="E744" t="s">
        <v>6</v>
      </c>
      <c r="G744" t="s">
        <v>282</v>
      </c>
      <c r="H744" t="s">
        <v>21</v>
      </c>
      <c r="I744">
        <v>1.810891193668827E-2</v>
      </c>
      <c r="J744" t="s">
        <v>6</v>
      </c>
      <c r="L744" t="s">
        <v>283</v>
      </c>
      <c r="M744" t="s">
        <v>21</v>
      </c>
      <c r="N744">
        <v>1.8573317775921971E-2</v>
      </c>
      <c r="O744" t="s">
        <v>6</v>
      </c>
    </row>
    <row r="745" spans="2:15" x14ac:dyDescent="0.45">
      <c r="B745" t="s">
        <v>281</v>
      </c>
      <c r="C745" t="s">
        <v>22</v>
      </c>
      <c r="D745">
        <v>7.8938193703323348E-2</v>
      </c>
      <c r="E745" t="s">
        <v>6</v>
      </c>
      <c r="G745" t="s">
        <v>282</v>
      </c>
      <c r="H745" t="s">
        <v>22</v>
      </c>
      <c r="I745">
        <v>1.8180953269985561E-2</v>
      </c>
      <c r="J745" t="s">
        <v>6</v>
      </c>
      <c r="L745" t="s">
        <v>283</v>
      </c>
      <c r="M745" t="s">
        <v>22</v>
      </c>
      <c r="N745">
        <v>1.85881272435773E-2</v>
      </c>
      <c r="O745" t="s">
        <v>6</v>
      </c>
    </row>
    <row r="746" spans="2:15" x14ac:dyDescent="0.45">
      <c r="B746" t="s">
        <v>281</v>
      </c>
      <c r="C746" t="s">
        <v>23</v>
      </c>
      <c r="D746">
        <v>8.3608407266392265E-2</v>
      </c>
      <c r="E746" t="s">
        <v>6</v>
      </c>
      <c r="G746" t="s">
        <v>282</v>
      </c>
      <c r="H746" t="s">
        <v>23</v>
      </c>
      <c r="I746">
        <v>1.8806126094002638E-2</v>
      </c>
      <c r="J746" t="s">
        <v>6</v>
      </c>
      <c r="L746" t="s">
        <v>283</v>
      </c>
      <c r="M746" t="s">
        <v>23</v>
      </c>
      <c r="N746">
        <v>1.9040212485600522E-2</v>
      </c>
      <c r="O746" t="s">
        <v>6</v>
      </c>
    </row>
    <row r="747" spans="2:15" x14ac:dyDescent="0.45">
      <c r="B747" t="s">
        <v>281</v>
      </c>
      <c r="C747" t="s">
        <v>24</v>
      </c>
      <c r="D747">
        <v>6.7726486713353087E-2</v>
      </c>
      <c r="E747" t="s">
        <v>6</v>
      </c>
      <c r="G747" t="s">
        <v>282</v>
      </c>
      <c r="H747" t="s">
        <v>24</v>
      </c>
      <c r="I747">
        <v>1.9856997241227334E-2</v>
      </c>
      <c r="J747" t="s">
        <v>6</v>
      </c>
      <c r="L747" t="s">
        <v>283</v>
      </c>
      <c r="M747" t="s">
        <v>24</v>
      </c>
      <c r="N747">
        <v>1.983950536710323E-2</v>
      </c>
      <c r="O747" t="s">
        <v>6</v>
      </c>
    </row>
    <row r="748" spans="2:15" x14ac:dyDescent="0.45">
      <c r="B748" t="s">
        <v>281</v>
      </c>
      <c r="C748" t="s">
        <v>25</v>
      </c>
      <c r="D748">
        <v>3.2605573683796858E-2</v>
      </c>
      <c r="E748" t="s">
        <v>6</v>
      </c>
      <c r="G748" t="s">
        <v>282</v>
      </c>
      <c r="H748" t="s">
        <v>25</v>
      </c>
      <c r="I748">
        <v>2.0663330964559322E-2</v>
      </c>
      <c r="J748" t="s">
        <v>6</v>
      </c>
      <c r="L748" t="s">
        <v>283</v>
      </c>
      <c r="M748" t="s">
        <v>25</v>
      </c>
      <c r="N748">
        <v>2.0626947503551225E-2</v>
      </c>
      <c r="O748" t="s">
        <v>6</v>
      </c>
    </row>
    <row r="749" spans="2:15" x14ac:dyDescent="0.45">
      <c r="B749" t="s">
        <v>281</v>
      </c>
      <c r="C749" t="s">
        <v>26</v>
      </c>
      <c r="D749">
        <v>3.1189402936060559E-3</v>
      </c>
      <c r="E749" t="s">
        <v>6</v>
      </c>
      <c r="G749" t="s">
        <v>282</v>
      </c>
      <c r="H749" t="s">
        <v>26</v>
      </c>
      <c r="I749">
        <v>2.0915902119664712E-2</v>
      </c>
      <c r="J749" t="s">
        <v>6</v>
      </c>
      <c r="L749" t="s">
        <v>283</v>
      </c>
      <c r="M749" t="s">
        <v>26</v>
      </c>
      <c r="N749">
        <v>2.1139675874185696E-2</v>
      </c>
      <c r="O749" t="s">
        <v>6</v>
      </c>
    </row>
    <row r="750" spans="2:15" x14ac:dyDescent="0.45">
      <c r="B750" t="s">
        <v>281</v>
      </c>
      <c r="C750" t="s">
        <v>27</v>
      </c>
      <c r="D750">
        <v>3.5882480803562893E-6</v>
      </c>
      <c r="E750" t="s">
        <v>6</v>
      </c>
      <c r="G750" t="s">
        <v>282</v>
      </c>
      <c r="H750" t="s">
        <v>27</v>
      </c>
      <c r="I750">
        <v>3.1045179177486438E-2</v>
      </c>
      <c r="J750" t="s">
        <v>6</v>
      </c>
      <c r="L750" t="s">
        <v>283</v>
      </c>
      <c r="M750" t="s">
        <v>27</v>
      </c>
      <c r="N750">
        <v>3.1033104278850893E-2</v>
      </c>
      <c r="O750" t="s">
        <v>6</v>
      </c>
    </row>
    <row r="751" spans="2:15" x14ac:dyDescent="0.45">
      <c r="B751" t="s">
        <v>281</v>
      </c>
      <c r="C751" t="s">
        <v>28</v>
      </c>
      <c r="D751">
        <v>0</v>
      </c>
      <c r="E751" t="s">
        <v>6</v>
      </c>
      <c r="G751" t="s">
        <v>282</v>
      </c>
      <c r="H751" t="s">
        <v>28</v>
      </c>
      <c r="I751">
        <v>4.1467247885997892E-2</v>
      </c>
      <c r="J751" t="s">
        <v>6</v>
      </c>
      <c r="L751" t="s">
        <v>283</v>
      </c>
      <c r="M751" t="s">
        <v>28</v>
      </c>
      <c r="N751">
        <v>4.3841193365529961E-2</v>
      </c>
      <c r="O751" t="s">
        <v>6</v>
      </c>
    </row>
    <row r="752" spans="2:15" x14ac:dyDescent="0.45">
      <c r="B752" t="s">
        <v>281</v>
      </c>
      <c r="C752" t="s">
        <v>29</v>
      </c>
      <c r="D752">
        <v>1.6758006719646765E-3</v>
      </c>
      <c r="E752" t="s">
        <v>6</v>
      </c>
      <c r="G752" t="s">
        <v>282</v>
      </c>
      <c r="H752" t="s">
        <v>29</v>
      </c>
      <c r="I752">
        <v>1.6760587065189868E-2</v>
      </c>
      <c r="J752" t="s">
        <v>6</v>
      </c>
      <c r="L752" t="s">
        <v>283</v>
      </c>
      <c r="M752" t="s">
        <v>29</v>
      </c>
      <c r="N752">
        <v>1.7543050826782237E-2</v>
      </c>
      <c r="O752" t="s">
        <v>6</v>
      </c>
    </row>
    <row r="753" spans="2:15" x14ac:dyDescent="0.45">
      <c r="B753" t="s">
        <v>281</v>
      </c>
      <c r="C753" t="s">
        <v>30</v>
      </c>
      <c r="D753">
        <v>2.0222923424236983E-2</v>
      </c>
      <c r="E753" t="s">
        <v>6</v>
      </c>
      <c r="G753" t="s">
        <v>282</v>
      </c>
      <c r="H753" t="s">
        <v>30</v>
      </c>
      <c r="I753">
        <v>1.6870219695411328E-2</v>
      </c>
      <c r="J753" t="s">
        <v>6</v>
      </c>
      <c r="L753" t="s">
        <v>283</v>
      </c>
      <c r="M753" t="s">
        <v>30</v>
      </c>
      <c r="N753">
        <v>1.7451255536528914E-2</v>
      </c>
      <c r="O753" t="s">
        <v>6</v>
      </c>
    </row>
    <row r="754" spans="2:15" x14ac:dyDescent="0.45">
      <c r="B754" t="s">
        <v>281</v>
      </c>
      <c r="C754" t="s">
        <v>31</v>
      </c>
      <c r="D754">
        <v>5.6386702835784043E-2</v>
      </c>
      <c r="E754" t="s">
        <v>6</v>
      </c>
      <c r="G754" t="s">
        <v>282</v>
      </c>
      <c r="H754" t="s">
        <v>31</v>
      </c>
      <c r="I754">
        <v>1.6926073756719669E-2</v>
      </c>
      <c r="J754" t="s">
        <v>6</v>
      </c>
      <c r="L754" t="s">
        <v>283</v>
      </c>
      <c r="M754" t="s">
        <v>31</v>
      </c>
      <c r="N754">
        <v>1.7130062310110401E-2</v>
      </c>
      <c r="O754" t="s">
        <v>6</v>
      </c>
    </row>
    <row r="755" spans="2:15" x14ac:dyDescent="0.45">
      <c r="B755" t="s">
        <v>281</v>
      </c>
      <c r="C755" t="s">
        <v>32</v>
      </c>
      <c r="D755">
        <v>8.0859137912240184E-2</v>
      </c>
      <c r="E755" t="s">
        <v>6</v>
      </c>
      <c r="G755" t="s">
        <v>282</v>
      </c>
      <c r="H755" t="s">
        <v>32</v>
      </c>
      <c r="I755">
        <v>1.7010277204425939E-2</v>
      </c>
      <c r="J755" t="s">
        <v>6</v>
      </c>
      <c r="L755" t="s">
        <v>283</v>
      </c>
      <c r="M755" t="s">
        <v>32</v>
      </c>
      <c r="N755">
        <v>1.7169242909089045E-2</v>
      </c>
      <c r="O755" t="s">
        <v>6</v>
      </c>
    </row>
    <row r="756" spans="2:15" x14ac:dyDescent="0.45">
      <c r="B756" t="s">
        <v>281</v>
      </c>
      <c r="C756" t="s">
        <v>33</v>
      </c>
      <c r="D756">
        <v>8.4413669140578559E-2</v>
      </c>
      <c r="E756" t="s">
        <v>6</v>
      </c>
      <c r="G756" t="s">
        <v>282</v>
      </c>
      <c r="H756" t="s">
        <v>33</v>
      </c>
      <c r="I756">
        <v>1.6866505015849527E-2</v>
      </c>
      <c r="J756" t="s">
        <v>6</v>
      </c>
      <c r="L756" t="s">
        <v>283</v>
      </c>
      <c r="M756" t="s">
        <v>33</v>
      </c>
      <c r="N756">
        <v>1.7142210534816234E-2</v>
      </c>
      <c r="O756" t="s">
        <v>6</v>
      </c>
    </row>
    <row r="757" spans="2:15" x14ac:dyDescent="0.45">
      <c r="B757" t="s">
        <v>281</v>
      </c>
      <c r="C757" t="s">
        <v>34</v>
      </c>
      <c r="D757">
        <v>7.0242724521259015E-2</v>
      </c>
      <c r="E757" t="s">
        <v>6</v>
      </c>
      <c r="G757" t="s">
        <v>282</v>
      </c>
      <c r="H757" t="s">
        <v>34</v>
      </c>
      <c r="I757">
        <v>1.6549403257643754E-2</v>
      </c>
      <c r="J757" t="s">
        <v>6</v>
      </c>
      <c r="L757" t="s">
        <v>283</v>
      </c>
      <c r="M757" t="s">
        <v>34</v>
      </c>
      <c r="N757">
        <v>1.7162104518431909E-2</v>
      </c>
      <c r="O757" t="s">
        <v>6</v>
      </c>
    </row>
    <row r="758" spans="2:15" x14ac:dyDescent="0.45">
      <c r="B758" t="s">
        <v>281</v>
      </c>
      <c r="C758" t="s">
        <v>35</v>
      </c>
      <c r="D758">
        <v>3.9087749445231988E-2</v>
      </c>
      <c r="E758" t="s">
        <v>6</v>
      </c>
      <c r="G758" t="s">
        <v>282</v>
      </c>
      <c r="H758" t="s">
        <v>35</v>
      </c>
      <c r="I758">
        <v>1.6410337810619943E-2</v>
      </c>
      <c r="J758" t="s">
        <v>6</v>
      </c>
      <c r="L758" t="s">
        <v>283</v>
      </c>
      <c r="M758" t="s">
        <v>35</v>
      </c>
      <c r="N758">
        <v>1.7223031790740299E-2</v>
      </c>
      <c r="O758" t="s">
        <v>6</v>
      </c>
    </row>
    <row r="759" spans="2:15" x14ac:dyDescent="0.45">
      <c r="B759" t="s">
        <v>281</v>
      </c>
      <c r="C759" t="s">
        <v>36</v>
      </c>
      <c r="D759">
        <v>7.1220396033934482E-3</v>
      </c>
      <c r="E759" t="s">
        <v>6</v>
      </c>
      <c r="G759" t="s">
        <v>282</v>
      </c>
      <c r="H759" t="s">
        <v>36</v>
      </c>
      <c r="I759">
        <v>1.6257676633502041E-2</v>
      </c>
      <c r="J759" t="s">
        <v>6</v>
      </c>
      <c r="L759" t="s">
        <v>283</v>
      </c>
      <c r="M759" t="s">
        <v>36</v>
      </c>
      <c r="N759">
        <v>1.7460168225223505E-2</v>
      </c>
      <c r="O759" t="s">
        <v>6</v>
      </c>
    </row>
    <row r="760" spans="2:15" x14ac:dyDescent="0.45">
      <c r="B760" t="s">
        <v>281</v>
      </c>
      <c r="C760" t="s">
        <v>37</v>
      </c>
      <c r="D760">
        <v>1.1474883317417523E-4</v>
      </c>
      <c r="E760" t="s">
        <v>6</v>
      </c>
      <c r="G760" t="s">
        <v>282</v>
      </c>
      <c r="H760" t="s">
        <v>37</v>
      </c>
      <c r="I760">
        <v>2.4465771252605746E-2</v>
      </c>
      <c r="J760" t="s">
        <v>6</v>
      </c>
      <c r="L760" t="s">
        <v>283</v>
      </c>
      <c r="M760" t="s">
        <v>37</v>
      </c>
      <c r="N760">
        <v>2.6004533636402077E-2</v>
      </c>
      <c r="O760" t="s">
        <v>6</v>
      </c>
    </row>
    <row r="761" spans="2:15" x14ac:dyDescent="0.45">
      <c r="B761" t="s">
        <v>281</v>
      </c>
      <c r="C761" t="s">
        <v>38</v>
      </c>
      <c r="D761">
        <v>0</v>
      </c>
      <c r="E761" t="s">
        <v>6</v>
      </c>
      <c r="G761" t="s">
        <v>282</v>
      </c>
      <c r="H761" t="s">
        <v>38</v>
      </c>
      <c r="I761">
        <v>5.8379714584376234E-2</v>
      </c>
      <c r="J761" t="s">
        <v>6</v>
      </c>
      <c r="L761" t="s">
        <v>283</v>
      </c>
      <c r="M761" t="s">
        <v>38</v>
      </c>
      <c r="N761">
        <v>5.5817490468705121E-2</v>
      </c>
      <c r="O761" t="s">
        <v>6</v>
      </c>
    </row>
    <row r="762" spans="2:15" x14ac:dyDescent="0.45">
      <c r="B762" t="s">
        <v>281</v>
      </c>
      <c r="C762" t="s">
        <v>39</v>
      </c>
      <c r="D762">
        <v>0</v>
      </c>
      <c r="E762" t="s">
        <v>6</v>
      </c>
      <c r="G762" t="s">
        <v>282</v>
      </c>
      <c r="H762" t="s">
        <v>39</v>
      </c>
      <c r="I762">
        <v>2.3351279732101913E-2</v>
      </c>
      <c r="J762" t="s">
        <v>6</v>
      </c>
      <c r="L762" t="s">
        <v>283</v>
      </c>
      <c r="M762" t="s">
        <v>39</v>
      </c>
      <c r="N762">
        <v>2.1973289877426513E-2</v>
      </c>
      <c r="O762" t="s">
        <v>6</v>
      </c>
    </row>
    <row r="763" spans="2:15" x14ac:dyDescent="0.45">
      <c r="B763" t="s">
        <v>281</v>
      </c>
      <c r="C763" t="s">
        <v>40</v>
      </c>
      <c r="D763">
        <v>3.1807204923064085E-3</v>
      </c>
      <c r="E763" t="s">
        <v>6</v>
      </c>
      <c r="G763" t="s">
        <v>282</v>
      </c>
      <c r="H763" t="s">
        <v>40</v>
      </c>
      <c r="I763">
        <v>2.3411140168982724E-2</v>
      </c>
      <c r="J763" t="s">
        <v>6</v>
      </c>
      <c r="L763" t="s">
        <v>283</v>
      </c>
      <c r="M763" t="s">
        <v>40</v>
      </c>
      <c r="N763">
        <v>2.1693871510105486E-2</v>
      </c>
      <c r="O763" t="s">
        <v>6</v>
      </c>
    </row>
    <row r="764" spans="2:15" x14ac:dyDescent="0.45">
      <c r="B764" t="s">
        <v>281</v>
      </c>
      <c r="C764" t="s">
        <v>41</v>
      </c>
      <c r="D764">
        <v>2.9436791083756426E-2</v>
      </c>
      <c r="E764" t="s">
        <v>6</v>
      </c>
      <c r="G764" t="s">
        <v>282</v>
      </c>
      <c r="H764" t="s">
        <v>41</v>
      </c>
      <c r="I764">
        <v>2.2778714261859699E-2</v>
      </c>
      <c r="J764" t="s">
        <v>6</v>
      </c>
      <c r="L764" t="s">
        <v>283</v>
      </c>
      <c r="M764" t="s">
        <v>41</v>
      </c>
      <c r="N764">
        <v>2.1529091306354543E-2</v>
      </c>
      <c r="O764" t="s">
        <v>6</v>
      </c>
    </row>
    <row r="765" spans="2:15" x14ac:dyDescent="0.45">
      <c r="B765" t="s">
        <v>281</v>
      </c>
      <c r="C765" t="s">
        <v>42</v>
      </c>
      <c r="D765">
        <v>5.4722531584279088E-2</v>
      </c>
      <c r="E765" t="s">
        <v>6</v>
      </c>
      <c r="G765" t="s">
        <v>282</v>
      </c>
      <c r="H765" t="s">
        <v>42</v>
      </c>
      <c r="I765">
        <v>2.2160912880562437E-2</v>
      </c>
      <c r="J765" t="s">
        <v>6</v>
      </c>
      <c r="L765" t="s">
        <v>283</v>
      </c>
      <c r="M765" t="s">
        <v>42</v>
      </c>
      <c r="N765">
        <v>2.1784807225425855E-2</v>
      </c>
      <c r="O765" t="s">
        <v>6</v>
      </c>
    </row>
    <row r="766" spans="2:15" x14ac:dyDescent="0.45">
      <c r="B766" t="s">
        <v>281</v>
      </c>
      <c r="C766" t="s">
        <v>43</v>
      </c>
      <c r="D766">
        <v>5.5821981322956953E-2</v>
      </c>
      <c r="E766" t="s">
        <v>6</v>
      </c>
      <c r="G766" t="s">
        <v>282</v>
      </c>
      <c r="H766" t="s">
        <v>43</v>
      </c>
      <c r="I766">
        <v>2.2097297052552273E-2</v>
      </c>
      <c r="J766" t="s">
        <v>6</v>
      </c>
      <c r="L766" t="s">
        <v>283</v>
      </c>
      <c r="M766" t="s">
        <v>43</v>
      </c>
      <c r="N766">
        <v>2.1829203716988401E-2</v>
      </c>
      <c r="O766" t="s">
        <v>6</v>
      </c>
    </row>
    <row r="767" spans="2:15" x14ac:dyDescent="0.45">
      <c r="B767" t="s">
        <v>281</v>
      </c>
      <c r="C767" t="s">
        <v>44</v>
      </c>
      <c r="D767">
        <v>3.5966813920383138E-2</v>
      </c>
      <c r="E767" t="s">
        <v>6</v>
      </c>
      <c r="G767" t="s">
        <v>282</v>
      </c>
      <c r="H767" t="s">
        <v>44</v>
      </c>
      <c r="I767">
        <v>2.2195554160603363E-2</v>
      </c>
      <c r="J767" t="s">
        <v>6</v>
      </c>
      <c r="L767" t="s">
        <v>283</v>
      </c>
      <c r="M767" t="s">
        <v>44</v>
      </c>
      <c r="N767">
        <v>2.1711859184116829E-2</v>
      </c>
      <c r="O767" t="s">
        <v>6</v>
      </c>
    </row>
    <row r="768" spans="2:15" x14ac:dyDescent="0.45">
      <c r="B768" t="s">
        <v>281</v>
      </c>
      <c r="C768" t="s">
        <v>45</v>
      </c>
      <c r="D768">
        <v>8.4284731990137366E-3</v>
      </c>
      <c r="E768" t="s">
        <v>6</v>
      </c>
      <c r="G768" t="s">
        <v>282</v>
      </c>
      <c r="H768" t="s">
        <v>45</v>
      </c>
      <c r="I768">
        <v>2.2681987883305686E-2</v>
      </c>
      <c r="J768" t="s">
        <v>6</v>
      </c>
      <c r="L768" t="s">
        <v>283</v>
      </c>
      <c r="M768" t="s">
        <v>45</v>
      </c>
      <c r="N768">
        <v>2.1626173297929038E-2</v>
      </c>
      <c r="O768" t="s">
        <v>6</v>
      </c>
    </row>
    <row r="769" spans="2:15" x14ac:dyDescent="0.45">
      <c r="B769" t="s">
        <v>281</v>
      </c>
      <c r="C769" t="s">
        <v>46</v>
      </c>
      <c r="D769">
        <v>8.2319271690969116E-5</v>
      </c>
      <c r="E769" t="s">
        <v>6</v>
      </c>
      <c r="G769" t="s">
        <v>282</v>
      </c>
      <c r="H769" t="s">
        <v>46</v>
      </c>
      <c r="I769">
        <v>2.3382623335208106E-2</v>
      </c>
      <c r="J769" t="s">
        <v>6</v>
      </c>
      <c r="L769" t="s">
        <v>283</v>
      </c>
      <c r="M769" t="s">
        <v>46</v>
      </c>
      <c r="N769">
        <v>2.1812502223839923E-2</v>
      </c>
      <c r="O769" t="s">
        <v>6</v>
      </c>
    </row>
    <row r="770" spans="2:15" x14ac:dyDescent="0.45">
      <c r="B770" t="s">
        <v>281</v>
      </c>
      <c r="C770" t="s">
        <v>47</v>
      </c>
      <c r="D770">
        <v>0</v>
      </c>
      <c r="E770" t="s">
        <v>6</v>
      </c>
      <c r="G770" t="s">
        <v>282</v>
      </c>
      <c r="H770" t="s">
        <v>47</v>
      </c>
      <c r="I770">
        <v>3.5052295562665488E-2</v>
      </c>
      <c r="J770" t="s">
        <v>6</v>
      </c>
      <c r="L770" t="s">
        <v>283</v>
      </c>
      <c r="M770" t="s">
        <v>47</v>
      </c>
      <c r="N770">
        <v>3.373310482264609E-2</v>
      </c>
      <c r="O770" t="s">
        <v>6</v>
      </c>
    </row>
    <row r="771" spans="2:15" x14ac:dyDescent="0.45">
      <c r="B771" t="s">
        <v>284</v>
      </c>
      <c r="C771" t="s">
        <v>5</v>
      </c>
      <c r="D771">
        <v>0</v>
      </c>
      <c r="E771" t="s">
        <v>6</v>
      </c>
      <c r="G771" t="s">
        <v>285</v>
      </c>
      <c r="H771" t="s">
        <v>5</v>
      </c>
      <c r="I771">
        <v>6.5276810541173999E-2</v>
      </c>
      <c r="J771" t="s">
        <v>6</v>
      </c>
      <c r="L771" t="s">
        <v>286</v>
      </c>
      <c r="M771" t="s">
        <v>5</v>
      </c>
      <c r="N771">
        <v>6.1160715899072994E-2</v>
      </c>
      <c r="O771" t="s">
        <v>6</v>
      </c>
    </row>
    <row r="772" spans="2:15" x14ac:dyDescent="0.45">
      <c r="B772" t="s">
        <v>284</v>
      </c>
      <c r="C772" t="s">
        <v>9</v>
      </c>
      <c r="D772">
        <v>0</v>
      </c>
      <c r="E772" t="s">
        <v>6</v>
      </c>
      <c r="G772" t="s">
        <v>285</v>
      </c>
      <c r="H772" t="s">
        <v>9</v>
      </c>
      <c r="I772">
        <v>2.5506037758625286E-2</v>
      </c>
      <c r="J772" t="s">
        <v>6</v>
      </c>
      <c r="L772" t="s">
        <v>286</v>
      </c>
      <c r="M772" t="s">
        <v>9</v>
      </c>
      <c r="N772">
        <v>2.4382085516727943E-2</v>
      </c>
      <c r="O772" t="s">
        <v>6</v>
      </c>
    </row>
    <row r="773" spans="2:15" x14ac:dyDescent="0.45">
      <c r="B773" t="s">
        <v>284</v>
      </c>
      <c r="C773" t="s">
        <v>10</v>
      </c>
      <c r="D773">
        <v>4.7556332519495083E-5</v>
      </c>
      <c r="E773" t="s">
        <v>6</v>
      </c>
      <c r="G773" t="s">
        <v>285</v>
      </c>
      <c r="H773" t="s">
        <v>10</v>
      </c>
      <c r="I773">
        <v>2.5025684718986807E-2</v>
      </c>
      <c r="J773" t="s">
        <v>6</v>
      </c>
      <c r="L773" t="s">
        <v>286</v>
      </c>
      <c r="M773" t="s">
        <v>10</v>
      </c>
      <c r="N773">
        <v>2.4917815773908565E-2</v>
      </c>
      <c r="O773" t="s">
        <v>6</v>
      </c>
    </row>
    <row r="774" spans="2:15" x14ac:dyDescent="0.45">
      <c r="B774" t="s">
        <v>284</v>
      </c>
      <c r="C774" t="s">
        <v>11</v>
      </c>
      <c r="D774">
        <v>1.0519115462269447E-2</v>
      </c>
      <c r="E774" t="s">
        <v>6</v>
      </c>
      <c r="G774" t="s">
        <v>285</v>
      </c>
      <c r="H774" t="s">
        <v>11</v>
      </c>
      <c r="I774">
        <v>2.4569868379859593E-2</v>
      </c>
      <c r="J774" t="s">
        <v>6</v>
      </c>
      <c r="L774" t="s">
        <v>286</v>
      </c>
      <c r="M774" t="s">
        <v>11</v>
      </c>
      <c r="N774">
        <v>2.5629500748186949E-2</v>
      </c>
      <c r="O774" t="s">
        <v>6</v>
      </c>
    </row>
    <row r="775" spans="2:15" x14ac:dyDescent="0.45">
      <c r="B775" t="s">
        <v>284</v>
      </c>
      <c r="C775" t="s">
        <v>12</v>
      </c>
      <c r="D775">
        <v>3.5762389630744303E-2</v>
      </c>
      <c r="E775" t="s">
        <v>6</v>
      </c>
      <c r="G775" t="s">
        <v>285</v>
      </c>
      <c r="H775" t="s">
        <v>12</v>
      </c>
      <c r="I775">
        <v>2.444841777249351E-2</v>
      </c>
      <c r="J775" t="s">
        <v>6</v>
      </c>
      <c r="L775" t="s">
        <v>286</v>
      </c>
      <c r="M775" t="s">
        <v>12</v>
      </c>
      <c r="N775">
        <v>2.5356727260604318E-2</v>
      </c>
      <c r="O775" t="s">
        <v>6</v>
      </c>
    </row>
    <row r="776" spans="2:15" x14ac:dyDescent="0.45">
      <c r="B776" t="s">
        <v>284</v>
      </c>
      <c r="C776" t="s">
        <v>13</v>
      </c>
      <c r="D776">
        <v>4.1065451604564103E-2</v>
      </c>
      <c r="E776" t="s">
        <v>6</v>
      </c>
      <c r="G776" t="s">
        <v>285</v>
      </c>
      <c r="H776" t="s">
        <v>13</v>
      </c>
      <c r="I776">
        <v>2.5022952926469066E-2</v>
      </c>
      <c r="J776" t="s">
        <v>6</v>
      </c>
      <c r="L776" t="s">
        <v>286</v>
      </c>
      <c r="M776" t="s">
        <v>13</v>
      </c>
      <c r="N776">
        <v>2.4194937124117438E-2</v>
      </c>
      <c r="O776" t="s">
        <v>6</v>
      </c>
    </row>
    <row r="777" spans="2:15" x14ac:dyDescent="0.45">
      <c r="B777" t="s">
        <v>284</v>
      </c>
      <c r="C777" t="s">
        <v>14</v>
      </c>
      <c r="D777">
        <v>2.2319933262109549E-2</v>
      </c>
      <c r="E777" t="s">
        <v>6</v>
      </c>
      <c r="G777" t="s">
        <v>285</v>
      </c>
      <c r="H777" t="s">
        <v>14</v>
      </c>
      <c r="I777">
        <v>2.5201564054618333E-2</v>
      </c>
      <c r="J777" t="s">
        <v>6</v>
      </c>
      <c r="L777" t="s">
        <v>286</v>
      </c>
      <c r="M777" t="s">
        <v>14</v>
      </c>
      <c r="N777">
        <v>2.3708803115810504E-2</v>
      </c>
      <c r="O777" t="s">
        <v>6</v>
      </c>
    </row>
    <row r="778" spans="2:15" x14ac:dyDescent="0.45">
      <c r="B778" t="s">
        <v>284</v>
      </c>
      <c r="C778" t="s">
        <v>15</v>
      </c>
      <c r="D778">
        <v>2.9014494615793155E-3</v>
      </c>
      <c r="E778" t="s">
        <v>6</v>
      </c>
      <c r="G778" t="s">
        <v>285</v>
      </c>
      <c r="H778" t="s">
        <v>15</v>
      </c>
      <c r="I778">
        <v>2.5703520832979748E-2</v>
      </c>
      <c r="J778" t="s">
        <v>6</v>
      </c>
      <c r="L778" t="s">
        <v>286</v>
      </c>
      <c r="M778" t="s">
        <v>15</v>
      </c>
      <c r="N778">
        <v>2.4296760367533941E-2</v>
      </c>
      <c r="O778" t="s">
        <v>6</v>
      </c>
    </row>
    <row r="779" spans="2:15" x14ac:dyDescent="0.45">
      <c r="B779" t="s">
        <v>284</v>
      </c>
      <c r="C779" t="s">
        <v>16</v>
      </c>
      <c r="D779">
        <v>0</v>
      </c>
      <c r="E779" t="s">
        <v>6</v>
      </c>
      <c r="G779" t="s">
        <v>285</v>
      </c>
      <c r="H779" t="s">
        <v>16</v>
      </c>
      <c r="I779">
        <v>2.6358785405669487E-2</v>
      </c>
      <c r="J779" t="s">
        <v>6</v>
      </c>
      <c r="L779" t="s">
        <v>286</v>
      </c>
      <c r="M779" t="s">
        <v>16</v>
      </c>
      <c r="N779">
        <v>2.4848610773664567E-2</v>
      </c>
      <c r="O779" t="s">
        <v>6</v>
      </c>
    </row>
    <row r="780" spans="2:15" x14ac:dyDescent="0.45">
      <c r="B780" t="s">
        <v>284</v>
      </c>
      <c r="C780" t="s">
        <v>17</v>
      </c>
      <c r="D780">
        <v>0</v>
      </c>
      <c r="E780" t="s">
        <v>6</v>
      </c>
      <c r="G780" t="s">
        <v>285</v>
      </c>
      <c r="H780" t="s">
        <v>17</v>
      </c>
      <c r="I780">
        <v>4.0077170228652897E-2</v>
      </c>
      <c r="J780" t="s">
        <v>6</v>
      </c>
      <c r="L780" t="s">
        <v>286</v>
      </c>
      <c r="M780" t="s">
        <v>17</v>
      </c>
      <c r="N780">
        <v>3.7171265014948975E-2</v>
      </c>
      <c r="O780" t="s">
        <v>6</v>
      </c>
    </row>
    <row r="781" spans="2:15" x14ac:dyDescent="0.45">
      <c r="B781" t="s">
        <v>284</v>
      </c>
      <c r="C781" t="s">
        <v>18</v>
      </c>
      <c r="D781">
        <v>0</v>
      </c>
      <c r="E781" t="s">
        <v>6</v>
      </c>
      <c r="G781" t="s">
        <v>285</v>
      </c>
      <c r="H781" t="s">
        <v>18</v>
      </c>
      <c r="I781">
        <v>4.7849700937642632E-2</v>
      </c>
      <c r="J781" t="s">
        <v>6</v>
      </c>
      <c r="L781" t="s">
        <v>286</v>
      </c>
      <c r="M781" t="s">
        <v>18</v>
      </c>
      <c r="N781">
        <v>4.8863400996199381E-2</v>
      </c>
      <c r="O781" t="s">
        <v>6</v>
      </c>
    </row>
    <row r="782" spans="2:15" x14ac:dyDescent="0.45">
      <c r="B782" t="s">
        <v>284</v>
      </c>
      <c r="C782" t="s">
        <v>19</v>
      </c>
      <c r="D782">
        <v>9.9903186584206693E-4</v>
      </c>
      <c r="E782" t="s">
        <v>6</v>
      </c>
      <c r="G782" t="s">
        <v>285</v>
      </c>
      <c r="H782" t="s">
        <v>19</v>
      </c>
      <c r="I782">
        <v>1.8693182543159294E-2</v>
      </c>
      <c r="J782" t="s">
        <v>6</v>
      </c>
      <c r="L782" t="s">
        <v>286</v>
      </c>
      <c r="M782" t="s">
        <v>19</v>
      </c>
      <c r="N782">
        <v>1.8870864400146972E-2</v>
      </c>
      <c r="O782" t="s">
        <v>6</v>
      </c>
    </row>
    <row r="783" spans="2:15" x14ac:dyDescent="0.45">
      <c r="B783" t="s">
        <v>284</v>
      </c>
      <c r="C783" t="s">
        <v>20</v>
      </c>
      <c r="D783">
        <v>1.7750736407479095E-2</v>
      </c>
      <c r="E783" t="s">
        <v>6</v>
      </c>
      <c r="G783" t="s">
        <v>285</v>
      </c>
      <c r="H783" t="s">
        <v>20</v>
      </c>
      <c r="I783">
        <v>1.9065977116807017E-2</v>
      </c>
      <c r="J783" t="s">
        <v>6</v>
      </c>
      <c r="L783" t="s">
        <v>286</v>
      </c>
      <c r="M783" t="s">
        <v>20</v>
      </c>
      <c r="N783">
        <v>1.8531909595665561E-2</v>
      </c>
      <c r="O783" t="s">
        <v>6</v>
      </c>
    </row>
    <row r="784" spans="2:15" x14ac:dyDescent="0.45">
      <c r="B784" t="s">
        <v>284</v>
      </c>
      <c r="C784" t="s">
        <v>21</v>
      </c>
      <c r="D784">
        <v>5.8546262461020369E-2</v>
      </c>
      <c r="E784" t="s">
        <v>6</v>
      </c>
      <c r="G784" t="s">
        <v>285</v>
      </c>
      <c r="H784" t="s">
        <v>21</v>
      </c>
      <c r="I784">
        <v>1.91352400612082E-2</v>
      </c>
      <c r="J784" t="s">
        <v>6</v>
      </c>
      <c r="L784" t="s">
        <v>286</v>
      </c>
      <c r="M784" t="s">
        <v>21</v>
      </c>
      <c r="N784">
        <v>1.8448399239625515E-2</v>
      </c>
      <c r="O784" t="s">
        <v>6</v>
      </c>
    </row>
    <row r="785" spans="2:15" x14ac:dyDescent="0.45">
      <c r="B785" t="s">
        <v>284</v>
      </c>
      <c r="C785" t="s">
        <v>22</v>
      </c>
      <c r="D785">
        <v>8.5742872631670047E-2</v>
      </c>
      <c r="E785" t="s">
        <v>6</v>
      </c>
      <c r="G785" t="s">
        <v>285</v>
      </c>
      <c r="H785" t="s">
        <v>22</v>
      </c>
      <c r="I785">
        <v>1.9480685474717933E-2</v>
      </c>
      <c r="J785" t="s">
        <v>6</v>
      </c>
      <c r="L785" t="s">
        <v>286</v>
      </c>
      <c r="M785" t="s">
        <v>22</v>
      </c>
      <c r="N785">
        <v>1.8664288954746588E-2</v>
      </c>
      <c r="O785" t="s">
        <v>6</v>
      </c>
    </row>
    <row r="786" spans="2:15" x14ac:dyDescent="0.45">
      <c r="B786" t="s">
        <v>284</v>
      </c>
      <c r="C786" t="s">
        <v>23</v>
      </c>
      <c r="D786">
        <v>8.6153962691273081E-2</v>
      </c>
      <c r="E786" t="s">
        <v>6</v>
      </c>
      <c r="G786" t="s">
        <v>285</v>
      </c>
      <c r="H786" t="s">
        <v>23</v>
      </c>
      <c r="I786">
        <v>2.0101087341070956E-2</v>
      </c>
      <c r="J786" t="s">
        <v>6</v>
      </c>
      <c r="L786" t="s">
        <v>286</v>
      </c>
      <c r="M786" t="s">
        <v>23</v>
      </c>
      <c r="N786">
        <v>1.9250004171202682E-2</v>
      </c>
      <c r="O786" t="s">
        <v>6</v>
      </c>
    </row>
    <row r="787" spans="2:15" x14ac:dyDescent="0.45">
      <c r="B787" t="s">
        <v>284</v>
      </c>
      <c r="C787" t="s">
        <v>24</v>
      </c>
      <c r="D787">
        <v>6.4987272092004111E-2</v>
      </c>
      <c r="E787" t="s">
        <v>6</v>
      </c>
      <c r="G787" t="s">
        <v>285</v>
      </c>
      <c r="H787" t="s">
        <v>24</v>
      </c>
      <c r="I787">
        <v>2.0594237424766754E-2</v>
      </c>
      <c r="J787" t="s">
        <v>6</v>
      </c>
      <c r="L787" t="s">
        <v>286</v>
      </c>
      <c r="M787" t="s">
        <v>24</v>
      </c>
      <c r="N787">
        <v>2.0067056336188046E-2</v>
      </c>
      <c r="O787" t="s">
        <v>6</v>
      </c>
    </row>
    <row r="788" spans="2:15" x14ac:dyDescent="0.45">
      <c r="B788" t="s">
        <v>284</v>
      </c>
      <c r="C788" t="s">
        <v>25</v>
      </c>
      <c r="D788">
        <v>3.0340154707079719E-2</v>
      </c>
      <c r="E788" t="s">
        <v>6</v>
      </c>
      <c r="G788" t="s">
        <v>285</v>
      </c>
      <c r="H788" t="s">
        <v>25</v>
      </c>
      <c r="I788">
        <v>2.0739428450633663E-2</v>
      </c>
      <c r="J788" t="s">
        <v>6</v>
      </c>
      <c r="L788" t="s">
        <v>286</v>
      </c>
      <c r="M788" t="s">
        <v>25</v>
      </c>
      <c r="N788">
        <v>2.0635179902000606E-2</v>
      </c>
      <c r="O788" t="s">
        <v>6</v>
      </c>
    </row>
    <row r="789" spans="2:15" x14ac:dyDescent="0.45">
      <c r="B789" t="s">
        <v>284</v>
      </c>
      <c r="C789" t="s">
        <v>26</v>
      </c>
      <c r="D789">
        <v>2.4888500801140251E-3</v>
      </c>
      <c r="E789" t="s">
        <v>6</v>
      </c>
      <c r="G789" t="s">
        <v>285</v>
      </c>
      <c r="H789" t="s">
        <v>26</v>
      </c>
      <c r="I789">
        <v>2.0749193981324583E-2</v>
      </c>
      <c r="J789" t="s">
        <v>6</v>
      </c>
      <c r="L789" t="s">
        <v>286</v>
      </c>
      <c r="M789" t="s">
        <v>26</v>
      </c>
      <c r="N789">
        <v>2.0974548533339982E-2</v>
      </c>
      <c r="O789" t="s">
        <v>6</v>
      </c>
    </row>
    <row r="790" spans="2:15" x14ac:dyDescent="0.45">
      <c r="B790" t="s">
        <v>284</v>
      </c>
      <c r="C790" t="s">
        <v>27</v>
      </c>
      <c r="D790">
        <v>2.0698098628117096E-6</v>
      </c>
      <c r="E790" t="s">
        <v>6</v>
      </c>
      <c r="G790" t="s">
        <v>285</v>
      </c>
      <c r="H790" t="s">
        <v>27</v>
      </c>
      <c r="I790">
        <v>3.04354393314057E-2</v>
      </c>
      <c r="J790" t="s">
        <v>6</v>
      </c>
      <c r="L790" t="s">
        <v>286</v>
      </c>
      <c r="M790" t="s">
        <v>27</v>
      </c>
      <c r="N790">
        <v>3.0770374115235172E-2</v>
      </c>
      <c r="O790" t="s">
        <v>6</v>
      </c>
    </row>
    <row r="791" spans="2:15" x14ac:dyDescent="0.45">
      <c r="B791" t="s">
        <v>284</v>
      </c>
      <c r="C791" t="s">
        <v>28</v>
      </c>
      <c r="D791">
        <v>0</v>
      </c>
      <c r="E791" t="s">
        <v>6</v>
      </c>
      <c r="G791" t="s">
        <v>285</v>
      </c>
      <c r="H791" t="s">
        <v>28</v>
      </c>
      <c r="I791">
        <v>4.0017046758391073E-2</v>
      </c>
      <c r="J791" t="s">
        <v>6</v>
      </c>
      <c r="L791" t="s">
        <v>286</v>
      </c>
      <c r="M791" t="s">
        <v>28</v>
      </c>
      <c r="N791">
        <v>4.386072594433614E-2</v>
      </c>
      <c r="O791" t="s">
        <v>6</v>
      </c>
    </row>
    <row r="792" spans="2:15" x14ac:dyDescent="0.45">
      <c r="B792" t="s">
        <v>284</v>
      </c>
      <c r="C792" t="s">
        <v>29</v>
      </c>
      <c r="D792">
        <v>2.4310241830909018E-3</v>
      </c>
      <c r="E792" t="s">
        <v>6</v>
      </c>
      <c r="G792" t="s">
        <v>285</v>
      </c>
      <c r="H792" t="s">
        <v>29</v>
      </c>
      <c r="I792">
        <v>1.5847649608980819E-2</v>
      </c>
      <c r="J792" t="s">
        <v>6</v>
      </c>
      <c r="L792" t="s">
        <v>286</v>
      </c>
      <c r="M792" t="s">
        <v>29</v>
      </c>
      <c r="N792">
        <v>1.7447578536705515E-2</v>
      </c>
      <c r="O792" t="s">
        <v>6</v>
      </c>
    </row>
    <row r="793" spans="2:15" x14ac:dyDescent="0.45">
      <c r="B793" t="s">
        <v>284</v>
      </c>
      <c r="C793" t="s">
        <v>30</v>
      </c>
      <c r="D793">
        <v>2.2527493675305207E-2</v>
      </c>
      <c r="E793" t="s">
        <v>6</v>
      </c>
      <c r="G793" t="s">
        <v>285</v>
      </c>
      <c r="H793" t="s">
        <v>30</v>
      </c>
      <c r="I793">
        <v>1.6109761438645488E-2</v>
      </c>
      <c r="J793" t="s">
        <v>6</v>
      </c>
      <c r="L793" t="s">
        <v>286</v>
      </c>
      <c r="M793" t="s">
        <v>30</v>
      </c>
      <c r="N793">
        <v>1.7146018467525295E-2</v>
      </c>
      <c r="O793" t="s">
        <v>6</v>
      </c>
    </row>
    <row r="794" spans="2:15" x14ac:dyDescent="0.45">
      <c r="B794" t="s">
        <v>284</v>
      </c>
      <c r="C794" t="s">
        <v>31</v>
      </c>
      <c r="D794">
        <v>5.658742637915342E-2</v>
      </c>
      <c r="E794" t="s">
        <v>6</v>
      </c>
      <c r="G794" t="s">
        <v>285</v>
      </c>
      <c r="H794" t="s">
        <v>31</v>
      </c>
      <c r="I794">
        <v>1.6164394015358487E-2</v>
      </c>
      <c r="J794" t="s">
        <v>6</v>
      </c>
      <c r="L794" t="s">
        <v>286</v>
      </c>
      <c r="M794" t="s">
        <v>31</v>
      </c>
      <c r="N794">
        <v>1.6959410180681679E-2</v>
      </c>
      <c r="O794" t="s">
        <v>6</v>
      </c>
    </row>
    <row r="795" spans="2:15" x14ac:dyDescent="0.45">
      <c r="B795" t="s">
        <v>284</v>
      </c>
      <c r="C795" t="s">
        <v>32</v>
      </c>
      <c r="D795">
        <v>8.0563961335083104E-2</v>
      </c>
      <c r="E795" t="s">
        <v>6</v>
      </c>
      <c r="G795" t="s">
        <v>285</v>
      </c>
      <c r="H795" t="s">
        <v>32</v>
      </c>
      <c r="I795">
        <v>1.6659520836025708E-2</v>
      </c>
      <c r="J795" t="s">
        <v>6</v>
      </c>
      <c r="L795" t="s">
        <v>286</v>
      </c>
      <c r="M795" t="s">
        <v>32</v>
      </c>
      <c r="N795">
        <v>1.7234544617309375E-2</v>
      </c>
      <c r="O795" t="s">
        <v>6</v>
      </c>
    </row>
    <row r="796" spans="2:15" x14ac:dyDescent="0.45">
      <c r="B796" t="s">
        <v>284</v>
      </c>
      <c r="C796" t="s">
        <v>33</v>
      </c>
      <c r="D796">
        <v>8.5332083518345966E-2</v>
      </c>
      <c r="E796" t="s">
        <v>6</v>
      </c>
      <c r="G796" t="s">
        <v>285</v>
      </c>
      <c r="H796" t="s">
        <v>33</v>
      </c>
      <c r="I796">
        <v>1.7082944050340554E-2</v>
      </c>
      <c r="J796" t="s">
        <v>6</v>
      </c>
      <c r="L796" t="s">
        <v>286</v>
      </c>
      <c r="M796" t="s">
        <v>33</v>
      </c>
      <c r="N796">
        <v>1.7537151941950182E-2</v>
      </c>
      <c r="O796" t="s">
        <v>6</v>
      </c>
    </row>
    <row r="797" spans="2:15" x14ac:dyDescent="0.45">
      <c r="B797" t="s">
        <v>284</v>
      </c>
      <c r="C797" t="s">
        <v>34</v>
      </c>
      <c r="D797">
        <v>7.0920609066661283E-2</v>
      </c>
      <c r="E797" t="s">
        <v>6</v>
      </c>
      <c r="G797" t="s">
        <v>285</v>
      </c>
      <c r="H797" t="s">
        <v>34</v>
      </c>
      <c r="I797">
        <v>1.7067845226776505E-2</v>
      </c>
      <c r="J797" t="s">
        <v>6</v>
      </c>
      <c r="L797" t="s">
        <v>286</v>
      </c>
      <c r="M797" t="s">
        <v>34</v>
      </c>
      <c r="N797">
        <v>1.7697322398115976E-2</v>
      </c>
      <c r="O797" t="s">
        <v>6</v>
      </c>
    </row>
    <row r="798" spans="2:15" x14ac:dyDescent="0.45">
      <c r="B798" t="s">
        <v>284</v>
      </c>
      <c r="C798" t="s">
        <v>35</v>
      </c>
      <c r="D798">
        <v>3.908126234722778E-2</v>
      </c>
      <c r="E798" t="s">
        <v>6</v>
      </c>
      <c r="G798" t="s">
        <v>285</v>
      </c>
      <c r="H798" t="s">
        <v>35</v>
      </c>
      <c r="I798">
        <v>1.6769068163789157E-2</v>
      </c>
      <c r="J798" t="s">
        <v>6</v>
      </c>
      <c r="L798" t="s">
        <v>286</v>
      </c>
      <c r="M798" t="s">
        <v>35</v>
      </c>
      <c r="N798">
        <v>1.7586416818143803E-2</v>
      </c>
      <c r="O798" t="s">
        <v>6</v>
      </c>
    </row>
    <row r="799" spans="2:15" x14ac:dyDescent="0.45">
      <c r="B799" t="s">
        <v>284</v>
      </c>
      <c r="C799" t="s">
        <v>36</v>
      </c>
      <c r="D799">
        <v>6.9838500899885797E-3</v>
      </c>
      <c r="E799" t="s">
        <v>6</v>
      </c>
      <c r="G799" t="s">
        <v>285</v>
      </c>
      <c r="H799" t="s">
        <v>36</v>
      </c>
      <c r="I799">
        <v>1.5952101519929148E-2</v>
      </c>
      <c r="J799" t="s">
        <v>6</v>
      </c>
      <c r="L799" t="s">
        <v>286</v>
      </c>
      <c r="M799" t="s">
        <v>36</v>
      </c>
      <c r="N799">
        <v>1.7539341911324269E-2</v>
      </c>
      <c r="O799" t="s">
        <v>6</v>
      </c>
    </row>
    <row r="800" spans="2:15" x14ac:dyDescent="0.45">
      <c r="B800" t="s">
        <v>284</v>
      </c>
      <c r="C800" t="s">
        <v>37</v>
      </c>
      <c r="D800">
        <v>1.2589935499987502E-4</v>
      </c>
      <c r="E800" t="s">
        <v>6</v>
      </c>
      <c r="G800" t="s">
        <v>285</v>
      </c>
      <c r="H800" t="s">
        <v>37</v>
      </c>
      <c r="I800">
        <v>2.3499328894602108E-2</v>
      </c>
      <c r="J800" t="s">
        <v>6</v>
      </c>
      <c r="L800" t="s">
        <v>286</v>
      </c>
      <c r="M800" t="s">
        <v>37</v>
      </c>
      <c r="N800">
        <v>2.6315032431892448E-2</v>
      </c>
      <c r="O800" t="s">
        <v>6</v>
      </c>
    </row>
    <row r="801" spans="2:15" x14ac:dyDescent="0.45">
      <c r="B801" t="s">
        <v>284</v>
      </c>
      <c r="C801" t="s">
        <v>38</v>
      </c>
      <c r="D801">
        <v>0</v>
      </c>
      <c r="E801" t="s">
        <v>6</v>
      </c>
      <c r="G801" t="s">
        <v>285</v>
      </c>
      <c r="H801" t="s">
        <v>38</v>
      </c>
      <c r="I801">
        <v>5.254263087830708E-2</v>
      </c>
      <c r="J801" t="s">
        <v>6</v>
      </c>
      <c r="L801" t="s">
        <v>286</v>
      </c>
      <c r="M801" t="s">
        <v>38</v>
      </c>
      <c r="N801">
        <v>5.5254465332005703E-2</v>
      </c>
      <c r="O801" t="s">
        <v>6</v>
      </c>
    </row>
    <row r="802" spans="2:15" x14ac:dyDescent="0.45">
      <c r="B802" t="s">
        <v>284</v>
      </c>
      <c r="C802" t="s">
        <v>39</v>
      </c>
      <c r="D802">
        <v>0</v>
      </c>
      <c r="E802" t="s">
        <v>6</v>
      </c>
      <c r="G802" t="s">
        <v>285</v>
      </c>
      <c r="H802" t="s">
        <v>39</v>
      </c>
      <c r="I802">
        <v>2.1354232356187105E-2</v>
      </c>
      <c r="J802" t="s">
        <v>6</v>
      </c>
      <c r="L802" t="s">
        <v>286</v>
      </c>
      <c r="M802" t="s">
        <v>39</v>
      </c>
      <c r="N802">
        <v>2.2042100273412593E-2</v>
      </c>
      <c r="O802" t="s">
        <v>6</v>
      </c>
    </row>
    <row r="803" spans="2:15" x14ac:dyDescent="0.45">
      <c r="B803" t="s">
        <v>284</v>
      </c>
      <c r="C803" t="s">
        <v>40</v>
      </c>
      <c r="D803">
        <v>3.7059376727843927E-3</v>
      </c>
      <c r="E803" t="s">
        <v>6</v>
      </c>
      <c r="G803" t="s">
        <v>285</v>
      </c>
      <c r="H803" t="s">
        <v>40</v>
      </c>
      <c r="I803">
        <v>2.1715428644018969E-2</v>
      </c>
      <c r="J803" t="s">
        <v>6</v>
      </c>
      <c r="L803" t="s">
        <v>286</v>
      </c>
      <c r="M803" t="s">
        <v>40</v>
      </c>
      <c r="N803">
        <v>2.1789737373114026E-2</v>
      </c>
      <c r="O803" t="s">
        <v>6</v>
      </c>
    </row>
    <row r="804" spans="2:15" x14ac:dyDescent="0.45">
      <c r="B804" t="s">
        <v>284</v>
      </c>
      <c r="C804" t="s">
        <v>41</v>
      </c>
      <c r="D804">
        <v>2.8211964399127203E-2</v>
      </c>
      <c r="E804" t="s">
        <v>6</v>
      </c>
      <c r="G804" t="s">
        <v>285</v>
      </c>
      <c r="H804" t="s">
        <v>41</v>
      </c>
      <c r="I804">
        <v>2.2022289110687571E-2</v>
      </c>
      <c r="J804" t="s">
        <v>6</v>
      </c>
      <c r="L804" t="s">
        <v>286</v>
      </c>
      <c r="M804" t="s">
        <v>41</v>
      </c>
      <c r="N804">
        <v>2.120955083545702E-2</v>
      </c>
      <c r="O804" t="s">
        <v>6</v>
      </c>
    </row>
    <row r="805" spans="2:15" x14ac:dyDescent="0.45">
      <c r="B805" t="s">
        <v>284</v>
      </c>
      <c r="C805" t="s">
        <v>42</v>
      </c>
      <c r="D805">
        <v>5.2161926377766517E-2</v>
      </c>
      <c r="E805" t="s">
        <v>6</v>
      </c>
      <c r="G805" t="s">
        <v>285</v>
      </c>
      <c r="H805" t="s">
        <v>42</v>
      </c>
      <c r="I805">
        <v>2.2282366956674855E-2</v>
      </c>
      <c r="J805" t="s">
        <v>6</v>
      </c>
      <c r="L805" t="s">
        <v>286</v>
      </c>
      <c r="M805" t="s">
        <v>42</v>
      </c>
      <c r="N805">
        <v>2.0764371010753832E-2</v>
      </c>
      <c r="O805" t="s">
        <v>6</v>
      </c>
    </row>
    <row r="806" spans="2:15" x14ac:dyDescent="0.45">
      <c r="B806" t="s">
        <v>284</v>
      </c>
      <c r="C806" t="s">
        <v>43</v>
      </c>
      <c r="D806">
        <v>5.1836133643025313E-2</v>
      </c>
      <c r="E806" t="s">
        <v>6</v>
      </c>
      <c r="G806" t="s">
        <v>285</v>
      </c>
      <c r="H806" t="s">
        <v>43</v>
      </c>
      <c r="I806">
        <v>2.2178574759746068E-2</v>
      </c>
      <c r="J806" t="s">
        <v>6</v>
      </c>
      <c r="L806" t="s">
        <v>286</v>
      </c>
      <c r="M806" t="s">
        <v>43</v>
      </c>
      <c r="N806">
        <v>2.1023890345428915E-2</v>
      </c>
      <c r="O806" t="s">
        <v>6</v>
      </c>
    </row>
    <row r="807" spans="2:15" x14ac:dyDescent="0.45">
      <c r="B807" t="s">
        <v>284</v>
      </c>
      <c r="C807" t="s">
        <v>44</v>
      </c>
      <c r="D807">
        <v>3.2714488207543184E-2</v>
      </c>
      <c r="E807" t="s">
        <v>6</v>
      </c>
      <c r="G807" t="s">
        <v>285</v>
      </c>
      <c r="H807" t="s">
        <v>44</v>
      </c>
      <c r="I807">
        <v>2.2162139197861912E-2</v>
      </c>
      <c r="J807" t="s">
        <v>6</v>
      </c>
      <c r="L807" t="s">
        <v>286</v>
      </c>
      <c r="M807" t="s">
        <v>44</v>
      </c>
      <c r="N807">
        <v>2.1167316665966364E-2</v>
      </c>
      <c r="O807" t="s">
        <v>6</v>
      </c>
    </row>
    <row r="808" spans="2:15" x14ac:dyDescent="0.45">
      <c r="B808" t="s">
        <v>284</v>
      </c>
      <c r="C808" t="s">
        <v>45</v>
      </c>
      <c r="D808">
        <v>7.1582508671451809E-3</v>
      </c>
      <c r="E808" t="s">
        <v>6</v>
      </c>
      <c r="G808" t="s">
        <v>285</v>
      </c>
      <c r="H808" t="s">
        <v>45</v>
      </c>
      <c r="I808">
        <v>2.201497747168717E-2</v>
      </c>
      <c r="J808" t="s">
        <v>6</v>
      </c>
      <c r="L808" t="s">
        <v>286</v>
      </c>
      <c r="M808" t="s">
        <v>45</v>
      </c>
      <c r="N808">
        <v>2.1600467472423238E-2</v>
      </c>
      <c r="O808" t="s">
        <v>6</v>
      </c>
    </row>
    <row r="809" spans="2:15" x14ac:dyDescent="0.45">
      <c r="B809" t="s">
        <v>284</v>
      </c>
      <c r="C809" t="s">
        <v>46</v>
      </c>
      <c r="D809">
        <v>3.0580382616730246E-5</v>
      </c>
      <c r="E809" t="s">
        <v>6</v>
      </c>
      <c r="G809" t="s">
        <v>285</v>
      </c>
      <c r="H809" t="s">
        <v>46</v>
      </c>
      <c r="I809">
        <v>2.1963573737476382E-2</v>
      </c>
      <c r="J809" t="s">
        <v>6</v>
      </c>
      <c r="L809" t="s">
        <v>286</v>
      </c>
      <c r="M809" t="s">
        <v>46</v>
      </c>
      <c r="N809">
        <v>2.2030378450309803E-2</v>
      </c>
      <c r="O809" t="s">
        <v>6</v>
      </c>
    </row>
    <row r="810" spans="2:15" x14ac:dyDescent="0.45">
      <c r="B810" t="s">
        <v>284</v>
      </c>
      <c r="C810" t="s">
        <v>47</v>
      </c>
      <c r="D810">
        <v>0</v>
      </c>
      <c r="E810" t="s">
        <v>6</v>
      </c>
      <c r="G810" t="s">
        <v>285</v>
      </c>
      <c r="H810" t="s">
        <v>47</v>
      </c>
      <c r="I810">
        <v>3.2559141092248257E-2</v>
      </c>
      <c r="J810" t="s">
        <v>6</v>
      </c>
      <c r="L810" t="s">
        <v>286</v>
      </c>
      <c r="M810" t="s">
        <v>47</v>
      </c>
      <c r="N810">
        <v>3.3050931154218782E-2</v>
      </c>
      <c r="O810" t="s">
        <v>6</v>
      </c>
    </row>
    <row r="811" spans="2:15" x14ac:dyDescent="0.45">
      <c r="B811" t="s">
        <v>287</v>
      </c>
      <c r="C811" t="s">
        <v>5</v>
      </c>
      <c r="D811">
        <v>0</v>
      </c>
      <c r="E811" t="s">
        <v>6</v>
      </c>
      <c r="G811" t="s">
        <v>288</v>
      </c>
      <c r="H811" t="s">
        <v>5</v>
      </c>
      <c r="I811">
        <v>6.5397194431838182E-2</v>
      </c>
      <c r="J811" t="s">
        <v>6</v>
      </c>
      <c r="L811" t="s">
        <v>289</v>
      </c>
      <c r="M811" t="s">
        <v>5</v>
      </c>
      <c r="N811">
        <v>6.0921424408060781E-2</v>
      </c>
      <c r="O811" t="s">
        <v>6</v>
      </c>
    </row>
    <row r="812" spans="2:15" x14ac:dyDescent="0.45">
      <c r="B812" t="s">
        <v>287</v>
      </c>
      <c r="C812" t="s">
        <v>9</v>
      </c>
      <c r="D812">
        <v>0</v>
      </c>
      <c r="E812" t="s">
        <v>6</v>
      </c>
      <c r="G812" t="s">
        <v>288</v>
      </c>
      <c r="H812" t="s">
        <v>9</v>
      </c>
      <c r="I812">
        <v>2.5813603101738882E-2</v>
      </c>
      <c r="J812" t="s">
        <v>6</v>
      </c>
      <c r="L812" t="s">
        <v>289</v>
      </c>
      <c r="M812" t="s">
        <v>9</v>
      </c>
      <c r="N812">
        <v>2.4111291511817026E-2</v>
      </c>
      <c r="O812" t="s">
        <v>6</v>
      </c>
    </row>
    <row r="813" spans="2:15" x14ac:dyDescent="0.45">
      <c r="B813" t="s">
        <v>287</v>
      </c>
      <c r="C813" t="s">
        <v>10</v>
      </c>
      <c r="D813">
        <v>1.1701930498228446E-6</v>
      </c>
      <c r="E813" t="s">
        <v>6</v>
      </c>
      <c r="G813" t="s">
        <v>288</v>
      </c>
      <c r="H813" t="s">
        <v>10</v>
      </c>
      <c r="I813">
        <v>2.5121039505735129E-2</v>
      </c>
      <c r="J813" t="s">
        <v>6</v>
      </c>
      <c r="L813" t="s">
        <v>289</v>
      </c>
      <c r="M813" t="s">
        <v>10</v>
      </c>
      <c r="N813">
        <v>2.4157455022801845E-2</v>
      </c>
      <c r="O813" t="s">
        <v>6</v>
      </c>
    </row>
    <row r="814" spans="2:15" x14ac:dyDescent="0.45">
      <c r="B814" t="s">
        <v>287</v>
      </c>
      <c r="C814" t="s">
        <v>11</v>
      </c>
      <c r="D814">
        <v>9.2611722371228229E-3</v>
      </c>
      <c r="E814" t="s">
        <v>6</v>
      </c>
      <c r="G814" t="s">
        <v>288</v>
      </c>
      <c r="H814" t="s">
        <v>11</v>
      </c>
      <c r="I814">
        <v>2.4779370540591553E-2</v>
      </c>
      <c r="J814" t="s">
        <v>6</v>
      </c>
      <c r="L814" t="s">
        <v>289</v>
      </c>
      <c r="M814" t="s">
        <v>11</v>
      </c>
      <c r="N814">
        <v>2.4609756962781264E-2</v>
      </c>
      <c r="O814" t="s">
        <v>6</v>
      </c>
    </row>
    <row r="815" spans="2:15" x14ac:dyDescent="0.45">
      <c r="B815" t="s">
        <v>287</v>
      </c>
      <c r="C815" t="s">
        <v>12</v>
      </c>
      <c r="D815">
        <v>3.1583447006505061E-2</v>
      </c>
      <c r="E815" t="s">
        <v>6</v>
      </c>
      <c r="G815" t="s">
        <v>288</v>
      </c>
      <c r="H815" t="s">
        <v>12</v>
      </c>
      <c r="I815">
        <v>2.4699122887730927E-2</v>
      </c>
      <c r="J815" t="s">
        <v>6</v>
      </c>
      <c r="L815" t="s">
        <v>289</v>
      </c>
      <c r="M815" t="s">
        <v>12</v>
      </c>
      <c r="N815">
        <v>2.511964658965947E-2</v>
      </c>
      <c r="O815" t="s">
        <v>6</v>
      </c>
    </row>
    <row r="816" spans="2:15" x14ac:dyDescent="0.45">
      <c r="B816" t="s">
        <v>287</v>
      </c>
      <c r="C816" t="s">
        <v>13</v>
      </c>
      <c r="D816">
        <v>3.8527237439547821E-2</v>
      </c>
      <c r="E816" t="s">
        <v>6</v>
      </c>
      <c r="G816" t="s">
        <v>288</v>
      </c>
      <c r="H816" t="s">
        <v>13</v>
      </c>
      <c r="I816">
        <v>2.5071626600730298E-2</v>
      </c>
      <c r="J816" t="s">
        <v>6</v>
      </c>
      <c r="L816" t="s">
        <v>289</v>
      </c>
      <c r="M816" t="s">
        <v>13</v>
      </c>
      <c r="N816">
        <v>2.520182396763113E-2</v>
      </c>
      <c r="O816" t="s">
        <v>6</v>
      </c>
    </row>
    <row r="817" spans="2:15" x14ac:dyDescent="0.45">
      <c r="B817" t="s">
        <v>287</v>
      </c>
      <c r="C817" t="s">
        <v>14</v>
      </c>
      <c r="D817">
        <v>2.2562662253095944E-2</v>
      </c>
      <c r="E817" t="s">
        <v>6</v>
      </c>
      <c r="G817" t="s">
        <v>288</v>
      </c>
      <c r="H817" t="s">
        <v>14</v>
      </c>
      <c r="I817">
        <v>2.5620849198767781E-2</v>
      </c>
      <c r="J817" t="s">
        <v>6</v>
      </c>
      <c r="L817" t="s">
        <v>289</v>
      </c>
      <c r="M817" t="s">
        <v>14</v>
      </c>
      <c r="N817">
        <v>2.4583972577483092E-2</v>
      </c>
      <c r="O817" t="s">
        <v>6</v>
      </c>
    </row>
    <row r="818" spans="2:15" x14ac:dyDescent="0.45">
      <c r="B818" t="s">
        <v>287</v>
      </c>
      <c r="C818" t="s">
        <v>15</v>
      </c>
      <c r="D818">
        <v>2.9588357181101576E-3</v>
      </c>
      <c r="E818" t="s">
        <v>6</v>
      </c>
      <c r="G818" t="s">
        <v>288</v>
      </c>
      <c r="H818" t="s">
        <v>15</v>
      </c>
      <c r="I818">
        <v>2.5899680393079362E-2</v>
      </c>
      <c r="J818" t="s">
        <v>6</v>
      </c>
      <c r="L818" t="s">
        <v>289</v>
      </c>
      <c r="M818" t="s">
        <v>15</v>
      </c>
      <c r="N818">
        <v>2.4473403970993974E-2</v>
      </c>
      <c r="O818" t="s">
        <v>6</v>
      </c>
    </row>
    <row r="819" spans="2:15" x14ac:dyDescent="0.45">
      <c r="B819" t="s">
        <v>287</v>
      </c>
      <c r="C819" t="s">
        <v>16</v>
      </c>
      <c r="D819">
        <v>0</v>
      </c>
      <c r="E819" t="s">
        <v>6</v>
      </c>
      <c r="G819" t="s">
        <v>288</v>
      </c>
      <c r="H819" t="s">
        <v>16</v>
      </c>
      <c r="I819">
        <v>2.6360882099209719E-2</v>
      </c>
      <c r="J819" t="s">
        <v>6</v>
      </c>
      <c r="L819" t="s">
        <v>289</v>
      </c>
      <c r="M819" t="s">
        <v>16</v>
      </c>
      <c r="N819">
        <v>2.461132694825546E-2</v>
      </c>
      <c r="O819" t="s">
        <v>6</v>
      </c>
    </row>
    <row r="820" spans="2:15" x14ac:dyDescent="0.45">
      <c r="B820" t="s">
        <v>287</v>
      </c>
      <c r="C820" t="s">
        <v>17</v>
      </c>
      <c r="D820">
        <v>0</v>
      </c>
      <c r="E820" t="s">
        <v>6</v>
      </c>
      <c r="G820" t="s">
        <v>288</v>
      </c>
      <c r="H820" t="s">
        <v>17</v>
      </c>
      <c r="I820">
        <v>3.9591768390391899E-2</v>
      </c>
      <c r="J820" t="s">
        <v>6</v>
      </c>
      <c r="L820" t="s">
        <v>289</v>
      </c>
      <c r="M820" t="s">
        <v>17</v>
      </c>
      <c r="N820">
        <v>3.7360588649952411E-2</v>
      </c>
      <c r="O820" t="s">
        <v>6</v>
      </c>
    </row>
    <row r="821" spans="2:15" x14ac:dyDescent="0.45">
      <c r="B821" t="s">
        <v>287</v>
      </c>
      <c r="C821" t="s">
        <v>18</v>
      </c>
      <c r="D821">
        <v>0</v>
      </c>
      <c r="E821" t="s">
        <v>6</v>
      </c>
      <c r="G821" t="s">
        <v>288</v>
      </c>
      <c r="H821" t="s">
        <v>18</v>
      </c>
      <c r="I821">
        <v>4.9403426492543395E-2</v>
      </c>
      <c r="J821" t="s">
        <v>6</v>
      </c>
      <c r="L821" t="s">
        <v>289</v>
      </c>
      <c r="M821" t="s">
        <v>18</v>
      </c>
      <c r="N821">
        <v>5.1789790166880414E-2</v>
      </c>
      <c r="O821" t="s">
        <v>6</v>
      </c>
    </row>
    <row r="822" spans="2:15" x14ac:dyDescent="0.45">
      <c r="B822" t="s">
        <v>287</v>
      </c>
      <c r="C822" t="s">
        <v>19</v>
      </c>
      <c r="D822">
        <v>6.6470072938595501E-4</v>
      </c>
      <c r="E822" t="s">
        <v>6</v>
      </c>
      <c r="G822" t="s">
        <v>288</v>
      </c>
      <c r="H822" t="s">
        <v>19</v>
      </c>
      <c r="I822">
        <v>1.9227234507117937E-2</v>
      </c>
      <c r="J822" t="s">
        <v>6</v>
      </c>
      <c r="L822" t="s">
        <v>289</v>
      </c>
      <c r="M822" t="s">
        <v>19</v>
      </c>
      <c r="N822">
        <v>2.0159008777956126E-2</v>
      </c>
      <c r="O822" t="s">
        <v>6</v>
      </c>
    </row>
    <row r="823" spans="2:15" x14ac:dyDescent="0.45">
      <c r="B823" t="s">
        <v>287</v>
      </c>
      <c r="C823" t="s">
        <v>20</v>
      </c>
      <c r="D823">
        <v>1.4592166349278053E-2</v>
      </c>
      <c r="E823" t="s">
        <v>6</v>
      </c>
      <c r="G823" t="s">
        <v>288</v>
      </c>
      <c r="H823" t="s">
        <v>20</v>
      </c>
      <c r="I823">
        <v>1.9776660161741115E-2</v>
      </c>
      <c r="J823" t="s">
        <v>6</v>
      </c>
      <c r="L823" t="s">
        <v>289</v>
      </c>
      <c r="M823" t="s">
        <v>20</v>
      </c>
      <c r="N823">
        <v>1.9953301706295844E-2</v>
      </c>
      <c r="O823" t="s">
        <v>6</v>
      </c>
    </row>
    <row r="824" spans="2:15" x14ac:dyDescent="0.45">
      <c r="B824" t="s">
        <v>287</v>
      </c>
      <c r="C824" t="s">
        <v>21</v>
      </c>
      <c r="D824">
        <v>5.3709477767016928E-2</v>
      </c>
      <c r="E824" t="s">
        <v>6</v>
      </c>
      <c r="G824" t="s">
        <v>288</v>
      </c>
      <c r="H824" t="s">
        <v>21</v>
      </c>
      <c r="I824">
        <v>1.9983080975382511E-2</v>
      </c>
      <c r="J824" t="s">
        <v>6</v>
      </c>
      <c r="L824" t="s">
        <v>289</v>
      </c>
      <c r="M824" t="s">
        <v>21</v>
      </c>
      <c r="N824">
        <v>1.973685618868928E-2</v>
      </c>
      <c r="O824" t="s">
        <v>6</v>
      </c>
    </row>
    <row r="825" spans="2:15" x14ac:dyDescent="0.45">
      <c r="B825" t="s">
        <v>287</v>
      </c>
      <c r="C825" t="s">
        <v>22</v>
      </c>
      <c r="D825">
        <v>8.3215102722181841E-2</v>
      </c>
      <c r="E825" t="s">
        <v>6</v>
      </c>
      <c r="G825" t="s">
        <v>288</v>
      </c>
      <c r="H825" t="s">
        <v>22</v>
      </c>
      <c r="I825">
        <v>2.0300007579894093E-2</v>
      </c>
      <c r="J825" t="s">
        <v>6</v>
      </c>
      <c r="L825" t="s">
        <v>289</v>
      </c>
      <c r="M825" t="s">
        <v>22</v>
      </c>
      <c r="N825">
        <v>1.9623542426990898E-2</v>
      </c>
      <c r="O825" t="s">
        <v>6</v>
      </c>
    </row>
    <row r="826" spans="2:15" x14ac:dyDescent="0.45">
      <c r="B826" t="s">
        <v>287</v>
      </c>
      <c r="C826" t="s">
        <v>23</v>
      </c>
      <c r="D826">
        <v>8.7978612425148678E-2</v>
      </c>
      <c r="E826" t="s">
        <v>6</v>
      </c>
      <c r="G826" t="s">
        <v>288</v>
      </c>
      <c r="H826" t="s">
        <v>23</v>
      </c>
      <c r="I826">
        <v>2.0468376363142766E-2</v>
      </c>
      <c r="J826" t="s">
        <v>6</v>
      </c>
      <c r="L826" t="s">
        <v>289</v>
      </c>
      <c r="M826" t="s">
        <v>23</v>
      </c>
      <c r="N826">
        <v>1.9417136053382498E-2</v>
      </c>
      <c r="O826" t="s">
        <v>6</v>
      </c>
    </row>
    <row r="827" spans="2:15" x14ac:dyDescent="0.45">
      <c r="B827" t="s">
        <v>287</v>
      </c>
      <c r="C827" t="s">
        <v>24</v>
      </c>
      <c r="D827">
        <v>6.9146600018512819E-2</v>
      </c>
      <c r="E827" t="s">
        <v>6</v>
      </c>
      <c r="G827" t="s">
        <v>288</v>
      </c>
      <c r="H827" t="s">
        <v>24</v>
      </c>
      <c r="I827">
        <v>2.0472397176247541E-2</v>
      </c>
      <c r="J827" t="s">
        <v>6</v>
      </c>
      <c r="L827" t="s">
        <v>289</v>
      </c>
      <c r="M827" t="s">
        <v>24</v>
      </c>
      <c r="N827">
        <v>1.9489323148303483E-2</v>
      </c>
      <c r="O827" t="s">
        <v>6</v>
      </c>
    </row>
    <row r="828" spans="2:15" x14ac:dyDescent="0.45">
      <c r="B828" t="s">
        <v>287</v>
      </c>
      <c r="C828" t="s">
        <v>25</v>
      </c>
      <c r="D828">
        <v>3.1610762516232946E-2</v>
      </c>
      <c r="E828" t="s">
        <v>6</v>
      </c>
      <c r="G828" t="s">
        <v>288</v>
      </c>
      <c r="H828" t="s">
        <v>25</v>
      </c>
      <c r="I828">
        <v>2.0653582538985749E-2</v>
      </c>
      <c r="J828" t="s">
        <v>6</v>
      </c>
      <c r="L828" t="s">
        <v>289</v>
      </c>
      <c r="M828" t="s">
        <v>25</v>
      </c>
      <c r="N828">
        <v>1.9948851483632034E-2</v>
      </c>
      <c r="O828" t="s">
        <v>6</v>
      </c>
    </row>
    <row r="829" spans="2:15" x14ac:dyDescent="0.45">
      <c r="B829" t="s">
        <v>287</v>
      </c>
      <c r="C829" t="s">
        <v>26</v>
      </c>
      <c r="D829">
        <v>2.8082683686296585E-3</v>
      </c>
      <c r="E829" t="s">
        <v>6</v>
      </c>
      <c r="G829" t="s">
        <v>288</v>
      </c>
      <c r="H829" t="s">
        <v>26</v>
      </c>
      <c r="I829">
        <v>2.0792743086800368E-2</v>
      </c>
      <c r="J829" t="s">
        <v>6</v>
      </c>
      <c r="L829" t="s">
        <v>289</v>
      </c>
      <c r="M829" t="s">
        <v>26</v>
      </c>
      <c r="N829">
        <v>2.0662111329454523E-2</v>
      </c>
      <c r="O829" t="s">
        <v>6</v>
      </c>
    </row>
    <row r="830" spans="2:15" x14ac:dyDescent="0.45">
      <c r="B830" t="s">
        <v>287</v>
      </c>
      <c r="C830" t="s">
        <v>27</v>
      </c>
      <c r="D830">
        <v>4.9791367764041591E-6</v>
      </c>
      <c r="E830" t="s">
        <v>6</v>
      </c>
      <c r="G830" t="s">
        <v>288</v>
      </c>
      <c r="H830" t="s">
        <v>27</v>
      </c>
      <c r="I830">
        <v>3.1013812177625673E-2</v>
      </c>
      <c r="J830" t="s">
        <v>6</v>
      </c>
      <c r="L830" t="s">
        <v>289</v>
      </c>
      <c r="M830" t="s">
        <v>27</v>
      </c>
      <c r="N830">
        <v>3.1725080885164951E-2</v>
      </c>
      <c r="O830" t="s">
        <v>6</v>
      </c>
    </row>
    <row r="831" spans="2:15" x14ac:dyDescent="0.45">
      <c r="B831" t="s">
        <v>287</v>
      </c>
      <c r="C831" t="s">
        <v>28</v>
      </c>
      <c r="D831">
        <v>0</v>
      </c>
      <c r="E831" t="s">
        <v>6</v>
      </c>
      <c r="G831" t="s">
        <v>288</v>
      </c>
      <c r="H831" t="s">
        <v>28</v>
      </c>
      <c r="I831">
        <v>3.8879315122307252E-2</v>
      </c>
      <c r="J831" t="s">
        <v>6</v>
      </c>
      <c r="L831" t="s">
        <v>289</v>
      </c>
      <c r="M831" t="s">
        <v>28</v>
      </c>
      <c r="N831">
        <v>4.176639240944012E-2</v>
      </c>
      <c r="O831" t="s">
        <v>6</v>
      </c>
    </row>
    <row r="832" spans="2:15" x14ac:dyDescent="0.45">
      <c r="B832" t="s">
        <v>287</v>
      </c>
      <c r="C832" t="s">
        <v>29</v>
      </c>
      <c r="D832">
        <v>1.8877840237279976E-3</v>
      </c>
      <c r="E832" t="s">
        <v>6</v>
      </c>
      <c r="G832" t="s">
        <v>288</v>
      </c>
      <c r="H832" t="s">
        <v>29</v>
      </c>
      <c r="I832">
        <v>1.5636644912239851E-2</v>
      </c>
      <c r="J832" t="s">
        <v>6</v>
      </c>
      <c r="L832" t="s">
        <v>289</v>
      </c>
      <c r="M832" t="s">
        <v>29</v>
      </c>
      <c r="N832">
        <v>1.6502171492903433E-2</v>
      </c>
      <c r="O832" t="s">
        <v>6</v>
      </c>
    </row>
    <row r="833" spans="2:15" x14ac:dyDescent="0.45">
      <c r="B833" t="s">
        <v>287</v>
      </c>
      <c r="C833" t="s">
        <v>30</v>
      </c>
      <c r="D833">
        <v>1.9964931042848938E-2</v>
      </c>
      <c r="E833" t="s">
        <v>6</v>
      </c>
      <c r="G833" t="s">
        <v>288</v>
      </c>
      <c r="H833" t="s">
        <v>30</v>
      </c>
      <c r="I833">
        <v>1.5637336532037454E-2</v>
      </c>
      <c r="J833" t="s">
        <v>6</v>
      </c>
      <c r="L833" t="s">
        <v>289</v>
      </c>
      <c r="M833" t="s">
        <v>30</v>
      </c>
      <c r="N833">
        <v>1.6798357254434491E-2</v>
      </c>
      <c r="O833" t="s">
        <v>6</v>
      </c>
    </row>
    <row r="834" spans="2:15" x14ac:dyDescent="0.45">
      <c r="B834" t="s">
        <v>287</v>
      </c>
      <c r="C834" t="s">
        <v>31</v>
      </c>
      <c r="D834">
        <v>5.5884361110436834E-2</v>
      </c>
      <c r="E834" t="s">
        <v>6</v>
      </c>
      <c r="G834" t="s">
        <v>288</v>
      </c>
      <c r="H834" t="s">
        <v>31</v>
      </c>
      <c r="I834">
        <v>1.5507351560884319E-2</v>
      </c>
      <c r="J834" t="s">
        <v>6</v>
      </c>
      <c r="L834" t="s">
        <v>289</v>
      </c>
      <c r="M834" t="s">
        <v>31</v>
      </c>
      <c r="N834">
        <v>1.7003134190131681E-2</v>
      </c>
      <c r="O834" t="s">
        <v>6</v>
      </c>
    </row>
    <row r="835" spans="2:15" x14ac:dyDescent="0.45">
      <c r="B835" t="s">
        <v>287</v>
      </c>
      <c r="C835" t="s">
        <v>32</v>
      </c>
      <c r="D835">
        <v>8.2889053131865092E-2</v>
      </c>
      <c r="E835" t="s">
        <v>6</v>
      </c>
      <c r="G835" t="s">
        <v>288</v>
      </c>
      <c r="H835" t="s">
        <v>32</v>
      </c>
      <c r="I835">
        <v>1.5799022919617874E-2</v>
      </c>
      <c r="J835" t="s">
        <v>6</v>
      </c>
      <c r="L835" t="s">
        <v>289</v>
      </c>
      <c r="M835" t="s">
        <v>32</v>
      </c>
      <c r="N835">
        <v>1.7516722987040937E-2</v>
      </c>
      <c r="O835" t="s">
        <v>6</v>
      </c>
    </row>
    <row r="836" spans="2:15" x14ac:dyDescent="0.45">
      <c r="B836" t="s">
        <v>287</v>
      </c>
      <c r="C836" t="s">
        <v>33</v>
      </c>
      <c r="D836">
        <v>8.8439200416612504E-2</v>
      </c>
      <c r="E836" t="s">
        <v>6</v>
      </c>
      <c r="G836" t="s">
        <v>288</v>
      </c>
      <c r="H836" t="s">
        <v>33</v>
      </c>
      <c r="I836">
        <v>1.5861600961445527E-2</v>
      </c>
      <c r="J836" t="s">
        <v>6</v>
      </c>
      <c r="L836" t="s">
        <v>289</v>
      </c>
      <c r="M836" t="s">
        <v>33</v>
      </c>
      <c r="N836">
        <v>1.8013331830297845E-2</v>
      </c>
      <c r="O836" t="s">
        <v>6</v>
      </c>
    </row>
    <row r="837" spans="2:15" x14ac:dyDescent="0.45">
      <c r="B837" t="s">
        <v>287</v>
      </c>
      <c r="C837" t="s">
        <v>34</v>
      </c>
      <c r="D837">
        <v>7.2903095205141447E-2</v>
      </c>
      <c r="E837" t="s">
        <v>6</v>
      </c>
      <c r="G837" t="s">
        <v>288</v>
      </c>
      <c r="H837" t="s">
        <v>34</v>
      </c>
      <c r="I837">
        <v>1.5757165707713124E-2</v>
      </c>
      <c r="J837" t="s">
        <v>6</v>
      </c>
      <c r="L837" t="s">
        <v>289</v>
      </c>
      <c r="M837" t="s">
        <v>34</v>
      </c>
      <c r="N837">
        <v>1.827050974200907E-2</v>
      </c>
      <c r="O837" t="s">
        <v>6</v>
      </c>
    </row>
    <row r="838" spans="2:15" x14ac:dyDescent="0.45">
      <c r="B838" t="s">
        <v>287</v>
      </c>
      <c r="C838" t="s">
        <v>35</v>
      </c>
      <c r="D838">
        <v>3.9623931479327634E-2</v>
      </c>
      <c r="E838" t="s">
        <v>6</v>
      </c>
      <c r="G838" t="s">
        <v>288</v>
      </c>
      <c r="H838" t="s">
        <v>35</v>
      </c>
      <c r="I838">
        <v>1.5525487604155031E-2</v>
      </c>
      <c r="J838" t="s">
        <v>6</v>
      </c>
      <c r="L838" t="s">
        <v>289</v>
      </c>
      <c r="M838" t="s">
        <v>35</v>
      </c>
      <c r="N838">
        <v>1.7981766368705524E-2</v>
      </c>
      <c r="O838" t="s">
        <v>6</v>
      </c>
    </row>
    <row r="839" spans="2:15" x14ac:dyDescent="0.45">
      <c r="B839" t="s">
        <v>287</v>
      </c>
      <c r="C839" t="s">
        <v>36</v>
      </c>
      <c r="D839">
        <v>7.0783364548918934E-3</v>
      </c>
      <c r="E839" t="s">
        <v>6</v>
      </c>
      <c r="G839" t="s">
        <v>288</v>
      </c>
      <c r="H839" t="s">
        <v>36</v>
      </c>
      <c r="I839">
        <v>1.5000647047687114E-2</v>
      </c>
      <c r="J839" t="s">
        <v>6</v>
      </c>
      <c r="L839" t="s">
        <v>289</v>
      </c>
      <c r="M839" t="s">
        <v>36</v>
      </c>
      <c r="N839">
        <v>1.7522871942222944E-2</v>
      </c>
      <c r="O839" t="s">
        <v>6</v>
      </c>
    </row>
    <row r="840" spans="2:15" x14ac:dyDescent="0.45">
      <c r="B840" t="s">
        <v>287</v>
      </c>
      <c r="C840" t="s">
        <v>37</v>
      </c>
      <c r="D840">
        <v>1.4537850129615928E-4</v>
      </c>
      <c r="E840" t="s">
        <v>6</v>
      </c>
      <c r="G840" t="s">
        <v>288</v>
      </c>
      <c r="H840" t="s">
        <v>37</v>
      </c>
      <c r="I840">
        <v>2.2716420767600724E-2</v>
      </c>
      <c r="J840" t="s">
        <v>6</v>
      </c>
      <c r="L840" t="s">
        <v>289</v>
      </c>
      <c r="M840" t="s">
        <v>37</v>
      </c>
      <c r="N840">
        <v>2.588492821227335E-2</v>
      </c>
      <c r="O840" t="s">
        <v>6</v>
      </c>
    </row>
    <row r="841" spans="2:15" x14ac:dyDescent="0.45">
      <c r="B841" t="s">
        <v>287</v>
      </c>
      <c r="C841" t="s">
        <v>38</v>
      </c>
      <c r="D841">
        <v>0</v>
      </c>
      <c r="E841" t="s">
        <v>6</v>
      </c>
      <c r="G841" t="s">
        <v>288</v>
      </c>
      <c r="H841" t="s">
        <v>38</v>
      </c>
      <c r="I841">
        <v>5.2566639229716286E-2</v>
      </c>
      <c r="J841" t="s">
        <v>6</v>
      </c>
      <c r="L841" t="s">
        <v>289</v>
      </c>
      <c r="M841" t="s">
        <v>38</v>
      </c>
      <c r="N841">
        <v>5.2281281165198284E-2</v>
      </c>
      <c r="O841" t="s">
        <v>6</v>
      </c>
    </row>
    <row r="842" spans="2:15" x14ac:dyDescent="0.45">
      <c r="B842" t="s">
        <v>287</v>
      </c>
      <c r="C842" t="s">
        <v>39</v>
      </c>
      <c r="D842">
        <v>0</v>
      </c>
      <c r="E842" t="s">
        <v>6</v>
      </c>
      <c r="G842" t="s">
        <v>288</v>
      </c>
      <c r="H842" t="s">
        <v>39</v>
      </c>
      <c r="I842">
        <v>2.1752706292934101E-2</v>
      </c>
      <c r="J842" t="s">
        <v>6</v>
      </c>
      <c r="L842" t="s">
        <v>289</v>
      </c>
      <c r="M842" t="s">
        <v>39</v>
      </c>
      <c r="N842">
        <v>2.1160712873398168E-2</v>
      </c>
      <c r="O842" t="s">
        <v>6</v>
      </c>
    </row>
    <row r="843" spans="2:15" x14ac:dyDescent="0.45">
      <c r="B843" t="s">
        <v>287</v>
      </c>
      <c r="C843" t="s">
        <v>40</v>
      </c>
      <c r="D843">
        <v>3.3629348575694518E-3</v>
      </c>
      <c r="E843" t="s">
        <v>6</v>
      </c>
      <c r="G843" t="s">
        <v>288</v>
      </c>
      <c r="H843" t="s">
        <v>40</v>
      </c>
      <c r="I843">
        <v>2.2290584109816824E-2</v>
      </c>
      <c r="J843" t="s">
        <v>6</v>
      </c>
      <c r="L843" t="s">
        <v>289</v>
      </c>
      <c r="M843" t="s">
        <v>40</v>
      </c>
      <c r="N843">
        <v>2.1406310065947586E-2</v>
      </c>
      <c r="O843" t="s">
        <v>6</v>
      </c>
    </row>
    <row r="844" spans="2:15" x14ac:dyDescent="0.45">
      <c r="B844" t="s">
        <v>287</v>
      </c>
      <c r="C844" t="s">
        <v>41</v>
      </c>
      <c r="D844">
        <v>2.7996855350230228E-2</v>
      </c>
      <c r="E844" t="s">
        <v>6</v>
      </c>
      <c r="G844" t="s">
        <v>288</v>
      </c>
      <c r="H844" t="s">
        <v>41</v>
      </c>
      <c r="I844">
        <v>2.2668623549302616E-2</v>
      </c>
      <c r="J844" t="s">
        <v>6</v>
      </c>
      <c r="L844" t="s">
        <v>289</v>
      </c>
      <c r="M844" t="s">
        <v>41</v>
      </c>
      <c r="N844">
        <v>2.1627568457953255E-2</v>
      </c>
      <c r="O844" t="s">
        <v>6</v>
      </c>
    </row>
    <row r="845" spans="2:15" x14ac:dyDescent="0.45">
      <c r="B845" t="s">
        <v>287</v>
      </c>
      <c r="C845" t="s">
        <v>42</v>
      </c>
      <c r="D845">
        <v>5.2835680252125428E-2</v>
      </c>
      <c r="E845" t="s">
        <v>6</v>
      </c>
      <c r="G845" t="s">
        <v>288</v>
      </c>
      <c r="H845" t="s">
        <v>42</v>
      </c>
      <c r="I845">
        <v>2.2675606989569032E-2</v>
      </c>
      <c r="J845" t="s">
        <v>6</v>
      </c>
      <c r="L845" t="s">
        <v>289</v>
      </c>
      <c r="M845" t="s">
        <v>42</v>
      </c>
      <c r="N845">
        <v>2.1827717437404928E-2</v>
      </c>
      <c r="O845" t="s">
        <v>6</v>
      </c>
    </row>
    <row r="846" spans="2:15" x14ac:dyDescent="0.45">
      <c r="B846" t="s">
        <v>287</v>
      </c>
      <c r="C846" t="s">
        <v>43</v>
      </c>
      <c r="D846">
        <v>5.5077171498482201E-2</v>
      </c>
      <c r="E846" t="s">
        <v>6</v>
      </c>
      <c r="G846" t="s">
        <v>288</v>
      </c>
      <c r="H846" t="s">
        <v>43</v>
      </c>
      <c r="I846">
        <v>2.2439542475574704E-2</v>
      </c>
      <c r="J846" t="s">
        <v>6</v>
      </c>
      <c r="L846" t="s">
        <v>289</v>
      </c>
      <c r="M846" t="s">
        <v>43</v>
      </c>
      <c r="N846">
        <v>2.1729980354014897E-2</v>
      </c>
      <c r="O846" t="s">
        <v>6</v>
      </c>
    </row>
    <row r="847" spans="2:15" x14ac:dyDescent="0.45">
      <c r="B847" t="s">
        <v>287</v>
      </c>
      <c r="C847" t="s">
        <v>44</v>
      </c>
      <c r="D847">
        <v>3.5192089856508978E-2</v>
      </c>
      <c r="E847" t="s">
        <v>6</v>
      </c>
      <c r="G847" t="s">
        <v>288</v>
      </c>
      <c r="H847" t="s">
        <v>44</v>
      </c>
      <c r="I847">
        <v>2.2411328441632558E-2</v>
      </c>
      <c r="J847" t="s">
        <v>6</v>
      </c>
      <c r="L847" t="s">
        <v>289</v>
      </c>
      <c r="M847" t="s">
        <v>44</v>
      </c>
      <c r="N847">
        <v>2.1339934039238888E-2</v>
      </c>
      <c r="O847" t="s">
        <v>6</v>
      </c>
    </row>
    <row r="848" spans="2:15" x14ac:dyDescent="0.45">
      <c r="B848" t="s">
        <v>287</v>
      </c>
      <c r="C848" t="s">
        <v>45</v>
      </c>
      <c r="D848">
        <v>8.038845563714361E-3</v>
      </c>
      <c r="E848" t="s">
        <v>6</v>
      </c>
      <c r="G848" t="s">
        <v>288</v>
      </c>
      <c r="H848" t="s">
        <v>45</v>
      </c>
      <c r="I848">
        <v>2.2417391168234779E-2</v>
      </c>
      <c r="J848" t="s">
        <v>6</v>
      </c>
      <c r="L848" t="s">
        <v>289</v>
      </c>
      <c r="M848" t="s">
        <v>45</v>
      </c>
      <c r="N848">
        <v>2.0813973170825954E-2</v>
      </c>
      <c r="O848" t="s">
        <v>6</v>
      </c>
    </row>
    <row r="849" spans="2:15" x14ac:dyDescent="0.45">
      <c r="B849" t="s">
        <v>287</v>
      </c>
      <c r="C849" t="s">
        <v>46</v>
      </c>
      <c r="D849">
        <v>5.5156374627669589E-5</v>
      </c>
      <c r="E849" t="s">
        <v>6</v>
      </c>
      <c r="G849" t="s">
        <v>288</v>
      </c>
      <c r="H849" t="s">
        <v>46</v>
      </c>
      <c r="I849">
        <v>2.2035030987197023E-2</v>
      </c>
      <c r="J849" t="s">
        <v>6</v>
      </c>
      <c r="L849" t="s">
        <v>289</v>
      </c>
      <c r="M849" t="s">
        <v>46</v>
      </c>
      <c r="N849">
        <v>2.093592413406456E-2</v>
      </c>
      <c r="O849" t="s">
        <v>6</v>
      </c>
    </row>
    <row r="850" spans="2:15" x14ac:dyDescent="0.45">
      <c r="B850" t="s">
        <v>287</v>
      </c>
      <c r="C850" t="s">
        <v>47</v>
      </c>
      <c r="D850">
        <v>0</v>
      </c>
      <c r="E850" t="s">
        <v>6</v>
      </c>
      <c r="G850" t="s">
        <v>288</v>
      </c>
      <c r="H850" t="s">
        <v>47</v>
      </c>
      <c r="I850">
        <v>3.1975095411036866E-2</v>
      </c>
      <c r="J850" t="s">
        <v>6</v>
      </c>
      <c r="L850" t="s">
        <v>289</v>
      </c>
      <c r="M850" t="s">
        <v>47</v>
      </c>
      <c r="N850">
        <v>3.1960719096304789E-2</v>
      </c>
      <c r="O850" t="s">
        <v>6</v>
      </c>
    </row>
    <row r="851" spans="2:15" x14ac:dyDescent="0.45">
      <c r="L851" t="s">
        <v>290</v>
      </c>
      <c r="M851" t="s">
        <v>5</v>
      </c>
      <c r="N851">
        <v>6.1658501832878444E-2</v>
      </c>
      <c r="O851" t="s">
        <v>6</v>
      </c>
    </row>
    <row r="852" spans="2:15" x14ac:dyDescent="0.45">
      <c r="L852" t="s">
        <v>290</v>
      </c>
      <c r="M852" t="s">
        <v>9</v>
      </c>
      <c r="N852">
        <v>2.3847359366026562E-2</v>
      </c>
      <c r="O852" t="s">
        <v>6</v>
      </c>
    </row>
    <row r="853" spans="2:15" x14ac:dyDescent="0.45">
      <c r="L853" t="s">
        <v>290</v>
      </c>
      <c r="M853" t="s">
        <v>10</v>
      </c>
      <c r="N853">
        <v>2.3790429993976615E-2</v>
      </c>
      <c r="O853" t="s">
        <v>6</v>
      </c>
    </row>
    <row r="854" spans="2:15" x14ac:dyDescent="0.45">
      <c r="L854" t="s">
        <v>290</v>
      </c>
      <c r="M854" t="s">
        <v>11</v>
      </c>
      <c r="N854">
        <v>2.4338800771926149E-2</v>
      </c>
      <c r="O854" t="s">
        <v>6</v>
      </c>
    </row>
    <row r="855" spans="2:15" x14ac:dyDescent="0.45">
      <c r="L855" t="s">
        <v>290</v>
      </c>
      <c r="M855" t="s">
        <v>12</v>
      </c>
      <c r="N855">
        <v>2.5097730286600284E-2</v>
      </c>
      <c r="O855" t="s">
        <v>6</v>
      </c>
    </row>
    <row r="856" spans="2:15" x14ac:dyDescent="0.45">
      <c r="L856" t="s">
        <v>290</v>
      </c>
      <c r="M856" t="s">
        <v>13</v>
      </c>
      <c r="N856">
        <v>2.4817921113686359E-2</v>
      </c>
      <c r="O856" t="s">
        <v>6</v>
      </c>
    </row>
    <row r="857" spans="2:15" x14ac:dyDescent="0.45">
      <c r="L857" t="s">
        <v>290</v>
      </c>
      <c r="M857" t="s">
        <v>14</v>
      </c>
      <c r="N857">
        <v>2.4032902274011753E-2</v>
      </c>
      <c r="O857" t="s">
        <v>6</v>
      </c>
    </row>
    <row r="858" spans="2:15" x14ac:dyDescent="0.45">
      <c r="L858" t="s">
        <v>290</v>
      </c>
      <c r="M858" t="s">
        <v>15</v>
      </c>
      <c r="N858">
        <v>2.3782158410697685E-2</v>
      </c>
      <c r="O858" t="s">
        <v>6</v>
      </c>
    </row>
    <row r="859" spans="2:15" x14ac:dyDescent="0.45">
      <c r="L859" t="s">
        <v>290</v>
      </c>
      <c r="M859" t="s">
        <v>16</v>
      </c>
      <c r="N859">
        <v>2.4336235542514312E-2</v>
      </c>
      <c r="O859" t="s">
        <v>6</v>
      </c>
    </row>
    <row r="860" spans="2:15" x14ac:dyDescent="0.45">
      <c r="L860" t="s">
        <v>290</v>
      </c>
      <c r="M860" t="s">
        <v>17</v>
      </c>
      <c r="N860">
        <v>3.7914453221927984E-2</v>
      </c>
      <c r="O860" t="s">
        <v>6</v>
      </c>
    </row>
    <row r="861" spans="2:15" x14ac:dyDescent="0.45">
      <c r="L861" t="s">
        <v>290</v>
      </c>
      <c r="M861" t="s">
        <v>18</v>
      </c>
      <c r="N861">
        <v>5.0291206412392639E-2</v>
      </c>
      <c r="O861" t="s">
        <v>6</v>
      </c>
    </row>
    <row r="862" spans="2:15" x14ac:dyDescent="0.45">
      <c r="L862" t="s">
        <v>290</v>
      </c>
      <c r="M862" t="s">
        <v>19</v>
      </c>
      <c r="N862">
        <v>1.9610319529921691E-2</v>
      </c>
      <c r="O862" t="s">
        <v>6</v>
      </c>
    </row>
    <row r="863" spans="2:15" x14ac:dyDescent="0.45">
      <c r="L863" t="s">
        <v>290</v>
      </c>
      <c r="M863" t="s">
        <v>20</v>
      </c>
      <c r="N863">
        <v>1.9425909505453892E-2</v>
      </c>
      <c r="O863" t="s">
        <v>6</v>
      </c>
    </row>
    <row r="864" spans="2:15" x14ac:dyDescent="0.45">
      <c r="L864" t="s">
        <v>290</v>
      </c>
      <c r="M864" t="s">
        <v>21</v>
      </c>
      <c r="N864">
        <v>1.9352051575806987E-2</v>
      </c>
      <c r="O864" t="s">
        <v>6</v>
      </c>
    </row>
    <row r="865" spans="12:15" x14ac:dyDescent="0.45">
      <c r="L865" t="s">
        <v>290</v>
      </c>
      <c r="M865" t="s">
        <v>22</v>
      </c>
      <c r="N865">
        <v>1.9286583334354866E-2</v>
      </c>
      <c r="O865" t="s">
        <v>6</v>
      </c>
    </row>
    <row r="866" spans="12:15" x14ac:dyDescent="0.45">
      <c r="L866" t="s">
        <v>290</v>
      </c>
      <c r="M866" t="s">
        <v>23</v>
      </c>
      <c r="N866">
        <v>1.9359013308037534E-2</v>
      </c>
      <c r="O866" t="s">
        <v>6</v>
      </c>
    </row>
    <row r="867" spans="12:15" x14ac:dyDescent="0.45">
      <c r="L867" t="s">
        <v>290</v>
      </c>
      <c r="M867" t="s">
        <v>24</v>
      </c>
      <c r="N867">
        <v>1.9654746704211242E-2</v>
      </c>
      <c r="O867" t="s">
        <v>6</v>
      </c>
    </row>
    <row r="868" spans="12:15" x14ac:dyDescent="0.45">
      <c r="L868" t="s">
        <v>290</v>
      </c>
      <c r="M868" t="s">
        <v>25</v>
      </c>
      <c r="N868">
        <v>2.0394630142565859E-2</v>
      </c>
      <c r="O868" t="s">
        <v>6</v>
      </c>
    </row>
    <row r="869" spans="12:15" x14ac:dyDescent="0.45">
      <c r="L869" t="s">
        <v>290</v>
      </c>
      <c r="M869" t="s">
        <v>26</v>
      </c>
      <c r="N869">
        <v>2.0977394432259079E-2</v>
      </c>
      <c r="O869" t="s">
        <v>6</v>
      </c>
    </row>
    <row r="870" spans="12:15" x14ac:dyDescent="0.45">
      <c r="L870" t="s">
        <v>290</v>
      </c>
      <c r="M870" t="s">
        <v>27</v>
      </c>
      <c r="N870">
        <v>3.0844981572907933E-2</v>
      </c>
      <c r="O870" t="s">
        <v>6</v>
      </c>
    </row>
    <row r="871" spans="12:15" x14ac:dyDescent="0.45">
      <c r="L871" t="s">
        <v>290</v>
      </c>
      <c r="M871" t="s">
        <v>28</v>
      </c>
      <c r="N871">
        <v>4.208506853727894E-2</v>
      </c>
      <c r="O871" t="s">
        <v>6</v>
      </c>
    </row>
    <row r="872" spans="12:15" x14ac:dyDescent="0.45">
      <c r="L872" t="s">
        <v>290</v>
      </c>
      <c r="M872" t="s">
        <v>29</v>
      </c>
      <c r="N872">
        <v>1.6731164807587798E-2</v>
      </c>
      <c r="O872" t="s">
        <v>6</v>
      </c>
    </row>
    <row r="873" spans="12:15" x14ac:dyDescent="0.45">
      <c r="L873" t="s">
        <v>290</v>
      </c>
      <c r="M873" t="s">
        <v>30</v>
      </c>
      <c r="N873">
        <v>1.7024293262209233E-2</v>
      </c>
      <c r="O873" t="s">
        <v>6</v>
      </c>
    </row>
    <row r="874" spans="12:15" x14ac:dyDescent="0.45">
      <c r="L874" t="s">
        <v>290</v>
      </c>
      <c r="M874" t="s">
        <v>31</v>
      </c>
      <c r="N874">
        <v>1.6821037198356228E-2</v>
      </c>
      <c r="O874" t="s">
        <v>6</v>
      </c>
    </row>
    <row r="875" spans="12:15" x14ac:dyDescent="0.45">
      <c r="L875" t="s">
        <v>290</v>
      </c>
      <c r="M875" t="s">
        <v>32</v>
      </c>
      <c r="N875">
        <v>1.6988500903002714E-2</v>
      </c>
      <c r="O875" t="s">
        <v>6</v>
      </c>
    </row>
    <row r="876" spans="12:15" x14ac:dyDescent="0.45">
      <c r="L876" t="s">
        <v>290</v>
      </c>
      <c r="M876" t="s">
        <v>33</v>
      </c>
      <c r="N876">
        <v>1.7348611470220574E-2</v>
      </c>
      <c r="O876" t="s">
        <v>6</v>
      </c>
    </row>
    <row r="877" spans="12:15" x14ac:dyDescent="0.45">
      <c r="L877" t="s">
        <v>290</v>
      </c>
      <c r="M877" t="s">
        <v>34</v>
      </c>
      <c r="N877">
        <v>1.7371495202409014E-2</v>
      </c>
      <c r="O877" t="s">
        <v>6</v>
      </c>
    </row>
    <row r="878" spans="12:15" x14ac:dyDescent="0.45">
      <c r="L878" t="s">
        <v>290</v>
      </c>
      <c r="M878" t="s">
        <v>35</v>
      </c>
      <c r="N878">
        <v>1.7310622270814945E-2</v>
      </c>
      <c r="O878" t="s">
        <v>6</v>
      </c>
    </row>
    <row r="879" spans="12:15" x14ac:dyDescent="0.45">
      <c r="L879" t="s">
        <v>290</v>
      </c>
      <c r="M879" t="s">
        <v>36</v>
      </c>
      <c r="N879">
        <v>1.7133011002000775E-2</v>
      </c>
      <c r="O879" t="s">
        <v>6</v>
      </c>
    </row>
    <row r="880" spans="12:15" x14ac:dyDescent="0.45">
      <c r="L880" t="s">
        <v>290</v>
      </c>
      <c r="M880" t="s">
        <v>37</v>
      </c>
      <c r="N880">
        <v>2.5779530283968777E-2</v>
      </c>
      <c r="O880" t="s">
        <v>6</v>
      </c>
    </row>
    <row r="881" spans="12:15" x14ac:dyDescent="0.45">
      <c r="L881" t="s">
        <v>290</v>
      </c>
      <c r="M881" t="s">
        <v>38</v>
      </c>
      <c r="N881">
        <v>5.4300473295337923E-2</v>
      </c>
      <c r="O881" t="s">
        <v>6</v>
      </c>
    </row>
    <row r="882" spans="12:15" x14ac:dyDescent="0.45">
      <c r="L882" t="s">
        <v>290</v>
      </c>
      <c r="M882" t="s">
        <v>39</v>
      </c>
      <c r="N882">
        <v>2.1820935658110115E-2</v>
      </c>
      <c r="O882" t="s">
        <v>6</v>
      </c>
    </row>
    <row r="883" spans="12:15" x14ac:dyDescent="0.45">
      <c r="L883" t="s">
        <v>290</v>
      </c>
      <c r="M883" t="s">
        <v>40</v>
      </c>
      <c r="N883">
        <v>2.2072695709979474E-2</v>
      </c>
      <c r="O883" t="s">
        <v>6</v>
      </c>
    </row>
    <row r="884" spans="12:15" x14ac:dyDescent="0.45">
      <c r="L884" t="s">
        <v>290</v>
      </c>
      <c r="M884" t="s">
        <v>41</v>
      </c>
      <c r="N884">
        <v>2.2308043696219991E-2</v>
      </c>
      <c r="O884" t="s">
        <v>6</v>
      </c>
    </row>
    <row r="885" spans="12:15" x14ac:dyDescent="0.45">
      <c r="L885" t="s">
        <v>290</v>
      </c>
      <c r="M885" t="s">
        <v>42</v>
      </c>
      <c r="N885">
        <v>2.199152917431306E-2</v>
      </c>
      <c r="O885" t="s">
        <v>6</v>
      </c>
    </row>
    <row r="886" spans="12:15" x14ac:dyDescent="0.45">
      <c r="L886" t="s">
        <v>290</v>
      </c>
      <c r="M886" t="s">
        <v>43</v>
      </c>
      <c r="N886">
        <v>2.1866784171077239E-2</v>
      </c>
      <c r="O886" t="s">
        <v>6</v>
      </c>
    </row>
    <row r="887" spans="12:15" x14ac:dyDescent="0.45">
      <c r="L887" t="s">
        <v>290</v>
      </c>
      <c r="M887" t="s">
        <v>44</v>
      </c>
      <c r="N887">
        <v>2.1497285880967401E-2</v>
      </c>
      <c r="O887" t="s">
        <v>6</v>
      </c>
    </row>
    <row r="888" spans="12:15" x14ac:dyDescent="0.45">
      <c r="L888" t="s">
        <v>290</v>
      </c>
      <c r="M888" t="s">
        <v>45</v>
      </c>
      <c r="N888">
        <v>2.1386344773787133E-2</v>
      </c>
      <c r="O888" t="s">
        <v>6</v>
      </c>
    </row>
    <row r="889" spans="12:15" x14ac:dyDescent="0.45">
      <c r="L889" t="s">
        <v>290</v>
      </c>
      <c r="M889" t="s">
        <v>46</v>
      </c>
      <c r="N889">
        <v>2.2074093841915277E-2</v>
      </c>
      <c r="O889" t="s">
        <v>6</v>
      </c>
    </row>
    <row r="890" spans="12:15" x14ac:dyDescent="0.45">
      <c r="L890" t="s">
        <v>290</v>
      </c>
      <c r="M890" t="s">
        <v>47</v>
      </c>
      <c r="N890">
        <v>3.3275149528283587E-2</v>
      </c>
      <c r="O890" t="s">
        <v>6</v>
      </c>
    </row>
    <row r="891" spans="12:15" x14ac:dyDescent="0.45">
      <c r="L891" t="s">
        <v>291</v>
      </c>
      <c r="M891" t="s">
        <v>5</v>
      </c>
      <c r="N891">
        <v>6.0606911139385967E-2</v>
      </c>
      <c r="O891" t="s">
        <v>6</v>
      </c>
    </row>
    <row r="892" spans="12:15" x14ac:dyDescent="0.45">
      <c r="L892" t="s">
        <v>291</v>
      </c>
      <c r="M892" t="s">
        <v>9</v>
      </c>
      <c r="N892">
        <v>2.4385633539295005E-2</v>
      </c>
      <c r="O892" t="s">
        <v>6</v>
      </c>
    </row>
    <row r="893" spans="12:15" x14ac:dyDescent="0.45">
      <c r="L893" t="s">
        <v>291</v>
      </c>
      <c r="M893" t="s">
        <v>10</v>
      </c>
      <c r="N893">
        <v>2.4016407032840983E-2</v>
      </c>
      <c r="O893" t="s">
        <v>6</v>
      </c>
    </row>
    <row r="894" spans="12:15" x14ac:dyDescent="0.45">
      <c r="L894" t="s">
        <v>291</v>
      </c>
      <c r="M894" t="s">
        <v>11</v>
      </c>
      <c r="N894">
        <v>2.3829869702815042E-2</v>
      </c>
      <c r="O894" t="s">
        <v>6</v>
      </c>
    </row>
    <row r="895" spans="12:15" x14ac:dyDescent="0.45">
      <c r="L895" t="s">
        <v>291</v>
      </c>
      <c r="M895" t="s">
        <v>12</v>
      </c>
      <c r="N895">
        <v>2.384461002784774E-2</v>
      </c>
      <c r="O895" t="s">
        <v>6</v>
      </c>
    </row>
    <row r="896" spans="12:15" x14ac:dyDescent="0.45">
      <c r="L896" t="s">
        <v>291</v>
      </c>
      <c r="M896" t="s">
        <v>13</v>
      </c>
      <c r="N896">
        <v>2.4054465984005378E-2</v>
      </c>
      <c r="O896" t="s">
        <v>6</v>
      </c>
    </row>
    <row r="897" spans="12:15" x14ac:dyDescent="0.45">
      <c r="L897" t="s">
        <v>291</v>
      </c>
      <c r="M897" t="s">
        <v>14</v>
      </c>
      <c r="N897">
        <v>2.3871532753941327E-2</v>
      </c>
      <c r="O897" t="s">
        <v>6</v>
      </c>
    </row>
    <row r="898" spans="12:15" x14ac:dyDescent="0.45">
      <c r="L898" t="s">
        <v>291</v>
      </c>
      <c r="M898" t="s">
        <v>15</v>
      </c>
      <c r="N898">
        <v>2.3471157036494623E-2</v>
      </c>
      <c r="O898" t="s">
        <v>6</v>
      </c>
    </row>
    <row r="899" spans="12:15" x14ac:dyDescent="0.45">
      <c r="L899" t="s">
        <v>291</v>
      </c>
      <c r="M899" t="s">
        <v>16</v>
      </c>
      <c r="N899">
        <v>2.3449544726391568E-2</v>
      </c>
      <c r="O899" t="s">
        <v>6</v>
      </c>
    </row>
    <row r="900" spans="12:15" x14ac:dyDescent="0.45">
      <c r="L900" t="s">
        <v>291</v>
      </c>
      <c r="M900" t="s">
        <v>17</v>
      </c>
      <c r="N900">
        <v>3.5198469094570028E-2</v>
      </c>
      <c r="O900" t="s">
        <v>6</v>
      </c>
    </row>
    <row r="901" spans="12:15" x14ac:dyDescent="0.45">
      <c r="L901" t="s">
        <v>291</v>
      </c>
      <c r="M901" t="s">
        <v>18</v>
      </c>
      <c r="N901">
        <v>5.0743615006175295E-2</v>
      </c>
      <c r="O901" t="s">
        <v>6</v>
      </c>
    </row>
    <row r="902" spans="12:15" x14ac:dyDescent="0.45">
      <c r="L902" t="s">
        <v>291</v>
      </c>
      <c r="M902" t="s">
        <v>19</v>
      </c>
      <c r="N902">
        <v>1.9662101835787902E-2</v>
      </c>
      <c r="O902" t="s">
        <v>6</v>
      </c>
    </row>
    <row r="903" spans="12:15" x14ac:dyDescent="0.45">
      <c r="L903" t="s">
        <v>291</v>
      </c>
      <c r="M903" t="s">
        <v>20</v>
      </c>
      <c r="N903">
        <v>1.9228110843503766E-2</v>
      </c>
      <c r="O903" t="s">
        <v>6</v>
      </c>
    </row>
    <row r="904" spans="12:15" x14ac:dyDescent="0.45">
      <c r="L904" t="s">
        <v>291</v>
      </c>
      <c r="M904" t="s">
        <v>21</v>
      </c>
      <c r="N904">
        <v>1.8577690739843781E-2</v>
      </c>
      <c r="O904" t="s">
        <v>6</v>
      </c>
    </row>
    <row r="905" spans="12:15" x14ac:dyDescent="0.45">
      <c r="L905" t="s">
        <v>291</v>
      </c>
      <c r="M905" t="s">
        <v>22</v>
      </c>
      <c r="N905">
        <v>1.7954245979210314E-2</v>
      </c>
      <c r="O905" t="s">
        <v>6</v>
      </c>
    </row>
    <row r="906" spans="12:15" x14ac:dyDescent="0.45">
      <c r="L906" t="s">
        <v>291</v>
      </c>
      <c r="M906" t="s">
        <v>23</v>
      </c>
      <c r="N906">
        <v>1.7708472363818988E-2</v>
      </c>
      <c r="O906" t="s">
        <v>6</v>
      </c>
    </row>
    <row r="907" spans="12:15" x14ac:dyDescent="0.45">
      <c r="L907" t="s">
        <v>291</v>
      </c>
      <c r="M907" t="s">
        <v>24</v>
      </c>
      <c r="N907">
        <v>1.8012915585638715E-2</v>
      </c>
      <c r="O907" t="s">
        <v>6</v>
      </c>
    </row>
    <row r="908" spans="12:15" x14ac:dyDescent="0.45">
      <c r="L908" t="s">
        <v>291</v>
      </c>
      <c r="M908" t="s">
        <v>25</v>
      </c>
      <c r="N908">
        <v>1.8949541679682606E-2</v>
      </c>
      <c r="O908" t="s">
        <v>6</v>
      </c>
    </row>
    <row r="909" spans="12:15" x14ac:dyDescent="0.45">
      <c r="L909" t="s">
        <v>291</v>
      </c>
      <c r="M909" t="s">
        <v>26</v>
      </c>
      <c r="N909">
        <v>2.0029360795683543E-2</v>
      </c>
      <c r="O909" t="s">
        <v>6</v>
      </c>
    </row>
    <row r="910" spans="12:15" x14ac:dyDescent="0.45">
      <c r="L910" t="s">
        <v>291</v>
      </c>
      <c r="M910" t="s">
        <v>27</v>
      </c>
      <c r="N910">
        <v>3.0593806889604211E-2</v>
      </c>
      <c r="O910" t="s">
        <v>6</v>
      </c>
    </row>
    <row r="911" spans="12:15" x14ac:dyDescent="0.45">
      <c r="L911" t="s">
        <v>291</v>
      </c>
      <c r="M911" t="s">
        <v>28</v>
      </c>
      <c r="N911">
        <v>4.2020289861731557E-2</v>
      </c>
      <c r="O911" t="s">
        <v>6</v>
      </c>
    </row>
    <row r="912" spans="12:15" x14ac:dyDescent="0.45">
      <c r="L912" t="s">
        <v>291</v>
      </c>
      <c r="M912" t="s">
        <v>29</v>
      </c>
      <c r="N912">
        <v>1.6934269640144241E-2</v>
      </c>
      <c r="O912" t="s">
        <v>6</v>
      </c>
    </row>
    <row r="913" spans="12:15" x14ac:dyDescent="0.45">
      <c r="L913" t="s">
        <v>291</v>
      </c>
      <c r="M913" t="s">
        <v>30</v>
      </c>
      <c r="N913">
        <v>1.7650971628084936E-2</v>
      </c>
      <c r="O913" t="s">
        <v>6</v>
      </c>
    </row>
    <row r="914" spans="12:15" x14ac:dyDescent="0.45">
      <c r="L914" t="s">
        <v>291</v>
      </c>
      <c r="M914" t="s">
        <v>31</v>
      </c>
      <c r="N914">
        <v>1.7983520953102034E-2</v>
      </c>
      <c r="O914" t="s">
        <v>6</v>
      </c>
    </row>
    <row r="915" spans="12:15" x14ac:dyDescent="0.45">
      <c r="L915" t="s">
        <v>291</v>
      </c>
      <c r="M915" t="s">
        <v>32</v>
      </c>
      <c r="N915">
        <v>1.8321984943035139E-2</v>
      </c>
      <c r="O915" t="s">
        <v>6</v>
      </c>
    </row>
    <row r="916" spans="12:15" x14ac:dyDescent="0.45">
      <c r="L916" t="s">
        <v>291</v>
      </c>
      <c r="M916" t="s">
        <v>33</v>
      </c>
      <c r="N916">
        <v>1.8664509514456942E-2</v>
      </c>
      <c r="O916" t="s">
        <v>6</v>
      </c>
    </row>
    <row r="917" spans="12:15" x14ac:dyDescent="0.45">
      <c r="L917" t="s">
        <v>291</v>
      </c>
      <c r="M917" t="s">
        <v>34</v>
      </c>
      <c r="N917">
        <v>1.8592280279920326E-2</v>
      </c>
      <c r="O917" t="s">
        <v>6</v>
      </c>
    </row>
    <row r="918" spans="12:15" x14ac:dyDescent="0.45">
      <c r="L918" t="s">
        <v>291</v>
      </c>
      <c r="M918" t="s">
        <v>35</v>
      </c>
      <c r="N918">
        <v>1.8257758676299959E-2</v>
      </c>
      <c r="O918" t="s">
        <v>6</v>
      </c>
    </row>
    <row r="919" spans="12:15" x14ac:dyDescent="0.45">
      <c r="L919" t="s">
        <v>291</v>
      </c>
      <c r="M919" t="s">
        <v>36</v>
      </c>
      <c r="N919">
        <v>1.7920918495756898E-2</v>
      </c>
      <c r="O919" t="s">
        <v>6</v>
      </c>
    </row>
    <row r="920" spans="12:15" x14ac:dyDescent="0.45">
      <c r="L920" t="s">
        <v>291</v>
      </c>
      <c r="M920" t="s">
        <v>37</v>
      </c>
      <c r="N920">
        <v>2.6473876102625839E-2</v>
      </c>
      <c r="O920" t="s">
        <v>6</v>
      </c>
    </row>
    <row r="921" spans="12:15" x14ac:dyDescent="0.45">
      <c r="L921" t="s">
        <v>291</v>
      </c>
      <c r="M921" t="s">
        <v>38</v>
      </c>
      <c r="N921">
        <v>5.6254831374511587E-2</v>
      </c>
      <c r="O921" t="s">
        <v>6</v>
      </c>
    </row>
    <row r="922" spans="12:15" x14ac:dyDescent="0.45">
      <c r="L922" t="s">
        <v>291</v>
      </c>
      <c r="M922" t="s">
        <v>39</v>
      </c>
      <c r="N922">
        <v>2.2303498572584547E-2</v>
      </c>
      <c r="O922" t="s">
        <v>6</v>
      </c>
    </row>
    <row r="923" spans="12:15" x14ac:dyDescent="0.45">
      <c r="L923" t="s">
        <v>291</v>
      </c>
      <c r="M923" t="s">
        <v>40</v>
      </c>
      <c r="N923">
        <v>2.2087867882388142E-2</v>
      </c>
      <c r="O923" t="s">
        <v>6</v>
      </c>
    </row>
    <row r="924" spans="12:15" x14ac:dyDescent="0.45">
      <c r="L924" t="s">
        <v>291</v>
      </c>
      <c r="M924" t="s">
        <v>41</v>
      </c>
      <c r="N924">
        <v>2.2171940348727544E-2</v>
      </c>
      <c r="O924" t="s">
        <v>6</v>
      </c>
    </row>
    <row r="925" spans="12:15" x14ac:dyDescent="0.45">
      <c r="L925" t="s">
        <v>291</v>
      </c>
      <c r="M925" t="s">
        <v>42</v>
      </c>
      <c r="N925">
        <v>2.2395022693782057E-2</v>
      </c>
      <c r="O925" t="s">
        <v>6</v>
      </c>
    </row>
    <row r="926" spans="12:15" x14ac:dyDescent="0.45">
      <c r="L926" t="s">
        <v>291</v>
      </c>
      <c r="M926" t="s">
        <v>43</v>
      </c>
      <c r="N926">
        <v>2.2760979559936778E-2</v>
      </c>
      <c r="O926" t="s">
        <v>6</v>
      </c>
    </row>
    <row r="927" spans="12:15" x14ac:dyDescent="0.45">
      <c r="L927" t="s">
        <v>291</v>
      </c>
      <c r="M927" t="s">
        <v>44</v>
      </c>
      <c r="N927">
        <v>2.26862222513157E-2</v>
      </c>
      <c r="O927" t="s">
        <v>6</v>
      </c>
    </row>
    <row r="928" spans="12:15" x14ac:dyDescent="0.45">
      <c r="L928" t="s">
        <v>291</v>
      </c>
      <c r="M928" t="s">
        <v>45</v>
      </c>
      <c r="N928">
        <v>2.2372383794053024E-2</v>
      </c>
      <c r="O928" t="s">
        <v>6</v>
      </c>
    </row>
    <row r="929" spans="12:15" x14ac:dyDescent="0.45">
      <c r="L929" t="s">
        <v>291</v>
      </c>
      <c r="M929" t="s">
        <v>46</v>
      </c>
      <c r="N929">
        <v>2.2323451710163412E-2</v>
      </c>
      <c r="O929" t="s">
        <v>6</v>
      </c>
    </row>
    <row r="930" spans="12:15" x14ac:dyDescent="0.45">
      <c r="L930" t="s">
        <v>291</v>
      </c>
      <c r="M930" t="s">
        <v>47</v>
      </c>
      <c r="N930">
        <v>3.363495896084704E-2</v>
      </c>
      <c r="O930" t="s">
        <v>6</v>
      </c>
    </row>
    <row r="931" spans="12:15" x14ac:dyDescent="0.45">
      <c r="L931" t="s">
        <v>292</v>
      </c>
      <c r="M931" t="s">
        <v>5</v>
      </c>
      <c r="N931">
        <v>6.0404923616862914E-2</v>
      </c>
      <c r="O931" t="s">
        <v>6</v>
      </c>
    </row>
    <row r="932" spans="12:15" x14ac:dyDescent="0.45">
      <c r="L932" t="s">
        <v>292</v>
      </c>
      <c r="M932" t="s">
        <v>9</v>
      </c>
      <c r="N932">
        <v>2.4416741544542334E-2</v>
      </c>
      <c r="O932" t="s">
        <v>6</v>
      </c>
    </row>
    <row r="933" spans="12:15" x14ac:dyDescent="0.45">
      <c r="L933" t="s">
        <v>292</v>
      </c>
      <c r="M933" t="s">
        <v>10</v>
      </c>
      <c r="N933">
        <v>2.3327496339689509E-2</v>
      </c>
      <c r="O933" t="s">
        <v>6</v>
      </c>
    </row>
    <row r="934" spans="12:15" x14ac:dyDescent="0.45">
      <c r="L934" t="s">
        <v>292</v>
      </c>
      <c r="M934" t="s">
        <v>11</v>
      </c>
      <c r="N934">
        <v>2.2557873741036009E-2</v>
      </c>
      <c r="O934" t="s">
        <v>6</v>
      </c>
    </row>
    <row r="935" spans="12:15" x14ac:dyDescent="0.45">
      <c r="L935" t="s">
        <v>292</v>
      </c>
      <c r="M935" t="s">
        <v>12</v>
      </c>
      <c r="N935">
        <v>2.2654617998587548E-2</v>
      </c>
      <c r="O935" t="s">
        <v>6</v>
      </c>
    </row>
    <row r="936" spans="12:15" x14ac:dyDescent="0.45">
      <c r="L936" t="s">
        <v>292</v>
      </c>
      <c r="M936" t="s">
        <v>13</v>
      </c>
      <c r="N936">
        <v>2.3374280905680528E-2</v>
      </c>
      <c r="O936" t="s">
        <v>6</v>
      </c>
    </row>
    <row r="937" spans="12:15" x14ac:dyDescent="0.45">
      <c r="L937" t="s">
        <v>292</v>
      </c>
      <c r="M937" t="s">
        <v>14</v>
      </c>
      <c r="N937">
        <v>2.3325145768927438E-2</v>
      </c>
      <c r="O937" t="s">
        <v>6</v>
      </c>
    </row>
    <row r="938" spans="12:15" x14ac:dyDescent="0.45">
      <c r="L938" t="s">
        <v>292</v>
      </c>
      <c r="M938" t="s">
        <v>15</v>
      </c>
      <c r="N938">
        <v>2.3170162014035076E-2</v>
      </c>
      <c r="O938" t="s">
        <v>6</v>
      </c>
    </row>
    <row r="939" spans="12:15" x14ac:dyDescent="0.45">
      <c r="L939" t="s">
        <v>292</v>
      </c>
      <c r="M939" t="s">
        <v>16</v>
      </c>
      <c r="N939">
        <v>2.3123701330850475E-2</v>
      </c>
      <c r="O939" t="s">
        <v>6</v>
      </c>
    </row>
    <row r="940" spans="12:15" x14ac:dyDescent="0.45">
      <c r="L940" t="s">
        <v>292</v>
      </c>
      <c r="M940" t="s">
        <v>17</v>
      </c>
      <c r="N940">
        <v>3.476690261528026E-2</v>
      </c>
      <c r="O940" t="s">
        <v>6</v>
      </c>
    </row>
    <row r="941" spans="12:15" x14ac:dyDescent="0.45">
      <c r="L941" t="s">
        <v>292</v>
      </c>
      <c r="M941" t="s">
        <v>18</v>
      </c>
      <c r="N941">
        <v>4.9624478268193419E-2</v>
      </c>
      <c r="O941" t="s">
        <v>6</v>
      </c>
    </row>
    <row r="942" spans="12:15" x14ac:dyDescent="0.45">
      <c r="L942" t="s">
        <v>292</v>
      </c>
      <c r="M942" t="s">
        <v>19</v>
      </c>
      <c r="N942">
        <v>1.9722265079409874E-2</v>
      </c>
      <c r="O942" t="s">
        <v>6</v>
      </c>
    </row>
    <row r="943" spans="12:15" x14ac:dyDescent="0.45">
      <c r="L943" t="s">
        <v>292</v>
      </c>
      <c r="M943" t="s">
        <v>20</v>
      </c>
      <c r="N943">
        <v>1.9348534595007755E-2</v>
      </c>
      <c r="O943" t="s">
        <v>6</v>
      </c>
    </row>
    <row r="944" spans="12:15" x14ac:dyDescent="0.45">
      <c r="L944" t="s">
        <v>292</v>
      </c>
      <c r="M944" t="s">
        <v>21</v>
      </c>
      <c r="N944">
        <v>1.8600095317749029E-2</v>
      </c>
      <c r="O944" t="s">
        <v>6</v>
      </c>
    </row>
    <row r="945" spans="12:15" x14ac:dyDescent="0.45">
      <c r="L945" t="s">
        <v>292</v>
      </c>
      <c r="M945" t="s">
        <v>22</v>
      </c>
      <c r="N945">
        <v>1.7808059315299839E-2</v>
      </c>
      <c r="O945" t="s">
        <v>6</v>
      </c>
    </row>
    <row r="946" spans="12:15" x14ac:dyDescent="0.45">
      <c r="L946" t="s">
        <v>292</v>
      </c>
      <c r="M946" t="s">
        <v>23</v>
      </c>
      <c r="N946">
        <v>1.758927174091313E-2</v>
      </c>
      <c r="O946" t="s">
        <v>6</v>
      </c>
    </row>
    <row r="947" spans="12:15" x14ac:dyDescent="0.45">
      <c r="L947" t="s">
        <v>292</v>
      </c>
      <c r="M947" t="s">
        <v>24</v>
      </c>
      <c r="N947">
        <v>1.7763884137811731E-2</v>
      </c>
      <c r="O947" t="s">
        <v>6</v>
      </c>
    </row>
    <row r="948" spans="12:15" x14ac:dyDescent="0.45">
      <c r="L948" t="s">
        <v>292</v>
      </c>
      <c r="M948" t="s">
        <v>25</v>
      </c>
      <c r="N948">
        <v>1.8487186703249156E-2</v>
      </c>
      <c r="O948" t="s">
        <v>6</v>
      </c>
    </row>
    <row r="949" spans="12:15" x14ac:dyDescent="0.45">
      <c r="L949" t="s">
        <v>292</v>
      </c>
      <c r="M949" t="s">
        <v>26</v>
      </c>
      <c r="N949">
        <v>1.9630377528340629E-2</v>
      </c>
      <c r="O949" t="s">
        <v>6</v>
      </c>
    </row>
    <row r="950" spans="12:15" x14ac:dyDescent="0.45">
      <c r="L950" t="s">
        <v>292</v>
      </c>
      <c r="M950" t="s">
        <v>27</v>
      </c>
      <c r="N950">
        <v>2.9851256986015835E-2</v>
      </c>
      <c r="O950" t="s">
        <v>6</v>
      </c>
    </row>
    <row r="951" spans="12:15" x14ac:dyDescent="0.45">
      <c r="L951" t="s">
        <v>292</v>
      </c>
      <c r="M951" t="s">
        <v>28</v>
      </c>
      <c r="N951">
        <v>4.1065613077005153E-2</v>
      </c>
      <c r="O951" t="s">
        <v>6</v>
      </c>
    </row>
    <row r="952" spans="12:15" x14ac:dyDescent="0.45">
      <c r="L952" t="s">
        <v>292</v>
      </c>
      <c r="M952" t="s">
        <v>29</v>
      </c>
      <c r="N952">
        <v>1.6812533148110858E-2</v>
      </c>
      <c r="O952" t="s">
        <v>6</v>
      </c>
    </row>
    <row r="953" spans="12:15" x14ac:dyDescent="0.45">
      <c r="L953" t="s">
        <v>292</v>
      </c>
      <c r="M953" t="s">
        <v>30</v>
      </c>
      <c r="N953">
        <v>1.7340859217517442E-2</v>
      </c>
      <c r="O953" t="s">
        <v>6</v>
      </c>
    </row>
    <row r="954" spans="12:15" x14ac:dyDescent="0.45">
      <c r="L954" t="s">
        <v>292</v>
      </c>
      <c r="M954" t="s">
        <v>31</v>
      </c>
      <c r="N954">
        <v>1.7917111863421566E-2</v>
      </c>
      <c r="O954" t="s">
        <v>6</v>
      </c>
    </row>
    <row r="955" spans="12:15" x14ac:dyDescent="0.45">
      <c r="L955" t="s">
        <v>292</v>
      </c>
      <c r="M955" t="s">
        <v>32</v>
      </c>
      <c r="N955">
        <v>1.8361756652359319E-2</v>
      </c>
      <c r="O955" t="s">
        <v>6</v>
      </c>
    </row>
    <row r="956" spans="12:15" x14ac:dyDescent="0.45">
      <c r="L956" t="s">
        <v>292</v>
      </c>
      <c r="M956" t="s">
        <v>33</v>
      </c>
      <c r="N956">
        <v>1.8799289685715877E-2</v>
      </c>
      <c r="O956" t="s">
        <v>6</v>
      </c>
    </row>
    <row r="957" spans="12:15" x14ac:dyDescent="0.45">
      <c r="L957" t="s">
        <v>292</v>
      </c>
      <c r="M957" t="s">
        <v>34</v>
      </c>
      <c r="N957">
        <v>1.8469585690138953E-2</v>
      </c>
      <c r="O957" t="s">
        <v>6</v>
      </c>
    </row>
    <row r="958" spans="12:15" x14ac:dyDescent="0.45">
      <c r="L958" t="s">
        <v>292</v>
      </c>
      <c r="M958" t="s">
        <v>35</v>
      </c>
      <c r="N958">
        <v>1.7659328285927055E-2</v>
      </c>
      <c r="O958" t="s">
        <v>6</v>
      </c>
    </row>
    <row r="959" spans="12:15" x14ac:dyDescent="0.45">
      <c r="L959" t="s">
        <v>292</v>
      </c>
      <c r="M959" t="s">
        <v>36</v>
      </c>
      <c r="N959">
        <v>1.6950924504196271E-2</v>
      </c>
      <c r="O959" t="s">
        <v>6</v>
      </c>
    </row>
    <row r="960" spans="12:15" x14ac:dyDescent="0.45">
      <c r="L960" t="s">
        <v>292</v>
      </c>
      <c r="M960" t="s">
        <v>37</v>
      </c>
      <c r="N960">
        <v>2.4870961687476559E-2</v>
      </c>
      <c r="O960" t="s">
        <v>6</v>
      </c>
    </row>
    <row r="961" spans="12:15" x14ac:dyDescent="0.45">
      <c r="L961" t="s">
        <v>292</v>
      </c>
      <c r="M961" t="s">
        <v>38</v>
      </c>
      <c r="N961">
        <v>5.9166502186340161E-2</v>
      </c>
      <c r="O961" t="s">
        <v>6</v>
      </c>
    </row>
    <row r="962" spans="12:15" x14ac:dyDescent="0.45">
      <c r="L962" t="s">
        <v>292</v>
      </c>
      <c r="M962" t="s">
        <v>39</v>
      </c>
      <c r="N962">
        <v>2.3944496436296769E-2</v>
      </c>
      <c r="O962" t="s">
        <v>6</v>
      </c>
    </row>
    <row r="963" spans="12:15" x14ac:dyDescent="0.45">
      <c r="L963" t="s">
        <v>292</v>
      </c>
      <c r="M963" t="s">
        <v>40</v>
      </c>
      <c r="N963">
        <v>2.324507775612162E-2</v>
      </c>
      <c r="O963" t="s">
        <v>6</v>
      </c>
    </row>
    <row r="964" spans="12:15" x14ac:dyDescent="0.45">
      <c r="L964" t="s">
        <v>292</v>
      </c>
      <c r="M964" t="s">
        <v>41</v>
      </c>
      <c r="N964">
        <v>2.2959794315331065E-2</v>
      </c>
      <c r="O964" t="s">
        <v>6</v>
      </c>
    </row>
    <row r="965" spans="12:15" x14ac:dyDescent="0.45">
      <c r="L965" t="s">
        <v>292</v>
      </c>
      <c r="M965" t="s">
        <v>42</v>
      </c>
      <c r="N965">
        <v>2.2787903924170363E-2</v>
      </c>
      <c r="O965" t="s">
        <v>6</v>
      </c>
    </row>
    <row r="966" spans="12:15" x14ac:dyDescent="0.45">
      <c r="L966" t="s">
        <v>292</v>
      </c>
      <c r="M966" t="s">
        <v>43</v>
      </c>
      <c r="N966">
        <v>2.339251014948672E-2</v>
      </c>
      <c r="O966" t="s">
        <v>6</v>
      </c>
    </row>
    <row r="967" spans="12:15" x14ac:dyDescent="0.45">
      <c r="L967" t="s">
        <v>292</v>
      </c>
      <c r="M967" t="s">
        <v>44</v>
      </c>
      <c r="N967">
        <v>2.3679158231096752E-2</v>
      </c>
      <c r="O967" t="s">
        <v>6</v>
      </c>
    </row>
    <row r="968" spans="12:15" x14ac:dyDescent="0.45">
      <c r="L968" t="s">
        <v>292</v>
      </c>
      <c r="M968" t="s">
        <v>45</v>
      </c>
      <c r="N968">
        <v>2.3705604896033919E-2</v>
      </c>
      <c r="O968" t="s">
        <v>6</v>
      </c>
    </row>
    <row r="969" spans="12:15" x14ac:dyDescent="0.45">
      <c r="L969" t="s">
        <v>292</v>
      </c>
      <c r="M969" t="s">
        <v>46</v>
      </c>
      <c r="N969">
        <v>2.4048963277943855E-2</v>
      </c>
      <c r="O969" t="s">
        <v>6</v>
      </c>
    </row>
    <row r="970" spans="12:15" x14ac:dyDescent="0.45">
      <c r="L970" t="s">
        <v>292</v>
      </c>
      <c r="M970" t="s">
        <v>47</v>
      </c>
      <c r="N970">
        <v>3.5274769467826254E-2</v>
      </c>
      <c r="O970" t="s">
        <v>6</v>
      </c>
    </row>
    <row r="971" spans="12:15" x14ac:dyDescent="0.45">
      <c r="L971" t="s">
        <v>293</v>
      </c>
      <c r="M971" t="s">
        <v>5</v>
      </c>
      <c r="N971">
        <v>6.2255536137613858E-2</v>
      </c>
      <c r="O971" t="s">
        <v>6</v>
      </c>
    </row>
    <row r="972" spans="12:15" x14ac:dyDescent="0.45">
      <c r="L972" t="s">
        <v>293</v>
      </c>
      <c r="M972" t="s">
        <v>9</v>
      </c>
      <c r="N972">
        <v>2.4029365489489352E-2</v>
      </c>
      <c r="O972" t="s">
        <v>6</v>
      </c>
    </row>
    <row r="973" spans="12:15" x14ac:dyDescent="0.45">
      <c r="L973" t="s">
        <v>293</v>
      </c>
      <c r="M973" t="s">
        <v>10</v>
      </c>
      <c r="N973">
        <v>2.3731395787021155E-2</v>
      </c>
      <c r="O973" t="s">
        <v>6</v>
      </c>
    </row>
    <row r="974" spans="12:15" x14ac:dyDescent="0.45">
      <c r="L974" t="s">
        <v>293</v>
      </c>
      <c r="M974" t="s">
        <v>11</v>
      </c>
      <c r="N974">
        <v>2.3420991031972153E-2</v>
      </c>
      <c r="O974" t="s">
        <v>6</v>
      </c>
    </row>
    <row r="975" spans="12:15" x14ac:dyDescent="0.45">
      <c r="L975" t="s">
        <v>293</v>
      </c>
      <c r="M975" t="s">
        <v>12</v>
      </c>
      <c r="N975">
        <v>2.3604482602156217E-2</v>
      </c>
      <c r="O975" t="s">
        <v>6</v>
      </c>
    </row>
    <row r="976" spans="12:15" x14ac:dyDescent="0.45">
      <c r="L976" t="s">
        <v>293</v>
      </c>
      <c r="M976" t="s">
        <v>13</v>
      </c>
      <c r="N976">
        <v>2.3876609763534673E-2</v>
      </c>
      <c r="O976" t="s">
        <v>6</v>
      </c>
    </row>
    <row r="977" spans="12:15" x14ac:dyDescent="0.45">
      <c r="L977" t="s">
        <v>293</v>
      </c>
      <c r="M977" t="s">
        <v>14</v>
      </c>
      <c r="N977">
        <v>2.3286495989286757E-2</v>
      </c>
      <c r="O977" t="s">
        <v>6</v>
      </c>
    </row>
    <row r="978" spans="12:15" x14ac:dyDescent="0.45">
      <c r="L978" t="s">
        <v>293</v>
      </c>
      <c r="M978" t="s">
        <v>15</v>
      </c>
      <c r="N978">
        <v>2.2985135925849172E-2</v>
      </c>
      <c r="O978" t="s">
        <v>6</v>
      </c>
    </row>
    <row r="979" spans="12:15" x14ac:dyDescent="0.45">
      <c r="L979" t="s">
        <v>293</v>
      </c>
      <c r="M979" t="s">
        <v>16</v>
      </c>
      <c r="N979">
        <v>2.3506700868353853E-2</v>
      </c>
      <c r="O979" t="s">
        <v>6</v>
      </c>
    </row>
    <row r="980" spans="12:15" x14ac:dyDescent="0.45">
      <c r="L980" t="s">
        <v>293</v>
      </c>
      <c r="M980" t="s">
        <v>17</v>
      </c>
      <c r="N980">
        <v>3.6725818107116046E-2</v>
      </c>
      <c r="O980" t="s">
        <v>6</v>
      </c>
    </row>
    <row r="981" spans="12:15" x14ac:dyDescent="0.45">
      <c r="L981" t="s">
        <v>293</v>
      </c>
      <c r="M981" t="s">
        <v>18</v>
      </c>
      <c r="N981">
        <v>5.0256665498961864E-2</v>
      </c>
      <c r="O981" t="s">
        <v>6</v>
      </c>
    </row>
    <row r="982" spans="12:15" x14ac:dyDescent="0.45">
      <c r="L982" t="s">
        <v>293</v>
      </c>
      <c r="M982" t="s">
        <v>19</v>
      </c>
      <c r="N982">
        <v>2.0113103769632747E-2</v>
      </c>
      <c r="O982" t="s">
        <v>6</v>
      </c>
    </row>
    <row r="983" spans="12:15" x14ac:dyDescent="0.45">
      <c r="L983" t="s">
        <v>293</v>
      </c>
      <c r="M983" t="s">
        <v>20</v>
      </c>
      <c r="N983">
        <v>1.9911640315690454E-2</v>
      </c>
      <c r="O983" t="s">
        <v>6</v>
      </c>
    </row>
    <row r="984" spans="12:15" x14ac:dyDescent="0.45">
      <c r="L984" t="s">
        <v>293</v>
      </c>
      <c r="M984" t="s">
        <v>21</v>
      </c>
      <c r="N984">
        <v>1.9336918455152431E-2</v>
      </c>
      <c r="O984" t="s">
        <v>6</v>
      </c>
    </row>
    <row r="985" spans="12:15" x14ac:dyDescent="0.45">
      <c r="L985" t="s">
        <v>293</v>
      </c>
      <c r="M985" t="s">
        <v>22</v>
      </c>
      <c r="N985">
        <v>1.9007152000524042E-2</v>
      </c>
      <c r="O985" t="s">
        <v>6</v>
      </c>
    </row>
    <row r="986" spans="12:15" x14ac:dyDescent="0.45">
      <c r="L986" t="s">
        <v>293</v>
      </c>
      <c r="M986" t="s">
        <v>23</v>
      </c>
      <c r="N986">
        <v>1.9135665680430666E-2</v>
      </c>
      <c r="O986" t="s">
        <v>6</v>
      </c>
    </row>
    <row r="987" spans="12:15" x14ac:dyDescent="0.45">
      <c r="L987" t="s">
        <v>293</v>
      </c>
      <c r="M987" t="s">
        <v>24</v>
      </c>
      <c r="N987">
        <v>1.9206277342918732E-2</v>
      </c>
      <c r="O987" t="s">
        <v>6</v>
      </c>
    </row>
    <row r="988" spans="12:15" x14ac:dyDescent="0.45">
      <c r="L988" t="s">
        <v>293</v>
      </c>
      <c r="M988" t="s">
        <v>25</v>
      </c>
      <c r="N988">
        <v>1.9564621694966037E-2</v>
      </c>
      <c r="O988" t="s">
        <v>6</v>
      </c>
    </row>
    <row r="989" spans="12:15" x14ac:dyDescent="0.45">
      <c r="L989" t="s">
        <v>293</v>
      </c>
      <c r="M989" t="s">
        <v>26</v>
      </c>
      <c r="N989">
        <v>2.0517154699316038E-2</v>
      </c>
      <c r="O989" t="s">
        <v>6</v>
      </c>
    </row>
    <row r="990" spans="12:15" x14ac:dyDescent="0.45">
      <c r="L990" t="s">
        <v>293</v>
      </c>
      <c r="M990" t="s">
        <v>27</v>
      </c>
      <c r="N990">
        <v>3.0579915437629803E-2</v>
      </c>
      <c r="O990" t="s">
        <v>6</v>
      </c>
    </row>
    <row r="991" spans="12:15" x14ac:dyDescent="0.45">
      <c r="L991" t="s">
        <v>293</v>
      </c>
      <c r="M991" t="s">
        <v>28</v>
      </c>
      <c r="N991">
        <v>4.0737971520461408E-2</v>
      </c>
      <c r="O991" t="s">
        <v>6</v>
      </c>
    </row>
    <row r="992" spans="12:15" x14ac:dyDescent="0.45">
      <c r="L992" t="s">
        <v>293</v>
      </c>
      <c r="M992" t="s">
        <v>29</v>
      </c>
      <c r="N992">
        <v>1.6577725724116699E-2</v>
      </c>
      <c r="O992" t="s">
        <v>6</v>
      </c>
    </row>
    <row r="993" spans="12:15" x14ac:dyDescent="0.45">
      <c r="L993" t="s">
        <v>293</v>
      </c>
      <c r="M993" t="s">
        <v>30</v>
      </c>
      <c r="N993">
        <v>1.7229677766279757E-2</v>
      </c>
      <c r="O993" t="s">
        <v>6</v>
      </c>
    </row>
    <row r="994" spans="12:15" x14ac:dyDescent="0.45">
      <c r="L994" t="s">
        <v>293</v>
      </c>
      <c r="M994" t="s">
        <v>31</v>
      </c>
      <c r="N994">
        <v>1.773324839335472E-2</v>
      </c>
      <c r="O994" t="s">
        <v>6</v>
      </c>
    </row>
    <row r="995" spans="12:15" x14ac:dyDescent="0.45">
      <c r="L995" t="s">
        <v>293</v>
      </c>
      <c r="M995" t="s">
        <v>32</v>
      </c>
      <c r="N995">
        <v>1.7882325850051586E-2</v>
      </c>
      <c r="O995" t="s">
        <v>6</v>
      </c>
    </row>
    <row r="996" spans="12:15" x14ac:dyDescent="0.45">
      <c r="L996" t="s">
        <v>293</v>
      </c>
      <c r="M996" t="s">
        <v>33</v>
      </c>
      <c r="N996">
        <v>1.7997648974762245E-2</v>
      </c>
      <c r="O996" t="s">
        <v>6</v>
      </c>
    </row>
    <row r="997" spans="12:15" x14ac:dyDescent="0.45">
      <c r="L997" t="s">
        <v>293</v>
      </c>
      <c r="M997" t="s">
        <v>34</v>
      </c>
      <c r="N997">
        <v>1.736901516322847E-2</v>
      </c>
      <c r="O997" t="s">
        <v>6</v>
      </c>
    </row>
    <row r="998" spans="12:15" x14ac:dyDescent="0.45">
      <c r="L998" t="s">
        <v>293</v>
      </c>
      <c r="M998" t="s">
        <v>35</v>
      </c>
      <c r="N998">
        <v>1.6546089280408398E-2</v>
      </c>
      <c r="O998" t="s">
        <v>6</v>
      </c>
    </row>
    <row r="999" spans="12:15" x14ac:dyDescent="0.45">
      <c r="L999" t="s">
        <v>293</v>
      </c>
      <c r="M999" t="s">
        <v>36</v>
      </c>
      <c r="N999">
        <v>1.5913729552391339E-2</v>
      </c>
      <c r="O999" t="s">
        <v>6</v>
      </c>
    </row>
    <row r="1000" spans="12:15" x14ac:dyDescent="0.45">
      <c r="L1000" t="s">
        <v>293</v>
      </c>
      <c r="M1000" t="s">
        <v>37</v>
      </c>
      <c r="N1000">
        <v>2.3849358709204019E-2</v>
      </c>
      <c r="O1000" t="s">
        <v>6</v>
      </c>
    </row>
    <row r="1001" spans="12:15" x14ac:dyDescent="0.45">
      <c r="L1001" t="s">
        <v>293</v>
      </c>
      <c r="M1001" t="s">
        <v>38</v>
      </c>
      <c r="N1001">
        <v>5.8044331866430064E-2</v>
      </c>
      <c r="O1001" t="s">
        <v>6</v>
      </c>
    </row>
    <row r="1002" spans="12:15" x14ac:dyDescent="0.45">
      <c r="L1002" t="s">
        <v>293</v>
      </c>
      <c r="M1002" t="s">
        <v>39</v>
      </c>
      <c r="N1002">
        <v>2.2679289880879739E-2</v>
      </c>
      <c r="O1002" t="s">
        <v>6</v>
      </c>
    </row>
    <row r="1003" spans="12:15" x14ac:dyDescent="0.45">
      <c r="L1003" t="s">
        <v>293</v>
      </c>
      <c r="M1003" t="s">
        <v>40</v>
      </c>
      <c r="N1003">
        <v>2.2290051866571244E-2</v>
      </c>
      <c r="O1003" t="s">
        <v>6</v>
      </c>
    </row>
    <row r="1004" spans="12:15" x14ac:dyDescent="0.45">
      <c r="L1004" t="s">
        <v>293</v>
      </c>
      <c r="M1004" t="s">
        <v>41</v>
      </c>
      <c r="N1004">
        <v>2.2292210238047793E-2</v>
      </c>
      <c r="O1004" t="s">
        <v>6</v>
      </c>
    </row>
    <row r="1005" spans="12:15" x14ac:dyDescent="0.45">
      <c r="L1005" t="s">
        <v>293</v>
      </c>
      <c r="M1005" t="s">
        <v>42</v>
      </c>
      <c r="N1005">
        <v>2.2156916541325046E-2</v>
      </c>
      <c r="O1005" t="s">
        <v>6</v>
      </c>
    </row>
    <row r="1006" spans="12:15" x14ac:dyDescent="0.45">
      <c r="L1006" t="s">
        <v>293</v>
      </c>
      <c r="M1006" t="s">
        <v>43</v>
      </c>
      <c r="N1006">
        <v>2.2791199019020946E-2</v>
      </c>
      <c r="O1006" t="s">
        <v>6</v>
      </c>
    </row>
    <row r="1007" spans="12:15" x14ac:dyDescent="0.45">
      <c r="L1007" t="s">
        <v>293</v>
      </c>
      <c r="M1007" t="s">
        <v>44</v>
      </c>
      <c r="N1007">
        <v>2.274168527275712E-2</v>
      </c>
      <c r="O1007" t="s">
        <v>6</v>
      </c>
    </row>
    <row r="1008" spans="12:15" x14ac:dyDescent="0.45">
      <c r="L1008" t="s">
        <v>293</v>
      </c>
      <c r="M1008" t="s">
        <v>45</v>
      </c>
      <c r="N1008">
        <v>2.252698320507053E-2</v>
      </c>
      <c r="O1008" t="s">
        <v>6</v>
      </c>
    </row>
    <row r="1009" spans="12:15" x14ac:dyDescent="0.45">
      <c r="L1009" t="s">
        <v>293</v>
      </c>
      <c r="M1009" t="s">
        <v>46</v>
      </c>
      <c r="N1009">
        <v>2.3048761845346172E-2</v>
      </c>
      <c r="O1009" t="s">
        <v>6</v>
      </c>
    </row>
    <row r="1010" spans="12:15" x14ac:dyDescent="0.45">
      <c r="L1010" t="s">
        <v>293</v>
      </c>
      <c r="M1010" t="s">
        <v>47</v>
      </c>
      <c r="N1010">
        <v>3.4540132732673701E-2</v>
      </c>
      <c r="O1010" t="s">
        <v>6</v>
      </c>
    </row>
    <row r="1011" spans="12:15" x14ac:dyDescent="0.45">
      <c r="L1011" t="s">
        <v>294</v>
      </c>
      <c r="M1011" t="s">
        <v>5</v>
      </c>
      <c r="N1011">
        <v>6.0731721078857541E-2</v>
      </c>
      <c r="O1011" t="s">
        <v>6</v>
      </c>
    </row>
    <row r="1012" spans="12:15" x14ac:dyDescent="0.45">
      <c r="L1012" t="s">
        <v>294</v>
      </c>
      <c r="M1012" t="s">
        <v>9</v>
      </c>
      <c r="N1012">
        <v>2.4396385039107411E-2</v>
      </c>
      <c r="O1012" t="s">
        <v>6</v>
      </c>
    </row>
    <row r="1013" spans="12:15" x14ac:dyDescent="0.45">
      <c r="L1013" t="s">
        <v>294</v>
      </c>
      <c r="M1013" t="s">
        <v>10</v>
      </c>
      <c r="N1013">
        <v>2.4056505187341926E-2</v>
      </c>
      <c r="O1013" t="s">
        <v>6</v>
      </c>
    </row>
    <row r="1014" spans="12:15" x14ac:dyDescent="0.45">
      <c r="L1014" t="s">
        <v>294</v>
      </c>
      <c r="M1014" t="s">
        <v>11</v>
      </c>
      <c r="N1014">
        <v>2.3938476817718123E-2</v>
      </c>
      <c r="O1014" t="s">
        <v>6</v>
      </c>
    </row>
    <row r="1015" spans="12:15" x14ac:dyDescent="0.45">
      <c r="L1015" t="s">
        <v>294</v>
      </c>
      <c r="M1015" t="s">
        <v>12</v>
      </c>
      <c r="N1015">
        <v>2.380308238672527E-2</v>
      </c>
      <c r="O1015" t="s">
        <v>6</v>
      </c>
    </row>
    <row r="1016" spans="12:15" x14ac:dyDescent="0.45">
      <c r="L1016" t="s">
        <v>294</v>
      </c>
      <c r="M1016" t="s">
        <v>13</v>
      </c>
      <c r="N1016">
        <v>2.3597136299395905E-2</v>
      </c>
      <c r="O1016" t="s">
        <v>6</v>
      </c>
    </row>
    <row r="1017" spans="12:15" x14ac:dyDescent="0.45">
      <c r="L1017" t="s">
        <v>294</v>
      </c>
      <c r="M1017" t="s">
        <v>14</v>
      </c>
      <c r="N1017">
        <v>2.3565439466085046E-2</v>
      </c>
      <c r="O1017" t="s">
        <v>6</v>
      </c>
    </row>
    <row r="1018" spans="12:15" x14ac:dyDescent="0.45">
      <c r="L1018" t="s">
        <v>294</v>
      </c>
      <c r="M1018" t="s">
        <v>15</v>
      </c>
      <c r="N1018">
        <v>2.4340526364534015E-2</v>
      </c>
      <c r="O1018" t="s">
        <v>6</v>
      </c>
    </row>
    <row r="1019" spans="12:15" x14ac:dyDescent="0.45">
      <c r="L1019" t="s">
        <v>294</v>
      </c>
      <c r="M1019" t="s">
        <v>16</v>
      </c>
      <c r="N1019">
        <v>2.5132067672781547E-2</v>
      </c>
      <c r="O1019" t="s">
        <v>6</v>
      </c>
    </row>
    <row r="1020" spans="12:15" x14ac:dyDescent="0.45">
      <c r="L1020" t="s">
        <v>294</v>
      </c>
      <c r="M1020" t="s">
        <v>17</v>
      </c>
      <c r="N1020">
        <v>3.7594522255162223E-2</v>
      </c>
      <c r="O1020" t="s">
        <v>6</v>
      </c>
    </row>
    <row r="1021" spans="12:15" x14ac:dyDescent="0.45">
      <c r="L1021" t="s">
        <v>294</v>
      </c>
      <c r="M1021" t="s">
        <v>18</v>
      </c>
      <c r="N1021">
        <v>5.4450110000429638E-2</v>
      </c>
      <c r="O1021" t="s">
        <v>6</v>
      </c>
    </row>
    <row r="1022" spans="12:15" x14ac:dyDescent="0.45">
      <c r="L1022" t="s">
        <v>294</v>
      </c>
      <c r="M1022" t="s">
        <v>19</v>
      </c>
      <c r="N1022">
        <v>2.2257493087126164E-2</v>
      </c>
      <c r="O1022" t="s">
        <v>6</v>
      </c>
    </row>
    <row r="1023" spans="12:15" x14ac:dyDescent="0.45">
      <c r="L1023" t="s">
        <v>294</v>
      </c>
      <c r="M1023" t="s">
        <v>20</v>
      </c>
      <c r="N1023">
        <v>2.2674981564470131E-2</v>
      </c>
      <c r="O1023" t="s">
        <v>6</v>
      </c>
    </row>
    <row r="1024" spans="12:15" x14ac:dyDescent="0.45">
      <c r="L1024" t="s">
        <v>294</v>
      </c>
      <c r="M1024" t="s">
        <v>21</v>
      </c>
      <c r="N1024">
        <v>2.1980563164833565E-2</v>
      </c>
      <c r="O1024" t="s">
        <v>6</v>
      </c>
    </row>
    <row r="1025" spans="12:15" x14ac:dyDescent="0.45">
      <c r="L1025" t="s">
        <v>294</v>
      </c>
      <c r="M1025" t="s">
        <v>22</v>
      </c>
      <c r="N1025">
        <v>2.1414052843922751E-2</v>
      </c>
      <c r="O1025" t="s">
        <v>6</v>
      </c>
    </row>
    <row r="1026" spans="12:15" x14ac:dyDescent="0.45">
      <c r="L1026" t="s">
        <v>294</v>
      </c>
      <c r="M1026" t="s">
        <v>23</v>
      </c>
      <c r="N1026">
        <v>2.1633287459368482E-2</v>
      </c>
      <c r="O1026" t="s">
        <v>6</v>
      </c>
    </row>
    <row r="1027" spans="12:15" x14ac:dyDescent="0.45">
      <c r="L1027" t="s">
        <v>294</v>
      </c>
      <c r="M1027" t="s">
        <v>24</v>
      </c>
      <c r="N1027">
        <v>2.214362796577235E-2</v>
      </c>
      <c r="O1027" t="s">
        <v>6</v>
      </c>
    </row>
    <row r="1028" spans="12:15" x14ac:dyDescent="0.45">
      <c r="L1028" t="s">
        <v>294</v>
      </c>
      <c r="M1028" t="s">
        <v>25</v>
      </c>
      <c r="N1028">
        <v>2.2578432423883712E-2</v>
      </c>
      <c r="O1028" t="s">
        <v>6</v>
      </c>
    </row>
    <row r="1029" spans="12:15" x14ac:dyDescent="0.45">
      <c r="L1029" t="s">
        <v>294</v>
      </c>
      <c r="M1029" t="s">
        <v>26</v>
      </c>
      <c r="N1029">
        <v>2.2656655528166723E-2</v>
      </c>
      <c r="O1029" t="s">
        <v>6</v>
      </c>
    </row>
    <row r="1030" spans="12:15" x14ac:dyDescent="0.45">
      <c r="L1030" t="s">
        <v>294</v>
      </c>
      <c r="M1030" t="s">
        <v>27</v>
      </c>
      <c r="N1030">
        <v>3.3221691610143989E-2</v>
      </c>
      <c r="O1030" t="s">
        <v>6</v>
      </c>
    </row>
    <row r="1031" spans="12:15" x14ac:dyDescent="0.45">
      <c r="L1031" t="s">
        <v>294</v>
      </c>
      <c r="M1031" t="s">
        <v>28</v>
      </c>
      <c r="N1031">
        <v>3.7573502000527857E-2</v>
      </c>
      <c r="O1031" t="s">
        <v>6</v>
      </c>
    </row>
    <row r="1032" spans="12:15" x14ac:dyDescent="0.45">
      <c r="L1032" t="s">
        <v>294</v>
      </c>
      <c r="M1032" t="s">
        <v>29</v>
      </c>
      <c r="N1032">
        <v>1.4515712333784602E-2</v>
      </c>
      <c r="O1032" t="s">
        <v>6</v>
      </c>
    </row>
    <row r="1033" spans="12:15" x14ac:dyDescent="0.45">
      <c r="L1033" t="s">
        <v>294</v>
      </c>
      <c r="M1033" t="s">
        <v>30</v>
      </c>
      <c r="N1033">
        <v>1.409524269615561E-2</v>
      </c>
      <c r="O1033" t="s">
        <v>6</v>
      </c>
    </row>
    <row r="1034" spans="12:15" x14ac:dyDescent="0.45">
      <c r="L1034" t="s">
        <v>294</v>
      </c>
      <c r="M1034" t="s">
        <v>31</v>
      </c>
      <c r="N1034">
        <v>1.3053088264890085E-2</v>
      </c>
      <c r="O1034" t="s">
        <v>6</v>
      </c>
    </row>
    <row r="1035" spans="12:15" x14ac:dyDescent="0.45">
      <c r="L1035" t="s">
        <v>294</v>
      </c>
      <c r="M1035" t="s">
        <v>32</v>
      </c>
      <c r="N1035">
        <v>1.2055051525629971E-2</v>
      </c>
      <c r="O1035" t="s">
        <v>6</v>
      </c>
    </row>
    <row r="1036" spans="12:15" x14ac:dyDescent="0.45">
      <c r="L1036" t="s">
        <v>294</v>
      </c>
      <c r="M1036" t="s">
        <v>33</v>
      </c>
      <c r="N1036">
        <v>1.2185648119815361E-2</v>
      </c>
      <c r="O1036" t="s">
        <v>6</v>
      </c>
    </row>
    <row r="1037" spans="12:15" x14ac:dyDescent="0.45">
      <c r="L1037" t="s">
        <v>294</v>
      </c>
      <c r="M1037" t="s">
        <v>34</v>
      </c>
      <c r="N1037">
        <v>1.2578061845294914E-2</v>
      </c>
      <c r="O1037" t="s">
        <v>6</v>
      </c>
    </row>
    <row r="1038" spans="12:15" x14ac:dyDescent="0.45">
      <c r="L1038" t="s">
        <v>294</v>
      </c>
      <c r="M1038" t="s">
        <v>35</v>
      </c>
      <c r="N1038">
        <v>1.2857302012364789E-2</v>
      </c>
      <c r="O1038" t="s">
        <v>6</v>
      </c>
    </row>
    <row r="1039" spans="12:15" x14ac:dyDescent="0.45">
      <c r="L1039" t="s">
        <v>294</v>
      </c>
      <c r="M1039" t="s">
        <v>36</v>
      </c>
      <c r="N1039">
        <v>1.3275162974676558E-2</v>
      </c>
      <c r="O1039" t="s">
        <v>6</v>
      </c>
    </row>
    <row r="1040" spans="12:15" x14ac:dyDescent="0.45">
      <c r="L1040" t="s">
        <v>294</v>
      </c>
      <c r="M1040" t="s">
        <v>37</v>
      </c>
      <c r="N1040">
        <v>2.116646326211458E-2</v>
      </c>
      <c r="O1040" t="s">
        <v>6</v>
      </c>
    </row>
    <row r="1041" spans="12:15" x14ac:dyDescent="0.45">
      <c r="L1041" t="s">
        <v>294</v>
      </c>
      <c r="M1041" t="s">
        <v>38</v>
      </c>
      <c r="N1041">
        <v>5.9058023144431662E-2</v>
      </c>
      <c r="O1041" t="s">
        <v>6</v>
      </c>
    </row>
    <row r="1042" spans="12:15" x14ac:dyDescent="0.45">
      <c r="L1042" t="s">
        <v>294</v>
      </c>
      <c r="M1042" t="s">
        <v>39</v>
      </c>
      <c r="N1042">
        <v>2.3170186555843224E-2</v>
      </c>
      <c r="O1042" t="s">
        <v>6</v>
      </c>
    </row>
    <row r="1043" spans="12:15" x14ac:dyDescent="0.45">
      <c r="L1043" t="s">
        <v>294</v>
      </c>
      <c r="M1043" t="s">
        <v>40</v>
      </c>
      <c r="N1043">
        <v>2.3459867328373084E-2</v>
      </c>
      <c r="O1043" t="s">
        <v>6</v>
      </c>
    </row>
    <row r="1044" spans="12:15" x14ac:dyDescent="0.45">
      <c r="L1044" t="s">
        <v>294</v>
      </c>
      <c r="M1044" t="s">
        <v>41</v>
      </c>
      <c r="N1044">
        <v>2.3303305954447687E-2</v>
      </c>
      <c r="O1044" t="s">
        <v>6</v>
      </c>
    </row>
    <row r="1045" spans="12:15" x14ac:dyDescent="0.45">
      <c r="L1045" t="s">
        <v>294</v>
      </c>
      <c r="M1045" t="s">
        <v>42</v>
      </c>
      <c r="N1045">
        <v>2.2906529139060067E-2</v>
      </c>
      <c r="O1045" t="s">
        <v>6</v>
      </c>
    </row>
    <row r="1046" spans="12:15" x14ac:dyDescent="0.45">
      <c r="L1046" t="s">
        <v>294</v>
      </c>
      <c r="M1046" t="s">
        <v>43</v>
      </c>
      <c r="N1046">
        <v>2.3191629491824756E-2</v>
      </c>
      <c r="O1046" t="s">
        <v>6</v>
      </c>
    </row>
    <row r="1047" spans="12:15" x14ac:dyDescent="0.45">
      <c r="L1047" t="s">
        <v>294</v>
      </c>
      <c r="M1047" t="s">
        <v>44</v>
      </c>
      <c r="N1047">
        <v>2.3549900873593408E-2</v>
      </c>
      <c r="O1047" t="s">
        <v>6</v>
      </c>
    </row>
    <row r="1048" spans="12:15" x14ac:dyDescent="0.45">
      <c r="L1048" t="s">
        <v>294</v>
      </c>
      <c r="M1048" t="s">
        <v>45</v>
      </c>
      <c r="N1048">
        <v>2.3540786231677931E-2</v>
      </c>
      <c r="O1048" t="s">
        <v>6</v>
      </c>
    </row>
    <row r="1049" spans="12:15" x14ac:dyDescent="0.45">
      <c r="L1049" t="s">
        <v>294</v>
      </c>
      <c r="M1049" t="s">
        <v>46</v>
      </c>
      <c r="N1049">
        <v>2.3447424017203112E-2</v>
      </c>
      <c r="O1049" t="s">
        <v>6</v>
      </c>
    </row>
    <row r="1050" spans="12:15" x14ac:dyDescent="0.45">
      <c r="L1050" t="s">
        <v>294</v>
      </c>
      <c r="M1050" t="s">
        <v>47</v>
      </c>
      <c r="N1050">
        <v>3.4850354012463947E-2</v>
      </c>
      <c r="O1050" t="s">
        <v>6</v>
      </c>
    </row>
    <row r="1051" spans="12:15" x14ac:dyDescent="0.45">
      <c r="L1051" t="s">
        <v>295</v>
      </c>
      <c r="M1051" t="s">
        <v>5</v>
      </c>
      <c r="N1051">
        <v>6.413812990706641E-2</v>
      </c>
      <c r="O1051" t="s">
        <v>6</v>
      </c>
    </row>
    <row r="1052" spans="12:15" x14ac:dyDescent="0.45">
      <c r="L1052" t="s">
        <v>295</v>
      </c>
      <c r="M1052" t="s">
        <v>9</v>
      </c>
      <c r="N1052">
        <v>2.5402543227419541E-2</v>
      </c>
      <c r="O1052" t="s">
        <v>6</v>
      </c>
    </row>
    <row r="1053" spans="12:15" x14ac:dyDescent="0.45">
      <c r="L1053" t="s">
        <v>295</v>
      </c>
      <c r="M1053" t="s">
        <v>10</v>
      </c>
      <c r="N1053">
        <v>2.5044669795204533E-2</v>
      </c>
      <c r="O1053" t="s">
        <v>6</v>
      </c>
    </row>
    <row r="1054" spans="12:15" x14ac:dyDescent="0.45">
      <c r="L1054" t="s">
        <v>295</v>
      </c>
      <c r="M1054" t="s">
        <v>11</v>
      </c>
      <c r="N1054">
        <v>2.5215162298572111E-2</v>
      </c>
      <c r="O1054" t="s">
        <v>6</v>
      </c>
    </row>
    <row r="1055" spans="12:15" x14ac:dyDescent="0.45">
      <c r="L1055" t="s">
        <v>295</v>
      </c>
      <c r="M1055" t="s">
        <v>12</v>
      </c>
      <c r="N1055">
        <v>2.5401998807200406E-2</v>
      </c>
      <c r="O1055" t="s">
        <v>6</v>
      </c>
    </row>
    <row r="1056" spans="12:15" x14ac:dyDescent="0.45">
      <c r="L1056" t="s">
        <v>295</v>
      </c>
      <c r="M1056" t="s">
        <v>13</v>
      </c>
      <c r="N1056">
        <v>2.4976023803731914E-2</v>
      </c>
      <c r="O1056" t="s">
        <v>6</v>
      </c>
    </row>
    <row r="1057" spans="12:15" x14ac:dyDescent="0.45">
      <c r="L1057" t="s">
        <v>295</v>
      </c>
      <c r="M1057" t="s">
        <v>14</v>
      </c>
      <c r="N1057">
        <v>2.491493797578552E-2</v>
      </c>
      <c r="O1057" t="s">
        <v>6</v>
      </c>
    </row>
    <row r="1058" spans="12:15" x14ac:dyDescent="0.45">
      <c r="L1058" t="s">
        <v>295</v>
      </c>
      <c r="M1058" t="s">
        <v>15</v>
      </c>
      <c r="N1058">
        <v>2.5729489803460633E-2</v>
      </c>
      <c r="O1058" t="s">
        <v>6</v>
      </c>
    </row>
    <row r="1059" spans="12:15" x14ac:dyDescent="0.45">
      <c r="L1059" t="s">
        <v>295</v>
      </c>
      <c r="M1059" t="s">
        <v>16</v>
      </c>
      <c r="N1059">
        <v>2.6492654668187305E-2</v>
      </c>
      <c r="O1059" t="s">
        <v>6</v>
      </c>
    </row>
    <row r="1060" spans="12:15" x14ac:dyDescent="0.45">
      <c r="L1060" t="s">
        <v>295</v>
      </c>
      <c r="M1060" t="s">
        <v>17</v>
      </c>
      <c r="N1060">
        <v>3.9574387270515779E-2</v>
      </c>
      <c r="O1060" t="s">
        <v>6</v>
      </c>
    </row>
    <row r="1061" spans="12:15" x14ac:dyDescent="0.45">
      <c r="L1061" t="s">
        <v>295</v>
      </c>
      <c r="M1061" t="s">
        <v>18</v>
      </c>
      <c r="N1061">
        <v>5.5212136733711843E-2</v>
      </c>
      <c r="O1061" t="s">
        <v>6</v>
      </c>
    </row>
    <row r="1062" spans="12:15" x14ac:dyDescent="0.45">
      <c r="L1062" t="s">
        <v>295</v>
      </c>
      <c r="M1062" t="s">
        <v>19</v>
      </c>
      <c r="N1062">
        <v>2.2742302676612799E-2</v>
      </c>
      <c r="O1062" t="s">
        <v>6</v>
      </c>
    </row>
    <row r="1063" spans="12:15" x14ac:dyDescent="0.45">
      <c r="L1063" t="s">
        <v>295</v>
      </c>
      <c r="M1063" t="s">
        <v>20</v>
      </c>
      <c r="N1063">
        <v>2.3213290575315092E-2</v>
      </c>
      <c r="O1063" t="s">
        <v>6</v>
      </c>
    </row>
    <row r="1064" spans="12:15" x14ac:dyDescent="0.45">
      <c r="L1064" t="s">
        <v>295</v>
      </c>
      <c r="M1064" t="s">
        <v>21</v>
      </c>
      <c r="N1064">
        <v>2.2805580457991713E-2</v>
      </c>
      <c r="O1064" t="s">
        <v>6</v>
      </c>
    </row>
    <row r="1065" spans="12:15" x14ac:dyDescent="0.45">
      <c r="L1065" t="s">
        <v>295</v>
      </c>
      <c r="M1065" t="s">
        <v>22</v>
      </c>
      <c r="N1065">
        <v>2.2116367379617079E-2</v>
      </c>
      <c r="O1065" t="s">
        <v>6</v>
      </c>
    </row>
    <row r="1066" spans="12:15" x14ac:dyDescent="0.45">
      <c r="L1066" t="s">
        <v>295</v>
      </c>
      <c r="M1066" t="s">
        <v>23</v>
      </c>
      <c r="N1066">
        <v>2.1604101014670189E-2</v>
      </c>
      <c r="O1066" t="s">
        <v>6</v>
      </c>
    </row>
    <row r="1067" spans="12:15" x14ac:dyDescent="0.45">
      <c r="L1067" t="s">
        <v>295</v>
      </c>
      <c r="M1067" t="s">
        <v>24</v>
      </c>
      <c r="N1067">
        <v>2.1501460527052183E-2</v>
      </c>
      <c r="O1067" t="s">
        <v>6</v>
      </c>
    </row>
    <row r="1068" spans="12:15" x14ac:dyDescent="0.45">
      <c r="L1068" t="s">
        <v>295</v>
      </c>
      <c r="M1068" t="s">
        <v>25</v>
      </c>
      <c r="N1068">
        <v>2.145094924190118E-2</v>
      </c>
      <c r="O1068" t="s">
        <v>6</v>
      </c>
    </row>
    <row r="1069" spans="12:15" x14ac:dyDescent="0.45">
      <c r="L1069" t="s">
        <v>295</v>
      </c>
      <c r="M1069" t="s">
        <v>26</v>
      </c>
      <c r="N1069">
        <v>2.160977798936221E-2</v>
      </c>
      <c r="O1069" t="s">
        <v>6</v>
      </c>
    </row>
    <row r="1070" spans="12:15" x14ac:dyDescent="0.45">
      <c r="L1070" t="s">
        <v>295</v>
      </c>
      <c r="M1070" t="s">
        <v>27</v>
      </c>
      <c r="N1070">
        <v>3.2923352167674232E-2</v>
      </c>
      <c r="O1070" t="s">
        <v>6</v>
      </c>
    </row>
    <row r="1071" spans="12:15" x14ac:dyDescent="0.45">
      <c r="L1071" t="s">
        <v>295</v>
      </c>
      <c r="M1071" t="s">
        <v>28</v>
      </c>
      <c r="N1071">
        <v>3.0504114085113422E-2</v>
      </c>
      <c r="O1071" t="s">
        <v>6</v>
      </c>
    </row>
    <row r="1072" spans="12:15" x14ac:dyDescent="0.45">
      <c r="L1072" t="s">
        <v>295</v>
      </c>
      <c r="M1072" t="s">
        <v>29</v>
      </c>
      <c r="N1072">
        <v>1.1495541607193269E-2</v>
      </c>
      <c r="O1072" t="s">
        <v>6</v>
      </c>
    </row>
    <row r="1073" spans="12:15" x14ac:dyDescent="0.45">
      <c r="L1073" t="s">
        <v>295</v>
      </c>
      <c r="M1073" t="s">
        <v>30</v>
      </c>
      <c r="N1073">
        <v>1.141658749357654E-2</v>
      </c>
      <c r="O1073" t="s">
        <v>6</v>
      </c>
    </row>
    <row r="1074" spans="12:15" x14ac:dyDescent="0.45">
      <c r="L1074" t="s">
        <v>295</v>
      </c>
      <c r="M1074" t="s">
        <v>31</v>
      </c>
      <c r="N1074">
        <v>1.0944976519150038E-2</v>
      </c>
      <c r="O1074" t="s">
        <v>6</v>
      </c>
    </row>
    <row r="1075" spans="12:15" x14ac:dyDescent="0.45">
      <c r="L1075" t="s">
        <v>295</v>
      </c>
      <c r="M1075" t="s">
        <v>32</v>
      </c>
      <c r="N1075">
        <v>1.0071507640147971E-2</v>
      </c>
      <c r="O1075" t="s">
        <v>6</v>
      </c>
    </row>
    <row r="1076" spans="12:15" x14ac:dyDescent="0.45">
      <c r="L1076" t="s">
        <v>295</v>
      </c>
      <c r="M1076" t="s">
        <v>33</v>
      </c>
      <c r="N1076">
        <v>1.0192018548018648E-2</v>
      </c>
      <c r="O1076" t="s">
        <v>6</v>
      </c>
    </row>
    <row r="1077" spans="12:15" x14ac:dyDescent="0.45">
      <c r="L1077" t="s">
        <v>295</v>
      </c>
      <c r="M1077" t="s">
        <v>34</v>
      </c>
      <c r="N1077">
        <v>1.1078359431465455E-2</v>
      </c>
      <c r="O1077" t="s">
        <v>6</v>
      </c>
    </row>
    <row r="1078" spans="12:15" x14ac:dyDescent="0.45">
      <c r="L1078" t="s">
        <v>295</v>
      </c>
      <c r="M1078" t="s">
        <v>35</v>
      </c>
      <c r="N1078">
        <v>1.173492367104075E-2</v>
      </c>
      <c r="O1078" t="s">
        <v>6</v>
      </c>
    </row>
    <row r="1079" spans="12:15" x14ac:dyDescent="0.45">
      <c r="L1079" t="s">
        <v>295</v>
      </c>
      <c r="M1079" t="s">
        <v>36</v>
      </c>
      <c r="N1079">
        <v>1.2272325200098883E-2</v>
      </c>
      <c r="O1079" t="s">
        <v>6</v>
      </c>
    </row>
    <row r="1080" spans="12:15" x14ac:dyDescent="0.45">
      <c r="L1080" t="s">
        <v>295</v>
      </c>
      <c r="M1080" t="s">
        <v>37</v>
      </c>
      <c r="N1080">
        <v>1.9160006700276868E-2</v>
      </c>
      <c r="O1080" t="s">
        <v>6</v>
      </c>
    </row>
    <row r="1081" spans="12:15" x14ac:dyDescent="0.45">
      <c r="L1081" t="s">
        <v>295</v>
      </c>
      <c r="M1081" t="s">
        <v>38</v>
      </c>
      <c r="N1081">
        <v>6.1520484764877342E-2</v>
      </c>
      <c r="O1081" t="s">
        <v>6</v>
      </c>
    </row>
    <row r="1082" spans="12:15" x14ac:dyDescent="0.45">
      <c r="L1082" t="s">
        <v>295</v>
      </c>
      <c r="M1082" t="s">
        <v>39</v>
      </c>
      <c r="N1082">
        <v>2.3474442781707825E-2</v>
      </c>
      <c r="O1082" t="s">
        <v>6</v>
      </c>
    </row>
    <row r="1083" spans="12:15" x14ac:dyDescent="0.45">
      <c r="L1083" t="s">
        <v>295</v>
      </c>
      <c r="M1083" t="s">
        <v>40</v>
      </c>
      <c r="N1083">
        <v>2.2987890697306793E-2</v>
      </c>
      <c r="O1083" t="s">
        <v>6</v>
      </c>
    </row>
    <row r="1084" spans="12:15" x14ac:dyDescent="0.45">
      <c r="L1084" t="s">
        <v>295</v>
      </c>
      <c r="M1084" t="s">
        <v>41</v>
      </c>
      <c r="N1084">
        <v>2.3081472009021081E-2</v>
      </c>
      <c r="O1084" t="s">
        <v>6</v>
      </c>
    </row>
    <row r="1085" spans="12:15" x14ac:dyDescent="0.45">
      <c r="L1085" t="s">
        <v>295</v>
      </c>
      <c r="M1085" t="s">
        <v>42</v>
      </c>
      <c r="N1085">
        <v>2.3341227018473795E-2</v>
      </c>
      <c r="O1085" t="s">
        <v>6</v>
      </c>
    </row>
    <row r="1086" spans="12:15" x14ac:dyDescent="0.45">
      <c r="L1086" t="s">
        <v>295</v>
      </c>
      <c r="M1086" t="s">
        <v>43</v>
      </c>
      <c r="N1086">
        <v>2.3681171465208671E-2</v>
      </c>
      <c r="O1086" t="s">
        <v>6</v>
      </c>
    </row>
    <row r="1087" spans="12:15" x14ac:dyDescent="0.45">
      <c r="L1087" t="s">
        <v>295</v>
      </c>
      <c r="M1087" t="s">
        <v>44</v>
      </c>
      <c r="N1087">
        <v>2.3877275456091474E-2</v>
      </c>
      <c r="O1087" t="s">
        <v>6</v>
      </c>
    </row>
    <row r="1088" spans="12:15" x14ac:dyDescent="0.45">
      <c r="L1088" t="s">
        <v>295</v>
      </c>
      <c r="M1088" t="s">
        <v>45</v>
      </c>
      <c r="N1088">
        <v>2.4596973935975909E-2</v>
      </c>
      <c r="O1088" t="s">
        <v>6</v>
      </c>
    </row>
    <row r="1089" spans="12:15" x14ac:dyDescent="0.45">
      <c r="L1089" t="s">
        <v>295</v>
      </c>
      <c r="M1089" t="s">
        <v>46</v>
      </c>
      <c r="N1089">
        <v>2.4771320018582288E-2</v>
      </c>
      <c r="O1089" t="s">
        <v>6</v>
      </c>
    </row>
    <row r="1090" spans="12:15" x14ac:dyDescent="0.45">
      <c r="L1090" t="s">
        <v>295</v>
      </c>
      <c r="M1090" t="s">
        <v>47</v>
      </c>
      <c r="N1090">
        <v>3.7728064635617752E-2</v>
      </c>
      <c r="O1090" t="s">
        <v>6</v>
      </c>
    </row>
    <row r="1091" spans="12:15" x14ac:dyDescent="0.45">
      <c r="L1091" t="s">
        <v>296</v>
      </c>
      <c r="M1091" t="s">
        <v>5</v>
      </c>
      <c r="N1091">
        <v>6.1999262031071922E-2</v>
      </c>
      <c r="O1091" t="s">
        <v>6</v>
      </c>
    </row>
    <row r="1092" spans="12:15" x14ac:dyDescent="0.45">
      <c r="L1092" t="s">
        <v>296</v>
      </c>
      <c r="M1092" t="s">
        <v>9</v>
      </c>
      <c r="N1092">
        <v>2.4306215039823314E-2</v>
      </c>
      <c r="O1092" t="s">
        <v>6</v>
      </c>
    </row>
    <row r="1093" spans="12:15" x14ac:dyDescent="0.45">
      <c r="L1093" t="s">
        <v>296</v>
      </c>
      <c r="M1093" t="s">
        <v>10</v>
      </c>
      <c r="N1093">
        <v>2.4078151080595214E-2</v>
      </c>
      <c r="O1093" t="s">
        <v>6</v>
      </c>
    </row>
    <row r="1094" spans="12:15" x14ac:dyDescent="0.45">
      <c r="L1094" t="s">
        <v>296</v>
      </c>
      <c r="M1094" t="s">
        <v>11</v>
      </c>
      <c r="N1094">
        <v>2.4098493270095705E-2</v>
      </c>
      <c r="O1094" t="s">
        <v>6</v>
      </c>
    </row>
    <row r="1095" spans="12:15" x14ac:dyDescent="0.45">
      <c r="L1095" t="s">
        <v>296</v>
      </c>
      <c r="M1095" t="s">
        <v>12</v>
      </c>
      <c r="N1095">
        <v>2.4248949245552241E-2</v>
      </c>
      <c r="O1095" t="s">
        <v>6</v>
      </c>
    </row>
    <row r="1096" spans="12:15" x14ac:dyDescent="0.45">
      <c r="L1096" t="s">
        <v>296</v>
      </c>
      <c r="M1096" t="s">
        <v>13</v>
      </c>
      <c r="N1096">
        <v>2.3878251686420306E-2</v>
      </c>
      <c r="O1096" t="s">
        <v>6</v>
      </c>
    </row>
    <row r="1097" spans="12:15" x14ac:dyDescent="0.45">
      <c r="L1097" t="s">
        <v>296</v>
      </c>
      <c r="M1097" t="s">
        <v>14</v>
      </c>
      <c r="N1097">
        <v>2.3868841822727489E-2</v>
      </c>
      <c r="O1097" t="s">
        <v>6</v>
      </c>
    </row>
    <row r="1098" spans="12:15" x14ac:dyDescent="0.45">
      <c r="L1098" t="s">
        <v>296</v>
      </c>
      <c r="M1098" t="s">
        <v>15</v>
      </c>
      <c r="N1098">
        <v>2.4368685212623236E-2</v>
      </c>
      <c r="O1098" t="s">
        <v>6</v>
      </c>
    </row>
    <row r="1099" spans="12:15" x14ac:dyDescent="0.45">
      <c r="L1099" t="s">
        <v>296</v>
      </c>
      <c r="M1099" t="s">
        <v>16</v>
      </c>
      <c r="N1099">
        <v>2.4975103956889129E-2</v>
      </c>
      <c r="O1099" t="s">
        <v>6</v>
      </c>
    </row>
    <row r="1100" spans="12:15" x14ac:dyDescent="0.45">
      <c r="L1100" t="s">
        <v>296</v>
      </c>
      <c r="M1100" t="s">
        <v>17</v>
      </c>
      <c r="N1100">
        <v>3.7896610513634105E-2</v>
      </c>
      <c r="O1100" t="s">
        <v>6</v>
      </c>
    </row>
    <row r="1101" spans="12:15" x14ac:dyDescent="0.45">
      <c r="L1101" t="s">
        <v>296</v>
      </c>
      <c r="M1101" t="s">
        <v>18</v>
      </c>
      <c r="N1101">
        <v>5.4688507705798174E-2</v>
      </c>
      <c r="O1101" t="s">
        <v>6</v>
      </c>
    </row>
    <row r="1102" spans="12:15" x14ac:dyDescent="0.45">
      <c r="L1102" t="s">
        <v>296</v>
      </c>
      <c r="M1102" t="s">
        <v>19</v>
      </c>
      <c r="N1102">
        <v>2.256962397398567E-2</v>
      </c>
      <c r="O1102" t="s">
        <v>6</v>
      </c>
    </row>
    <row r="1103" spans="12:15" x14ac:dyDescent="0.45">
      <c r="L1103" t="s">
        <v>296</v>
      </c>
      <c r="M1103" t="s">
        <v>20</v>
      </c>
      <c r="N1103">
        <v>2.3079179698492634E-2</v>
      </c>
      <c r="O1103" t="s">
        <v>6</v>
      </c>
    </row>
    <row r="1104" spans="12:15" x14ac:dyDescent="0.45">
      <c r="L1104" t="s">
        <v>296</v>
      </c>
      <c r="M1104" t="s">
        <v>21</v>
      </c>
      <c r="N1104">
        <v>2.2840055300214206E-2</v>
      </c>
      <c r="O1104" t="s">
        <v>6</v>
      </c>
    </row>
    <row r="1105" spans="12:15" x14ac:dyDescent="0.45">
      <c r="L1105" t="s">
        <v>296</v>
      </c>
      <c r="M1105" t="s">
        <v>22</v>
      </c>
      <c r="N1105">
        <v>2.2268315527264628E-2</v>
      </c>
      <c r="O1105" t="s">
        <v>6</v>
      </c>
    </row>
    <row r="1106" spans="12:15" x14ac:dyDescent="0.45">
      <c r="L1106" t="s">
        <v>296</v>
      </c>
      <c r="M1106" t="s">
        <v>23</v>
      </c>
      <c r="N1106">
        <v>2.1747279362354797E-2</v>
      </c>
      <c r="O1106" t="s">
        <v>6</v>
      </c>
    </row>
    <row r="1107" spans="12:15" x14ac:dyDescent="0.45">
      <c r="L1107" t="s">
        <v>296</v>
      </c>
      <c r="M1107" t="s">
        <v>24</v>
      </c>
      <c r="N1107">
        <v>2.1683591212767844E-2</v>
      </c>
      <c r="O1107" t="s">
        <v>6</v>
      </c>
    </row>
    <row r="1108" spans="12:15" x14ac:dyDescent="0.45">
      <c r="L1108" t="s">
        <v>296</v>
      </c>
      <c r="M1108" t="s">
        <v>25</v>
      </c>
      <c r="N1108">
        <v>2.1813767250472127E-2</v>
      </c>
      <c r="O1108" t="s">
        <v>6</v>
      </c>
    </row>
    <row r="1109" spans="12:15" x14ac:dyDescent="0.45">
      <c r="L1109" t="s">
        <v>296</v>
      </c>
      <c r="M1109" t="s">
        <v>26</v>
      </c>
      <c r="N1109">
        <v>2.2041738529593752E-2</v>
      </c>
      <c r="O1109" t="s">
        <v>6</v>
      </c>
    </row>
    <row r="1110" spans="12:15" x14ac:dyDescent="0.45">
      <c r="L1110" t="s">
        <v>296</v>
      </c>
      <c r="M1110" t="s">
        <v>27</v>
      </c>
      <c r="N1110">
        <v>3.3122580954787199E-2</v>
      </c>
      <c r="O1110" t="s">
        <v>6</v>
      </c>
    </row>
    <row r="1111" spans="12:15" x14ac:dyDescent="0.45">
      <c r="L1111" t="s">
        <v>296</v>
      </c>
      <c r="M1111" t="s">
        <v>28</v>
      </c>
      <c r="N1111">
        <v>3.400025035960097E-2</v>
      </c>
      <c r="O1111" t="s">
        <v>6</v>
      </c>
    </row>
    <row r="1112" spans="12:15" x14ac:dyDescent="0.45">
      <c r="L1112" t="s">
        <v>296</v>
      </c>
      <c r="M1112" t="s">
        <v>29</v>
      </c>
      <c r="N1112">
        <v>1.2983853557580133E-2</v>
      </c>
      <c r="O1112" t="s">
        <v>6</v>
      </c>
    </row>
    <row r="1113" spans="12:15" x14ac:dyDescent="0.45">
      <c r="L1113" t="s">
        <v>296</v>
      </c>
      <c r="M1113" t="s">
        <v>30</v>
      </c>
      <c r="N1113">
        <v>1.2774276865635901E-2</v>
      </c>
      <c r="O1113" t="s">
        <v>6</v>
      </c>
    </row>
    <row r="1114" spans="12:15" x14ac:dyDescent="0.45">
      <c r="L1114" t="s">
        <v>296</v>
      </c>
      <c r="M1114" t="s">
        <v>31</v>
      </c>
      <c r="N1114">
        <v>1.2203470801431531E-2</v>
      </c>
      <c r="O1114" t="s">
        <v>6</v>
      </c>
    </row>
    <row r="1115" spans="12:15" x14ac:dyDescent="0.45">
      <c r="L1115" t="s">
        <v>296</v>
      </c>
      <c r="M1115" t="s">
        <v>32</v>
      </c>
      <c r="N1115">
        <v>1.1479234351057971E-2</v>
      </c>
      <c r="O1115" t="s">
        <v>6</v>
      </c>
    </row>
    <row r="1116" spans="12:15" x14ac:dyDescent="0.45">
      <c r="L1116" t="s">
        <v>296</v>
      </c>
      <c r="M1116" t="s">
        <v>33</v>
      </c>
      <c r="N1116">
        <v>1.1335428650668904E-2</v>
      </c>
      <c r="O1116" t="s">
        <v>6</v>
      </c>
    </row>
    <row r="1117" spans="12:15" x14ac:dyDescent="0.45">
      <c r="L1117" t="s">
        <v>296</v>
      </c>
      <c r="M1117" t="s">
        <v>34</v>
      </c>
      <c r="N1117">
        <v>1.1536261031169467E-2</v>
      </c>
      <c r="O1117" t="s">
        <v>6</v>
      </c>
    </row>
    <row r="1118" spans="12:15" x14ac:dyDescent="0.45">
      <c r="L1118" t="s">
        <v>296</v>
      </c>
      <c r="M1118" t="s">
        <v>35</v>
      </c>
      <c r="N1118">
        <v>1.2099518844843862E-2</v>
      </c>
      <c r="O1118" t="s">
        <v>6</v>
      </c>
    </row>
    <row r="1119" spans="12:15" x14ac:dyDescent="0.45">
      <c r="L1119" t="s">
        <v>296</v>
      </c>
      <c r="M1119" t="s">
        <v>36</v>
      </c>
      <c r="N1119">
        <v>1.2910909699139781E-2</v>
      </c>
      <c r="O1119" t="s">
        <v>6</v>
      </c>
    </row>
    <row r="1120" spans="12:15" x14ac:dyDescent="0.45">
      <c r="L1120" t="s">
        <v>296</v>
      </c>
      <c r="M1120" t="s">
        <v>37</v>
      </c>
      <c r="N1120">
        <v>2.0527544794817092E-2</v>
      </c>
      <c r="O1120" t="s">
        <v>6</v>
      </c>
    </row>
    <row r="1121" spans="12:15" x14ac:dyDescent="0.45">
      <c r="L1121" t="s">
        <v>296</v>
      </c>
      <c r="M1121" t="s">
        <v>38</v>
      </c>
      <c r="N1121">
        <v>6.1194514496952145E-2</v>
      </c>
      <c r="O1121" t="s">
        <v>6</v>
      </c>
    </row>
    <row r="1122" spans="12:15" x14ac:dyDescent="0.45">
      <c r="L1122" t="s">
        <v>296</v>
      </c>
      <c r="M1122" t="s">
        <v>39</v>
      </c>
      <c r="N1122">
        <v>2.3738595921330045E-2</v>
      </c>
      <c r="O1122" t="s">
        <v>6</v>
      </c>
    </row>
    <row r="1123" spans="12:15" x14ac:dyDescent="0.45">
      <c r="L1123" t="s">
        <v>296</v>
      </c>
      <c r="M1123" t="s">
        <v>40</v>
      </c>
      <c r="N1123">
        <v>2.3411587060121707E-2</v>
      </c>
      <c r="O1123" t="s">
        <v>6</v>
      </c>
    </row>
    <row r="1124" spans="12:15" x14ac:dyDescent="0.45">
      <c r="L1124" t="s">
        <v>296</v>
      </c>
      <c r="M1124" t="s">
        <v>41</v>
      </c>
      <c r="N1124">
        <v>2.3477243396160283E-2</v>
      </c>
      <c r="O1124" t="s">
        <v>6</v>
      </c>
    </row>
    <row r="1125" spans="12:15" x14ac:dyDescent="0.45">
      <c r="L1125" t="s">
        <v>296</v>
      </c>
      <c r="M1125" t="s">
        <v>42</v>
      </c>
      <c r="N1125">
        <v>2.3729338191930849E-2</v>
      </c>
      <c r="O1125" t="s">
        <v>6</v>
      </c>
    </row>
    <row r="1126" spans="12:15" x14ac:dyDescent="0.45">
      <c r="L1126" t="s">
        <v>296</v>
      </c>
      <c r="M1126" t="s">
        <v>43</v>
      </c>
      <c r="N1126">
        <v>2.3742754643417609E-2</v>
      </c>
      <c r="O1126" t="s">
        <v>6</v>
      </c>
    </row>
    <row r="1127" spans="12:15" x14ac:dyDescent="0.45">
      <c r="L1127" t="s">
        <v>296</v>
      </c>
      <c r="M1127" t="s">
        <v>44</v>
      </c>
      <c r="N1127">
        <v>2.3617373137325409E-2</v>
      </c>
      <c r="O1127" t="s">
        <v>6</v>
      </c>
    </row>
    <row r="1128" spans="12:15" x14ac:dyDescent="0.45">
      <c r="L1128" t="s">
        <v>296</v>
      </c>
      <c r="M1128" t="s">
        <v>45</v>
      </c>
      <c r="N1128">
        <v>2.3890486398392936E-2</v>
      </c>
      <c r="O1128" t="s">
        <v>6</v>
      </c>
    </row>
    <row r="1129" spans="12:15" x14ac:dyDescent="0.45">
      <c r="L1129" t="s">
        <v>296</v>
      </c>
      <c r="M1129" t="s">
        <v>46</v>
      </c>
      <c r="N1129">
        <v>2.4328490691540278E-2</v>
      </c>
      <c r="O1129" t="s">
        <v>6</v>
      </c>
    </row>
    <row r="1130" spans="12:15" x14ac:dyDescent="0.45">
      <c r="L1130" t="s">
        <v>296</v>
      </c>
      <c r="M1130" t="s">
        <v>47</v>
      </c>
      <c r="N1130">
        <v>3.7445663731722173E-2</v>
      </c>
      <c r="O1130" t="s">
        <v>6</v>
      </c>
    </row>
    <row r="1131" spans="12:15" x14ac:dyDescent="0.45">
      <c r="L1131" t="s">
        <v>297</v>
      </c>
      <c r="M1131" t="s">
        <v>5</v>
      </c>
      <c r="N1131">
        <v>6.1169640879698145E-2</v>
      </c>
      <c r="O1131" t="s">
        <v>6</v>
      </c>
    </row>
    <row r="1132" spans="12:15" x14ac:dyDescent="0.45">
      <c r="L1132" t="s">
        <v>297</v>
      </c>
      <c r="M1132" t="s">
        <v>9</v>
      </c>
      <c r="N1132">
        <v>2.4445152288671636E-2</v>
      </c>
      <c r="O1132" t="s">
        <v>6</v>
      </c>
    </row>
    <row r="1133" spans="12:15" x14ac:dyDescent="0.45">
      <c r="L1133" t="s">
        <v>297</v>
      </c>
      <c r="M1133" t="s">
        <v>10</v>
      </c>
      <c r="N1133">
        <v>2.4685041692486209E-2</v>
      </c>
      <c r="O1133" t="s">
        <v>6</v>
      </c>
    </row>
    <row r="1134" spans="12:15" x14ac:dyDescent="0.45">
      <c r="L1134" t="s">
        <v>297</v>
      </c>
      <c r="M1134" t="s">
        <v>11</v>
      </c>
      <c r="N1134">
        <v>2.5003800069433479E-2</v>
      </c>
      <c r="O1134" t="s">
        <v>6</v>
      </c>
    </row>
    <row r="1135" spans="12:15" x14ac:dyDescent="0.45">
      <c r="L1135" t="s">
        <v>297</v>
      </c>
      <c r="M1135" t="s">
        <v>12</v>
      </c>
      <c r="N1135">
        <v>2.5113262130231129E-2</v>
      </c>
      <c r="O1135" t="s">
        <v>6</v>
      </c>
    </row>
    <row r="1136" spans="12:15" x14ac:dyDescent="0.45">
      <c r="L1136" t="s">
        <v>297</v>
      </c>
      <c r="M1136" t="s">
        <v>13</v>
      </c>
      <c r="N1136">
        <v>2.4870267255864602E-2</v>
      </c>
      <c r="O1136" t="s">
        <v>6</v>
      </c>
    </row>
    <row r="1137" spans="12:15" x14ac:dyDescent="0.45">
      <c r="L1137" t="s">
        <v>297</v>
      </c>
      <c r="M1137" t="s">
        <v>14</v>
      </c>
      <c r="N1137">
        <v>2.4328250325556151E-2</v>
      </c>
      <c r="O1137" t="s">
        <v>6</v>
      </c>
    </row>
    <row r="1138" spans="12:15" x14ac:dyDescent="0.45">
      <c r="L1138" t="s">
        <v>297</v>
      </c>
      <c r="M1138" t="s">
        <v>15</v>
      </c>
      <c r="N1138">
        <v>2.4034338459041727E-2</v>
      </c>
      <c r="O1138" t="s">
        <v>6</v>
      </c>
    </row>
    <row r="1139" spans="12:15" x14ac:dyDescent="0.45">
      <c r="L1139" t="s">
        <v>297</v>
      </c>
      <c r="M1139" t="s">
        <v>16</v>
      </c>
      <c r="N1139">
        <v>2.3825102540065337E-2</v>
      </c>
      <c r="O1139" t="s">
        <v>6</v>
      </c>
    </row>
    <row r="1140" spans="12:15" x14ac:dyDescent="0.45">
      <c r="L1140" t="s">
        <v>297</v>
      </c>
      <c r="M1140" t="s">
        <v>17</v>
      </c>
      <c r="N1140">
        <v>3.5167688586079333E-2</v>
      </c>
      <c r="O1140" t="s">
        <v>6</v>
      </c>
    </row>
    <row r="1141" spans="12:15" x14ac:dyDescent="0.45">
      <c r="L1141" t="s">
        <v>297</v>
      </c>
      <c r="M1141" t="s">
        <v>18</v>
      </c>
      <c r="N1141">
        <v>5.5062596919801192E-2</v>
      </c>
      <c r="O1141" t="s">
        <v>6</v>
      </c>
    </row>
    <row r="1142" spans="12:15" x14ac:dyDescent="0.45">
      <c r="L1142" t="s">
        <v>297</v>
      </c>
      <c r="M1142" t="s">
        <v>19</v>
      </c>
      <c r="N1142">
        <v>2.2487125529078129E-2</v>
      </c>
      <c r="O1142" t="s">
        <v>6</v>
      </c>
    </row>
    <row r="1143" spans="12:15" x14ac:dyDescent="0.45">
      <c r="L1143" t="s">
        <v>297</v>
      </c>
      <c r="M1143" t="s">
        <v>20</v>
      </c>
      <c r="N1143">
        <v>2.2663360607607218E-2</v>
      </c>
      <c r="O1143" t="s">
        <v>6</v>
      </c>
    </row>
    <row r="1144" spans="12:15" x14ac:dyDescent="0.45">
      <c r="L1144" t="s">
        <v>297</v>
      </c>
      <c r="M1144" t="s">
        <v>21</v>
      </c>
      <c r="N1144">
        <v>2.2320362374785373E-2</v>
      </c>
      <c r="O1144" t="s">
        <v>6</v>
      </c>
    </row>
    <row r="1145" spans="12:15" x14ac:dyDescent="0.45">
      <c r="L1145" t="s">
        <v>297</v>
      </c>
      <c r="M1145" t="s">
        <v>22</v>
      </c>
      <c r="N1145">
        <v>2.1626502061770088E-2</v>
      </c>
      <c r="O1145" t="s">
        <v>6</v>
      </c>
    </row>
    <row r="1146" spans="12:15" x14ac:dyDescent="0.45">
      <c r="L1146" t="s">
        <v>297</v>
      </c>
      <c r="M1146" t="s">
        <v>23</v>
      </c>
      <c r="N1146">
        <v>2.1078893047282922E-2</v>
      </c>
      <c r="O1146" t="s">
        <v>6</v>
      </c>
    </row>
    <row r="1147" spans="12:15" x14ac:dyDescent="0.45">
      <c r="L1147" t="s">
        <v>297</v>
      </c>
      <c r="M1147" t="s">
        <v>24</v>
      </c>
      <c r="N1147">
        <v>2.0660350700088335E-2</v>
      </c>
      <c r="O1147" t="s">
        <v>6</v>
      </c>
    </row>
    <row r="1148" spans="12:15" x14ac:dyDescent="0.45">
      <c r="L1148" t="s">
        <v>297</v>
      </c>
      <c r="M1148" t="s">
        <v>25</v>
      </c>
      <c r="N1148">
        <v>2.0853619525987941E-2</v>
      </c>
      <c r="O1148" t="s">
        <v>6</v>
      </c>
    </row>
    <row r="1149" spans="12:15" x14ac:dyDescent="0.45">
      <c r="L1149" t="s">
        <v>297</v>
      </c>
      <c r="M1149" t="s">
        <v>26</v>
      </c>
      <c r="N1149">
        <v>2.134693840862718E-2</v>
      </c>
      <c r="O1149" t="s">
        <v>6</v>
      </c>
    </row>
    <row r="1150" spans="12:15" x14ac:dyDescent="0.45">
      <c r="L1150" t="s">
        <v>297</v>
      </c>
      <c r="M1150" t="s">
        <v>27</v>
      </c>
      <c r="N1150">
        <v>3.2761262373754062E-2</v>
      </c>
      <c r="O1150" t="s">
        <v>6</v>
      </c>
    </row>
    <row r="1151" spans="12:15" x14ac:dyDescent="0.45">
      <c r="L1151" t="s">
        <v>297</v>
      </c>
      <c r="M1151" t="s">
        <v>28</v>
      </c>
      <c r="N1151">
        <v>3.38361554974499E-2</v>
      </c>
      <c r="O1151" t="s">
        <v>6</v>
      </c>
    </row>
    <row r="1152" spans="12:15" x14ac:dyDescent="0.45">
      <c r="L1152" t="s">
        <v>297</v>
      </c>
      <c r="M1152" t="s">
        <v>29</v>
      </c>
      <c r="N1152">
        <v>1.3193098956625854E-2</v>
      </c>
      <c r="O1152" t="s">
        <v>6</v>
      </c>
    </row>
    <row r="1153" spans="12:15" x14ac:dyDescent="0.45">
      <c r="L1153" t="s">
        <v>297</v>
      </c>
      <c r="M1153" t="s">
        <v>30</v>
      </c>
      <c r="N1153">
        <v>1.3642685838409893E-2</v>
      </c>
      <c r="O1153" t="s">
        <v>6</v>
      </c>
    </row>
    <row r="1154" spans="12:15" x14ac:dyDescent="0.45">
      <c r="L1154" t="s">
        <v>297</v>
      </c>
      <c r="M1154" t="s">
        <v>31</v>
      </c>
      <c r="N1154">
        <v>1.3425317550469372E-2</v>
      </c>
      <c r="O1154" t="s">
        <v>6</v>
      </c>
    </row>
    <row r="1155" spans="12:15" x14ac:dyDescent="0.45">
      <c r="L1155" t="s">
        <v>297</v>
      </c>
      <c r="M1155" t="s">
        <v>32</v>
      </c>
      <c r="N1155">
        <v>1.2833189001590257E-2</v>
      </c>
      <c r="O1155" t="s">
        <v>6</v>
      </c>
    </row>
    <row r="1156" spans="12:15" x14ac:dyDescent="0.45">
      <c r="L1156" t="s">
        <v>297</v>
      </c>
      <c r="M1156" t="s">
        <v>33</v>
      </c>
      <c r="N1156">
        <v>1.2639585048198993E-2</v>
      </c>
      <c r="O1156" t="s">
        <v>6</v>
      </c>
    </row>
    <row r="1157" spans="12:15" x14ac:dyDescent="0.45">
      <c r="L1157" t="s">
        <v>297</v>
      </c>
      <c r="M1157" t="s">
        <v>34</v>
      </c>
      <c r="N1157">
        <v>1.2649527987405804E-2</v>
      </c>
      <c r="O1157" t="s">
        <v>6</v>
      </c>
    </row>
    <row r="1158" spans="12:15" x14ac:dyDescent="0.45">
      <c r="L1158" t="s">
        <v>297</v>
      </c>
      <c r="M1158" t="s">
        <v>35</v>
      </c>
      <c r="N1158">
        <v>1.2945424373016129E-2</v>
      </c>
      <c r="O1158" t="s">
        <v>6</v>
      </c>
    </row>
    <row r="1159" spans="12:15" x14ac:dyDescent="0.45">
      <c r="L1159" t="s">
        <v>297</v>
      </c>
      <c r="M1159" t="s">
        <v>36</v>
      </c>
      <c r="N1159">
        <v>1.358819970794886E-2</v>
      </c>
      <c r="O1159" t="s">
        <v>6</v>
      </c>
    </row>
    <row r="1160" spans="12:15" x14ac:dyDescent="0.45">
      <c r="L1160" t="s">
        <v>297</v>
      </c>
      <c r="M1160" t="s">
        <v>37</v>
      </c>
      <c r="N1160">
        <v>2.1079412963282283E-2</v>
      </c>
      <c r="O1160" t="s">
        <v>6</v>
      </c>
    </row>
    <row r="1161" spans="12:15" x14ac:dyDescent="0.45">
      <c r="L1161" t="s">
        <v>297</v>
      </c>
      <c r="M1161" t="s">
        <v>38</v>
      </c>
      <c r="N1161">
        <v>6.0785039148758595E-2</v>
      </c>
      <c r="O1161" t="s">
        <v>6</v>
      </c>
    </row>
    <row r="1162" spans="12:15" x14ac:dyDescent="0.45">
      <c r="L1162" t="s">
        <v>297</v>
      </c>
      <c r="M1162" t="s">
        <v>39</v>
      </c>
      <c r="N1162">
        <v>2.3754408196609903E-2</v>
      </c>
      <c r="O1162" t="s">
        <v>6</v>
      </c>
    </row>
    <row r="1163" spans="12:15" x14ac:dyDescent="0.45">
      <c r="L1163" t="s">
        <v>297</v>
      </c>
      <c r="M1163" t="s">
        <v>40</v>
      </c>
      <c r="N1163">
        <v>2.3000865027240351E-2</v>
      </c>
      <c r="O1163" t="s">
        <v>6</v>
      </c>
    </row>
    <row r="1164" spans="12:15" x14ac:dyDescent="0.45">
      <c r="L1164" t="s">
        <v>297</v>
      </c>
      <c r="M1164" t="s">
        <v>41</v>
      </c>
      <c r="N1164">
        <v>2.2579810796604653E-2</v>
      </c>
      <c r="O1164" t="s">
        <v>6</v>
      </c>
    </row>
    <row r="1165" spans="12:15" x14ac:dyDescent="0.45">
      <c r="L1165" t="s">
        <v>297</v>
      </c>
      <c r="M1165" t="s">
        <v>42</v>
      </c>
      <c r="N1165">
        <v>2.2773453506474989E-2</v>
      </c>
      <c r="O1165" t="s">
        <v>6</v>
      </c>
    </row>
    <row r="1166" spans="12:15" x14ac:dyDescent="0.45">
      <c r="L1166" t="s">
        <v>297</v>
      </c>
      <c r="M1166" t="s">
        <v>43</v>
      </c>
      <c r="N1166">
        <v>2.3393702313406546E-2</v>
      </c>
      <c r="O1166" t="s">
        <v>6</v>
      </c>
    </row>
    <row r="1167" spans="12:15" x14ac:dyDescent="0.45">
      <c r="L1167" t="s">
        <v>297</v>
      </c>
      <c r="M1167" t="s">
        <v>44</v>
      </c>
      <c r="N1167">
        <v>2.3813387604602079E-2</v>
      </c>
      <c r="O1167" t="s">
        <v>6</v>
      </c>
    </row>
    <row r="1168" spans="12:15" x14ac:dyDescent="0.45">
      <c r="L1168" t="s">
        <v>297</v>
      </c>
      <c r="M1168" t="s">
        <v>45</v>
      </c>
      <c r="N1168">
        <v>2.4188510644323244E-2</v>
      </c>
      <c r="O1168" t="s">
        <v>6</v>
      </c>
    </row>
    <row r="1169" spans="12:15" x14ac:dyDescent="0.45">
      <c r="L1169" t="s">
        <v>297</v>
      </c>
      <c r="M1169" t="s">
        <v>46</v>
      </c>
      <c r="N1169">
        <v>2.4895002052744124E-2</v>
      </c>
      <c r="O1169" t="s">
        <v>6</v>
      </c>
    </row>
    <row r="1170" spans="12:15" x14ac:dyDescent="0.45">
      <c r="L1170" t="s">
        <v>297</v>
      </c>
      <c r="M1170" t="s">
        <v>47</v>
      </c>
      <c r="N1170">
        <v>3.7479668008928199E-2</v>
      </c>
      <c r="O1170" t="s">
        <v>6</v>
      </c>
    </row>
    <row r="1171" spans="12:15" x14ac:dyDescent="0.45">
      <c r="L1171" t="s">
        <v>298</v>
      </c>
      <c r="M1171" t="s">
        <v>5</v>
      </c>
      <c r="N1171">
        <v>6.1893010950649606E-2</v>
      </c>
      <c r="O1171" t="s">
        <v>6</v>
      </c>
    </row>
    <row r="1172" spans="12:15" x14ac:dyDescent="0.45">
      <c r="L1172" t="s">
        <v>298</v>
      </c>
      <c r="M1172" t="s">
        <v>9</v>
      </c>
      <c r="N1172">
        <v>2.4677954425643193E-2</v>
      </c>
      <c r="O1172" t="s">
        <v>6</v>
      </c>
    </row>
    <row r="1173" spans="12:15" x14ac:dyDescent="0.45">
      <c r="L1173" t="s">
        <v>298</v>
      </c>
      <c r="M1173" t="s">
        <v>10</v>
      </c>
      <c r="N1173">
        <v>2.450249612266386E-2</v>
      </c>
      <c r="O1173" t="s">
        <v>6</v>
      </c>
    </row>
    <row r="1174" spans="12:15" x14ac:dyDescent="0.45">
      <c r="L1174" t="s">
        <v>298</v>
      </c>
      <c r="M1174" t="s">
        <v>11</v>
      </c>
      <c r="N1174">
        <v>2.4506431885764509E-2</v>
      </c>
      <c r="O1174" t="s">
        <v>6</v>
      </c>
    </row>
    <row r="1175" spans="12:15" x14ac:dyDescent="0.45">
      <c r="L1175" t="s">
        <v>298</v>
      </c>
      <c r="M1175" t="s">
        <v>12</v>
      </c>
      <c r="N1175">
        <v>2.4183554226171276E-2</v>
      </c>
      <c r="O1175" t="s">
        <v>6</v>
      </c>
    </row>
    <row r="1176" spans="12:15" x14ac:dyDescent="0.45">
      <c r="L1176" t="s">
        <v>298</v>
      </c>
      <c r="M1176" t="s">
        <v>13</v>
      </c>
      <c r="N1176">
        <v>2.3803724270000635E-2</v>
      </c>
      <c r="O1176" t="s">
        <v>6</v>
      </c>
    </row>
    <row r="1177" spans="12:15" x14ac:dyDescent="0.45">
      <c r="L1177" t="s">
        <v>298</v>
      </c>
      <c r="M1177" t="s">
        <v>14</v>
      </c>
      <c r="N1177">
        <v>2.3398227007948448E-2</v>
      </c>
      <c r="O1177" t="s">
        <v>6</v>
      </c>
    </row>
    <row r="1178" spans="12:15" x14ac:dyDescent="0.45">
      <c r="L1178" t="s">
        <v>298</v>
      </c>
      <c r="M1178" t="s">
        <v>15</v>
      </c>
      <c r="N1178">
        <v>2.3216571919201574E-2</v>
      </c>
      <c r="O1178" t="s">
        <v>6</v>
      </c>
    </row>
    <row r="1179" spans="12:15" x14ac:dyDescent="0.45">
      <c r="L1179" t="s">
        <v>298</v>
      </c>
      <c r="M1179" t="s">
        <v>16</v>
      </c>
      <c r="N1179">
        <v>2.3392248599475304E-2</v>
      </c>
      <c r="O1179" t="s">
        <v>6</v>
      </c>
    </row>
    <row r="1180" spans="12:15" x14ac:dyDescent="0.45">
      <c r="L1180" t="s">
        <v>298</v>
      </c>
      <c r="M1180" t="s">
        <v>17</v>
      </c>
      <c r="N1180">
        <v>3.5380932762543373E-2</v>
      </c>
      <c r="O1180" t="s">
        <v>6</v>
      </c>
    </row>
    <row r="1181" spans="12:15" x14ac:dyDescent="0.45">
      <c r="L1181" t="s">
        <v>298</v>
      </c>
      <c r="M1181" t="s">
        <v>18</v>
      </c>
      <c r="N1181">
        <v>5.3098856799500972E-2</v>
      </c>
      <c r="O1181" t="s">
        <v>6</v>
      </c>
    </row>
    <row r="1182" spans="12:15" x14ac:dyDescent="0.45">
      <c r="L1182" t="s">
        <v>298</v>
      </c>
      <c r="M1182" t="s">
        <v>19</v>
      </c>
      <c r="N1182">
        <v>2.1804528488203502E-2</v>
      </c>
      <c r="O1182" t="s">
        <v>6</v>
      </c>
    </row>
    <row r="1183" spans="12:15" x14ac:dyDescent="0.45">
      <c r="L1183" t="s">
        <v>298</v>
      </c>
      <c r="M1183" t="s">
        <v>20</v>
      </c>
      <c r="N1183">
        <v>2.1718192063194093E-2</v>
      </c>
      <c r="O1183" t="s">
        <v>6</v>
      </c>
    </row>
    <row r="1184" spans="12:15" x14ac:dyDescent="0.45">
      <c r="L1184" t="s">
        <v>298</v>
      </c>
      <c r="M1184" t="s">
        <v>21</v>
      </c>
      <c r="N1184">
        <v>2.0688979262777303E-2</v>
      </c>
      <c r="O1184" t="s">
        <v>6</v>
      </c>
    </row>
    <row r="1185" spans="12:15" x14ac:dyDescent="0.45">
      <c r="L1185" t="s">
        <v>298</v>
      </c>
      <c r="M1185" t="s">
        <v>22</v>
      </c>
      <c r="N1185">
        <v>1.9761889913364094E-2</v>
      </c>
      <c r="O1185" t="s">
        <v>6</v>
      </c>
    </row>
    <row r="1186" spans="12:15" x14ac:dyDescent="0.45">
      <c r="L1186" t="s">
        <v>298</v>
      </c>
      <c r="M1186" t="s">
        <v>23</v>
      </c>
      <c r="N1186">
        <v>1.9537090547829629E-2</v>
      </c>
      <c r="O1186" t="s">
        <v>6</v>
      </c>
    </row>
    <row r="1187" spans="12:15" x14ac:dyDescent="0.45">
      <c r="L1187" t="s">
        <v>298</v>
      </c>
      <c r="M1187" t="s">
        <v>24</v>
      </c>
      <c r="N1187">
        <v>1.963995630597478E-2</v>
      </c>
      <c r="O1187" t="s">
        <v>6</v>
      </c>
    </row>
    <row r="1188" spans="12:15" x14ac:dyDescent="0.45">
      <c r="L1188" t="s">
        <v>298</v>
      </c>
      <c r="M1188" t="s">
        <v>25</v>
      </c>
      <c r="N1188">
        <v>2.0266688214564697E-2</v>
      </c>
      <c r="O1188" t="s">
        <v>6</v>
      </c>
    </row>
    <row r="1189" spans="12:15" x14ac:dyDescent="0.45">
      <c r="L1189" t="s">
        <v>298</v>
      </c>
      <c r="M1189" t="s">
        <v>26</v>
      </c>
      <c r="N1189">
        <v>2.1057815870807052E-2</v>
      </c>
      <c r="O1189" t="s">
        <v>6</v>
      </c>
    </row>
    <row r="1190" spans="12:15" x14ac:dyDescent="0.45">
      <c r="L1190" t="s">
        <v>298</v>
      </c>
      <c r="M1190" t="s">
        <v>27</v>
      </c>
      <c r="N1190">
        <v>3.1690394400678883E-2</v>
      </c>
      <c r="O1190" t="s">
        <v>6</v>
      </c>
    </row>
    <row r="1191" spans="12:15" x14ac:dyDescent="0.45">
      <c r="L1191" t="s">
        <v>298</v>
      </c>
      <c r="M1191" t="s">
        <v>28</v>
      </c>
      <c r="N1191">
        <v>3.6302569734551177E-2</v>
      </c>
      <c r="O1191" t="s">
        <v>6</v>
      </c>
    </row>
    <row r="1192" spans="12:15" x14ac:dyDescent="0.45">
      <c r="L1192" t="s">
        <v>298</v>
      </c>
      <c r="M1192" t="s">
        <v>29</v>
      </c>
      <c r="N1192">
        <v>1.5012645309375509E-2</v>
      </c>
      <c r="O1192" t="s">
        <v>6</v>
      </c>
    </row>
    <row r="1193" spans="12:15" x14ac:dyDescent="0.45">
      <c r="L1193" t="s">
        <v>298</v>
      </c>
      <c r="M1193" t="s">
        <v>30</v>
      </c>
      <c r="N1193">
        <v>1.5659353856269737E-2</v>
      </c>
      <c r="O1193" t="s">
        <v>6</v>
      </c>
    </row>
    <row r="1194" spans="12:15" x14ac:dyDescent="0.45">
      <c r="L1194" t="s">
        <v>298</v>
      </c>
      <c r="M1194" t="s">
        <v>31</v>
      </c>
      <c r="N1194">
        <v>1.6143988599027555E-2</v>
      </c>
      <c r="O1194" t="s">
        <v>6</v>
      </c>
    </row>
    <row r="1195" spans="12:15" x14ac:dyDescent="0.45">
      <c r="L1195" t="s">
        <v>298</v>
      </c>
      <c r="M1195" t="s">
        <v>32</v>
      </c>
      <c r="N1195">
        <v>1.6195219172377508E-2</v>
      </c>
      <c r="O1195" t="s">
        <v>6</v>
      </c>
    </row>
    <row r="1196" spans="12:15" x14ac:dyDescent="0.45">
      <c r="L1196" t="s">
        <v>298</v>
      </c>
      <c r="M1196" t="s">
        <v>33</v>
      </c>
      <c r="N1196">
        <v>1.5703894343368881E-2</v>
      </c>
      <c r="O1196" t="s">
        <v>6</v>
      </c>
    </row>
    <row r="1197" spans="12:15" x14ac:dyDescent="0.45">
      <c r="L1197" t="s">
        <v>298</v>
      </c>
      <c r="M1197" t="s">
        <v>34</v>
      </c>
      <c r="N1197">
        <v>1.4699467349277863E-2</v>
      </c>
      <c r="O1197" t="s">
        <v>6</v>
      </c>
    </row>
    <row r="1198" spans="12:15" x14ac:dyDescent="0.45">
      <c r="L1198" t="s">
        <v>298</v>
      </c>
      <c r="M1198" t="s">
        <v>35</v>
      </c>
      <c r="N1198">
        <v>1.396337758032966E-2</v>
      </c>
      <c r="O1198" t="s">
        <v>6</v>
      </c>
    </row>
    <row r="1199" spans="12:15" x14ac:dyDescent="0.45">
      <c r="L1199" t="s">
        <v>298</v>
      </c>
      <c r="M1199" t="s">
        <v>36</v>
      </c>
      <c r="N1199">
        <v>1.3752740509791915E-2</v>
      </c>
      <c r="O1199" t="s">
        <v>6</v>
      </c>
    </row>
    <row r="1200" spans="12:15" x14ac:dyDescent="0.45">
      <c r="L1200" t="s">
        <v>298</v>
      </c>
      <c r="M1200" t="s">
        <v>37</v>
      </c>
      <c r="N1200">
        <v>2.1013870400903616E-2</v>
      </c>
      <c r="O1200" t="s">
        <v>6</v>
      </c>
    </row>
    <row r="1201" spans="12:15" x14ac:dyDescent="0.45">
      <c r="L1201" t="s">
        <v>298</v>
      </c>
      <c r="M1201" t="s">
        <v>38</v>
      </c>
      <c r="N1201">
        <v>6.0148220388441469E-2</v>
      </c>
      <c r="O1201" t="s">
        <v>6</v>
      </c>
    </row>
    <row r="1202" spans="12:15" x14ac:dyDescent="0.45">
      <c r="L1202" t="s">
        <v>298</v>
      </c>
      <c r="M1202" t="s">
        <v>39</v>
      </c>
      <c r="N1202">
        <v>2.3458661959656651E-2</v>
      </c>
      <c r="O1202" t="s">
        <v>6</v>
      </c>
    </row>
    <row r="1203" spans="12:15" x14ac:dyDescent="0.45">
      <c r="L1203" t="s">
        <v>298</v>
      </c>
      <c r="M1203" t="s">
        <v>40</v>
      </c>
      <c r="N1203">
        <v>2.286764154915347E-2</v>
      </c>
      <c r="O1203" t="s">
        <v>6</v>
      </c>
    </row>
    <row r="1204" spans="12:15" x14ac:dyDescent="0.45">
      <c r="L1204" t="s">
        <v>298</v>
      </c>
      <c r="M1204" t="s">
        <v>41</v>
      </c>
      <c r="N1204">
        <v>2.2785337573200674E-2</v>
      </c>
      <c r="O1204" t="s">
        <v>6</v>
      </c>
    </row>
    <row r="1205" spans="12:15" x14ac:dyDescent="0.45">
      <c r="L1205" t="s">
        <v>298</v>
      </c>
      <c r="M1205" t="s">
        <v>42</v>
      </c>
      <c r="N1205">
        <v>2.2822577884510278E-2</v>
      </c>
      <c r="O1205" t="s">
        <v>6</v>
      </c>
    </row>
    <row r="1206" spans="12:15" x14ac:dyDescent="0.45">
      <c r="L1206" t="s">
        <v>298</v>
      </c>
      <c r="M1206" t="s">
        <v>43</v>
      </c>
      <c r="N1206">
        <v>2.3201711260479804E-2</v>
      </c>
      <c r="O1206" t="s">
        <v>6</v>
      </c>
    </row>
    <row r="1207" spans="12:15" x14ac:dyDescent="0.45">
      <c r="L1207" t="s">
        <v>298</v>
      </c>
      <c r="M1207" t="s">
        <v>44</v>
      </c>
      <c r="N1207">
        <v>2.357121834663661E-2</v>
      </c>
      <c r="O1207" t="s">
        <v>6</v>
      </c>
    </row>
    <row r="1208" spans="12:15" x14ac:dyDescent="0.45">
      <c r="L1208" t="s">
        <v>298</v>
      </c>
      <c r="M1208" t="s">
        <v>45</v>
      </c>
      <c r="N1208">
        <v>2.3783079389951507E-2</v>
      </c>
      <c r="O1208" t="s">
        <v>6</v>
      </c>
    </row>
    <row r="1209" spans="12:15" x14ac:dyDescent="0.45">
      <c r="L1209" t="s">
        <v>298</v>
      </c>
      <c r="M1209" t="s">
        <v>46</v>
      </c>
      <c r="N1209">
        <v>2.4237156806233087E-2</v>
      </c>
      <c r="O1209" t="s">
        <v>6</v>
      </c>
    </row>
    <row r="1210" spans="12:15" x14ac:dyDescent="0.45">
      <c r="L1210" t="s">
        <v>298</v>
      </c>
      <c r="M1210" t="s">
        <v>47</v>
      </c>
      <c r="N1210">
        <v>3.6457723949504542E-2</v>
      </c>
      <c r="O1210" t="s">
        <v>6</v>
      </c>
    </row>
    <row r="1211" spans="12:15" x14ac:dyDescent="0.45">
      <c r="L1211" t="s">
        <v>299</v>
      </c>
      <c r="M1211" t="s">
        <v>5</v>
      </c>
      <c r="N1211">
        <v>6.3429750359128859E-2</v>
      </c>
      <c r="O1211" t="s">
        <v>6</v>
      </c>
    </row>
    <row r="1212" spans="12:15" x14ac:dyDescent="0.45">
      <c r="L1212" t="s">
        <v>299</v>
      </c>
      <c r="M1212" t="s">
        <v>9</v>
      </c>
      <c r="N1212">
        <v>2.4931565401661498E-2</v>
      </c>
      <c r="O1212" t="s">
        <v>6</v>
      </c>
    </row>
    <row r="1213" spans="12:15" x14ac:dyDescent="0.45">
      <c r="L1213" t="s">
        <v>299</v>
      </c>
      <c r="M1213" t="s">
        <v>10</v>
      </c>
      <c r="N1213">
        <v>2.5087254530431338E-2</v>
      </c>
      <c r="O1213" t="s">
        <v>6</v>
      </c>
    </row>
    <row r="1214" spans="12:15" x14ac:dyDescent="0.45">
      <c r="L1214" t="s">
        <v>299</v>
      </c>
      <c r="M1214" t="s">
        <v>11</v>
      </c>
      <c r="N1214">
        <v>2.5435167754783192E-2</v>
      </c>
      <c r="O1214" t="s">
        <v>6</v>
      </c>
    </row>
    <row r="1215" spans="12:15" x14ac:dyDescent="0.45">
      <c r="L1215" t="s">
        <v>299</v>
      </c>
      <c r="M1215" t="s">
        <v>12</v>
      </c>
      <c r="N1215">
        <v>2.5395609964073633E-2</v>
      </c>
      <c r="O1215" t="s">
        <v>6</v>
      </c>
    </row>
    <row r="1216" spans="12:15" x14ac:dyDescent="0.45">
      <c r="L1216" t="s">
        <v>299</v>
      </c>
      <c r="M1216" t="s">
        <v>13</v>
      </c>
      <c r="N1216">
        <v>2.5089412049831436E-2</v>
      </c>
      <c r="O1216" t="s">
        <v>6</v>
      </c>
    </row>
    <row r="1217" spans="12:15" x14ac:dyDescent="0.45">
      <c r="L1217" t="s">
        <v>299</v>
      </c>
      <c r="M1217" t="s">
        <v>14</v>
      </c>
      <c r="N1217">
        <v>2.4938838364727905E-2</v>
      </c>
      <c r="O1217" t="s">
        <v>6</v>
      </c>
    </row>
    <row r="1218" spans="12:15" x14ac:dyDescent="0.45">
      <c r="L1218" t="s">
        <v>299</v>
      </c>
      <c r="M1218" t="s">
        <v>15</v>
      </c>
      <c r="N1218">
        <v>2.5062166529334781E-2</v>
      </c>
      <c r="O1218" t="s">
        <v>6</v>
      </c>
    </row>
    <row r="1219" spans="12:15" x14ac:dyDescent="0.45">
      <c r="L1219" t="s">
        <v>299</v>
      </c>
      <c r="M1219" t="s">
        <v>16</v>
      </c>
      <c r="N1219">
        <v>2.5258123030382357E-2</v>
      </c>
      <c r="O1219" t="s">
        <v>6</v>
      </c>
    </row>
    <row r="1220" spans="12:15" x14ac:dyDescent="0.45">
      <c r="L1220" t="s">
        <v>299</v>
      </c>
      <c r="M1220" t="s">
        <v>17</v>
      </c>
      <c r="N1220">
        <v>3.8172975994211787E-2</v>
      </c>
      <c r="O1220" t="s">
        <v>6</v>
      </c>
    </row>
    <row r="1221" spans="12:15" x14ac:dyDescent="0.45">
      <c r="L1221" t="s">
        <v>299</v>
      </c>
      <c r="M1221" t="s">
        <v>18</v>
      </c>
      <c r="N1221">
        <v>5.2982414335080531E-2</v>
      </c>
      <c r="O1221" t="s">
        <v>6</v>
      </c>
    </row>
    <row r="1222" spans="12:15" x14ac:dyDescent="0.45">
      <c r="L1222" t="s">
        <v>299</v>
      </c>
      <c r="M1222" t="s">
        <v>19</v>
      </c>
      <c r="N1222">
        <v>2.1745951080896286E-2</v>
      </c>
      <c r="O1222" t="s">
        <v>6</v>
      </c>
    </row>
    <row r="1223" spans="12:15" x14ac:dyDescent="0.45">
      <c r="L1223" t="s">
        <v>299</v>
      </c>
      <c r="M1223" t="s">
        <v>20</v>
      </c>
      <c r="N1223">
        <v>2.204153331338499E-2</v>
      </c>
      <c r="O1223" t="s">
        <v>6</v>
      </c>
    </row>
    <row r="1224" spans="12:15" x14ac:dyDescent="0.45">
      <c r="L1224" t="s">
        <v>299</v>
      </c>
      <c r="M1224" t="s">
        <v>21</v>
      </c>
      <c r="N1224">
        <v>2.1750291150977642E-2</v>
      </c>
      <c r="O1224" t="s">
        <v>6</v>
      </c>
    </row>
    <row r="1225" spans="12:15" x14ac:dyDescent="0.45">
      <c r="L1225" t="s">
        <v>299</v>
      </c>
      <c r="M1225" t="s">
        <v>22</v>
      </c>
      <c r="N1225">
        <v>2.1058911979512238E-2</v>
      </c>
      <c r="O1225" t="s">
        <v>6</v>
      </c>
    </row>
    <row r="1226" spans="12:15" x14ac:dyDescent="0.45">
      <c r="L1226" t="s">
        <v>299</v>
      </c>
      <c r="M1226" t="s">
        <v>23</v>
      </c>
      <c r="N1226">
        <v>2.0696438211369596E-2</v>
      </c>
      <c r="O1226" t="s">
        <v>6</v>
      </c>
    </row>
    <row r="1227" spans="12:15" x14ac:dyDescent="0.45">
      <c r="L1227" t="s">
        <v>299</v>
      </c>
      <c r="M1227" t="s">
        <v>24</v>
      </c>
      <c r="N1227">
        <v>2.072509060647329E-2</v>
      </c>
      <c r="O1227" t="s">
        <v>6</v>
      </c>
    </row>
    <row r="1228" spans="12:15" x14ac:dyDescent="0.45">
      <c r="L1228" t="s">
        <v>299</v>
      </c>
      <c r="M1228" t="s">
        <v>25</v>
      </c>
      <c r="N1228">
        <v>2.0939301801362005E-2</v>
      </c>
      <c r="O1228" t="s">
        <v>6</v>
      </c>
    </row>
    <row r="1229" spans="12:15" x14ac:dyDescent="0.45">
      <c r="L1229" t="s">
        <v>299</v>
      </c>
      <c r="M1229" t="s">
        <v>26</v>
      </c>
      <c r="N1229">
        <v>2.1310110454163297E-2</v>
      </c>
      <c r="O1229" t="s">
        <v>6</v>
      </c>
    </row>
    <row r="1230" spans="12:15" x14ac:dyDescent="0.45">
      <c r="L1230" t="s">
        <v>299</v>
      </c>
      <c r="M1230" t="s">
        <v>27</v>
      </c>
      <c r="N1230">
        <v>3.2668423067230133E-2</v>
      </c>
      <c r="O1230" t="s">
        <v>6</v>
      </c>
    </row>
    <row r="1231" spans="12:15" x14ac:dyDescent="0.45">
      <c r="L1231" t="s">
        <v>299</v>
      </c>
      <c r="M1231" t="s">
        <v>28</v>
      </c>
      <c r="N1231">
        <v>3.2172558458497362E-2</v>
      </c>
      <c r="O1231" t="s">
        <v>6</v>
      </c>
    </row>
    <row r="1232" spans="12:15" x14ac:dyDescent="0.45">
      <c r="L1232" t="s">
        <v>299</v>
      </c>
      <c r="M1232" t="s">
        <v>29</v>
      </c>
      <c r="N1232">
        <v>1.224519789752716E-2</v>
      </c>
      <c r="O1232" t="s">
        <v>6</v>
      </c>
    </row>
    <row r="1233" spans="12:15" x14ac:dyDescent="0.45">
      <c r="L1233" t="s">
        <v>299</v>
      </c>
      <c r="M1233" t="s">
        <v>30</v>
      </c>
      <c r="N1233">
        <v>1.1907334541999921E-2</v>
      </c>
      <c r="O1233" t="s">
        <v>6</v>
      </c>
    </row>
    <row r="1234" spans="12:15" x14ac:dyDescent="0.45">
      <c r="L1234" t="s">
        <v>299</v>
      </c>
      <c r="M1234" t="s">
        <v>31</v>
      </c>
      <c r="N1234">
        <v>1.128678081442851E-2</v>
      </c>
      <c r="O1234" t="s">
        <v>6</v>
      </c>
    </row>
    <row r="1235" spans="12:15" x14ac:dyDescent="0.45">
      <c r="L1235" t="s">
        <v>299</v>
      </c>
      <c r="M1235" t="s">
        <v>32</v>
      </c>
      <c r="N1235">
        <v>1.0754010934826783E-2</v>
      </c>
      <c r="O1235" t="s">
        <v>6</v>
      </c>
    </row>
    <row r="1236" spans="12:15" x14ac:dyDescent="0.45">
      <c r="L1236" t="s">
        <v>299</v>
      </c>
      <c r="M1236" t="s">
        <v>33</v>
      </c>
      <c r="N1236">
        <v>1.1138183912422188E-2</v>
      </c>
      <c r="O1236" t="s">
        <v>6</v>
      </c>
    </row>
    <row r="1237" spans="12:15" x14ac:dyDescent="0.45">
      <c r="L1237" t="s">
        <v>299</v>
      </c>
      <c r="M1237" t="s">
        <v>34</v>
      </c>
      <c r="N1237">
        <v>1.2521415626410497E-2</v>
      </c>
      <c r="O1237" t="s">
        <v>6</v>
      </c>
    </row>
    <row r="1238" spans="12:15" x14ac:dyDescent="0.45">
      <c r="L1238" t="s">
        <v>299</v>
      </c>
      <c r="M1238" t="s">
        <v>35</v>
      </c>
      <c r="N1238">
        <v>1.4086901342704265E-2</v>
      </c>
      <c r="O1238" t="s">
        <v>6</v>
      </c>
    </row>
    <row r="1239" spans="12:15" x14ac:dyDescent="0.45">
      <c r="L1239" t="s">
        <v>299</v>
      </c>
      <c r="M1239" t="s">
        <v>36</v>
      </c>
      <c r="N1239">
        <v>1.4895665531527455E-2</v>
      </c>
      <c r="O1239" t="s">
        <v>6</v>
      </c>
    </row>
    <row r="1240" spans="12:15" x14ac:dyDescent="0.45">
      <c r="L1240" t="s">
        <v>299</v>
      </c>
      <c r="M1240" t="s">
        <v>37</v>
      </c>
      <c r="N1240">
        <v>2.1798535069415457E-2</v>
      </c>
      <c r="O1240" t="s">
        <v>6</v>
      </c>
    </row>
    <row r="1241" spans="12:15" x14ac:dyDescent="0.45">
      <c r="L1241" t="s">
        <v>299</v>
      </c>
      <c r="M1241" t="s">
        <v>38</v>
      </c>
      <c r="N1241">
        <v>6.1474563813033872E-2</v>
      </c>
      <c r="O1241" t="s">
        <v>6</v>
      </c>
    </row>
    <row r="1242" spans="12:15" x14ac:dyDescent="0.45">
      <c r="L1242" t="s">
        <v>299</v>
      </c>
      <c r="M1242" t="s">
        <v>39</v>
      </c>
      <c r="N1242">
        <v>2.3446826692093956E-2</v>
      </c>
      <c r="O1242" t="s">
        <v>6</v>
      </c>
    </row>
    <row r="1243" spans="12:15" x14ac:dyDescent="0.45">
      <c r="L1243" t="s">
        <v>299</v>
      </c>
      <c r="M1243" t="s">
        <v>40</v>
      </c>
      <c r="N1243">
        <v>2.3023489610122294E-2</v>
      </c>
      <c r="O1243" t="s">
        <v>6</v>
      </c>
    </row>
    <row r="1244" spans="12:15" x14ac:dyDescent="0.45">
      <c r="L1244" t="s">
        <v>299</v>
      </c>
      <c r="M1244" t="s">
        <v>41</v>
      </c>
      <c r="N1244">
        <v>2.3120779882006386E-2</v>
      </c>
      <c r="O1244" t="s">
        <v>6</v>
      </c>
    </row>
    <row r="1245" spans="12:15" x14ac:dyDescent="0.45">
      <c r="L1245" t="s">
        <v>299</v>
      </c>
      <c r="M1245" t="s">
        <v>42</v>
      </c>
      <c r="N1245">
        <v>2.3392650250569844E-2</v>
      </c>
      <c r="O1245" t="s">
        <v>6</v>
      </c>
    </row>
    <row r="1246" spans="12:15" x14ac:dyDescent="0.45">
      <c r="L1246" t="s">
        <v>299</v>
      </c>
      <c r="M1246" t="s">
        <v>43</v>
      </c>
      <c r="N1246">
        <v>2.3555154030178219E-2</v>
      </c>
      <c r="O1246" t="s">
        <v>6</v>
      </c>
    </row>
    <row r="1247" spans="12:15" x14ac:dyDescent="0.45">
      <c r="L1247" t="s">
        <v>299</v>
      </c>
      <c r="M1247" t="s">
        <v>44</v>
      </c>
      <c r="N1247">
        <v>2.3586590564853561E-2</v>
      </c>
      <c r="O1247" t="s">
        <v>6</v>
      </c>
    </row>
    <row r="1248" spans="12:15" x14ac:dyDescent="0.45">
      <c r="L1248" t="s">
        <v>299</v>
      </c>
      <c r="M1248" t="s">
        <v>45</v>
      </c>
      <c r="N1248">
        <v>2.4193146607091702E-2</v>
      </c>
      <c r="O1248" t="s">
        <v>6</v>
      </c>
    </row>
    <row r="1249" spans="12:15" x14ac:dyDescent="0.45">
      <c r="L1249" t="s">
        <v>299</v>
      </c>
      <c r="M1249" t="s">
        <v>46</v>
      </c>
      <c r="N1249">
        <v>2.4914494429631711E-2</v>
      </c>
      <c r="O1249" t="s">
        <v>6</v>
      </c>
    </row>
    <row r="1250" spans="12:15" x14ac:dyDescent="0.45">
      <c r="L1250" t="s">
        <v>299</v>
      </c>
      <c r="M1250" t="s">
        <v>47</v>
      </c>
      <c r="N1250">
        <v>3.7766390011644384E-2</v>
      </c>
      <c r="O1250" t="s">
        <v>6</v>
      </c>
    </row>
    <row r="1251" spans="12:15" x14ac:dyDescent="0.45">
      <c r="L1251" t="s">
        <v>300</v>
      </c>
      <c r="M1251" t="s">
        <v>5</v>
      </c>
      <c r="N1251">
        <v>6.4222947088904234E-2</v>
      </c>
      <c r="O1251" t="s">
        <v>6</v>
      </c>
    </row>
    <row r="1252" spans="12:15" x14ac:dyDescent="0.45">
      <c r="L1252" t="s">
        <v>300</v>
      </c>
      <c r="M1252" t="s">
        <v>9</v>
      </c>
      <c r="N1252">
        <v>2.5477256292833202E-2</v>
      </c>
      <c r="O1252" t="s">
        <v>6</v>
      </c>
    </row>
    <row r="1253" spans="12:15" x14ac:dyDescent="0.45">
      <c r="L1253" t="s">
        <v>300</v>
      </c>
      <c r="M1253" t="s">
        <v>10</v>
      </c>
      <c r="N1253">
        <v>2.5892396901364297E-2</v>
      </c>
      <c r="O1253" t="s">
        <v>6</v>
      </c>
    </row>
    <row r="1254" spans="12:15" x14ac:dyDescent="0.45">
      <c r="L1254" t="s">
        <v>300</v>
      </c>
      <c r="M1254" t="s">
        <v>11</v>
      </c>
      <c r="N1254">
        <v>2.5629974566644162E-2</v>
      </c>
      <c r="O1254" t="s">
        <v>6</v>
      </c>
    </row>
    <row r="1255" spans="12:15" x14ac:dyDescent="0.45">
      <c r="L1255" t="s">
        <v>300</v>
      </c>
      <c r="M1255" t="s">
        <v>12</v>
      </c>
      <c r="N1255">
        <v>2.472670121577402E-2</v>
      </c>
      <c r="O1255" t="s">
        <v>6</v>
      </c>
    </row>
    <row r="1256" spans="12:15" x14ac:dyDescent="0.45">
      <c r="L1256" t="s">
        <v>300</v>
      </c>
      <c r="M1256" t="s">
        <v>13</v>
      </c>
      <c r="N1256">
        <v>2.4547758158322847E-2</v>
      </c>
      <c r="O1256" t="s">
        <v>6</v>
      </c>
    </row>
    <row r="1257" spans="12:15" x14ac:dyDescent="0.45">
      <c r="L1257" t="s">
        <v>300</v>
      </c>
      <c r="M1257" t="s">
        <v>14</v>
      </c>
      <c r="N1257">
        <v>2.4292417891621513E-2</v>
      </c>
      <c r="O1257" t="s">
        <v>6</v>
      </c>
    </row>
    <row r="1258" spans="12:15" x14ac:dyDescent="0.45">
      <c r="L1258" t="s">
        <v>300</v>
      </c>
      <c r="M1258" t="s">
        <v>15</v>
      </c>
      <c r="N1258">
        <v>2.469544430445705E-2</v>
      </c>
      <c r="O1258" t="s">
        <v>6</v>
      </c>
    </row>
    <row r="1259" spans="12:15" x14ac:dyDescent="0.45">
      <c r="L1259" t="s">
        <v>300</v>
      </c>
      <c r="M1259" t="s">
        <v>16</v>
      </c>
      <c r="N1259">
        <v>2.5360302779218347E-2</v>
      </c>
      <c r="O1259" t="s">
        <v>6</v>
      </c>
    </row>
    <row r="1260" spans="12:15" x14ac:dyDescent="0.45">
      <c r="L1260" t="s">
        <v>300</v>
      </c>
      <c r="M1260" t="s">
        <v>17</v>
      </c>
      <c r="N1260">
        <v>3.8437975256157865E-2</v>
      </c>
      <c r="O1260" t="s">
        <v>6</v>
      </c>
    </row>
    <row r="1261" spans="12:15" x14ac:dyDescent="0.45">
      <c r="L1261" t="s">
        <v>300</v>
      </c>
      <c r="M1261" t="s">
        <v>18</v>
      </c>
      <c r="N1261">
        <v>5.0422068539874257E-2</v>
      </c>
      <c r="O1261" t="s">
        <v>6</v>
      </c>
    </row>
    <row r="1262" spans="12:15" x14ac:dyDescent="0.45">
      <c r="L1262" t="s">
        <v>300</v>
      </c>
      <c r="M1262" t="s">
        <v>19</v>
      </c>
      <c r="N1262">
        <v>1.9007472912283434E-2</v>
      </c>
      <c r="O1262" t="s">
        <v>6</v>
      </c>
    </row>
    <row r="1263" spans="12:15" x14ac:dyDescent="0.45">
      <c r="L1263" t="s">
        <v>300</v>
      </c>
      <c r="M1263" t="s">
        <v>20</v>
      </c>
      <c r="N1263">
        <v>1.8485351597915135E-2</v>
      </c>
      <c r="O1263" t="s">
        <v>6</v>
      </c>
    </row>
    <row r="1264" spans="12:15" x14ac:dyDescent="0.45">
      <c r="L1264" t="s">
        <v>300</v>
      </c>
      <c r="M1264" t="s">
        <v>21</v>
      </c>
      <c r="N1264">
        <v>1.8256608905127068E-2</v>
      </c>
      <c r="O1264" t="s">
        <v>6</v>
      </c>
    </row>
    <row r="1265" spans="12:15" x14ac:dyDescent="0.45">
      <c r="L1265" t="s">
        <v>300</v>
      </c>
      <c r="M1265" t="s">
        <v>22</v>
      </c>
      <c r="N1265">
        <v>1.8359691915652405E-2</v>
      </c>
      <c r="O1265" t="s">
        <v>6</v>
      </c>
    </row>
    <row r="1266" spans="12:15" x14ac:dyDescent="0.45">
      <c r="L1266" t="s">
        <v>300</v>
      </c>
      <c r="M1266" t="s">
        <v>23</v>
      </c>
      <c r="N1266">
        <v>1.9077115207726571E-2</v>
      </c>
      <c r="O1266" t="s">
        <v>6</v>
      </c>
    </row>
    <row r="1267" spans="12:15" x14ac:dyDescent="0.45">
      <c r="L1267" t="s">
        <v>300</v>
      </c>
      <c r="M1267" t="s">
        <v>24</v>
      </c>
      <c r="N1267">
        <v>2.0077766656327545E-2</v>
      </c>
      <c r="O1267" t="s">
        <v>6</v>
      </c>
    </row>
    <row r="1268" spans="12:15" x14ac:dyDescent="0.45">
      <c r="L1268" t="s">
        <v>300</v>
      </c>
      <c r="M1268" t="s">
        <v>25</v>
      </c>
      <c r="N1268">
        <v>2.0861747839870999E-2</v>
      </c>
      <c r="O1268" t="s">
        <v>6</v>
      </c>
    </row>
    <row r="1269" spans="12:15" x14ac:dyDescent="0.45">
      <c r="L1269" t="s">
        <v>300</v>
      </c>
      <c r="M1269" t="s">
        <v>26</v>
      </c>
      <c r="N1269">
        <v>2.11044884992703E-2</v>
      </c>
      <c r="O1269" t="s">
        <v>6</v>
      </c>
    </row>
    <row r="1270" spans="12:15" x14ac:dyDescent="0.45">
      <c r="L1270" t="s">
        <v>300</v>
      </c>
      <c r="M1270" t="s">
        <v>27</v>
      </c>
      <c r="N1270">
        <v>3.1468267218777442E-2</v>
      </c>
      <c r="O1270" t="s">
        <v>6</v>
      </c>
    </row>
    <row r="1271" spans="12:15" x14ac:dyDescent="0.45">
      <c r="L1271" t="s">
        <v>300</v>
      </c>
      <c r="M1271" t="s">
        <v>28</v>
      </c>
      <c r="N1271">
        <v>3.6226571131988079E-2</v>
      </c>
      <c r="O1271" t="s">
        <v>6</v>
      </c>
    </row>
    <row r="1272" spans="12:15" x14ac:dyDescent="0.45">
      <c r="L1272" t="s">
        <v>300</v>
      </c>
      <c r="M1272" t="s">
        <v>29</v>
      </c>
      <c r="N1272">
        <v>1.4770146292648372E-2</v>
      </c>
      <c r="O1272" t="s">
        <v>6</v>
      </c>
    </row>
    <row r="1273" spans="12:15" x14ac:dyDescent="0.45">
      <c r="L1273" t="s">
        <v>300</v>
      </c>
      <c r="M1273" t="s">
        <v>30</v>
      </c>
      <c r="N1273">
        <v>1.4930187090505649E-2</v>
      </c>
      <c r="O1273" t="s">
        <v>6</v>
      </c>
    </row>
    <row r="1274" spans="12:15" x14ac:dyDescent="0.45">
      <c r="L1274" t="s">
        <v>300</v>
      </c>
      <c r="M1274" t="s">
        <v>31</v>
      </c>
      <c r="N1274">
        <v>1.4859203427916773E-2</v>
      </c>
      <c r="O1274" t="s">
        <v>6</v>
      </c>
    </row>
    <row r="1275" spans="12:15" x14ac:dyDescent="0.45">
      <c r="L1275" t="s">
        <v>300</v>
      </c>
      <c r="M1275" t="s">
        <v>32</v>
      </c>
      <c r="N1275">
        <v>1.464464647465195E-2</v>
      </c>
      <c r="O1275" t="s">
        <v>6</v>
      </c>
    </row>
    <row r="1276" spans="12:15" x14ac:dyDescent="0.45">
      <c r="L1276" t="s">
        <v>300</v>
      </c>
      <c r="M1276" t="s">
        <v>33</v>
      </c>
      <c r="N1276">
        <v>1.4569588316512259E-2</v>
      </c>
      <c r="O1276" t="s">
        <v>6</v>
      </c>
    </row>
    <row r="1277" spans="12:15" x14ac:dyDescent="0.45">
      <c r="L1277" t="s">
        <v>300</v>
      </c>
      <c r="M1277" t="s">
        <v>34</v>
      </c>
      <c r="N1277">
        <v>1.481761240433397E-2</v>
      </c>
      <c r="O1277" t="s">
        <v>6</v>
      </c>
    </row>
    <row r="1278" spans="12:15" x14ac:dyDescent="0.45">
      <c r="L1278" t="s">
        <v>300</v>
      </c>
      <c r="M1278" t="s">
        <v>35</v>
      </c>
      <c r="N1278">
        <v>1.4997467154351589E-2</v>
      </c>
      <c r="O1278" t="s">
        <v>6</v>
      </c>
    </row>
    <row r="1279" spans="12:15" x14ac:dyDescent="0.45">
      <c r="L1279" t="s">
        <v>300</v>
      </c>
      <c r="M1279" t="s">
        <v>36</v>
      </c>
      <c r="N1279">
        <v>1.4984027621641765E-2</v>
      </c>
      <c r="O1279" t="s">
        <v>6</v>
      </c>
    </row>
    <row r="1280" spans="12:15" x14ac:dyDescent="0.45">
      <c r="L1280" t="s">
        <v>300</v>
      </c>
      <c r="M1280" t="s">
        <v>37</v>
      </c>
      <c r="N1280">
        <v>2.1895016542535579E-2</v>
      </c>
      <c r="O1280" t="s">
        <v>6</v>
      </c>
    </row>
    <row r="1281" spans="12:15" x14ac:dyDescent="0.45">
      <c r="L1281" t="s">
        <v>300</v>
      </c>
      <c r="M1281" t="s">
        <v>38</v>
      </c>
      <c r="N1281">
        <v>5.9605682761976531E-2</v>
      </c>
      <c r="O1281" t="s">
        <v>6</v>
      </c>
    </row>
    <row r="1282" spans="12:15" x14ac:dyDescent="0.45">
      <c r="L1282" t="s">
        <v>300</v>
      </c>
      <c r="M1282" t="s">
        <v>39</v>
      </c>
      <c r="N1282">
        <v>2.331318334645718E-2</v>
      </c>
      <c r="O1282" t="s">
        <v>6</v>
      </c>
    </row>
    <row r="1283" spans="12:15" x14ac:dyDescent="0.45">
      <c r="L1283" t="s">
        <v>300</v>
      </c>
      <c r="M1283" t="s">
        <v>40</v>
      </c>
      <c r="N1283">
        <v>2.3328113899355733E-2</v>
      </c>
      <c r="O1283" t="s">
        <v>6</v>
      </c>
    </row>
    <row r="1284" spans="12:15" x14ac:dyDescent="0.45">
      <c r="L1284" t="s">
        <v>300</v>
      </c>
      <c r="M1284" t="s">
        <v>41</v>
      </c>
      <c r="N1284">
        <v>2.3059852576897855E-2</v>
      </c>
      <c r="O1284" t="s">
        <v>6</v>
      </c>
    </row>
    <row r="1285" spans="12:15" x14ac:dyDescent="0.45">
      <c r="L1285" t="s">
        <v>300</v>
      </c>
      <c r="M1285" t="s">
        <v>42</v>
      </c>
      <c r="N1285">
        <v>2.2914258620718275E-2</v>
      </c>
      <c r="O1285" t="s">
        <v>6</v>
      </c>
    </row>
    <row r="1286" spans="12:15" x14ac:dyDescent="0.45">
      <c r="L1286" t="s">
        <v>300</v>
      </c>
      <c r="M1286" t="s">
        <v>43</v>
      </c>
      <c r="N1286">
        <v>2.3053108026554532E-2</v>
      </c>
      <c r="O1286" t="s">
        <v>6</v>
      </c>
    </row>
    <row r="1287" spans="12:15" x14ac:dyDescent="0.45">
      <c r="L1287" t="s">
        <v>300</v>
      </c>
      <c r="M1287" t="s">
        <v>44</v>
      </c>
      <c r="N1287">
        <v>2.3072331033082753E-2</v>
      </c>
      <c r="O1287" t="s">
        <v>6</v>
      </c>
    </row>
    <row r="1288" spans="12:15" x14ac:dyDescent="0.45">
      <c r="L1288" t="s">
        <v>300</v>
      </c>
      <c r="M1288" t="s">
        <v>45</v>
      </c>
      <c r="N1288">
        <v>2.3540189090543496E-2</v>
      </c>
      <c r="O1288" t="s">
        <v>6</v>
      </c>
    </row>
    <row r="1289" spans="12:15" x14ac:dyDescent="0.45">
      <c r="L1289" t="s">
        <v>300</v>
      </c>
      <c r="M1289" t="s">
        <v>46</v>
      </c>
      <c r="N1289">
        <v>2.430430995117764E-2</v>
      </c>
      <c r="O1289" t="s">
        <v>6</v>
      </c>
    </row>
    <row r="1290" spans="12:15" x14ac:dyDescent="0.45">
      <c r="L1290" t="s">
        <v>300</v>
      </c>
      <c r="M1290" t="s">
        <v>47</v>
      </c>
      <c r="N1290">
        <v>3.6710750488025912E-2</v>
      </c>
      <c r="O1290" t="s">
        <v>6</v>
      </c>
    </row>
    <row r="1291" spans="12:15" x14ac:dyDescent="0.45">
      <c r="L1291" t="s">
        <v>301</v>
      </c>
      <c r="M1291" t="s">
        <v>5</v>
      </c>
      <c r="N1291">
        <v>6.1193495851470707E-2</v>
      </c>
      <c r="O1291" t="s">
        <v>6</v>
      </c>
    </row>
    <row r="1292" spans="12:15" x14ac:dyDescent="0.45">
      <c r="L1292" t="s">
        <v>301</v>
      </c>
      <c r="M1292" t="s">
        <v>9</v>
      </c>
      <c r="N1292">
        <v>2.3658112087039312E-2</v>
      </c>
      <c r="O1292" t="s">
        <v>6</v>
      </c>
    </row>
    <row r="1293" spans="12:15" x14ac:dyDescent="0.45">
      <c r="L1293" t="s">
        <v>301</v>
      </c>
      <c r="M1293" t="s">
        <v>10</v>
      </c>
      <c r="N1293">
        <v>2.441334790989929E-2</v>
      </c>
      <c r="O1293" t="s">
        <v>6</v>
      </c>
    </row>
    <row r="1294" spans="12:15" x14ac:dyDescent="0.45">
      <c r="L1294" t="s">
        <v>301</v>
      </c>
      <c r="M1294" t="s">
        <v>11</v>
      </c>
      <c r="N1294">
        <v>2.4633514184378744E-2</v>
      </c>
      <c r="O1294" t="s">
        <v>6</v>
      </c>
    </row>
    <row r="1295" spans="12:15" x14ac:dyDescent="0.45">
      <c r="L1295" t="s">
        <v>301</v>
      </c>
      <c r="M1295" t="s">
        <v>12</v>
      </c>
      <c r="N1295">
        <v>2.4444168151296724E-2</v>
      </c>
      <c r="O1295" t="s">
        <v>6</v>
      </c>
    </row>
    <row r="1296" spans="12:15" x14ac:dyDescent="0.45">
      <c r="L1296" t="s">
        <v>301</v>
      </c>
      <c r="M1296" t="s">
        <v>13</v>
      </c>
      <c r="N1296">
        <v>2.4055894253001208E-2</v>
      </c>
      <c r="O1296" t="s">
        <v>6</v>
      </c>
    </row>
    <row r="1297" spans="12:15" x14ac:dyDescent="0.45">
      <c r="L1297" t="s">
        <v>301</v>
      </c>
      <c r="M1297" t="s">
        <v>14</v>
      </c>
      <c r="N1297">
        <v>2.3816539159268672E-2</v>
      </c>
      <c r="O1297" t="s">
        <v>6</v>
      </c>
    </row>
    <row r="1298" spans="12:15" x14ac:dyDescent="0.45">
      <c r="L1298" t="s">
        <v>301</v>
      </c>
      <c r="M1298" t="s">
        <v>15</v>
      </c>
      <c r="N1298">
        <v>2.3708956889951439E-2</v>
      </c>
      <c r="O1298" t="s">
        <v>6</v>
      </c>
    </row>
    <row r="1299" spans="12:15" x14ac:dyDescent="0.45">
      <c r="L1299" t="s">
        <v>301</v>
      </c>
      <c r="M1299" t="s">
        <v>16</v>
      </c>
      <c r="N1299">
        <v>2.4512047431793374E-2</v>
      </c>
      <c r="O1299" t="s">
        <v>6</v>
      </c>
    </row>
    <row r="1300" spans="12:15" x14ac:dyDescent="0.45">
      <c r="L1300" t="s">
        <v>301</v>
      </c>
      <c r="M1300" t="s">
        <v>17</v>
      </c>
      <c r="N1300">
        <v>3.7877249024216228E-2</v>
      </c>
      <c r="O1300" t="s">
        <v>6</v>
      </c>
    </row>
    <row r="1301" spans="12:15" x14ac:dyDescent="0.45">
      <c r="L1301" t="s">
        <v>301</v>
      </c>
      <c r="M1301" t="s">
        <v>18</v>
      </c>
      <c r="N1301">
        <v>5.1805783438742398E-2</v>
      </c>
      <c r="O1301" t="s">
        <v>6</v>
      </c>
    </row>
    <row r="1302" spans="12:15" x14ac:dyDescent="0.45">
      <c r="L1302" t="s">
        <v>301</v>
      </c>
      <c r="M1302" t="s">
        <v>19</v>
      </c>
      <c r="N1302">
        <v>1.9999931330850595E-2</v>
      </c>
      <c r="O1302" t="s">
        <v>6</v>
      </c>
    </row>
    <row r="1303" spans="12:15" x14ac:dyDescent="0.45">
      <c r="L1303" t="s">
        <v>301</v>
      </c>
      <c r="M1303" t="s">
        <v>20</v>
      </c>
      <c r="N1303">
        <v>1.934636295162636E-2</v>
      </c>
      <c r="O1303" t="s">
        <v>6</v>
      </c>
    </row>
    <row r="1304" spans="12:15" x14ac:dyDescent="0.45">
      <c r="L1304" t="s">
        <v>301</v>
      </c>
      <c r="M1304" t="s">
        <v>21</v>
      </c>
      <c r="N1304">
        <v>1.8895649070012628E-2</v>
      </c>
      <c r="O1304" t="s">
        <v>6</v>
      </c>
    </row>
    <row r="1305" spans="12:15" x14ac:dyDescent="0.45">
      <c r="L1305" t="s">
        <v>301</v>
      </c>
      <c r="M1305" t="s">
        <v>22</v>
      </c>
      <c r="N1305">
        <v>1.8547944806062724E-2</v>
      </c>
      <c r="O1305" t="s">
        <v>6</v>
      </c>
    </row>
    <row r="1306" spans="12:15" x14ac:dyDescent="0.45">
      <c r="L1306" t="s">
        <v>301</v>
      </c>
      <c r="M1306" t="s">
        <v>23</v>
      </c>
      <c r="N1306">
        <v>1.8788092712386528E-2</v>
      </c>
      <c r="O1306" t="s">
        <v>6</v>
      </c>
    </row>
    <row r="1307" spans="12:15" x14ac:dyDescent="0.45">
      <c r="L1307" t="s">
        <v>301</v>
      </c>
      <c r="M1307" t="s">
        <v>24</v>
      </c>
      <c r="N1307">
        <v>1.9586182660381514E-2</v>
      </c>
      <c r="O1307" t="s">
        <v>6</v>
      </c>
    </row>
    <row r="1308" spans="12:15" x14ac:dyDescent="0.45">
      <c r="L1308" t="s">
        <v>301</v>
      </c>
      <c r="M1308" t="s">
        <v>25</v>
      </c>
      <c r="N1308">
        <v>2.0478456123007131E-2</v>
      </c>
      <c r="O1308" t="s">
        <v>6</v>
      </c>
    </row>
    <row r="1309" spans="12:15" x14ac:dyDescent="0.45">
      <c r="L1309" t="s">
        <v>301</v>
      </c>
      <c r="M1309" t="s">
        <v>26</v>
      </c>
      <c r="N1309">
        <v>2.0931258566907415E-2</v>
      </c>
      <c r="O1309" t="s">
        <v>6</v>
      </c>
    </row>
    <row r="1310" spans="12:15" x14ac:dyDescent="0.45">
      <c r="L1310" t="s">
        <v>301</v>
      </c>
      <c r="M1310" t="s">
        <v>27</v>
      </c>
      <c r="N1310">
        <v>3.1544643765063454E-2</v>
      </c>
      <c r="O1310" t="s">
        <v>6</v>
      </c>
    </row>
    <row r="1311" spans="12:15" x14ac:dyDescent="0.45">
      <c r="L1311" t="s">
        <v>301</v>
      </c>
      <c r="M1311" t="s">
        <v>28</v>
      </c>
      <c r="N1311">
        <v>3.915080843402443E-2</v>
      </c>
      <c r="O1311" t="s">
        <v>6</v>
      </c>
    </row>
    <row r="1312" spans="12:15" x14ac:dyDescent="0.45">
      <c r="L1312" t="s">
        <v>301</v>
      </c>
      <c r="M1312" t="s">
        <v>29</v>
      </c>
      <c r="N1312">
        <v>1.5914559045703137E-2</v>
      </c>
      <c r="O1312" t="s">
        <v>6</v>
      </c>
    </row>
    <row r="1313" spans="12:15" x14ac:dyDescent="0.45">
      <c r="L1313" t="s">
        <v>301</v>
      </c>
      <c r="M1313" t="s">
        <v>30</v>
      </c>
      <c r="N1313">
        <v>1.6233813271840297E-2</v>
      </c>
      <c r="O1313" t="s">
        <v>6</v>
      </c>
    </row>
    <row r="1314" spans="12:15" x14ac:dyDescent="0.45">
      <c r="L1314" t="s">
        <v>301</v>
      </c>
      <c r="M1314" t="s">
        <v>31</v>
      </c>
      <c r="N1314">
        <v>1.6190916012271451E-2</v>
      </c>
      <c r="O1314" t="s">
        <v>6</v>
      </c>
    </row>
    <row r="1315" spans="12:15" x14ac:dyDescent="0.45">
      <c r="L1315" t="s">
        <v>301</v>
      </c>
      <c r="M1315" t="s">
        <v>32</v>
      </c>
      <c r="N1315">
        <v>1.6169835634096304E-2</v>
      </c>
      <c r="O1315" t="s">
        <v>6</v>
      </c>
    </row>
    <row r="1316" spans="12:15" x14ac:dyDescent="0.45">
      <c r="L1316" t="s">
        <v>301</v>
      </c>
      <c r="M1316" t="s">
        <v>33</v>
      </c>
      <c r="N1316">
        <v>1.6108328268394395E-2</v>
      </c>
      <c r="O1316" t="s">
        <v>6</v>
      </c>
    </row>
    <row r="1317" spans="12:15" x14ac:dyDescent="0.45">
      <c r="L1317" t="s">
        <v>301</v>
      </c>
      <c r="M1317" t="s">
        <v>34</v>
      </c>
      <c r="N1317">
        <v>1.5405597828496769E-2</v>
      </c>
      <c r="O1317" t="s">
        <v>6</v>
      </c>
    </row>
    <row r="1318" spans="12:15" x14ac:dyDescent="0.45">
      <c r="L1318" t="s">
        <v>301</v>
      </c>
      <c r="M1318" t="s">
        <v>35</v>
      </c>
      <c r="N1318">
        <v>1.5048987717339165E-2</v>
      </c>
      <c r="O1318" t="s">
        <v>6</v>
      </c>
    </row>
    <row r="1319" spans="12:15" x14ac:dyDescent="0.45">
      <c r="L1319" t="s">
        <v>301</v>
      </c>
      <c r="M1319" t="s">
        <v>36</v>
      </c>
      <c r="N1319">
        <v>1.5160818627139288E-2</v>
      </c>
      <c r="O1319" t="s">
        <v>6</v>
      </c>
    </row>
    <row r="1320" spans="12:15" x14ac:dyDescent="0.45">
      <c r="L1320" t="s">
        <v>301</v>
      </c>
      <c r="M1320" t="s">
        <v>37</v>
      </c>
      <c r="N1320">
        <v>2.3285083617512504E-2</v>
      </c>
      <c r="O1320" t="s">
        <v>6</v>
      </c>
    </row>
    <row r="1321" spans="12:15" x14ac:dyDescent="0.45">
      <c r="L1321" t="s">
        <v>301</v>
      </c>
      <c r="M1321" t="s">
        <v>38</v>
      </c>
      <c r="N1321">
        <v>5.9715591490070052E-2</v>
      </c>
      <c r="O1321" t="s">
        <v>6</v>
      </c>
    </row>
    <row r="1322" spans="12:15" x14ac:dyDescent="0.45">
      <c r="L1322" t="s">
        <v>301</v>
      </c>
      <c r="M1322" t="s">
        <v>39</v>
      </c>
      <c r="N1322">
        <v>2.3414587465370791E-2</v>
      </c>
      <c r="O1322" t="s">
        <v>6</v>
      </c>
    </row>
    <row r="1323" spans="12:15" x14ac:dyDescent="0.45">
      <c r="L1323" t="s">
        <v>301</v>
      </c>
      <c r="M1323" t="s">
        <v>40</v>
      </c>
      <c r="N1323">
        <v>2.3622924293938061E-2</v>
      </c>
      <c r="O1323" t="s">
        <v>6</v>
      </c>
    </row>
    <row r="1324" spans="12:15" x14ac:dyDescent="0.45">
      <c r="L1324" t="s">
        <v>301</v>
      </c>
      <c r="M1324" t="s">
        <v>41</v>
      </c>
      <c r="N1324">
        <v>2.314634389052906E-2</v>
      </c>
      <c r="O1324" t="s">
        <v>6</v>
      </c>
    </row>
    <row r="1325" spans="12:15" x14ac:dyDescent="0.45">
      <c r="L1325" t="s">
        <v>301</v>
      </c>
      <c r="M1325" t="s">
        <v>42</v>
      </c>
      <c r="N1325">
        <v>2.2337668613015345E-2</v>
      </c>
      <c r="O1325" t="s">
        <v>6</v>
      </c>
    </row>
    <row r="1326" spans="12:15" x14ac:dyDescent="0.45">
      <c r="L1326" t="s">
        <v>301</v>
      </c>
      <c r="M1326" t="s">
        <v>43</v>
      </c>
      <c r="N1326">
        <v>2.2228154719481107E-2</v>
      </c>
      <c r="O1326" t="s">
        <v>6</v>
      </c>
    </row>
    <row r="1327" spans="12:15" x14ac:dyDescent="0.45">
      <c r="L1327" t="s">
        <v>301</v>
      </c>
      <c r="M1327" t="s">
        <v>44</v>
      </c>
      <c r="N1327">
        <v>2.2627382133383538E-2</v>
      </c>
      <c r="O1327" t="s">
        <v>6</v>
      </c>
    </row>
    <row r="1328" spans="12:15" x14ac:dyDescent="0.45">
      <c r="L1328" t="s">
        <v>301</v>
      </c>
      <c r="M1328" t="s">
        <v>45</v>
      </c>
      <c r="N1328">
        <v>2.2895304564869823E-2</v>
      </c>
      <c r="O1328" t="s">
        <v>6</v>
      </c>
    </row>
    <row r="1329" spans="12:15" x14ac:dyDescent="0.45">
      <c r="L1329" t="s">
        <v>301</v>
      </c>
      <c r="M1329" t="s">
        <v>46</v>
      </c>
      <c r="N1329">
        <v>2.3597855714799193E-2</v>
      </c>
      <c r="O1329" t="s">
        <v>6</v>
      </c>
    </row>
    <row r="1330" spans="12:15" x14ac:dyDescent="0.45">
      <c r="L1330" t="s">
        <v>301</v>
      </c>
      <c r="M1330" t="s">
        <v>47</v>
      </c>
      <c r="N1330">
        <v>3.5507808290368433E-2</v>
      </c>
      <c r="O1330" t="s">
        <v>6</v>
      </c>
    </row>
    <row r="1331" spans="12:15" x14ac:dyDescent="0.45">
      <c r="L1331" t="s">
        <v>302</v>
      </c>
      <c r="M1331" t="s">
        <v>5</v>
      </c>
      <c r="N1331">
        <v>6.3868493723405043E-2</v>
      </c>
      <c r="O1331" t="s">
        <v>6</v>
      </c>
    </row>
    <row r="1332" spans="12:15" x14ac:dyDescent="0.45">
      <c r="L1332" t="s">
        <v>302</v>
      </c>
      <c r="M1332" t="s">
        <v>9</v>
      </c>
      <c r="N1332">
        <v>2.5327535022184024E-2</v>
      </c>
      <c r="O1332" t="s">
        <v>6</v>
      </c>
    </row>
    <row r="1333" spans="12:15" x14ac:dyDescent="0.45">
      <c r="L1333" t="s">
        <v>302</v>
      </c>
      <c r="M1333" t="s">
        <v>10</v>
      </c>
      <c r="N1333">
        <v>2.5730803304513807E-2</v>
      </c>
      <c r="O1333" t="s">
        <v>6</v>
      </c>
    </row>
    <row r="1334" spans="12:15" x14ac:dyDescent="0.45">
      <c r="L1334" t="s">
        <v>302</v>
      </c>
      <c r="M1334" t="s">
        <v>11</v>
      </c>
      <c r="N1334">
        <v>2.5835639977664224E-2</v>
      </c>
      <c r="O1334" t="s">
        <v>6</v>
      </c>
    </row>
    <row r="1335" spans="12:15" x14ac:dyDescent="0.45">
      <c r="L1335" t="s">
        <v>302</v>
      </c>
      <c r="M1335" t="s">
        <v>12</v>
      </c>
      <c r="N1335">
        <v>2.5427659367007444E-2</v>
      </c>
      <c r="O1335" t="s">
        <v>6</v>
      </c>
    </row>
    <row r="1336" spans="12:15" x14ac:dyDescent="0.45">
      <c r="L1336" t="s">
        <v>302</v>
      </c>
      <c r="M1336" t="s">
        <v>13</v>
      </c>
      <c r="N1336">
        <v>2.4738965250295834E-2</v>
      </c>
      <c r="O1336" t="s">
        <v>6</v>
      </c>
    </row>
    <row r="1337" spans="12:15" x14ac:dyDescent="0.45">
      <c r="L1337" t="s">
        <v>302</v>
      </c>
      <c r="M1337" t="s">
        <v>14</v>
      </c>
      <c r="N1337">
        <v>2.4352375903099462E-2</v>
      </c>
      <c r="O1337" t="s">
        <v>6</v>
      </c>
    </row>
    <row r="1338" spans="12:15" x14ac:dyDescent="0.45">
      <c r="L1338" t="s">
        <v>302</v>
      </c>
      <c r="M1338" t="s">
        <v>15</v>
      </c>
      <c r="N1338">
        <v>2.4496790498121958E-2</v>
      </c>
      <c r="O1338" t="s">
        <v>6</v>
      </c>
    </row>
    <row r="1339" spans="12:15" x14ac:dyDescent="0.45">
      <c r="L1339" t="s">
        <v>302</v>
      </c>
      <c r="M1339" t="s">
        <v>16</v>
      </c>
      <c r="N1339">
        <v>2.4819834326949598E-2</v>
      </c>
      <c r="O1339" t="s">
        <v>6</v>
      </c>
    </row>
    <row r="1340" spans="12:15" x14ac:dyDescent="0.45">
      <c r="L1340" t="s">
        <v>302</v>
      </c>
      <c r="M1340" t="s">
        <v>17</v>
      </c>
      <c r="N1340">
        <v>3.7701008084154462E-2</v>
      </c>
      <c r="O1340" t="s">
        <v>6</v>
      </c>
    </row>
    <row r="1341" spans="12:15" x14ac:dyDescent="0.45">
      <c r="L1341" t="s">
        <v>302</v>
      </c>
      <c r="M1341" t="s">
        <v>18</v>
      </c>
      <c r="N1341">
        <v>5.314923981525279E-2</v>
      </c>
      <c r="O1341" t="s">
        <v>6</v>
      </c>
    </row>
    <row r="1342" spans="12:15" x14ac:dyDescent="0.45">
      <c r="L1342" t="s">
        <v>302</v>
      </c>
      <c r="M1342" t="s">
        <v>19</v>
      </c>
      <c r="N1342">
        <v>2.0867189782736512E-2</v>
      </c>
      <c r="O1342" t="s">
        <v>6</v>
      </c>
    </row>
    <row r="1343" spans="12:15" x14ac:dyDescent="0.45">
      <c r="L1343" t="s">
        <v>302</v>
      </c>
      <c r="M1343" t="s">
        <v>20</v>
      </c>
      <c r="N1343">
        <v>2.0491785039055698E-2</v>
      </c>
      <c r="O1343" t="s">
        <v>6</v>
      </c>
    </row>
    <row r="1344" spans="12:15" x14ac:dyDescent="0.45">
      <c r="L1344" t="s">
        <v>302</v>
      </c>
      <c r="M1344" t="s">
        <v>21</v>
      </c>
      <c r="N1344">
        <v>2.0075223445657656E-2</v>
      </c>
      <c r="O1344" t="s">
        <v>6</v>
      </c>
    </row>
    <row r="1345" spans="12:15" x14ac:dyDescent="0.45">
      <c r="L1345" t="s">
        <v>302</v>
      </c>
      <c r="M1345" t="s">
        <v>22</v>
      </c>
      <c r="N1345">
        <v>1.9641429832130339E-2</v>
      </c>
      <c r="O1345" t="s">
        <v>6</v>
      </c>
    </row>
    <row r="1346" spans="12:15" x14ac:dyDescent="0.45">
      <c r="L1346" t="s">
        <v>302</v>
      </c>
      <c r="M1346" t="s">
        <v>23</v>
      </c>
      <c r="N1346">
        <v>1.9664286049267808E-2</v>
      </c>
      <c r="O1346" t="s">
        <v>6</v>
      </c>
    </row>
    <row r="1347" spans="12:15" x14ac:dyDescent="0.45">
      <c r="L1347" t="s">
        <v>302</v>
      </c>
      <c r="M1347" t="s">
        <v>24</v>
      </c>
      <c r="N1347">
        <v>1.9835315987295061E-2</v>
      </c>
      <c r="O1347" t="s">
        <v>6</v>
      </c>
    </row>
    <row r="1348" spans="12:15" x14ac:dyDescent="0.45">
      <c r="L1348" t="s">
        <v>302</v>
      </c>
      <c r="M1348" t="s">
        <v>25</v>
      </c>
      <c r="N1348">
        <v>2.0280571163191489E-2</v>
      </c>
      <c r="O1348" t="s">
        <v>6</v>
      </c>
    </row>
    <row r="1349" spans="12:15" x14ac:dyDescent="0.45">
      <c r="L1349" t="s">
        <v>302</v>
      </c>
      <c r="M1349" t="s">
        <v>26</v>
      </c>
      <c r="N1349">
        <v>2.1178585935776092E-2</v>
      </c>
      <c r="O1349" t="s">
        <v>6</v>
      </c>
    </row>
    <row r="1350" spans="12:15" x14ac:dyDescent="0.45">
      <c r="L1350" t="s">
        <v>302</v>
      </c>
      <c r="M1350" t="s">
        <v>27</v>
      </c>
      <c r="N1350">
        <v>3.2249320743331381E-2</v>
      </c>
      <c r="O1350" t="s">
        <v>6</v>
      </c>
    </row>
    <row r="1351" spans="12:15" x14ac:dyDescent="0.45">
      <c r="L1351" t="s">
        <v>302</v>
      </c>
      <c r="M1351" t="s">
        <v>28</v>
      </c>
      <c r="N1351">
        <v>3.3718568297803751E-2</v>
      </c>
      <c r="O1351" t="s">
        <v>6</v>
      </c>
    </row>
    <row r="1352" spans="12:15" x14ac:dyDescent="0.45">
      <c r="L1352" t="s">
        <v>302</v>
      </c>
      <c r="M1352" t="s">
        <v>29</v>
      </c>
      <c r="N1352">
        <v>1.3788088072921333E-2</v>
      </c>
      <c r="O1352" t="s">
        <v>6</v>
      </c>
    </row>
    <row r="1353" spans="12:15" x14ac:dyDescent="0.45">
      <c r="L1353" t="s">
        <v>302</v>
      </c>
      <c r="M1353" t="s">
        <v>30</v>
      </c>
      <c r="N1353">
        <v>1.4270338489628687E-2</v>
      </c>
      <c r="O1353" t="s">
        <v>6</v>
      </c>
    </row>
    <row r="1354" spans="12:15" x14ac:dyDescent="0.45">
      <c r="L1354" t="s">
        <v>302</v>
      </c>
      <c r="M1354" t="s">
        <v>31</v>
      </c>
      <c r="N1354">
        <v>1.4068648980732845E-2</v>
      </c>
      <c r="O1354" t="s">
        <v>6</v>
      </c>
    </row>
    <row r="1355" spans="12:15" x14ac:dyDescent="0.45">
      <c r="L1355" t="s">
        <v>302</v>
      </c>
      <c r="M1355" t="s">
        <v>32</v>
      </c>
      <c r="N1355">
        <v>1.3153648770372875E-2</v>
      </c>
      <c r="O1355" t="s">
        <v>6</v>
      </c>
    </row>
    <row r="1356" spans="12:15" x14ac:dyDescent="0.45">
      <c r="L1356" t="s">
        <v>302</v>
      </c>
      <c r="M1356" t="s">
        <v>33</v>
      </c>
      <c r="N1356">
        <v>1.2670160046359926E-2</v>
      </c>
      <c r="O1356" t="s">
        <v>6</v>
      </c>
    </row>
    <row r="1357" spans="12:15" x14ac:dyDescent="0.45">
      <c r="L1357" t="s">
        <v>302</v>
      </c>
      <c r="M1357" t="s">
        <v>34</v>
      </c>
      <c r="N1357">
        <v>1.2998081044267957E-2</v>
      </c>
      <c r="O1357" t="s">
        <v>6</v>
      </c>
    </row>
    <row r="1358" spans="12:15" x14ac:dyDescent="0.45">
      <c r="L1358" t="s">
        <v>302</v>
      </c>
      <c r="M1358" t="s">
        <v>35</v>
      </c>
      <c r="N1358">
        <v>1.3622683554690988E-2</v>
      </c>
      <c r="O1358" t="s">
        <v>6</v>
      </c>
    </row>
    <row r="1359" spans="12:15" x14ac:dyDescent="0.45">
      <c r="L1359" t="s">
        <v>302</v>
      </c>
      <c r="M1359" t="s">
        <v>36</v>
      </c>
      <c r="N1359">
        <v>1.4135203101877453E-2</v>
      </c>
      <c r="O1359" t="s">
        <v>6</v>
      </c>
    </row>
    <row r="1360" spans="12:15" x14ac:dyDescent="0.45">
      <c r="L1360" t="s">
        <v>302</v>
      </c>
      <c r="M1360" t="s">
        <v>37</v>
      </c>
      <c r="N1360">
        <v>2.1143002428524106E-2</v>
      </c>
      <c r="O1360" t="s">
        <v>6</v>
      </c>
    </row>
    <row r="1361" spans="12:15" x14ac:dyDescent="0.45">
      <c r="L1361" t="s">
        <v>302</v>
      </c>
      <c r="M1361" t="s">
        <v>38</v>
      </c>
      <c r="N1361">
        <v>6.0580295584882406E-2</v>
      </c>
      <c r="O1361" t="s">
        <v>6</v>
      </c>
    </row>
    <row r="1362" spans="12:15" x14ac:dyDescent="0.45">
      <c r="L1362" t="s">
        <v>302</v>
      </c>
      <c r="M1362" t="s">
        <v>39</v>
      </c>
      <c r="N1362">
        <v>2.3435844571351942E-2</v>
      </c>
      <c r="O1362" t="s">
        <v>6</v>
      </c>
    </row>
    <row r="1363" spans="12:15" x14ac:dyDescent="0.45">
      <c r="L1363" t="s">
        <v>302</v>
      </c>
      <c r="M1363" t="s">
        <v>40</v>
      </c>
      <c r="N1363">
        <v>2.3144887758347207E-2</v>
      </c>
      <c r="O1363" t="s">
        <v>6</v>
      </c>
    </row>
    <row r="1364" spans="12:15" x14ac:dyDescent="0.45">
      <c r="L1364" t="s">
        <v>302</v>
      </c>
      <c r="M1364" t="s">
        <v>41</v>
      </c>
      <c r="N1364">
        <v>2.2948919461668105E-2</v>
      </c>
      <c r="O1364" t="s">
        <v>6</v>
      </c>
    </row>
    <row r="1365" spans="12:15" x14ac:dyDescent="0.45">
      <c r="L1365" t="s">
        <v>302</v>
      </c>
      <c r="M1365" t="s">
        <v>42</v>
      </c>
      <c r="N1365">
        <v>2.3281159265780595E-2</v>
      </c>
      <c r="O1365" t="s">
        <v>6</v>
      </c>
    </row>
    <row r="1366" spans="12:15" x14ac:dyDescent="0.45">
      <c r="L1366" t="s">
        <v>302</v>
      </c>
      <c r="M1366" t="s">
        <v>43</v>
      </c>
      <c r="N1366">
        <v>2.3722767398359448E-2</v>
      </c>
      <c r="O1366" t="s">
        <v>6</v>
      </c>
    </row>
    <row r="1367" spans="12:15" x14ac:dyDescent="0.45">
      <c r="L1367" t="s">
        <v>302</v>
      </c>
      <c r="M1367" t="s">
        <v>44</v>
      </c>
      <c r="N1367">
        <v>2.3791456267915206E-2</v>
      </c>
      <c r="O1367" t="s">
        <v>6</v>
      </c>
    </row>
    <row r="1368" spans="12:15" x14ac:dyDescent="0.45">
      <c r="L1368" t="s">
        <v>302</v>
      </c>
      <c r="M1368" t="s">
        <v>45</v>
      </c>
      <c r="N1368">
        <v>2.4138048085324902E-2</v>
      </c>
      <c r="O1368" t="s">
        <v>6</v>
      </c>
    </row>
    <row r="1369" spans="12:15" x14ac:dyDescent="0.45">
      <c r="L1369" t="s">
        <v>302</v>
      </c>
      <c r="M1369" t="s">
        <v>46</v>
      </c>
      <c r="N1369">
        <v>2.4725500626374509E-2</v>
      </c>
      <c r="O1369" t="s">
        <v>6</v>
      </c>
    </row>
    <row r="1370" spans="12:15" x14ac:dyDescent="0.45">
      <c r="L1370" t="s">
        <v>302</v>
      </c>
      <c r="M1370" t="s">
        <v>47</v>
      </c>
      <c r="N1370">
        <v>3.6930644941724183E-2</v>
      </c>
      <c r="O1370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ABB3-0741-4A44-B401-383BC9185367}">
  <dimension ref="B9:HS86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other_indexes=ACT; region=GBR")</f>
        <v>~TFM_DINS-TSL: attribute=FLO_EMIS; other_indexes=ACT; region=GBR</v>
      </c>
      <c r="AS9" t="str">
        <f>IF(A11="x","DeActivated","~TFM_DINS-TSL: attribute=FLO_SHAR; limtype=FX; region=GBR")</f>
        <v>~TFM_DINS-TSL: attribute=FLO_SHAR; limtype=FX; region=GBR</v>
      </c>
      <c r="CJ9" t="str">
        <f>IF(A11="x","DeActivated","~TFM_DINS-TSL: attribute=FLO_SHAR; limtype=FX; region=GBR")</f>
        <v>~TFM_DINS-TSL: attribute=FLO_SHAR; limtype=FX; region=GBR</v>
      </c>
      <c r="EA9" t="str">
        <f>IF(A11="x","DeActivated","~TFM_DINS-TSL: attribute=FLO_SHAR; limtype=FX; region=GBR")</f>
        <v>~TFM_DINS-TSL: attribute=FLO_SHAR; limtype=FX; region=GBR</v>
      </c>
      <c r="FR9" t="str">
        <f>IF(A11="x","DeActivated","~TFM_INS: region=GBR")</f>
        <v>~TFM_INS: region=GBR</v>
      </c>
      <c r="FZ9" t="str">
        <f>IF(A11="x","DeActivated","~TFM_DINS-TSL: attribute=NCAP_PKCNT; region=GBR")</f>
        <v>~TFM_DINS-TSL: attribute=NCAP_PKCNT; region=GBR</v>
      </c>
      <c r="HP9" t="str">
        <f>IF(A11="x","DeActivated","~TFM_DINS-AT: region=GBR")</f>
        <v>~TFM_DINS-AT: region=GBR</v>
      </c>
    </row>
    <row r="10" spans="2:2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0</v>
      </c>
      <c r="EC10" t="s">
        <v>5</v>
      </c>
      <c r="ED10" t="s">
        <v>9</v>
      </c>
      <c r="EE10" t="s">
        <v>10</v>
      </c>
      <c r="EF10" t="s">
        <v>11</v>
      </c>
      <c r="EG10" t="s">
        <v>12</v>
      </c>
      <c r="EH10" t="s">
        <v>13</v>
      </c>
      <c r="EI10" t="s">
        <v>14</v>
      </c>
      <c r="EJ10" t="s">
        <v>15</v>
      </c>
      <c r="EK10" t="s">
        <v>16</v>
      </c>
      <c r="EL10" t="s">
        <v>17</v>
      </c>
      <c r="EM10" t="s">
        <v>18</v>
      </c>
      <c r="EN10" t="s">
        <v>19</v>
      </c>
      <c r="EO10" t="s">
        <v>20</v>
      </c>
      <c r="EP10" t="s">
        <v>21</v>
      </c>
      <c r="EQ10" t="s">
        <v>22</v>
      </c>
      <c r="ER10" t="s">
        <v>23</v>
      </c>
      <c r="ES10" t="s">
        <v>24</v>
      </c>
      <c r="ET10" t="s">
        <v>25</v>
      </c>
      <c r="EU10" t="s">
        <v>26</v>
      </c>
      <c r="EV10" t="s">
        <v>27</v>
      </c>
      <c r="EW10" t="s">
        <v>28</v>
      </c>
      <c r="EX10" t="s">
        <v>29</v>
      </c>
      <c r="EY10" t="s">
        <v>30</v>
      </c>
      <c r="EZ10" t="s">
        <v>31</v>
      </c>
      <c r="FA10" t="s">
        <v>32</v>
      </c>
      <c r="FB10" t="s">
        <v>33</v>
      </c>
      <c r="FC10" t="s">
        <v>34</v>
      </c>
      <c r="FD10" t="s">
        <v>35</v>
      </c>
      <c r="FE10" t="s">
        <v>36</v>
      </c>
      <c r="FF10" t="s">
        <v>37</v>
      </c>
      <c r="FG10" t="s">
        <v>38</v>
      </c>
      <c r="FH10" t="s">
        <v>39</v>
      </c>
      <c r="FI10" t="s">
        <v>40</v>
      </c>
      <c r="FJ10" t="s">
        <v>41</v>
      </c>
      <c r="FK10" t="s">
        <v>42</v>
      </c>
      <c r="FL10" t="s">
        <v>43</v>
      </c>
      <c r="FM10" t="s">
        <v>44</v>
      </c>
      <c r="FN10" t="s">
        <v>45</v>
      </c>
      <c r="FO10" t="s">
        <v>46</v>
      </c>
      <c r="FP10" t="s">
        <v>47</v>
      </c>
      <c r="FR10" t="s">
        <v>120</v>
      </c>
      <c r="FS10" t="s">
        <v>3</v>
      </c>
      <c r="FT10" t="s">
        <v>0</v>
      </c>
      <c r="FU10" t="s">
        <v>121</v>
      </c>
      <c r="FV10" t="s">
        <v>122</v>
      </c>
      <c r="FW10" t="s">
        <v>123</v>
      </c>
      <c r="FX10" t="s">
        <v>1</v>
      </c>
      <c r="FZ10" t="s">
        <v>3</v>
      </c>
      <c r="GA10" t="s">
        <v>5</v>
      </c>
      <c r="GB10" t="s">
        <v>9</v>
      </c>
      <c r="GC10" t="s">
        <v>10</v>
      </c>
      <c r="GD10" t="s">
        <v>11</v>
      </c>
      <c r="GE10" t="s">
        <v>12</v>
      </c>
      <c r="GF10" t="s">
        <v>13</v>
      </c>
      <c r="GG10" t="s">
        <v>14</v>
      </c>
      <c r="GH10" t="s">
        <v>15</v>
      </c>
      <c r="GI10" t="s">
        <v>16</v>
      </c>
      <c r="GJ10" t="s">
        <v>17</v>
      </c>
      <c r="GK10" t="s">
        <v>18</v>
      </c>
      <c r="GL10" t="s">
        <v>19</v>
      </c>
      <c r="GM10" t="s">
        <v>20</v>
      </c>
      <c r="GN10" t="s">
        <v>21</v>
      </c>
      <c r="GO10" t="s">
        <v>22</v>
      </c>
      <c r="GP10" t="s">
        <v>23</v>
      </c>
      <c r="GQ10" t="s">
        <v>24</v>
      </c>
      <c r="GR10" t="s">
        <v>25</v>
      </c>
      <c r="GS10" t="s">
        <v>26</v>
      </c>
      <c r="GT10" t="s">
        <v>27</v>
      </c>
      <c r="GU10" t="s">
        <v>28</v>
      </c>
      <c r="GV10" t="s">
        <v>29</v>
      </c>
      <c r="GW10" t="s">
        <v>30</v>
      </c>
      <c r="GX10" t="s">
        <v>31</v>
      </c>
      <c r="GY10" t="s">
        <v>32</v>
      </c>
      <c r="GZ10" t="s">
        <v>33</v>
      </c>
      <c r="HA10" t="s">
        <v>34</v>
      </c>
      <c r="HB10" t="s">
        <v>35</v>
      </c>
      <c r="HC10" t="s">
        <v>36</v>
      </c>
      <c r="HD10" t="s">
        <v>37</v>
      </c>
      <c r="HE10" t="s">
        <v>38</v>
      </c>
      <c r="HF10" t="s">
        <v>39</v>
      </c>
      <c r="HG10" t="s">
        <v>40</v>
      </c>
      <c r="HH10" t="s">
        <v>41</v>
      </c>
      <c r="HI10" t="s">
        <v>42</v>
      </c>
      <c r="HJ10" t="s">
        <v>43</v>
      </c>
      <c r="HK10" t="s">
        <v>44</v>
      </c>
      <c r="HL10" t="s">
        <v>45</v>
      </c>
      <c r="HM10" t="s">
        <v>46</v>
      </c>
      <c r="HN10" t="s">
        <v>47</v>
      </c>
      <c r="HP10" t="s">
        <v>3</v>
      </c>
      <c r="HQ10" t="s">
        <v>0</v>
      </c>
      <c r="HR10" t="s">
        <v>124</v>
      </c>
      <c r="HS10" t="s">
        <v>125</v>
      </c>
    </row>
    <row r="11" spans="2:227" x14ac:dyDescent="0.45">
      <c r="B11" t="s">
        <v>303</v>
      </c>
      <c r="C11" t="s">
        <v>127</v>
      </c>
      <c r="D11">
        <v>0</v>
      </c>
      <c r="E11">
        <v>0</v>
      </c>
      <c r="F11">
        <v>0.9595156106151751</v>
      </c>
      <c r="G11">
        <v>0.49123225412410465</v>
      </c>
      <c r="H11">
        <v>0.31715539142382876</v>
      </c>
      <c r="I11">
        <v>0.31643623931514819</v>
      </c>
      <c r="J11">
        <v>0.39578761187723049</v>
      </c>
      <c r="K11">
        <v>0.80260504442591774</v>
      </c>
      <c r="L11">
        <v>0</v>
      </c>
      <c r="M11">
        <v>0</v>
      </c>
      <c r="N11">
        <v>0</v>
      </c>
      <c r="O11">
        <v>0.7347977234111106</v>
      </c>
      <c r="P11">
        <v>0.3626828904011038</v>
      </c>
      <c r="Q11">
        <v>0.21655012514725167</v>
      </c>
      <c r="R11">
        <v>0.18304898711766274</v>
      </c>
      <c r="S11">
        <v>0.17954590441767218</v>
      </c>
      <c r="T11">
        <v>0.19159645959480523</v>
      </c>
      <c r="U11">
        <v>0.25949464975403924</v>
      </c>
      <c r="V11">
        <v>0.58043775522306751</v>
      </c>
      <c r="W11">
        <v>0</v>
      </c>
      <c r="X11">
        <v>0</v>
      </c>
      <c r="Y11">
        <v>0.5129175698845555</v>
      </c>
      <c r="Z11">
        <v>0.25554347987219528</v>
      </c>
      <c r="AA11">
        <v>0.17363156504990965</v>
      </c>
      <c r="AB11">
        <v>0.13847979166213828</v>
      </c>
      <c r="AC11">
        <v>0.1322789217585483</v>
      </c>
      <c r="AD11">
        <v>0.14651902378045387</v>
      </c>
      <c r="AE11">
        <v>0.1934648725296863</v>
      </c>
      <c r="AF11">
        <v>0.34874242215995549</v>
      </c>
      <c r="AG11">
        <v>0.93734091828155397</v>
      </c>
      <c r="AH11">
        <v>0</v>
      </c>
      <c r="AI11">
        <v>0</v>
      </c>
      <c r="AJ11">
        <v>0.6112547256642451</v>
      </c>
      <c r="AK11">
        <v>0.29188360893233689</v>
      </c>
      <c r="AL11">
        <v>0.21027939592714931</v>
      </c>
      <c r="AM11">
        <v>0.21138651910460618</v>
      </c>
      <c r="AN11">
        <v>0.2870027793066911</v>
      </c>
      <c r="AO11">
        <v>0.59592550011756107</v>
      </c>
      <c r="AP11">
        <v>0.94505494505494503</v>
      </c>
      <c r="AQ11">
        <v>0</v>
      </c>
      <c r="AS11" t="s">
        <v>303</v>
      </c>
      <c r="AT11" t="s">
        <v>128</v>
      </c>
      <c r="AU11">
        <v>0</v>
      </c>
      <c r="AV11">
        <v>0</v>
      </c>
      <c r="AW11">
        <v>0.92220111464680754</v>
      </c>
      <c r="AX11">
        <v>0.32793188041262439</v>
      </c>
      <c r="AY11">
        <v>0.19600612280595525</v>
      </c>
      <c r="AZ11">
        <v>0.12420389686531402</v>
      </c>
      <c r="BA11">
        <v>3.8406737987175463E-2</v>
      </c>
      <c r="BB11">
        <v>5.3045210485304826E-2</v>
      </c>
      <c r="BC11">
        <v>0</v>
      </c>
      <c r="BD11">
        <v>0</v>
      </c>
      <c r="BE11">
        <v>0</v>
      </c>
      <c r="BF11">
        <v>0.58871707655771022</v>
      </c>
      <c r="BG11">
        <v>0.23966006329217215</v>
      </c>
      <c r="BH11">
        <v>0.11526362235792972</v>
      </c>
      <c r="BI11">
        <v>7.3483578780270772E-2</v>
      </c>
      <c r="BJ11">
        <v>2.9467500763023572E-2</v>
      </c>
      <c r="BK11">
        <v>2.8211375352945607E-2</v>
      </c>
      <c r="BL11">
        <v>5.335626941931676E-2</v>
      </c>
      <c r="BM11">
        <v>0.25051171191224142</v>
      </c>
      <c r="BN11">
        <v>0</v>
      </c>
      <c r="BO11">
        <v>0</v>
      </c>
      <c r="BP11">
        <v>0.34629723025264153</v>
      </c>
      <c r="BQ11">
        <v>0.16730355527085786</v>
      </c>
      <c r="BR11">
        <v>9.6074139950390575E-2</v>
      </c>
      <c r="BS11">
        <v>6.5615478285142706E-2</v>
      </c>
      <c r="BT11">
        <v>2.2896408965501411E-2</v>
      </c>
      <c r="BU11">
        <v>2.8129552189931722E-2</v>
      </c>
      <c r="BV11">
        <v>4.826564834212823E-2</v>
      </c>
      <c r="BW11">
        <v>0.1467748447987115</v>
      </c>
      <c r="BX11">
        <v>0.66073043366023754</v>
      </c>
      <c r="BY11">
        <v>0</v>
      </c>
      <c r="BZ11">
        <v>0</v>
      </c>
      <c r="CA11">
        <v>0.45841316538921972</v>
      </c>
      <c r="CB11">
        <v>0.18234036368315065</v>
      </c>
      <c r="CC11">
        <v>0.11513812150715874</v>
      </c>
      <c r="CD11">
        <v>5.4981088618952914E-2</v>
      </c>
      <c r="CE11">
        <v>7.188573654253437E-2</v>
      </c>
      <c r="CF11">
        <v>0.14475268503428962</v>
      </c>
      <c r="CG11">
        <v>0.27395474598052699</v>
      </c>
      <c r="CH11">
        <v>0</v>
      </c>
      <c r="CJ11" t="s">
        <v>303</v>
      </c>
      <c r="CK11" t="s">
        <v>129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7.5036381389827378E-2</v>
      </c>
      <c r="CR11">
        <v>0.22474389258010852</v>
      </c>
      <c r="CS11">
        <v>0.60086236689935546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2.2994656552479537E-2</v>
      </c>
      <c r="DA11">
        <v>6.6723230881993223E-2</v>
      </c>
      <c r="DB11">
        <v>7.5393020138135786E-2</v>
      </c>
      <c r="DC11">
        <v>7.8303644707197015E-2</v>
      </c>
      <c r="DD11">
        <v>9.4896376043506564E-2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9.2830214164580233E-3</v>
      </c>
      <c r="DK11">
        <v>4.9242714222147987E-2</v>
      </c>
      <c r="DL11">
        <v>4.9789704007098944E-2</v>
      </c>
      <c r="DM11">
        <v>6.6182327939418223E-2</v>
      </c>
      <c r="DN11">
        <v>2.611626667347141E-2</v>
      </c>
      <c r="DO11">
        <v>0.21887571791556878</v>
      </c>
      <c r="DP11">
        <v>0</v>
      </c>
      <c r="DQ11">
        <v>0</v>
      </c>
      <c r="DR11">
        <v>0</v>
      </c>
      <c r="DS11">
        <v>0</v>
      </c>
      <c r="DT11">
        <v>3.3372629225408772E-3</v>
      </c>
      <c r="DU11">
        <v>6.6623560515112382E-2</v>
      </c>
      <c r="DV11">
        <v>0.11261315847022917</v>
      </c>
      <c r="DW11">
        <v>0.24599999065894299</v>
      </c>
      <c r="DX11">
        <v>0.20033076618426018</v>
      </c>
      <c r="DY11">
        <v>0</v>
      </c>
      <c r="EA11" t="s">
        <v>303</v>
      </c>
      <c r="EB11" t="s">
        <v>130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1.8316717942623434E-2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2.7011317308048991E-3</v>
      </c>
      <c r="ET11">
        <v>2.8583283116271913E-2</v>
      </c>
      <c r="EU11">
        <v>8.0116751593968999E-2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5.3514019162984898E-3</v>
      </c>
      <c r="FE11">
        <v>5.6611197278839044E-2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5.1582735198072216E-2</v>
      </c>
      <c r="FO11">
        <v>0.41884333700801812</v>
      </c>
      <c r="FP11">
        <v>0</v>
      </c>
      <c r="FR11" t="s">
        <v>131</v>
      </c>
      <c r="FS11" t="s">
        <v>132</v>
      </c>
      <c r="FT11" t="s">
        <v>133</v>
      </c>
      <c r="FU11">
        <v>0</v>
      </c>
      <c r="FV11" t="s">
        <v>134</v>
      </c>
      <c r="FW11">
        <v>3</v>
      </c>
      <c r="FX11" t="s">
        <v>135</v>
      </c>
      <c r="FZ11" t="s">
        <v>303</v>
      </c>
      <c r="GA11">
        <v>0</v>
      </c>
      <c r="GB11">
        <v>0</v>
      </c>
      <c r="GC11">
        <v>1.1045390396967429E-3</v>
      </c>
      <c r="GD11">
        <v>8.1687026804455692E-2</v>
      </c>
      <c r="GE11">
        <v>0.21897701421709231</v>
      </c>
      <c r="GF11">
        <v>0.2365677411452228</v>
      </c>
      <c r="GG11">
        <v>0.13565763978636272</v>
      </c>
      <c r="GH11">
        <v>1.7052130138924239E-2</v>
      </c>
      <c r="GI11">
        <v>0</v>
      </c>
      <c r="GJ11">
        <v>0</v>
      </c>
      <c r="GK11">
        <v>0</v>
      </c>
      <c r="GL11">
        <v>4.1522105613762041E-3</v>
      </c>
      <c r="GM11">
        <v>9.7100454973896078E-2</v>
      </c>
      <c r="GN11">
        <v>0.31802681706235048</v>
      </c>
      <c r="GO11">
        <v>0.45574772322459722</v>
      </c>
      <c r="GP11">
        <v>0.46807904142157358</v>
      </c>
      <c r="GQ11">
        <v>0.36417287325881292</v>
      </c>
      <c r="GR11">
        <v>0.16394925198163582</v>
      </c>
      <c r="GS11">
        <v>9.3298008536608461E-3</v>
      </c>
      <c r="GT11">
        <v>0</v>
      </c>
      <c r="GU11">
        <v>0</v>
      </c>
      <c r="GV11">
        <v>1.0369626758322616E-2</v>
      </c>
      <c r="GW11">
        <v>0.12813123518226613</v>
      </c>
      <c r="GX11">
        <v>0.34306925336756655</v>
      </c>
      <c r="GY11">
        <v>0.49383572894469369</v>
      </c>
      <c r="GZ11">
        <v>0.5058058612103572</v>
      </c>
      <c r="HA11">
        <v>0.40962961630698896</v>
      </c>
      <c r="HB11">
        <v>0.20844650612777441</v>
      </c>
      <c r="HC11">
        <v>2.7209249814155557E-2</v>
      </c>
      <c r="HD11">
        <v>1.3130290503163737E-5</v>
      </c>
      <c r="HE11">
        <v>0</v>
      </c>
      <c r="HF11">
        <v>0</v>
      </c>
      <c r="HG11">
        <v>2.2342513468755602E-2</v>
      </c>
      <c r="HH11">
        <v>0.15802552818451698</v>
      </c>
      <c r="HI11">
        <v>0.29483792005655013</v>
      </c>
      <c r="HJ11">
        <v>0.30877398593169592</v>
      </c>
      <c r="HK11">
        <v>0.18825369517915533</v>
      </c>
      <c r="HL11">
        <v>3.7986739967114165E-2</v>
      </c>
      <c r="HM11">
        <v>2.10417036562497E-4</v>
      </c>
      <c r="HN11">
        <v>0</v>
      </c>
      <c r="HP11" t="s">
        <v>303</v>
      </c>
      <c r="HQ11" t="s">
        <v>136</v>
      </c>
      <c r="HR11" t="s">
        <v>137</v>
      </c>
      <c r="HS11">
        <v>0.43826551812153292</v>
      </c>
    </row>
    <row r="12" spans="2:227" x14ac:dyDescent="0.45">
      <c r="B12" t="s">
        <v>304</v>
      </c>
      <c r="C12" t="s">
        <v>127</v>
      </c>
      <c r="D12">
        <v>0</v>
      </c>
      <c r="E12">
        <v>0</v>
      </c>
      <c r="F12">
        <v>0.94164892126626298</v>
      </c>
      <c r="G12">
        <v>0.41819491607367948</v>
      </c>
      <c r="H12">
        <v>0.26778518178098981</v>
      </c>
      <c r="I12">
        <v>0.26376023046460562</v>
      </c>
      <c r="J12">
        <v>0.3375392678385129</v>
      </c>
      <c r="K12">
        <v>0.7703085926686486</v>
      </c>
      <c r="L12">
        <v>0</v>
      </c>
      <c r="M12">
        <v>0</v>
      </c>
      <c r="N12">
        <v>0</v>
      </c>
      <c r="O12">
        <v>0.75975816903129523</v>
      </c>
      <c r="P12">
        <v>0.35669945168499773</v>
      </c>
      <c r="Q12">
        <v>0.19387023084118263</v>
      </c>
      <c r="R12">
        <v>0.16473887648032934</v>
      </c>
      <c r="S12">
        <v>0.16326739679918284</v>
      </c>
      <c r="T12">
        <v>0.19440128506835647</v>
      </c>
      <c r="U12">
        <v>0.26510664589954591</v>
      </c>
      <c r="V12">
        <v>0.6043938934315638</v>
      </c>
      <c r="W12">
        <v>0</v>
      </c>
      <c r="X12">
        <v>0</v>
      </c>
      <c r="Y12">
        <v>0.5695961055206622</v>
      </c>
      <c r="Z12">
        <v>0.26320077388675672</v>
      </c>
      <c r="AA12">
        <v>0.15927673661502112</v>
      </c>
      <c r="AB12">
        <v>0.13321898794258077</v>
      </c>
      <c r="AC12">
        <v>0.12303564012637093</v>
      </c>
      <c r="AD12">
        <v>0.1293427959937965</v>
      </c>
      <c r="AE12">
        <v>0.18301654841066808</v>
      </c>
      <c r="AF12">
        <v>0.36369173950435091</v>
      </c>
      <c r="AG12">
        <v>0</v>
      </c>
      <c r="AH12">
        <v>0</v>
      </c>
      <c r="AI12">
        <v>0</v>
      </c>
      <c r="AJ12">
        <v>0.59352565133843249</v>
      </c>
      <c r="AK12">
        <v>0.27268662285469203</v>
      </c>
      <c r="AL12">
        <v>0.21753668010710511</v>
      </c>
      <c r="AM12">
        <v>0.2166673904368476</v>
      </c>
      <c r="AN12">
        <v>0.28901366252053545</v>
      </c>
      <c r="AO12">
        <v>0.57413000758873245</v>
      </c>
      <c r="AP12">
        <v>0.94505494505494514</v>
      </c>
      <c r="AQ12">
        <v>0</v>
      </c>
      <c r="AS12" t="s">
        <v>304</v>
      </c>
      <c r="AT12" t="s">
        <v>128</v>
      </c>
      <c r="AU12">
        <v>0</v>
      </c>
      <c r="AV12">
        <v>0</v>
      </c>
      <c r="AW12">
        <v>0.88933509230702601</v>
      </c>
      <c r="AX12">
        <v>0.27859434780108255</v>
      </c>
      <c r="AY12">
        <v>0.15316752957918098</v>
      </c>
      <c r="AZ12">
        <v>0.12512851951732709</v>
      </c>
      <c r="BA12">
        <v>5.082355138973E-2</v>
      </c>
      <c r="BB12">
        <v>0.1267410747611408</v>
      </c>
      <c r="BC12">
        <v>0</v>
      </c>
      <c r="BD12">
        <v>0</v>
      </c>
      <c r="BE12">
        <v>0</v>
      </c>
      <c r="BF12">
        <v>0.61308142612853</v>
      </c>
      <c r="BG12">
        <v>0.23617056784050339</v>
      </c>
      <c r="BH12">
        <v>0.10902770813841534</v>
      </c>
      <c r="BI12">
        <v>7.4012051264343029E-2</v>
      </c>
      <c r="BJ12">
        <v>2.2635114940511594E-2</v>
      </c>
      <c r="BK12">
        <v>1.7420782304332777E-2</v>
      </c>
      <c r="BL12">
        <v>4.3055943803964498E-2</v>
      </c>
      <c r="BM12">
        <v>0.26418145898378026</v>
      </c>
      <c r="BN12">
        <v>0</v>
      </c>
      <c r="BO12">
        <v>0</v>
      </c>
      <c r="BP12">
        <v>0.38883638305756923</v>
      </c>
      <c r="BQ12">
        <v>0.17073565775919816</v>
      </c>
      <c r="BR12">
        <v>8.406441630498572E-2</v>
      </c>
      <c r="BS12">
        <v>6.6946948294919179E-2</v>
      </c>
      <c r="BT12">
        <v>2.015783155495025E-2</v>
      </c>
      <c r="BU12">
        <v>1.5216490439829965E-2</v>
      </c>
      <c r="BV12">
        <v>3.0806967273625637E-2</v>
      </c>
      <c r="BW12">
        <v>0.20093565199473545</v>
      </c>
      <c r="BX12">
        <v>0</v>
      </c>
      <c r="BY12">
        <v>0</v>
      </c>
      <c r="BZ12">
        <v>0</v>
      </c>
      <c r="CA12">
        <v>0.42670114961445021</v>
      </c>
      <c r="CB12">
        <v>0.17242763981721523</v>
      </c>
      <c r="CC12">
        <v>0.1169299444146961</v>
      </c>
      <c r="CD12">
        <v>5.0225296563912593E-2</v>
      </c>
      <c r="CE12">
        <v>5.6697774942145743E-2</v>
      </c>
      <c r="CF12">
        <v>0.10597805304753995</v>
      </c>
      <c r="CG12">
        <v>0</v>
      </c>
      <c r="CH12">
        <v>0</v>
      </c>
      <c r="CJ12" t="s">
        <v>304</v>
      </c>
      <c r="CK12" t="s">
        <v>129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3.0024164626322458E-2</v>
      </c>
      <c r="CR12">
        <v>0.17499842679674957</v>
      </c>
      <c r="CS12">
        <v>0.50283414939015081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1.8778637537525442E-2</v>
      </c>
      <c r="DA12">
        <v>6.785742204850094E-2</v>
      </c>
      <c r="DB12">
        <v>9.2724478755264766E-2</v>
      </c>
      <c r="DC12">
        <v>8.9258376735996542E-2</v>
      </c>
      <c r="DD12">
        <v>4.3779169137727017E-2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4.0933956573628763E-2</v>
      </c>
      <c r="DL12">
        <v>5.1749471622752334E-2</v>
      </c>
      <c r="DM12">
        <v>8.7222642348586329E-2</v>
      </c>
      <c r="DN12">
        <v>1.8997558087256085E-2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1.7040166530888556E-3</v>
      </c>
      <c r="DU12">
        <v>6.6348174102006732E-2</v>
      </c>
      <c r="DV12">
        <v>0.11812140818145105</v>
      </c>
      <c r="DW12">
        <v>0.26407934235876918</v>
      </c>
      <c r="DX12">
        <v>0.15172705067457434</v>
      </c>
      <c r="DY12">
        <v>0</v>
      </c>
      <c r="EA12" t="s">
        <v>304</v>
      </c>
      <c r="EB12" t="s">
        <v>130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4.0874561790045012E-2</v>
      </c>
      <c r="EU12">
        <v>0.14235110227763237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1.3559787276375876E-2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3.6527403245044297E-2</v>
      </c>
      <c r="FO12">
        <v>0.74490187960139276</v>
      </c>
      <c r="FP12">
        <v>0</v>
      </c>
      <c r="FZ12" t="s">
        <v>304</v>
      </c>
      <c r="GA12">
        <v>0</v>
      </c>
      <c r="GB12">
        <v>0</v>
      </c>
      <c r="GC12">
        <v>1.786671826949952E-3</v>
      </c>
      <c r="GD12">
        <v>0.10158123916288733</v>
      </c>
      <c r="GE12">
        <v>0.25661221566970638</v>
      </c>
      <c r="GF12">
        <v>0.27068343156092406</v>
      </c>
      <c r="GG12">
        <v>0.15122789388462959</v>
      </c>
      <c r="GH12">
        <v>1.6779182713220493E-2</v>
      </c>
      <c r="GI12">
        <v>0</v>
      </c>
      <c r="GJ12">
        <v>0</v>
      </c>
      <c r="GK12">
        <v>0</v>
      </c>
      <c r="GL12">
        <v>3.90073491597043E-3</v>
      </c>
      <c r="GM12">
        <v>9.9883513008510075E-2</v>
      </c>
      <c r="GN12">
        <v>0.32977694213856584</v>
      </c>
      <c r="GO12">
        <v>0.46629815128460317</v>
      </c>
      <c r="GP12">
        <v>0.47111417605221495</v>
      </c>
      <c r="GQ12">
        <v>0.35604957806094406</v>
      </c>
      <c r="GR12">
        <v>0.15497358915634663</v>
      </c>
      <c r="GS12">
        <v>8.3949508080072115E-3</v>
      </c>
      <c r="GT12">
        <v>0</v>
      </c>
      <c r="GU12">
        <v>0</v>
      </c>
      <c r="GV12">
        <v>9.1315654252205319E-3</v>
      </c>
      <c r="GW12">
        <v>0.1297598188194535</v>
      </c>
      <c r="GX12">
        <v>0.36646078203444371</v>
      </c>
      <c r="GY12">
        <v>0.52393086024795732</v>
      </c>
      <c r="GZ12">
        <v>0.55361852728420247</v>
      </c>
      <c r="HA12">
        <v>0.44353187196967914</v>
      </c>
      <c r="HB12">
        <v>0.21785307377142349</v>
      </c>
      <c r="HC12">
        <v>2.5163838132011812E-2</v>
      </c>
      <c r="HD12">
        <v>0</v>
      </c>
      <c r="HE12">
        <v>0</v>
      </c>
      <c r="HF12">
        <v>0</v>
      </c>
      <c r="HG12">
        <v>2.6803280457722772E-2</v>
      </c>
      <c r="HH12">
        <v>0.18970410654191208</v>
      </c>
      <c r="HI12">
        <v>0.33434518637862826</v>
      </c>
      <c r="HJ12">
        <v>0.34890758666470578</v>
      </c>
      <c r="HK12">
        <v>0.21787185037107834</v>
      </c>
      <c r="HL12">
        <v>4.6133651074931843E-2</v>
      </c>
      <c r="HM12">
        <v>2.1364051054126678E-4</v>
      </c>
      <c r="HN12">
        <v>0</v>
      </c>
      <c r="HP12" t="s">
        <v>304</v>
      </c>
      <c r="HQ12" t="s">
        <v>136</v>
      </c>
      <c r="HR12" t="s">
        <v>137</v>
      </c>
      <c r="HS12">
        <v>0.47728745545298196</v>
      </c>
    </row>
    <row r="13" spans="2:227" x14ac:dyDescent="0.45">
      <c r="B13" t="s">
        <v>305</v>
      </c>
      <c r="C13" t="s">
        <v>127</v>
      </c>
      <c r="D13">
        <v>0</v>
      </c>
      <c r="E13">
        <v>0</v>
      </c>
      <c r="F13">
        <v>0.94879190699422888</v>
      </c>
      <c r="G13">
        <v>0.45439092129180803</v>
      </c>
      <c r="H13">
        <v>0.28456732249898053</v>
      </c>
      <c r="I13">
        <v>0.2734806507330752</v>
      </c>
      <c r="J13">
        <v>0.36263808343361331</v>
      </c>
      <c r="K13">
        <v>0.77501778110033448</v>
      </c>
      <c r="L13">
        <v>0</v>
      </c>
      <c r="M13">
        <v>0</v>
      </c>
      <c r="N13">
        <v>0</v>
      </c>
      <c r="O13">
        <v>0.74768620793488827</v>
      </c>
      <c r="P13">
        <v>0.34641022400680088</v>
      </c>
      <c r="Q13">
        <v>0.20593041169671211</v>
      </c>
      <c r="R13">
        <v>0.17373123118874015</v>
      </c>
      <c r="S13">
        <v>0.17290915323725775</v>
      </c>
      <c r="T13">
        <v>0.18341387228052897</v>
      </c>
      <c r="U13">
        <v>0.25296961487577729</v>
      </c>
      <c r="V13">
        <v>0.5895895246750269</v>
      </c>
      <c r="W13">
        <v>0</v>
      </c>
      <c r="X13">
        <v>0</v>
      </c>
      <c r="Y13">
        <v>0.53324693742832185</v>
      </c>
      <c r="Z13">
        <v>0.24536223021044476</v>
      </c>
      <c r="AA13">
        <v>0.15810692105521643</v>
      </c>
      <c r="AB13">
        <v>0.13789109429686017</v>
      </c>
      <c r="AC13">
        <v>0.12645973909427721</v>
      </c>
      <c r="AD13">
        <v>0.13179443912387284</v>
      </c>
      <c r="AE13">
        <v>0.18186885713398424</v>
      </c>
      <c r="AF13">
        <v>0.35501467440616247</v>
      </c>
      <c r="AG13">
        <v>0.95237395881190101</v>
      </c>
      <c r="AH13">
        <v>0</v>
      </c>
      <c r="AI13">
        <v>0</v>
      </c>
      <c r="AJ13">
        <v>0.595437354910203</v>
      </c>
      <c r="AK13">
        <v>0.27592696781847881</v>
      </c>
      <c r="AL13">
        <v>0.20684726000285317</v>
      </c>
      <c r="AM13">
        <v>0.2023577833868217</v>
      </c>
      <c r="AN13">
        <v>0.2705385334247104</v>
      </c>
      <c r="AO13">
        <v>0.574791971458817</v>
      </c>
      <c r="AP13">
        <v>0.94495471101820572</v>
      </c>
      <c r="AQ13">
        <v>0</v>
      </c>
      <c r="AS13" t="s">
        <v>305</v>
      </c>
      <c r="AT13" t="s">
        <v>128</v>
      </c>
      <c r="AU13">
        <v>0</v>
      </c>
      <c r="AV13">
        <v>0</v>
      </c>
      <c r="AW13">
        <v>0.90532624446796028</v>
      </c>
      <c r="AX13">
        <v>0.30376756506321695</v>
      </c>
      <c r="AY13">
        <v>0.16490050014710794</v>
      </c>
      <c r="AZ13">
        <v>0.11084283958593789</v>
      </c>
      <c r="BA13">
        <v>5.2693599008285297E-2</v>
      </c>
      <c r="BB13">
        <v>8.2624687006544573E-2</v>
      </c>
      <c r="BC13">
        <v>0</v>
      </c>
      <c r="BD13">
        <v>0</v>
      </c>
      <c r="BE13">
        <v>0</v>
      </c>
      <c r="BF13">
        <v>0.60617773055475777</v>
      </c>
      <c r="BG13">
        <v>0.22561758482745292</v>
      </c>
      <c r="BH13">
        <v>0.11193897595538713</v>
      </c>
      <c r="BI13">
        <v>7.189263929613525E-2</v>
      </c>
      <c r="BJ13">
        <v>2.5317168704849524E-2</v>
      </c>
      <c r="BK13">
        <v>2.6371349524767392E-2</v>
      </c>
      <c r="BL13">
        <v>4.2358531529068627E-2</v>
      </c>
      <c r="BM13">
        <v>0.21069025548368339</v>
      </c>
      <c r="BN13">
        <v>0</v>
      </c>
      <c r="BO13">
        <v>0</v>
      </c>
      <c r="BP13">
        <v>0.36314613680250324</v>
      </c>
      <c r="BQ13">
        <v>0.16131580232051562</v>
      </c>
      <c r="BR13">
        <v>8.721839006765772E-2</v>
      </c>
      <c r="BS13">
        <v>7.0390899759656914E-2</v>
      </c>
      <c r="BT13">
        <v>2.00678667951498E-2</v>
      </c>
      <c r="BU13">
        <v>1.8788589870343295E-2</v>
      </c>
      <c r="BV13">
        <v>5.0375627932581886E-2</v>
      </c>
      <c r="BW13">
        <v>0.18142589042209131</v>
      </c>
      <c r="BX13">
        <v>0.91786765595639763</v>
      </c>
      <c r="BY13">
        <v>0</v>
      </c>
      <c r="BZ13">
        <v>0</v>
      </c>
      <c r="CA13">
        <v>0.43947329029667326</v>
      </c>
      <c r="CB13">
        <v>0.17045942252182203</v>
      </c>
      <c r="CC13">
        <v>0.10197675774580722</v>
      </c>
      <c r="CD13">
        <v>4.8484547160262251E-2</v>
      </c>
      <c r="CE13">
        <v>5.1151044329256462E-2</v>
      </c>
      <c r="CF13">
        <v>0.11888340626867883</v>
      </c>
      <c r="CG13">
        <v>0</v>
      </c>
      <c r="CH13">
        <v>0</v>
      </c>
      <c r="CJ13" t="s">
        <v>305</v>
      </c>
      <c r="CK13" t="s">
        <v>129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4.8730928030820485E-2</v>
      </c>
      <c r="CR13">
        <v>0.18561384973060005</v>
      </c>
      <c r="CS13">
        <v>0.5549822043438053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1.853632345110065E-2</v>
      </c>
      <c r="DA13">
        <v>6.5315724982556722E-2</v>
      </c>
      <c r="DB13">
        <v>6.9482829064559645E-2</v>
      </c>
      <c r="DC13">
        <v>8.3013956534356878E-2</v>
      </c>
      <c r="DD13">
        <v>3.7585412729435518E-2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4.5435339408048225E-2</v>
      </c>
      <c r="DL13">
        <v>5.0182337017496727E-2</v>
      </c>
      <c r="DM13">
        <v>6.2692520850629666E-2</v>
      </c>
      <c r="DN13">
        <v>2.4977392289907717E-2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4.2367096952414026E-3</v>
      </c>
      <c r="DU13">
        <v>6.0242402285525722E-2</v>
      </c>
      <c r="DV13">
        <v>0.11303973231670751</v>
      </c>
      <c r="DW13">
        <v>0.25599116150988488</v>
      </c>
      <c r="DX13">
        <v>0.30213756548232867</v>
      </c>
      <c r="DY13">
        <v>0</v>
      </c>
      <c r="EA13" t="s">
        <v>305</v>
      </c>
      <c r="EB13" t="s">
        <v>130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9.3252158494752969E-3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3.4771178734389917E-2</v>
      </c>
      <c r="EU13">
        <v>0.18522217945381445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2.4697639819790361E-2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3.6516059635499989E-2</v>
      </c>
      <c r="FO13">
        <v>0.59089655701839283</v>
      </c>
      <c r="FP13">
        <v>0</v>
      </c>
      <c r="FZ13" t="s">
        <v>305</v>
      </c>
      <c r="GA13">
        <v>0</v>
      </c>
      <c r="GB13">
        <v>0</v>
      </c>
      <c r="GC13">
        <v>1.5872839211457852E-3</v>
      </c>
      <c r="GD13">
        <v>9.0165876179910218E-2</v>
      </c>
      <c r="GE13">
        <v>0.23829626147873675</v>
      </c>
      <c r="GF13">
        <v>0.25931949822245198</v>
      </c>
      <c r="GG13">
        <v>0.1494658843355825</v>
      </c>
      <c r="GH13">
        <v>1.7196326606635774E-2</v>
      </c>
      <c r="GI13">
        <v>0</v>
      </c>
      <c r="GJ13">
        <v>0</v>
      </c>
      <c r="GK13">
        <v>0</v>
      </c>
      <c r="GL13">
        <v>4.2617148491055374E-3</v>
      </c>
      <c r="GM13">
        <v>0.10251855801930167</v>
      </c>
      <c r="GN13">
        <v>0.33143276802101396</v>
      </c>
      <c r="GO13">
        <v>0.47392882762611682</v>
      </c>
      <c r="GP13">
        <v>0.4742569424644561</v>
      </c>
      <c r="GQ13">
        <v>0.37024173751437528</v>
      </c>
      <c r="GR13">
        <v>0.1618793946046882</v>
      </c>
      <c r="GS13">
        <v>8.8772156107261371E-3</v>
      </c>
      <c r="GT13">
        <v>0</v>
      </c>
      <c r="GU13">
        <v>0</v>
      </c>
      <c r="GV13">
        <v>1.0084534334986319E-2</v>
      </c>
      <c r="GW13">
        <v>0.13398041449589848</v>
      </c>
      <c r="GX13">
        <v>0.35693481263061977</v>
      </c>
      <c r="GY13">
        <v>0.50065269839187831</v>
      </c>
      <c r="GZ13">
        <v>0.52023069649744969</v>
      </c>
      <c r="HA13">
        <v>0.42590762976827984</v>
      </c>
      <c r="HB13">
        <v>0.21468818534594261</v>
      </c>
      <c r="HC13">
        <v>2.6114169455857955E-2</v>
      </c>
      <c r="HD13">
        <v>2.5885132944266251E-7</v>
      </c>
      <c r="HE13">
        <v>0</v>
      </c>
      <c r="HF13">
        <v>0</v>
      </c>
      <c r="HG13">
        <v>2.4909849994552587E-2</v>
      </c>
      <c r="HH13">
        <v>0.17474269293293948</v>
      </c>
      <c r="HI13">
        <v>0.3176573079597067</v>
      </c>
      <c r="HJ13">
        <v>0.33456916560758443</v>
      </c>
      <c r="HK13">
        <v>0.20584064693442714</v>
      </c>
      <c r="HL13">
        <v>4.1812307164033585E-2</v>
      </c>
      <c r="HM13">
        <v>2.3196672909670872E-4</v>
      </c>
      <c r="HN13">
        <v>0</v>
      </c>
      <c r="HP13" t="s">
        <v>305</v>
      </c>
      <c r="HQ13" t="s">
        <v>136</v>
      </c>
      <c r="HR13" t="s">
        <v>137</v>
      </c>
      <c r="HS13">
        <v>0.42773578045704297</v>
      </c>
    </row>
    <row r="14" spans="2:227" x14ac:dyDescent="0.45">
      <c r="B14" t="s">
        <v>306</v>
      </c>
      <c r="C14" t="s">
        <v>127</v>
      </c>
      <c r="D14">
        <v>0</v>
      </c>
      <c r="E14">
        <v>0</v>
      </c>
      <c r="F14">
        <v>0.9431375740489224</v>
      </c>
      <c r="G14">
        <v>0.42264408113107199</v>
      </c>
      <c r="H14">
        <v>0.27241129388611451</v>
      </c>
      <c r="I14">
        <v>0.2773714381894542</v>
      </c>
      <c r="J14">
        <v>0.39399582834723679</v>
      </c>
      <c r="K14">
        <v>0.84670997988345487</v>
      </c>
      <c r="L14">
        <v>0</v>
      </c>
      <c r="M14">
        <v>0</v>
      </c>
      <c r="N14">
        <v>0</v>
      </c>
      <c r="O14">
        <v>0.67817904656708061</v>
      </c>
      <c r="P14">
        <v>0.35213601166299391</v>
      </c>
      <c r="Q14">
        <v>0.21999688041999674</v>
      </c>
      <c r="R14">
        <v>0.1933429806308897</v>
      </c>
      <c r="S14">
        <v>0.18594269037135014</v>
      </c>
      <c r="T14">
        <v>0.19533905657436273</v>
      </c>
      <c r="U14">
        <v>0.28161439502292512</v>
      </c>
      <c r="V14">
        <v>0.63554207469046664</v>
      </c>
      <c r="W14">
        <v>0</v>
      </c>
      <c r="X14">
        <v>0</v>
      </c>
      <c r="Y14">
        <v>0.4132062280503499</v>
      </c>
      <c r="Z14">
        <v>0.23280358015943331</v>
      </c>
      <c r="AA14">
        <v>0.15617668369231497</v>
      </c>
      <c r="AB14">
        <v>0.12844244517201414</v>
      </c>
      <c r="AC14">
        <v>0.12932408623131839</v>
      </c>
      <c r="AD14">
        <v>0.14540075497544527</v>
      </c>
      <c r="AE14">
        <v>0.19163064566115917</v>
      </c>
      <c r="AF14">
        <v>0.34655130887380109</v>
      </c>
      <c r="AG14">
        <v>0.98138117402403291</v>
      </c>
      <c r="AH14">
        <v>0</v>
      </c>
      <c r="AI14">
        <v>0.97252747252747218</v>
      </c>
      <c r="AJ14">
        <v>0.58225605314519668</v>
      </c>
      <c r="AK14">
        <v>0.30980671123412157</v>
      </c>
      <c r="AL14">
        <v>0.24253146820450827</v>
      </c>
      <c r="AM14">
        <v>0.23231423644640256</v>
      </c>
      <c r="AN14">
        <v>0.28731445788710919</v>
      </c>
      <c r="AO14">
        <v>0.61271590252705588</v>
      </c>
      <c r="AP14">
        <v>0.96758424035008472</v>
      </c>
      <c r="AQ14">
        <v>0</v>
      </c>
      <c r="AS14" t="s">
        <v>306</v>
      </c>
      <c r="AT14" t="s">
        <v>128</v>
      </c>
      <c r="AU14">
        <v>0</v>
      </c>
      <c r="AV14">
        <v>0</v>
      </c>
      <c r="AW14">
        <v>0.89074104215731587</v>
      </c>
      <c r="AX14">
        <v>0.28360877968561227</v>
      </c>
      <c r="AY14">
        <v>0.15699338537472576</v>
      </c>
      <c r="AZ14">
        <v>9.7165759103753094E-2</v>
      </c>
      <c r="BA14">
        <v>6.0135602143009274E-2</v>
      </c>
      <c r="BB14">
        <v>0.14696046385907147</v>
      </c>
      <c r="BC14">
        <v>0</v>
      </c>
      <c r="BD14">
        <v>0</v>
      </c>
      <c r="BE14">
        <v>0</v>
      </c>
      <c r="BF14">
        <v>0.52446201581704188</v>
      </c>
      <c r="BG14">
        <v>0.22539132324172295</v>
      </c>
      <c r="BH14">
        <v>0.11449802226124846</v>
      </c>
      <c r="BI14">
        <v>6.9179242897593959E-2</v>
      </c>
      <c r="BJ14">
        <v>4.0495186123426334E-2</v>
      </c>
      <c r="BK14">
        <v>2.1897046033559766E-2</v>
      </c>
      <c r="BL14">
        <v>5.29050493754483E-2</v>
      </c>
      <c r="BM14">
        <v>0.28654606766960744</v>
      </c>
      <c r="BN14">
        <v>0</v>
      </c>
      <c r="BO14">
        <v>0</v>
      </c>
      <c r="BP14">
        <v>0.27458462732697109</v>
      </c>
      <c r="BQ14">
        <v>0.15024913895672501</v>
      </c>
      <c r="BR14">
        <v>8.638893298655366E-2</v>
      </c>
      <c r="BS14">
        <v>6.2478490994223576E-2</v>
      </c>
      <c r="BT14">
        <v>2.9896803310548004E-2</v>
      </c>
      <c r="BU14">
        <v>3.2427682102131254E-2</v>
      </c>
      <c r="BV14">
        <v>5.8253594442680134E-2</v>
      </c>
      <c r="BW14">
        <v>0.18646209206828099</v>
      </c>
      <c r="BX14">
        <v>0.96360252956707582</v>
      </c>
      <c r="BY14">
        <v>0</v>
      </c>
      <c r="BZ14">
        <v>0.94580968482067385</v>
      </c>
      <c r="CA14">
        <v>0.42556103181309046</v>
      </c>
      <c r="CB14">
        <v>0.18979527925652492</v>
      </c>
      <c r="CC14">
        <v>0.11201900862636791</v>
      </c>
      <c r="CD14">
        <v>6.4304814538778288E-2</v>
      </c>
      <c r="CE14">
        <v>5.1414656069279391E-2</v>
      </c>
      <c r="CF14">
        <v>0.17028962685058144</v>
      </c>
      <c r="CG14">
        <v>0.4672854861227117</v>
      </c>
      <c r="CH14">
        <v>0</v>
      </c>
      <c r="CJ14" t="s">
        <v>306</v>
      </c>
      <c r="CK14" t="s">
        <v>129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6.4374690647580626E-2</v>
      </c>
      <c r="CR14">
        <v>0.19339149389221774</v>
      </c>
      <c r="CS14">
        <v>0.58045686482297387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7.6727207845021655E-3</v>
      </c>
      <c r="CZ14">
        <v>3.2212631064620342E-2</v>
      </c>
      <c r="DA14">
        <v>6.1110426586527634E-2</v>
      </c>
      <c r="DB14">
        <v>8.242826148735316E-2</v>
      </c>
      <c r="DC14">
        <v>7.2362981941506824E-2</v>
      </c>
      <c r="DD14">
        <v>5.3816295273756573E-2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7.6512229894539112E-3</v>
      </c>
      <c r="DK14">
        <v>3.9258609724598902E-2</v>
      </c>
      <c r="DL14">
        <v>4.8813539116407852E-2</v>
      </c>
      <c r="DM14">
        <v>4.9853703609062147E-2</v>
      </c>
      <c r="DN14">
        <v>1.9707055870457912E-2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2.1112935853867275E-2</v>
      </c>
      <c r="DU14">
        <v>6.3507810136467946E-2</v>
      </c>
      <c r="DV14">
        <v>0.10963933959610221</v>
      </c>
      <c r="DW14">
        <v>0.13739189275360467</v>
      </c>
      <c r="DX14">
        <v>0</v>
      </c>
      <c r="DY14">
        <v>0</v>
      </c>
      <c r="EA14" t="s">
        <v>306</v>
      </c>
      <c r="EB14" t="s">
        <v>130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5.0028865365198075E-3</v>
      </c>
      <c r="ET14">
        <v>5.3632463294720954E-2</v>
      </c>
      <c r="EU14">
        <v>0.12809946442121165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9.7710428572309656E-3</v>
      </c>
      <c r="FE14">
        <v>2.3222319246765415E-2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9.5749315124688903E-3</v>
      </c>
      <c r="FN14">
        <v>0.15038404337704034</v>
      </c>
      <c r="FO14">
        <v>0.47371676960237064</v>
      </c>
      <c r="FP14">
        <v>0</v>
      </c>
      <c r="FZ14" t="s">
        <v>306</v>
      </c>
      <c r="GA14">
        <v>0</v>
      </c>
      <c r="GB14">
        <v>0</v>
      </c>
      <c r="GC14">
        <v>1.6628131435250507E-3</v>
      </c>
      <c r="GD14">
        <v>9.2528573331142422E-2</v>
      </c>
      <c r="GE14">
        <v>0.24823803039382158</v>
      </c>
      <c r="GF14">
        <v>0.24284049256819812</v>
      </c>
      <c r="GG14">
        <v>0.11634610554481296</v>
      </c>
      <c r="GH14">
        <v>1.101879890302564E-2</v>
      </c>
      <c r="GI14">
        <v>0</v>
      </c>
      <c r="GJ14">
        <v>0</v>
      </c>
      <c r="GK14">
        <v>0</v>
      </c>
      <c r="GL14">
        <v>6.0401039662038893E-3</v>
      </c>
      <c r="GM14">
        <v>0.11025011946368539</v>
      </c>
      <c r="GN14">
        <v>0.31627180606750988</v>
      </c>
      <c r="GO14">
        <v>0.42668152764017303</v>
      </c>
      <c r="GP14">
        <v>0.4112378614042852</v>
      </c>
      <c r="GQ14">
        <v>0.31068996026463819</v>
      </c>
      <c r="GR14">
        <v>0.12353558432072159</v>
      </c>
      <c r="GS14">
        <v>6.9118347234974585E-3</v>
      </c>
      <c r="GT14">
        <v>0</v>
      </c>
      <c r="GU14">
        <v>0</v>
      </c>
      <c r="GV14">
        <v>1.4713194882565362E-2</v>
      </c>
      <c r="GW14">
        <v>0.14559294533156808</v>
      </c>
      <c r="GX14">
        <v>0.35730086080482393</v>
      </c>
      <c r="GY14">
        <v>0.46535520286327836</v>
      </c>
      <c r="GZ14">
        <v>0.46060228232625672</v>
      </c>
      <c r="HA14">
        <v>0.35030543620997456</v>
      </c>
      <c r="HB14">
        <v>0.17233494137693353</v>
      </c>
      <c r="HC14">
        <v>2.1107369509154598E-2</v>
      </c>
      <c r="HD14">
        <v>4.8838994362706069E-8</v>
      </c>
      <c r="HE14">
        <v>0</v>
      </c>
      <c r="HF14">
        <v>2.5130292005170056E-5</v>
      </c>
      <c r="HG14">
        <v>3.3588061568642538E-2</v>
      </c>
      <c r="HH14">
        <v>0.18694303706977852</v>
      </c>
      <c r="HI14">
        <v>0.30725136751780491</v>
      </c>
      <c r="HJ14">
        <v>0.29908697143228635</v>
      </c>
      <c r="HK14">
        <v>0.17646862654620052</v>
      </c>
      <c r="HL14">
        <v>2.9403086436475722E-2</v>
      </c>
      <c r="HM14">
        <v>8.1626156644459225E-5</v>
      </c>
      <c r="HN14">
        <v>0</v>
      </c>
      <c r="HP14" t="s">
        <v>306</v>
      </c>
      <c r="HQ14" t="s">
        <v>136</v>
      </c>
      <c r="HR14" t="s">
        <v>137</v>
      </c>
      <c r="HS14">
        <v>0.38627954054051084</v>
      </c>
    </row>
    <row r="15" spans="2:227" x14ac:dyDescent="0.45">
      <c r="B15" t="s">
        <v>307</v>
      </c>
      <c r="C15" t="s">
        <v>127</v>
      </c>
      <c r="D15">
        <v>0</v>
      </c>
      <c r="E15">
        <v>0</v>
      </c>
      <c r="F15">
        <v>0.91886285815748903</v>
      </c>
      <c r="G15">
        <v>0.35234116483483535</v>
      </c>
      <c r="H15">
        <v>0.23463982286834303</v>
      </c>
      <c r="I15">
        <v>0.25089997290860488</v>
      </c>
      <c r="J15">
        <v>0.40149334944269149</v>
      </c>
      <c r="K15">
        <v>0.86017623524771747</v>
      </c>
      <c r="L15">
        <v>0</v>
      </c>
      <c r="M15">
        <v>0</v>
      </c>
      <c r="N15">
        <v>0</v>
      </c>
      <c r="O15">
        <v>0.64804180836830783</v>
      </c>
      <c r="P15">
        <v>0.32715746287427649</v>
      </c>
      <c r="Q15">
        <v>0.19876429211873448</v>
      </c>
      <c r="R15">
        <v>0.1671968544438065</v>
      </c>
      <c r="S15">
        <v>0.15585065991066033</v>
      </c>
      <c r="T15">
        <v>0.17985316568210349</v>
      </c>
      <c r="U15">
        <v>0.29417661874748607</v>
      </c>
      <c r="V15">
        <v>0.66988257745183588</v>
      </c>
      <c r="W15">
        <v>0</v>
      </c>
      <c r="X15">
        <v>0</v>
      </c>
      <c r="Y15">
        <v>0.39204220946605323</v>
      </c>
      <c r="Z15">
        <v>0.21898866551538945</v>
      </c>
      <c r="AA15">
        <v>0.14240934831046473</v>
      </c>
      <c r="AB15">
        <v>0.11875792247814754</v>
      </c>
      <c r="AC15">
        <v>0.11585573082780128</v>
      </c>
      <c r="AD15">
        <v>0.13734270646443161</v>
      </c>
      <c r="AE15">
        <v>0.19871246215225574</v>
      </c>
      <c r="AF15">
        <v>0.38207103922970825</v>
      </c>
      <c r="AG15">
        <v>0</v>
      </c>
      <c r="AH15">
        <v>0</v>
      </c>
      <c r="AI15">
        <v>0.95604395604395609</v>
      </c>
      <c r="AJ15">
        <v>0.50952017103747105</v>
      </c>
      <c r="AK15">
        <v>0.26308541430950566</v>
      </c>
      <c r="AL15">
        <v>0.20679622679515805</v>
      </c>
      <c r="AM15">
        <v>0.22251857334069136</v>
      </c>
      <c r="AN15">
        <v>0.30104186386168474</v>
      </c>
      <c r="AO15">
        <v>0.64689283449076296</v>
      </c>
      <c r="AP15">
        <v>0.9780219780219781</v>
      </c>
      <c r="AQ15">
        <v>0</v>
      </c>
      <c r="AS15" t="s">
        <v>307</v>
      </c>
      <c r="AT15" t="s">
        <v>128</v>
      </c>
      <c r="AU15">
        <v>0</v>
      </c>
      <c r="AV15">
        <v>0</v>
      </c>
      <c r="AW15">
        <v>0.84766934979092656</v>
      </c>
      <c r="AX15">
        <v>0.22593816279266446</v>
      </c>
      <c r="AY15">
        <v>0.1279738109139176</v>
      </c>
      <c r="AZ15">
        <v>0.11529956928148458</v>
      </c>
      <c r="BA15">
        <v>8.065226970724719E-2</v>
      </c>
      <c r="BB15">
        <v>0.23116766968162217</v>
      </c>
      <c r="BC15">
        <v>0</v>
      </c>
      <c r="BD15">
        <v>0</v>
      </c>
      <c r="BE15">
        <v>0</v>
      </c>
      <c r="BF15">
        <v>0.48752944778318485</v>
      </c>
      <c r="BG15">
        <v>0.20770141200539338</v>
      </c>
      <c r="BH15">
        <v>0.10988124513508232</v>
      </c>
      <c r="BI15">
        <v>5.3769770007041966E-2</v>
      </c>
      <c r="BJ15">
        <v>2.3063195699969594E-2</v>
      </c>
      <c r="BK15">
        <v>2.3032974698465467E-2</v>
      </c>
      <c r="BL15">
        <v>5.6294916580270297E-2</v>
      </c>
      <c r="BM15">
        <v>0.34889103840170393</v>
      </c>
      <c r="BN15">
        <v>0</v>
      </c>
      <c r="BO15">
        <v>0</v>
      </c>
      <c r="BP15">
        <v>0.25267363039700952</v>
      </c>
      <c r="BQ15">
        <v>0.13868676790341339</v>
      </c>
      <c r="BR15">
        <v>7.6742906312156176E-2</v>
      </c>
      <c r="BS15">
        <v>5.6497619880305029E-2</v>
      </c>
      <c r="BT15">
        <v>2.3480315284352602E-2</v>
      </c>
      <c r="BU15">
        <v>1.5236998912604211E-2</v>
      </c>
      <c r="BV15">
        <v>5.1322233407738657E-2</v>
      </c>
      <c r="BW15">
        <v>0.23734962271958529</v>
      </c>
      <c r="BX15">
        <v>0</v>
      </c>
      <c r="BY15">
        <v>0</v>
      </c>
      <c r="BZ15">
        <v>0.91402004588817776</v>
      </c>
      <c r="CA15">
        <v>0.358205934548329</v>
      </c>
      <c r="CB15">
        <v>0.15359469280451249</v>
      </c>
      <c r="CC15">
        <v>8.9670749985870629E-2</v>
      </c>
      <c r="CD15">
        <v>3.2816920208239016E-2</v>
      </c>
      <c r="CE15">
        <v>4.3956107497574851E-2</v>
      </c>
      <c r="CF15">
        <v>9.7496716838659805E-2</v>
      </c>
      <c r="CG15">
        <v>0</v>
      </c>
      <c r="CH15">
        <v>0</v>
      </c>
      <c r="CJ15" t="s">
        <v>307</v>
      </c>
      <c r="CK15" t="s">
        <v>129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3.1736601069047479E-2</v>
      </c>
      <c r="CR15">
        <v>0.17968392729106833</v>
      </c>
      <c r="CS15">
        <v>0.52265521657718406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3.1131258866881575E-2</v>
      </c>
      <c r="DA15">
        <v>5.6279512017828145E-2</v>
      </c>
      <c r="DB15">
        <v>7.8371373265083213E-2</v>
      </c>
      <c r="DC15">
        <v>7.6920656044687646E-2</v>
      </c>
      <c r="DD15">
        <v>2.5373389654856637E-2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7.716383467264846E-3</v>
      </c>
      <c r="DK15">
        <v>4.0987393457226629E-2</v>
      </c>
      <c r="DL15">
        <v>6.2146126429885436E-2</v>
      </c>
      <c r="DM15">
        <v>6.559924120273003E-2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2.086756001500507E-2</v>
      </c>
      <c r="DU15">
        <v>8.7281148385890364E-2</v>
      </c>
      <c r="DV15">
        <v>0.13091361861969733</v>
      </c>
      <c r="DW15">
        <v>0.22937009579703024</v>
      </c>
      <c r="DX15">
        <v>0.67079800525068989</v>
      </c>
      <c r="DY15">
        <v>0</v>
      </c>
      <c r="EA15" t="s">
        <v>307</v>
      </c>
      <c r="EB15" t="s">
        <v>130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7.4067592723043522E-4</v>
      </c>
      <c r="ET15">
        <v>5.6006610444337072E-2</v>
      </c>
      <c r="EU15">
        <v>0.14791506707217728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1.6553960457377986E-2</v>
      </c>
      <c r="FE15">
        <v>1.4284803189991455E-2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8.186728906162434E-3</v>
      </c>
      <c r="FN15">
        <v>0.15422731785902569</v>
      </c>
      <c r="FO15">
        <v>0.28572898424333248</v>
      </c>
      <c r="FP15">
        <v>0</v>
      </c>
      <c r="FZ15" t="s">
        <v>307</v>
      </c>
      <c r="GA15">
        <v>0</v>
      </c>
      <c r="GB15">
        <v>0</v>
      </c>
      <c r="GC15">
        <v>2.3265588947983889E-3</v>
      </c>
      <c r="GD15">
        <v>0.11253017137053127</v>
      </c>
      <c r="GE15">
        <v>0.26628760626975689</v>
      </c>
      <c r="GF15">
        <v>0.2648767720549442</v>
      </c>
      <c r="GG15">
        <v>0.1192014064389945</v>
      </c>
      <c r="GH15">
        <v>7.8270232969987856E-3</v>
      </c>
      <c r="GI15">
        <v>0</v>
      </c>
      <c r="GJ15">
        <v>0</v>
      </c>
      <c r="GK15">
        <v>0</v>
      </c>
      <c r="GL15">
        <v>7.6166261413626981E-3</v>
      </c>
      <c r="GM15">
        <v>0.13016685520464663</v>
      </c>
      <c r="GN15">
        <v>0.34917185300026926</v>
      </c>
      <c r="GO15">
        <v>0.48680082371932754</v>
      </c>
      <c r="GP15">
        <v>0.4873494586085913</v>
      </c>
      <c r="GQ15">
        <v>0.34326740305274961</v>
      </c>
      <c r="GR15">
        <v>0.12075341341569824</v>
      </c>
      <c r="GS15">
        <v>5.4910952648858985E-3</v>
      </c>
      <c r="GT15">
        <v>0</v>
      </c>
      <c r="GU15">
        <v>0</v>
      </c>
      <c r="GV15">
        <v>1.7083440975594243E-2</v>
      </c>
      <c r="GW15">
        <v>0.16511280622885721</v>
      </c>
      <c r="GX15">
        <v>0.39164027752013458</v>
      </c>
      <c r="GY15">
        <v>0.52212205911865051</v>
      </c>
      <c r="GZ15">
        <v>0.51006334077751969</v>
      </c>
      <c r="HA15">
        <v>0.37692386242532122</v>
      </c>
      <c r="HB15">
        <v>0.16804313912744759</v>
      </c>
      <c r="HC15">
        <v>1.7747199301547615E-2</v>
      </c>
      <c r="HD15">
        <v>0</v>
      </c>
      <c r="HE15">
        <v>0</v>
      </c>
      <c r="HF15">
        <v>8.2765742230090321E-5</v>
      </c>
      <c r="HG15">
        <v>4.9058587046225975E-2</v>
      </c>
      <c r="HH15">
        <v>0.23262194397270483</v>
      </c>
      <c r="HI15">
        <v>0.35059759778135458</v>
      </c>
      <c r="HJ15">
        <v>0.32552045567587662</v>
      </c>
      <c r="HK15">
        <v>0.180873688055672</v>
      </c>
      <c r="HL15">
        <v>2.670426056328877E-2</v>
      </c>
      <c r="HM15">
        <v>2.3195073571424568E-5</v>
      </c>
      <c r="HN15">
        <v>0</v>
      </c>
      <c r="HP15" t="s">
        <v>307</v>
      </c>
      <c r="HQ15" t="s">
        <v>136</v>
      </c>
      <c r="HR15" t="s">
        <v>137</v>
      </c>
      <c r="HS15">
        <v>0.45097051224214324</v>
      </c>
    </row>
    <row r="16" spans="2:227" x14ac:dyDescent="0.45">
      <c r="B16" t="s">
        <v>308</v>
      </c>
      <c r="C16" t="s">
        <v>127</v>
      </c>
      <c r="D16">
        <v>0</v>
      </c>
      <c r="E16">
        <v>0</v>
      </c>
      <c r="F16">
        <v>0.91889126972303292</v>
      </c>
      <c r="G16">
        <v>0.36922480125344631</v>
      </c>
      <c r="H16">
        <v>0.28885455897909279</v>
      </c>
      <c r="I16">
        <v>0.31081156777924168</v>
      </c>
      <c r="J16">
        <v>0.38895212425248044</v>
      </c>
      <c r="K16">
        <v>0.84809690791982928</v>
      </c>
      <c r="L16">
        <v>0</v>
      </c>
      <c r="M16">
        <v>0</v>
      </c>
      <c r="N16">
        <v>0</v>
      </c>
      <c r="O16">
        <v>0.69617664358796505</v>
      </c>
      <c r="P16">
        <v>0.35056557399658966</v>
      </c>
      <c r="Q16">
        <v>0.21230096716375618</v>
      </c>
      <c r="R16">
        <v>0.17765684496902376</v>
      </c>
      <c r="S16">
        <v>0.19223984817839257</v>
      </c>
      <c r="T16">
        <v>0.20355659869356857</v>
      </c>
      <c r="U16">
        <v>0.28924916848529353</v>
      </c>
      <c r="V16">
        <v>0.69236736709277558</v>
      </c>
      <c r="W16">
        <v>0</v>
      </c>
      <c r="X16">
        <v>0</v>
      </c>
      <c r="Y16">
        <v>0.45076000787278536</v>
      </c>
      <c r="Z16">
        <v>0.22695230530425414</v>
      </c>
      <c r="AA16">
        <v>0.15381729600170588</v>
      </c>
      <c r="AB16">
        <v>0.1294569135618622</v>
      </c>
      <c r="AC16">
        <v>0.14267106924606687</v>
      </c>
      <c r="AD16">
        <v>0.15728911717110169</v>
      </c>
      <c r="AE16">
        <v>0.20953158558033175</v>
      </c>
      <c r="AF16">
        <v>0.40418194317969958</v>
      </c>
      <c r="AG16">
        <v>0</v>
      </c>
      <c r="AH16">
        <v>0</v>
      </c>
      <c r="AI16">
        <v>0.97137559505092097</v>
      </c>
      <c r="AJ16">
        <v>0.5266982547271114</v>
      </c>
      <c r="AK16">
        <v>0.28680756556873255</v>
      </c>
      <c r="AL16">
        <v>0.26500434109573384</v>
      </c>
      <c r="AM16">
        <v>0.26407837450363852</v>
      </c>
      <c r="AN16">
        <v>0.29590265190082493</v>
      </c>
      <c r="AO16">
        <v>0.61987620657054576</v>
      </c>
      <c r="AP16">
        <v>0.98351648351648346</v>
      </c>
      <c r="AQ16">
        <v>0</v>
      </c>
      <c r="AS16" t="s">
        <v>308</v>
      </c>
      <c r="AT16" t="s">
        <v>128</v>
      </c>
      <c r="AU16">
        <v>0</v>
      </c>
      <c r="AV16">
        <v>0</v>
      </c>
      <c r="AW16">
        <v>0.84742194874457466</v>
      </c>
      <c r="AX16">
        <v>0.24327028830305725</v>
      </c>
      <c r="AY16">
        <v>0.17209457852890295</v>
      </c>
      <c r="AZ16">
        <v>0.14554865188113428</v>
      </c>
      <c r="BA16">
        <v>6.2810716250361345E-2</v>
      </c>
      <c r="BB16">
        <v>0.28870433038541382</v>
      </c>
      <c r="BC16">
        <v>0</v>
      </c>
      <c r="BD16">
        <v>0</v>
      </c>
      <c r="BE16">
        <v>0</v>
      </c>
      <c r="BF16">
        <v>0.54111936479831002</v>
      </c>
      <c r="BG16">
        <v>0.22045867731945207</v>
      </c>
      <c r="BH16">
        <v>0.11859184327796388</v>
      </c>
      <c r="BI16">
        <v>7.5730600454866875E-2</v>
      </c>
      <c r="BJ16">
        <v>3.5724922782605632E-2</v>
      </c>
      <c r="BK16">
        <v>2.5677322482346415E-2</v>
      </c>
      <c r="BL16">
        <v>6.4560310562119833E-2</v>
      </c>
      <c r="BM16">
        <v>0.38255878606806926</v>
      </c>
      <c r="BN16">
        <v>0</v>
      </c>
      <c r="BO16">
        <v>0</v>
      </c>
      <c r="BP16">
        <v>0.29659598136840992</v>
      </c>
      <c r="BQ16">
        <v>0.14398402826573925</v>
      </c>
      <c r="BR16">
        <v>8.0201769579695159E-2</v>
      </c>
      <c r="BS16">
        <v>5.5787038898367475E-2</v>
      </c>
      <c r="BT16">
        <v>3.5032750737465257E-2</v>
      </c>
      <c r="BU16">
        <v>2.3669059742310157E-2</v>
      </c>
      <c r="BV16">
        <v>4.9155583460505914E-2</v>
      </c>
      <c r="BW16">
        <v>0.26243752106103024</v>
      </c>
      <c r="BX16">
        <v>0</v>
      </c>
      <c r="BY16">
        <v>0</v>
      </c>
      <c r="BZ16">
        <v>0.94468945232974133</v>
      </c>
      <c r="CA16">
        <v>0.36884376449780254</v>
      </c>
      <c r="CB16">
        <v>0.17257400739518672</v>
      </c>
      <c r="CC16">
        <v>0.10725529193711393</v>
      </c>
      <c r="CD16">
        <v>4.91696578847984E-2</v>
      </c>
      <c r="CE16">
        <v>4.027762383374487E-2</v>
      </c>
      <c r="CF16">
        <v>0.12540670555051917</v>
      </c>
      <c r="CG16">
        <v>0</v>
      </c>
      <c r="CH16">
        <v>0</v>
      </c>
      <c r="CJ16" t="s">
        <v>308</v>
      </c>
      <c r="CK16" t="s">
        <v>129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4.3300313304644712E-2</v>
      </c>
      <c r="CR16">
        <v>0.19575045919849168</v>
      </c>
      <c r="CS16">
        <v>0.44896594929466488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3.2315730734050842E-2</v>
      </c>
      <c r="DA16">
        <v>8.0123065878250035E-2</v>
      </c>
      <c r="DB16">
        <v>9.0740209910377498E-2</v>
      </c>
      <c r="DC16">
        <v>6.1690874587503802E-2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4.8821427038514206E-3</v>
      </c>
      <c r="DK16">
        <v>3.506678476034384E-2</v>
      </c>
      <c r="DL16">
        <v>5.7586506428718626E-2</v>
      </c>
      <c r="DM16">
        <v>7.520251732671239E-2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3.4044557860170369E-2</v>
      </c>
      <c r="DU16">
        <v>9.0261959184249688E-2</v>
      </c>
      <c r="DV16">
        <v>0.13742244365551587</v>
      </c>
      <c r="DW16">
        <v>0.1671744423245663</v>
      </c>
      <c r="DX16">
        <v>0</v>
      </c>
      <c r="DY16">
        <v>0</v>
      </c>
      <c r="EA16" t="s">
        <v>308</v>
      </c>
      <c r="EB16" t="s">
        <v>130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3.6230734526601113E-3</v>
      </c>
      <c r="ET16">
        <v>6.3928323164896009E-2</v>
      </c>
      <c r="EU16">
        <v>0.16214587744440184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1.4559943581349441E-2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1.1172800951827315E-2</v>
      </c>
      <c r="FN16">
        <v>0.16566322313471152</v>
      </c>
      <c r="FO16">
        <v>0.96730467334862935</v>
      </c>
      <c r="FP16">
        <v>0</v>
      </c>
      <c r="FZ16" t="s">
        <v>308</v>
      </c>
      <c r="GA16">
        <v>0</v>
      </c>
      <c r="GB16">
        <v>0</v>
      </c>
      <c r="GC16">
        <v>3.1283291410057058E-3</v>
      </c>
      <c r="GD16">
        <v>0.11628907893691355</v>
      </c>
      <c r="GE16">
        <v>0.24249080476094848</v>
      </c>
      <c r="GF16">
        <v>0.24229857059325927</v>
      </c>
      <c r="GG16">
        <v>0.12530881002951047</v>
      </c>
      <c r="GH16">
        <v>1.0162243055659152E-2</v>
      </c>
      <c r="GI16">
        <v>0</v>
      </c>
      <c r="GJ16">
        <v>0</v>
      </c>
      <c r="GK16">
        <v>0</v>
      </c>
      <c r="GL16">
        <v>6.2241988051148509E-3</v>
      </c>
      <c r="GM16">
        <v>0.12147189298981599</v>
      </c>
      <c r="GN16">
        <v>0.334636066700155</v>
      </c>
      <c r="GO16">
        <v>0.44965462737099532</v>
      </c>
      <c r="GP16">
        <v>0.43052399444093187</v>
      </c>
      <c r="GQ16">
        <v>0.31595700410932059</v>
      </c>
      <c r="GR16">
        <v>0.11853975466429133</v>
      </c>
      <c r="GS16">
        <v>5.283892753316987E-3</v>
      </c>
      <c r="GT16">
        <v>0</v>
      </c>
      <c r="GU16">
        <v>0</v>
      </c>
      <c r="GV16">
        <v>1.4720195878967808E-2</v>
      </c>
      <c r="GW16">
        <v>0.15912425764616686</v>
      </c>
      <c r="GX16">
        <v>0.3890209557730297</v>
      </c>
      <c r="GY16">
        <v>0.52289528516556505</v>
      </c>
      <c r="GZ16">
        <v>0.50826246565980893</v>
      </c>
      <c r="HA16">
        <v>0.38686388505132779</v>
      </c>
      <c r="HB16">
        <v>0.17922928277669717</v>
      </c>
      <c r="HC16">
        <v>1.6631073766039867E-2</v>
      </c>
      <c r="HD16">
        <v>0</v>
      </c>
      <c r="HE16">
        <v>0</v>
      </c>
      <c r="HF16">
        <v>4.5016897363741343E-5</v>
      </c>
      <c r="HG16">
        <v>4.6946604393665076E-2</v>
      </c>
      <c r="HH16">
        <v>0.22310781202251323</v>
      </c>
      <c r="HI16">
        <v>0.33516894136628084</v>
      </c>
      <c r="HJ16">
        <v>0.30993197930717309</v>
      </c>
      <c r="HK16">
        <v>0.17857030109848365</v>
      </c>
      <c r="HL16">
        <v>2.9784190819936704E-2</v>
      </c>
      <c r="HM16">
        <v>2.3904770082664673E-5</v>
      </c>
      <c r="HN16">
        <v>0</v>
      </c>
      <c r="HP16" t="s">
        <v>308</v>
      </c>
      <c r="HQ16" t="s">
        <v>136</v>
      </c>
      <c r="HR16" t="s">
        <v>137</v>
      </c>
      <c r="HS16">
        <v>0.48563988673459535</v>
      </c>
    </row>
    <row r="17" spans="2:227" x14ac:dyDescent="0.45">
      <c r="B17" t="s">
        <v>309</v>
      </c>
      <c r="C17" t="s">
        <v>127</v>
      </c>
      <c r="D17">
        <v>0</v>
      </c>
      <c r="E17">
        <v>0</v>
      </c>
      <c r="F17">
        <v>0.92222222222222217</v>
      </c>
      <c r="G17">
        <v>0.38210449941149766</v>
      </c>
      <c r="H17">
        <v>0.29165757741401549</v>
      </c>
      <c r="I17">
        <v>0.28688410787457491</v>
      </c>
      <c r="J17">
        <v>0.34557037144963859</v>
      </c>
      <c r="K17">
        <v>0.80356627530439761</v>
      </c>
      <c r="L17">
        <v>0</v>
      </c>
      <c r="M17">
        <v>0</v>
      </c>
      <c r="N17">
        <v>0</v>
      </c>
      <c r="O17">
        <v>0.72472366561530599</v>
      </c>
      <c r="P17">
        <v>0.34312397841052616</v>
      </c>
      <c r="Q17">
        <v>0.20586679530930754</v>
      </c>
      <c r="R17">
        <v>0.17567828821046172</v>
      </c>
      <c r="S17">
        <v>0.17159740459702444</v>
      </c>
      <c r="T17">
        <v>0.19501686577016183</v>
      </c>
      <c r="U17">
        <v>0.27635683166549235</v>
      </c>
      <c r="V17">
        <v>0.63804615067858439</v>
      </c>
      <c r="W17">
        <v>0</v>
      </c>
      <c r="X17">
        <v>0</v>
      </c>
      <c r="Y17">
        <v>0.50444619104696764</v>
      </c>
      <c r="Z17">
        <v>0.23858945304411597</v>
      </c>
      <c r="AA17">
        <v>0.15537488560440613</v>
      </c>
      <c r="AB17">
        <v>0.13975133916164648</v>
      </c>
      <c r="AC17">
        <v>0.13306567191021129</v>
      </c>
      <c r="AD17">
        <v>0.13876979699961334</v>
      </c>
      <c r="AE17">
        <v>0.18987760615771526</v>
      </c>
      <c r="AF17">
        <v>0.36673621785916666</v>
      </c>
      <c r="AG17">
        <v>0</v>
      </c>
      <c r="AH17">
        <v>0</v>
      </c>
      <c r="AI17">
        <v>0.98351648351648335</v>
      </c>
      <c r="AJ17">
        <v>0.56898014094938965</v>
      </c>
      <c r="AK17">
        <v>0.28416541586233574</v>
      </c>
      <c r="AL17">
        <v>0.23473830414508007</v>
      </c>
      <c r="AM17">
        <v>0.22299871965780396</v>
      </c>
      <c r="AN17">
        <v>0.28846318128606596</v>
      </c>
      <c r="AO17">
        <v>0.59900347989232028</v>
      </c>
      <c r="AP17">
        <v>0.9560439560439562</v>
      </c>
      <c r="AQ17">
        <v>0</v>
      </c>
      <c r="AS17" t="s">
        <v>309</v>
      </c>
      <c r="AT17" t="s">
        <v>128</v>
      </c>
      <c r="AU17">
        <v>0</v>
      </c>
      <c r="AV17">
        <v>0</v>
      </c>
      <c r="AW17">
        <v>0.85374141815012472</v>
      </c>
      <c r="AX17">
        <v>0.2619221338321937</v>
      </c>
      <c r="AY17">
        <v>0.17160323747115214</v>
      </c>
      <c r="AZ17">
        <v>0.126992167854658</v>
      </c>
      <c r="BA17">
        <v>4.8035402451287387E-2</v>
      </c>
      <c r="BB17">
        <v>0.1942481312658034</v>
      </c>
      <c r="BC17">
        <v>0</v>
      </c>
      <c r="BD17">
        <v>0</v>
      </c>
      <c r="BE17">
        <v>0</v>
      </c>
      <c r="BF17">
        <v>0.57695665150033415</v>
      </c>
      <c r="BG17">
        <v>0.22065801382397171</v>
      </c>
      <c r="BH17">
        <v>0.11957088293468408</v>
      </c>
      <c r="BI17">
        <v>7.6268657496730174E-2</v>
      </c>
      <c r="BJ17">
        <v>2.5990966834458833E-2</v>
      </c>
      <c r="BK17">
        <v>2.0824797769772894E-2</v>
      </c>
      <c r="BL17">
        <v>6.2732320001076716E-2</v>
      </c>
      <c r="BM17">
        <v>0.2918586624883267</v>
      </c>
      <c r="BN17">
        <v>0</v>
      </c>
      <c r="BO17">
        <v>0</v>
      </c>
      <c r="BP17">
        <v>0.3420351611144925</v>
      </c>
      <c r="BQ17">
        <v>0.15622600240219564</v>
      </c>
      <c r="BR17">
        <v>8.1876748901553914E-2</v>
      </c>
      <c r="BS17">
        <v>6.7329185838913827E-2</v>
      </c>
      <c r="BT17">
        <v>2.3146087900197662E-2</v>
      </c>
      <c r="BU17">
        <v>1.6687395829661066E-2</v>
      </c>
      <c r="BV17">
        <v>3.499377463491736E-2</v>
      </c>
      <c r="BW17">
        <v>0.21522558181004064</v>
      </c>
      <c r="BX17">
        <v>0</v>
      </c>
      <c r="BY17">
        <v>0</v>
      </c>
      <c r="BZ17">
        <v>0.96730467334862935</v>
      </c>
      <c r="CA17">
        <v>0.41920219306808665</v>
      </c>
      <c r="CB17">
        <v>0.1722341335314517</v>
      </c>
      <c r="CC17">
        <v>0.11443709466069331</v>
      </c>
      <c r="CD17">
        <v>4.9235468504541982E-2</v>
      </c>
      <c r="CE17">
        <v>6.5631422450497051E-2</v>
      </c>
      <c r="CF17">
        <v>0.1642796050400599</v>
      </c>
      <c r="CG17">
        <v>0</v>
      </c>
      <c r="CH17">
        <v>0</v>
      </c>
      <c r="CJ17" t="s">
        <v>309</v>
      </c>
      <c r="CK17" t="s">
        <v>129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4.2723843594557498E-2</v>
      </c>
      <c r="CR17">
        <v>0.18234098725733214</v>
      </c>
      <c r="CS17">
        <v>0.48480686582478483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2.4601950587138325E-2</v>
      </c>
      <c r="DA17">
        <v>7.3218174660261232E-2</v>
      </c>
      <c r="DB17">
        <v>8.8385859632531233E-2</v>
      </c>
      <c r="DC17">
        <v>7.6409180374427177E-2</v>
      </c>
      <c r="DD17">
        <v>6.8023896684094323E-2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3.4109603152763877E-3</v>
      </c>
      <c r="DK17">
        <v>4.8868995949727913E-2</v>
      </c>
      <c r="DL17">
        <v>6.0538535828806195E-2</v>
      </c>
      <c r="DM17">
        <v>8.5915928596717608E-2</v>
      </c>
      <c r="DN17">
        <v>5.7589862901365673E-3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1.4924342995169192E-2</v>
      </c>
      <c r="DU17">
        <v>7.1967371553151596E-2</v>
      </c>
      <c r="DV17">
        <v>0.10282420394175894</v>
      </c>
      <c r="DW17">
        <v>0.19464386130343</v>
      </c>
      <c r="DX17">
        <v>0.19552762992274547</v>
      </c>
      <c r="DY17">
        <v>0</v>
      </c>
      <c r="EA17" t="s">
        <v>309</v>
      </c>
      <c r="EB17" t="s">
        <v>130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4.4655366619165263E-2</v>
      </c>
      <c r="EU17">
        <v>0.13154033321866951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2.6488911655291746E-3</v>
      </c>
      <c r="FE17">
        <v>1.9228117602850307E-2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5.0720533205949186E-3</v>
      </c>
      <c r="FN17">
        <v>6.3028231743259583E-2</v>
      </c>
      <c r="FO17">
        <v>0.71849241596543223</v>
      </c>
      <c r="FP17">
        <v>0</v>
      </c>
      <c r="FZ17" t="s">
        <v>309</v>
      </c>
      <c r="GA17">
        <v>0</v>
      </c>
      <c r="GB17">
        <v>0</v>
      </c>
      <c r="GC17">
        <v>2.3946857259233545E-3</v>
      </c>
      <c r="GD17">
        <v>0.10387244592447209</v>
      </c>
      <c r="GE17">
        <v>0.25165998015092611</v>
      </c>
      <c r="GF17">
        <v>0.25270552271917451</v>
      </c>
      <c r="GG17">
        <v>0.13324144679719049</v>
      </c>
      <c r="GH17">
        <v>1.3444374754713127E-2</v>
      </c>
      <c r="GI17">
        <v>0</v>
      </c>
      <c r="GJ17">
        <v>0</v>
      </c>
      <c r="GK17">
        <v>0</v>
      </c>
      <c r="GL17">
        <v>4.7042170274471185E-3</v>
      </c>
      <c r="GM17">
        <v>0.11084537360734459</v>
      </c>
      <c r="GN17">
        <v>0.32501497202048396</v>
      </c>
      <c r="GO17">
        <v>0.42285934808610309</v>
      </c>
      <c r="GP17">
        <v>0.41751222153575301</v>
      </c>
      <c r="GQ17">
        <v>0.31188403830078132</v>
      </c>
      <c r="GR17">
        <v>0.1277078315506959</v>
      </c>
      <c r="GS17">
        <v>6.6202911091196026E-3</v>
      </c>
      <c r="GT17">
        <v>0</v>
      </c>
      <c r="GU17">
        <v>0</v>
      </c>
      <c r="GV17">
        <v>1.1222133129089073E-2</v>
      </c>
      <c r="GW17">
        <v>0.14317429448799746</v>
      </c>
      <c r="GX17">
        <v>0.37271332083807751</v>
      </c>
      <c r="GY17">
        <v>0.50551016120746506</v>
      </c>
      <c r="GZ17">
        <v>0.507743982319249</v>
      </c>
      <c r="HA17">
        <v>0.40192941856285652</v>
      </c>
      <c r="HB17">
        <v>0.1925135818516856</v>
      </c>
      <c r="HC17">
        <v>2.0686253207734765E-2</v>
      </c>
      <c r="HD17">
        <v>0</v>
      </c>
      <c r="HE17">
        <v>0</v>
      </c>
      <c r="HF17">
        <v>4.3434883858237765E-6</v>
      </c>
      <c r="HG17">
        <v>3.1985817735419794E-2</v>
      </c>
      <c r="HH17">
        <v>0.19871304250402202</v>
      </c>
      <c r="HI17">
        <v>0.32278283743063158</v>
      </c>
      <c r="HJ17">
        <v>0.3140506795374704</v>
      </c>
      <c r="HK17">
        <v>0.19518218236316329</v>
      </c>
      <c r="HL17">
        <v>3.8935755773609609E-2</v>
      </c>
      <c r="HM17">
        <v>1.2291415107913703E-4</v>
      </c>
      <c r="HN17">
        <v>0</v>
      </c>
      <c r="HP17" t="s">
        <v>309</v>
      </c>
      <c r="HQ17" t="s">
        <v>136</v>
      </c>
      <c r="HR17" t="s">
        <v>137</v>
      </c>
      <c r="HS17">
        <v>0.42444578686410406</v>
      </c>
    </row>
    <row r="18" spans="2:227" x14ac:dyDescent="0.45">
      <c r="B18" t="s">
        <v>310</v>
      </c>
      <c r="C18" t="s">
        <v>127</v>
      </c>
      <c r="D18">
        <v>0</v>
      </c>
      <c r="E18">
        <v>0</v>
      </c>
      <c r="F18">
        <v>0.94429899757446345</v>
      </c>
      <c r="G18">
        <v>0.4476578419296986</v>
      </c>
      <c r="H18">
        <v>0.31145684489694103</v>
      </c>
      <c r="I18">
        <v>0.30368125844849825</v>
      </c>
      <c r="J18">
        <v>0.36222850107930654</v>
      </c>
      <c r="K18">
        <v>0.82268207844694397</v>
      </c>
      <c r="L18">
        <v>0</v>
      </c>
      <c r="M18">
        <v>0</v>
      </c>
      <c r="N18">
        <v>0</v>
      </c>
      <c r="O18">
        <v>0.71050745353505562</v>
      </c>
      <c r="P18">
        <v>0.35102684727707972</v>
      </c>
      <c r="Q18">
        <v>0.2084255252047891</v>
      </c>
      <c r="R18">
        <v>0.18935285915132127</v>
      </c>
      <c r="S18">
        <v>0.18204650225321498</v>
      </c>
      <c r="T18">
        <v>0.19771828482699425</v>
      </c>
      <c r="U18">
        <v>0.28035962604202957</v>
      </c>
      <c r="V18">
        <v>0.62104643957505723</v>
      </c>
      <c r="W18">
        <v>0</v>
      </c>
      <c r="X18">
        <v>0</v>
      </c>
      <c r="Y18">
        <v>0.48103936814440978</v>
      </c>
      <c r="Z18">
        <v>0.25130816801401029</v>
      </c>
      <c r="AA18">
        <v>0.16608637398338508</v>
      </c>
      <c r="AB18">
        <v>0.16134146301017141</v>
      </c>
      <c r="AC18">
        <v>0.1644186294276701</v>
      </c>
      <c r="AD18">
        <v>0.16821850236033428</v>
      </c>
      <c r="AE18">
        <v>0.19312134327182798</v>
      </c>
      <c r="AF18">
        <v>0.35819944043157481</v>
      </c>
      <c r="AG18">
        <v>0</v>
      </c>
      <c r="AH18">
        <v>0</v>
      </c>
      <c r="AI18">
        <v>0</v>
      </c>
      <c r="AJ18">
        <v>0.61182019216405559</v>
      </c>
      <c r="AK18">
        <v>0.30478764605478853</v>
      </c>
      <c r="AL18">
        <v>0.24423692661998392</v>
      </c>
      <c r="AM18">
        <v>0.22666203803156973</v>
      </c>
      <c r="AN18">
        <v>0.29019804503116831</v>
      </c>
      <c r="AO18">
        <v>0.59847274438840548</v>
      </c>
      <c r="AP18">
        <v>0.95604395604395609</v>
      </c>
      <c r="AQ18">
        <v>0</v>
      </c>
      <c r="AS18" t="s">
        <v>310</v>
      </c>
      <c r="AT18" t="s">
        <v>128</v>
      </c>
      <c r="AU18">
        <v>0</v>
      </c>
      <c r="AV18">
        <v>0</v>
      </c>
      <c r="AW18">
        <v>0.8927822214409149</v>
      </c>
      <c r="AX18">
        <v>0.29650176153059937</v>
      </c>
      <c r="AY18">
        <v>0.17946876843997925</v>
      </c>
      <c r="AZ18">
        <v>0.13451699516167875</v>
      </c>
      <c r="BA18">
        <v>4.3959890787316221E-2</v>
      </c>
      <c r="BB18">
        <v>0.14681333298104854</v>
      </c>
      <c r="BC18">
        <v>0</v>
      </c>
      <c r="BD18">
        <v>0</v>
      </c>
      <c r="BE18">
        <v>0</v>
      </c>
      <c r="BF18">
        <v>0.5614882118314265</v>
      </c>
      <c r="BG18">
        <v>0.22171465373058138</v>
      </c>
      <c r="BH18">
        <v>0.11667740673853176</v>
      </c>
      <c r="BI18">
        <v>8.0068860765080505E-2</v>
      </c>
      <c r="BJ18">
        <v>4.9510716869115824E-2</v>
      </c>
      <c r="BK18">
        <v>3.0598902178517184E-2</v>
      </c>
      <c r="BL18">
        <v>6.6478212989440094E-2</v>
      </c>
      <c r="BM18">
        <v>0.25622460194046753</v>
      </c>
      <c r="BN18">
        <v>0</v>
      </c>
      <c r="BO18">
        <v>0</v>
      </c>
      <c r="BP18">
        <v>0.32907043879744069</v>
      </c>
      <c r="BQ18">
        <v>0.16050186915108167</v>
      </c>
      <c r="BR18">
        <v>9.1821073894511662E-2</v>
      </c>
      <c r="BS18">
        <v>8.1286655423849996E-2</v>
      </c>
      <c r="BT18">
        <v>2.7384442816234002E-2</v>
      </c>
      <c r="BU18">
        <v>2.9322276340296823E-2</v>
      </c>
      <c r="BV18">
        <v>4.7926959644976896E-2</v>
      </c>
      <c r="BW18">
        <v>0.15822749318221196</v>
      </c>
      <c r="BX18">
        <v>0</v>
      </c>
      <c r="BY18">
        <v>0</v>
      </c>
      <c r="BZ18">
        <v>0</v>
      </c>
      <c r="CA18">
        <v>0.45754785445015927</v>
      </c>
      <c r="CB18">
        <v>0.18877836689934233</v>
      </c>
      <c r="CC18">
        <v>0.12147778535258043</v>
      </c>
      <c r="CD18">
        <v>6.0294082882716073E-2</v>
      </c>
      <c r="CE18">
        <v>6.6834029651166277E-2</v>
      </c>
      <c r="CF18">
        <v>0.14729070837519331</v>
      </c>
      <c r="CG18">
        <v>0.202618839765243</v>
      </c>
      <c r="CH18">
        <v>0</v>
      </c>
      <c r="CJ18" t="s">
        <v>310</v>
      </c>
      <c r="CK18" t="s">
        <v>129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5.1873109698047648E-2</v>
      </c>
      <c r="CR18">
        <v>0.20372025957939741</v>
      </c>
      <c r="CS18">
        <v>0.53604312535269683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2.9647011622799691E-2</v>
      </c>
      <c r="DA18">
        <v>6.1486615744966319E-2</v>
      </c>
      <c r="DB18">
        <v>8.3580714005061174E-2</v>
      </c>
      <c r="DC18">
        <v>7.5709119518405477E-2</v>
      </c>
      <c r="DD18">
        <v>8.0530219286615454E-2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6.7147521064352912E-3</v>
      </c>
      <c r="DK18">
        <v>6.5266205823466428E-2</v>
      </c>
      <c r="DL18">
        <v>6.5815282349617962E-2</v>
      </c>
      <c r="DM18">
        <v>6.47955736098004E-2</v>
      </c>
      <c r="DN18">
        <v>2.1486823343632666E-2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1.5562614324347484E-2</v>
      </c>
      <c r="DU18">
        <v>6.1452111731517024E-2</v>
      </c>
      <c r="DV18">
        <v>0.11104418729763979</v>
      </c>
      <c r="DW18">
        <v>0.18311774396709318</v>
      </c>
      <c r="DX18">
        <v>5.6496587991816026E-2</v>
      </c>
      <c r="DY18">
        <v>0</v>
      </c>
      <c r="EA18" t="s">
        <v>310</v>
      </c>
      <c r="EB18" t="s">
        <v>130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7.2823963634133307E-3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1.1878550162509748E-3</v>
      </c>
      <c r="ET18">
        <v>3.6475970728995076E-2</v>
      </c>
      <c r="EU18">
        <v>0.13077079092968533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1.0000976406768142E-2</v>
      </c>
      <c r="FE18">
        <v>5.5215679893920351E-2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0.10088684984894859</v>
      </c>
      <c r="FO18">
        <v>0.65490461813111878</v>
      </c>
      <c r="FP18">
        <v>0</v>
      </c>
      <c r="FZ18" t="s">
        <v>310</v>
      </c>
      <c r="GA18">
        <v>0</v>
      </c>
      <c r="GB18">
        <v>0</v>
      </c>
      <c r="GC18">
        <v>1.4556997702787522E-3</v>
      </c>
      <c r="GD18">
        <v>8.8929957691148739E-2</v>
      </c>
      <c r="GE18">
        <v>0.23790281205734651</v>
      </c>
      <c r="GF18">
        <v>0.23871250456104515</v>
      </c>
      <c r="GG18">
        <v>0.13099021200449945</v>
      </c>
      <c r="GH18">
        <v>1.3864544092320092E-2</v>
      </c>
      <c r="GI18">
        <v>0</v>
      </c>
      <c r="GJ18">
        <v>0</v>
      </c>
      <c r="GK18">
        <v>0</v>
      </c>
      <c r="GL18">
        <v>5.1075006180307933E-3</v>
      </c>
      <c r="GM18">
        <v>0.11031508268274628</v>
      </c>
      <c r="GN18">
        <v>0.31725594636091564</v>
      </c>
      <c r="GO18">
        <v>0.4105164996278291</v>
      </c>
      <c r="GP18">
        <v>0.41202674580170634</v>
      </c>
      <c r="GQ18">
        <v>0.31455258968553423</v>
      </c>
      <c r="GR18">
        <v>0.13303766791667501</v>
      </c>
      <c r="GS18">
        <v>7.5094920399151732E-3</v>
      </c>
      <c r="GT18">
        <v>0</v>
      </c>
      <c r="GU18">
        <v>0</v>
      </c>
      <c r="GV18">
        <v>1.2667891077065355E-2</v>
      </c>
      <c r="GW18">
        <v>0.13994956889494939</v>
      </c>
      <c r="GX18">
        <v>0.3489013635237887</v>
      </c>
      <c r="GY18">
        <v>0.46358847441485163</v>
      </c>
      <c r="GZ18">
        <v>0.45036405676524754</v>
      </c>
      <c r="HA18">
        <v>0.35151218951653934</v>
      </c>
      <c r="HB18">
        <v>0.18060668306758576</v>
      </c>
      <c r="HC18">
        <v>2.2279501520958381E-2</v>
      </c>
      <c r="HD18">
        <v>0</v>
      </c>
      <c r="HE18">
        <v>0</v>
      </c>
      <c r="HF18">
        <v>0</v>
      </c>
      <c r="HG18">
        <v>2.6784052022864487E-2</v>
      </c>
      <c r="HH18">
        <v>0.16760975216951787</v>
      </c>
      <c r="HI18">
        <v>0.29594563665287077</v>
      </c>
      <c r="HJ18">
        <v>0.30804400571635582</v>
      </c>
      <c r="HK18">
        <v>0.18341947790474167</v>
      </c>
      <c r="HL18">
        <v>3.5847207275252077E-2</v>
      </c>
      <c r="HM18">
        <v>1.314132726323716E-4</v>
      </c>
      <c r="HN18">
        <v>0</v>
      </c>
      <c r="HP18" t="s">
        <v>310</v>
      </c>
      <c r="HQ18" t="s">
        <v>136</v>
      </c>
      <c r="HR18" t="s">
        <v>137</v>
      </c>
      <c r="HS18">
        <v>0.36307252404434631</v>
      </c>
    </row>
    <row r="19" spans="2:227" x14ac:dyDescent="0.45">
      <c r="B19" t="s">
        <v>311</v>
      </c>
      <c r="C19" t="s">
        <v>127</v>
      </c>
      <c r="D19">
        <v>0</v>
      </c>
      <c r="E19">
        <v>0</v>
      </c>
      <c r="F19">
        <v>0.9288471813154322</v>
      </c>
      <c r="G19">
        <v>0.39095345784452695</v>
      </c>
      <c r="H19">
        <v>0.27351707526400482</v>
      </c>
      <c r="I19">
        <v>0.28689892007307943</v>
      </c>
      <c r="J19">
        <v>0.35837785984458298</v>
      </c>
      <c r="K19">
        <v>0.8335640989969948</v>
      </c>
      <c r="L19">
        <v>0</v>
      </c>
      <c r="M19">
        <v>0</v>
      </c>
      <c r="N19">
        <v>0</v>
      </c>
      <c r="O19">
        <v>0.69256568784702643</v>
      </c>
      <c r="P19">
        <v>0.34774326456330235</v>
      </c>
      <c r="Q19">
        <v>0.21008463829305779</v>
      </c>
      <c r="R19">
        <v>0.17679335333411925</v>
      </c>
      <c r="S19">
        <v>0.1656182428072068</v>
      </c>
      <c r="T19">
        <v>0.19465848522671356</v>
      </c>
      <c r="U19">
        <v>0.2841163315518378</v>
      </c>
      <c r="V19">
        <v>0.65290610791631998</v>
      </c>
      <c r="W19">
        <v>0</v>
      </c>
      <c r="X19">
        <v>0</v>
      </c>
      <c r="Y19">
        <v>0.45562009750055832</v>
      </c>
      <c r="Z19">
        <v>0.24242794229002401</v>
      </c>
      <c r="AA19">
        <v>0.16653489139397096</v>
      </c>
      <c r="AB19">
        <v>0.14334631180202442</v>
      </c>
      <c r="AC19">
        <v>0.147639625024758</v>
      </c>
      <c r="AD19">
        <v>0.16647272403945435</v>
      </c>
      <c r="AE19">
        <v>0.20113381372767611</v>
      </c>
      <c r="AF19">
        <v>0.36988791938595045</v>
      </c>
      <c r="AG19">
        <v>0</v>
      </c>
      <c r="AH19">
        <v>0</v>
      </c>
      <c r="AI19">
        <v>0.98351648351648324</v>
      </c>
      <c r="AJ19">
        <v>0.56343630381607768</v>
      </c>
      <c r="AK19">
        <v>0.30059652347448612</v>
      </c>
      <c r="AL19">
        <v>0.25084705972700855</v>
      </c>
      <c r="AM19">
        <v>0.23116712071433618</v>
      </c>
      <c r="AN19">
        <v>0.28066391999794954</v>
      </c>
      <c r="AO19">
        <v>0.61565036726084843</v>
      </c>
      <c r="AP19">
        <v>0.96497609471256895</v>
      </c>
      <c r="AQ19">
        <v>0</v>
      </c>
      <c r="AS19" t="s">
        <v>311</v>
      </c>
      <c r="AT19" t="s">
        <v>128</v>
      </c>
      <c r="AU19">
        <v>0</v>
      </c>
      <c r="AV19">
        <v>0</v>
      </c>
      <c r="AW19">
        <v>0.86692403589440314</v>
      </c>
      <c r="AX19">
        <v>0.26342122787627759</v>
      </c>
      <c r="AY19">
        <v>0.16259194323204745</v>
      </c>
      <c r="AZ19">
        <v>0.12449041135691474</v>
      </c>
      <c r="BA19">
        <v>5.0950166121308781E-2</v>
      </c>
      <c r="BB19">
        <v>0.23827081346766699</v>
      </c>
      <c r="BC19">
        <v>0</v>
      </c>
      <c r="BD19">
        <v>0</v>
      </c>
      <c r="BE19">
        <v>0</v>
      </c>
      <c r="BF19">
        <v>0.52896284853074582</v>
      </c>
      <c r="BG19">
        <v>0.2189745734198193</v>
      </c>
      <c r="BH19">
        <v>0.1088720805020799</v>
      </c>
      <c r="BI19">
        <v>7.4780732152358198E-2</v>
      </c>
      <c r="BJ19">
        <v>3.5624774701303548E-2</v>
      </c>
      <c r="BK19">
        <v>2.2157678371504997E-2</v>
      </c>
      <c r="BL19">
        <v>7.6107109545037424E-2</v>
      </c>
      <c r="BM19">
        <v>0.33870187466000817</v>
      </c>
      <c r="BN19">
        <v>0</v>
      </c>
      <c r="BO19">
        <v>0</v>
      </c>
      <c r="BP19">
        <v>0.3082847627248233</v>
      </c>
      <c r="BQ19">
        <v>0.15553629723001378</v>
      </c>
      <c r="BR19">
        <v>9.2848191807199415E-2</v>
      </c>
      <c r="BS19">
        <v>7.2791989654485356E-2</v>
      </c>
      <c r="BT19">
        <v>3.0094108077420117E-2</v>
      </c>
      <c r="BU19">
        <v>2.9999671779689794E-2</v>
      </c>
      <c r="BV19">
        <v>5.6745535110984707E-2</v>
      </c>
      <c r="BW19">
        <v>0.1838210247269243</v>
      </c>
      <c r="BX19">
        <v>0</v>
      </c>
      <c r="BY19">
        <v>0</v>
      </c>
      <c r="BZ19">
        <v>0.96730467334862935</v>
      </c>
      <c r="CA19">
        <v>0.41540814157590616</v>
      </c>
      <c r="CB19">
        <v>0.19003101520734469</v>
      </c>
      <c r="CC19">
        <v>0.11942324167768986</v>
      </c>
      <c r="CD19">
        <v>4.6515716800707263E-2</v>
      </c>
      <c r="CE19">
        <v>3.9141044205977672E-2</v>
      </c>
      <c r="CF19">
        <v>0.14273131745561243</v>
      </c>
      <c r="CG19">
        <v>0.19145606660770068</v>
      </c>
      <c r="CH19">
        <v>0</v>
      </c>
      <c r="CJ19" t="s">
        <v>311</v>
      </c>
      <c r="CK19" t="s">
        <v>129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4.9389292950582808E-2</v>
      </c>
      <c r="CR19">
        <v>0.19264611810784166</v>
      </c>
      <c r="CS19">
        <v>0.4649640488388192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4.0433097191020315E-3</v>
      </c>
      <c r="CZ19">
        <v>2.744782549220048E-2</v>
      </c>
      <c r="DA19">
        <v>6.3992443173143967E-2</v>
      </c>
      <c r="DB19">
        <v>7.7479512190887903E-2</v>
      </c>
      <c r="DC19">
        <v>6.2662516917039585E-2</v>
      </c>
      <c r="DD19">
        <v>2.0912671296917096E-2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7.7939632724836295E-3</v>
      </c>
      <c r="DK19">
        <v>5.3477464159191197E-2</v>
      </c>
      <c r="DL19">
        <v>6.3287883173482898E-2</v>
      </c>
      <c r="DM19">
        <v>6.1115281049464683E-2</v>
      </c>
      <c r="DN19">
        <v>2.7626414096693162E-2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2.5345381646875147E-2</v>
      </c>
      <c r="DU19">
        <v>7.9415272543504445E-2</v>
      </c>
      <c r="DV19">
        <v>0.12860696345193834</v>
      </c>
      <c r="DW19">
        <v>0.16265395891763082</v>
      </c>
      <c r="DX19">
        <v>0</v>
      </c>
      <c r="DY19">
        <v>0</v>
      </c>
      <c r="EA19" t="s">
        <v>311</v>
      </c>
      <c r="EB19" t="s">
        <v>130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4.2289963387505966E-3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6.962695272231533E-3</v>
      </c>
      <c r="ET19">
        <v>4.4198138927516534E-2</v>
      </c>
      <c r="EU19">
        <v>0.13387265607725904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8.4826494078823374E-3</v>
      </c>
      <c r="FE19">
        <v>3.2676705534232929E-2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4.685783449300541E-3</v>
      </c>
      <c r="FN19">
        <v>0.15348887497509123</v>
      </c>
      <c r="FO19">
        <v>0.74170762937807999</v>
      </c>
      <c r="FP19">
        <v>0</v>
      </c>
      <c r="FZ19" t="s">
        <v>311</v>
      </c>
      <c r="GA19">
        <v>0</v>
      </c>
      <c r="GB19">
        <v>0</v>
      </c>
      <c r="GC19">
        <v>2.3521144971848534E-3</v>
      </c>
      <c r="GD19">
        <v>0.10405448191995235</v>
      </c>
      <c r="GE19">
        <v>0.24957755057794684</v>
      </c>
      <c r="GF19">
        <v>0.24581430942096816</v>
      </c>
      <c r="GG19">
        <v>0.12412483826016919</v>
      </c>
      <c r="GH19">
        <v>1.1487246488494283E-2</v>
      </c>
      <c r="GI19">
        <v>0</v>
      </c>
      <c r="GJ19">
        <v>0</v>
      </c>
      <c r="GK19">
        <v>0</v>
      </c>
      <c r="GL19">
        <v>5.4382203168284113E-3</v>
      </c>
      <c r="GM19">
        <v>0.11534903567659525</v>
      </c>
      <c r="GN19">
        <v>0.32263477680819164</v>
      </c>
      <c r="GO19">
        <v>0.42293619740693517</v>
      </c>
      <c r="GP19">
        <v>0.41508808152618865</v>
      </c>
      <c r="GQ19">
        <v>0.30330136930785484</v>
      </c>
      <c r="GR19">
        <v>0.11920649416248195</v>
      </c>
      <c r="GS19">
        <v>6.2190678836090913E-3</v>
      </c>
      <c r="GT19">
        <v>0</v>
      </c>
      <c r="GU19">
        <v>0</v>
      </c>
      <c r="GV19">
        <v>1.3736220982530283E-2</v>
      </c>
      <c r="GW19">
        <v>0.14529107579468759</v>
      </c>
      <c r="GX19">
        <v>0.3575752724937149</v>
      </c>
      <c r="GY19">
        <v>0.47007231864669663</v>
      </c>
      <c r="GZ19">
        <v>0.4643416374110837</v>
      </c>
      <c r="HA19">
        <v>0.34842395333958182</v>
      </c>
      <c r="HB19">
        <v>0.17105007003188372</v>
      </c>
      <c r="HC19">
        <v>1.9327612261456989E-2</v>
      </c>
      <c r="HD19">
        <v>0</v>
      </c>
      <c r="HE19">
        <v>0</v>
      </c>
      <c r="HF19">
        <v>1.9500703816946123E-5</v>
      </c>
      <c r="HG19">
        <v>3.4909822277392144E-2</v>
      </c>
      <c r="HH19">
        <v>0.18961746630308055</v>
      </c>
      <c r="HI19">
        <v>0.30678562413691746</v>
      </c>
      <c r="HJ19">
        <v>0.29909826442977289</v>
      </c>
      <c r="HK19">
        <v>0.17537859101430997</v>
      </c>
      <c r="HL19">
        <v>2.9785133573274974E-2</v>
      </c>
      <c r="HM19">
        <v>6.5658295703103714E-5</v>
      </c>
      <c r="HN19">
        <v>0</v>
      </c>
      <c r="HP19" t="s">
        <v>311</v>
      </c>
      <c r="HQ19" t="s">
        <v>136</v>
      </c>
      <c r="HR19" t="s">
        <v>137</v>
      </c>
      <c r="HS19">
        <v>0.41395433169847723</v>
      </c>
    </row>
    <row r="20" spans="2:227" x14ac:dyDescent="0.45">
      <c r="B20" t="s">
        <v>312</v>
      </c>
      <c r="C20" t="s">
        <v>127</v>
      </c>
      <c r="D20">
        <v>0</v>
      </c>
      <c r="E20">
        <v>0</v>
      </c>
      <c r="F20">
        <v>0</v>
      </c>
      <c r="G20">
        <v>0.61572000646566638</v>
      </c>
      <c r="H20">
        <v>0.39302903585808219</v>
      </c>
      <c r="I20">
        <v>0.38638179510093762</v>
      </c>
      <c r="J20">
        <v>0.46279127182634711</v>
      </c>
      <c r="K20">
        <v>0.80971757887583784</v>
      </c>
      <c r="L20">
        <v>0</v>
      </c>
      <c r="M20">
        <v>0</v>
      </c>
      <c r="N20">
        <v>0</v>
      </c>
      <c r="O20">
        <v>0.72837836768434283</v>
      </c>
      <c r="P20">
        <v>0.39924319836305322</v>
      </c>
      <c r="Q20">
        <v>0.21705777593200945</v>
      </c>
      <c r="R20">
        <v>0.18056154212865486</v>
      </c>
      <c r="S20">
        <v>0.17393581898679375</v>
      </c>
      <c r="T20">
        <v>0.19133319601599791</v>
      </c>
      <c r="U20">
        <v>0.2574927985955614</v>
      </c>
      <c r="V20">
        <v>0.52818399705217334</v>
      </c>
      <c r="W20">
        <v>0.94309527387123526</v>
      </c>
      <c r="X20">
        <v>0</v>
      </c>
      <c r="Y20">
        <v>0.48027128180563478</v>
      </c>
      <c r="Z20">
        <v>0.27195421629825595</v>
      </c>
      <c r="AA20">
        <v>0.19029218674772261</v>
      </c>
      <c r="AB20">
        <v>0.16094708541750008</v>
      </c>
      <c r="AC20">
        <v>0.15141632902340835</v>
      </c>
      <c r="AD20">
        <v>0.18513228190533126</v>
      </c>
      <c r="AE20">
        <v>0.20542072373437753</v>
      </c>
      <c r="AF20">
        <v>0.32871040563883358</v>
      </c>
      <c r="AG20">
        <v>0.80801997236337009</v>
      </c>
      <c r="AH20">
        <v>0</v>
      </c>
      <c r="AI20">
        <v>0</v>
      </c>
      <c r="AJ20">
        <v>0.6947456392515442</v>
      </c>
      <c r="AK20">
        <v>0.3626933472548135</v>
      </c>
      <c r="AL20">
        <v>0.28463584565429417</v>
      </c>
      <c r="AM20">
        <v>0.25897375716994225</v>
      </c>
      <c r="AN20">
        <v>0.29619234063703404</v>
      </c>
      <c r="AO20">
        <v>0.58169130901680266</v>
      </c>
      <c r="AP20">
        <v>0.92023495863340499</v>
      </c>
      <c r="AQ20">
        <v>0</v>
      </c>
      <c r="AS20" t="s">
        <v>312</v>
      </c>
      <c r="AT20" t="s">
        <v>128</v>
      </c>
      <c r="AU20">
        <v>0</v>
      </c>
      <c r="AV20">
        <v>0</v>
      </c>
      <c r="AW20">
        <v>0</v>
      </c>
      <c r="AX20">
        <v>0.45719091232322007</v>
      </c>
      <c r="AY20">
        <v>0.25850573564116469</v>
      </c>
      <c r="AZ20">
        <v>0.18947685960994515</v>
      </c>
      <c r="BA20">
        <v>5.2364191071951234E-2</v>
      </c>
      <c r="BB20">
        <v>7.2010640421347402E-2</v>
      </c>
      <c r="BC20">
        <v>0</v>
      </c>
      <c r="BD20">
        <v>0</v>
      </c>
      <c r="BE20">
        <v>0</v>
      </c>
      <c r="BF20">
        <v>0.57892515993051141</v>
      </c>
      <c r="BG20">
        <v>0.25671451757516245</v>
      </c>
      <c r="BH20">
        <v>0.11489250607290383</v>
      </c>
      <c r="BI20">
        <v>6.4254036592601135E-2</v>
      </c>
      <c r="BJ20">
        <v>3.6934966577649907E-2</v>
      </c>
      <c r="BK20">
        <v>2.2895538951376939E-2</v>
      </c>
      <c r="BL20">
        <v>3.5042305955812862E-2</v>
      </c>
      <c r="BM20">
        <v>0.13378010855723757</v>
      </c>
      <c r="BN20">
        <v>3.6422519868218602E-2</v>
      </c>
      <c r="BO20">
        <v>0</v>
      </c>
      <c r="BP20">
        <v>0.32667882948905513</v>
      </c>
      <c r="BQ20">
        <v>0.17678670326715651</v>
      </c>
      <c r="BR20">
        <v>0.10911512008484431</v>
      </c>
      <c r="BS20">
        <v>6.8023533173587239E-2</v>
      </c>
      <c r="BT20">
        <v>2.5086589591138755E-2</v>
      </c>
      <c r="BU20">
        <v>1.9593518065084668E-2</v>
      </c>
      <c r="BV20">
        <v>3.5604744229034029E-2</v>
      </c>
      <c r="BW20">
        <v>0.1196273717482539</v>
      </c>
      <c r="BX20">
        <v>0.6370148382846953</v>
      </c>
      <c r="BY20">
        <v>0</v>
      </c>
      <c r="BZ20">
        <v>0</v>
      </c>
      <c r="CA20">
        <v>0.54900163506129329</v>
      </c>
      <c r="CB20">
        <v>0.23695962620295788</v>
      </c>
      <c r="CC20">
        <v>0.17459502589435305</v>
      </c>
      <c r="CD20">
        <v>3.4334173810596391E-2</v>
      </c>
      <c r="CE20">
        <v>2.9920195328491987E-2</v>
      </c>
      <c r="CF20">
        <v>0.13466547864536582</v>
      </c>
      <c r="CG20">
        <v>0.36174891677706411</v>
      </c>
      <c r="CH20">
        <v>0</v>
      </c>
      <c r="CJ20" t="s">
        <v>312</v>
      </c>
      <c r="CK20" t="s">
        <v>129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6.2806102400152997E-2</v>
      </c>
      <c r="CR20">
        <v>0.27677272841464468</v>
      </c>
      <c r="CS20">
        <v>0.63344249151288134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3.8883029147498529E-3</v>
      </c>
      <c r="CZ20">
        <v>1.9794369589792811E-2</v>
      </c>
      <c r="DA20">
        <v>4.7246648888556946E-2</v>
      </c>
      <c r="DB20">
        <v>7.3005181914129427E-2</v>
      </c>
      <c r="DC20">
        <v>7.6796213197860508E-2</v>
      </c>
      <c r="DD20">
        <v>7.6021426911266177E-2</v>
      </c>
      <c r="DE20">
        <v>0.28558604992043068</v>
      </c>
      <c r="DF20">
        <v>0</v>
      </c>
      <c r="DG20">
        <v>0</v>
      </c>
      <c r="DH20">
        <v>0</v>
      </c>
      <c r="DI20">
        <v>0</v>
      </c>
      <c r="DJ20">
        <v>2.0843932541733667E-2</v>
      </c>
      <c r="DK20">
        <v>6.1816988272804671E-2</v>
      </c>
      <c r="DL20">
        <v>7.6067310529486176E-2</v>
      </c>
      <c r="DM20">
        <v>5.9714581436437437E-2</v>
      </c>
      <c r="DN20">
        <v>2.8967673616198897E-2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0.12232752919288521</v>
      </c>
      <c r="DV20">
        <v>0.15464281578317235</v>
      </c>
      <c r="DW20">
        <v>0.25683408054474871</v>
      </c>
      <c r="DX20">
        <v>3.3302073819656254E-2</v>
      </c>
      <c r="DY20">
        <v>0</v>
      </c>
      <c r="EA20" t="s">
        <v>312</v>
      </c>
      <c r="EB20" t="s">
        <v>130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7.0752683197646306E-3</v>
      </c>
      <c r="ET20">
        <v>4.4609036418881608E-2</v>
      </c>
      <c r="EU20">
        <v>0.16751676195812726</v>
      </c>
      <c r="EV20">
        <v>0.57466667066240329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2.7403857563390525E-2</v>
      </c>
      <c r="FE20">
        <v>6.9556192596779934E-2</v>
      </c>
      <c r="FF20">
        <v>3.5590143922501094E-2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3.4522430178693747E-2</v>
      </c>
      <c r="FO20">
        <v>0.45439666352642244</v>
      </c>
      <c r="FP20">
        <v>0</v>
      </c>
      <c r="FZ20" t="s">
        <v>312</v>
      </c>
      <c r="GA20">
        <v>0</v>
      </c>
      <c r="GB20">
        <v>0</v>
      </c>
      <c r="GC20">
        <v>0</v>
      </c>
      <c r="GD20">
        <v>3.7156112864844985E-2</v>
      </c>
      <c r="GE20">
        <v>0.14452901178487293</v>
      </c>
      <c r="GF20">
        <v>0.17551300623291144</v>
      </c>
      <c r="GG20">
        <v>0.10201399419233013</v>
      </c>
      <c r="GH20">
        <v>1.4323516585425487E-2</v>
      </c>
      <c r="GI20">
        <v>0</v>
      </c>
      <c r="GJ20">
        <v>0</v>
      </c>
      <c r="GK20">
        <v>0</v>
      </c>
      <c r="GL20">
        <v>3.9333385635306238E-3</v>
      </c>
      <c r="GM20">
        <v>8.09493187386265E-2</v>
      </c>
      <c r="GN20">
        <v>0.30600631763966857</v>
      </c>
      <c r="GO20">
        <v>0.47681302678049731</v>
      </c>
      <c r="GP20">
        <v>0.50392131016797126</v>
      </c>
      <c r="GQ20">
        <v>0.38944316512409433</v>
      </c>
      <c r="GR20">
        <v>0.18346846508891801</v>
      </c>
      <c r="GS20">
        <v>1.8260816015263581E-2</v>
      </c>
      <c r="GT20">
        <v>9.0053608968254485E-5</v>
      </c>
      <c r="GU20">
        <v>0</v>
      </c>
      <c r="GV20">
        <v>9.9515886748483967E-3</v>
      </c>
      <c r="GW20">
        <v>0.10332920365832172</v>
      </c>
      <c r="GX20">
        <v>0.28508843847779874</v>
      </c>
      <c r="GY20">
        <v>0.42918285675030099</v>
      </c>
      <c r="GZ20">
        <v>0.47294207424405088</v>
      </c>
      <c r="HA20">
        <v>0.39444128025490122</v>
      </c>
      <c r="HB20">
        <v>0.22234584248261699</v>
      </c>
      <c r="HC20">
        <v>4.4961437791187706E-2</v>
      </c>
      <c r="HD20">
        <v>1.2861407026954065E-3</v>
      </c>
      <c r="HE20">
        <v>0</v>
      </c>
      <c r="HF20">
        <v>0</v>
      </c>
      <c r="HG20">
        <v>1.4121216095396707E-2</v>
      </c>
      <c r="HH20">
        <v>0.12746791438807895</v>
      </c>
      <c r="HI20">
        <v>0.25848007886350333</v>
      </c>
      <c r="HJ20">
        <v>0.27991684200300632</v>
      </c>
      <c r="HK20">
        <v>0.18078019556145203</v>
      </c>
      <c r="HL20">
        <v>4.2751010868157913E-2</v>
      </c>
      <c r="HM20">
        <v>4.7714525659286734E-4</v>
      </c>
      <c r="HN20">
        <v>0</v>
      </c>
      <c r="HP20" t="s">
        <v>312</v>
      </c>
      <c r="HQ20" t="s">
        <v>136</v>
      </c>
      <c r="HR20" t="s">
        <v>137</v>
      </c>
      <c r="HS20">
        <v>0.45903914350325542</v>
      </c>
    </row>
    <row r="21" spans="2:227" x14ac:dyDescent="0.45">
      <c r="B21" t="s">
        <v>313</v>
      </c>
      <c r="C21" t="s">
        <v>127</v>
      </c>
      <c r="D21">
        <v>0</v>
      </c>
      <c r="E21">
        <v>0</v>
      </c>
      <c r="F21">
        <v>0</v>
      </c>
      <c r="G21">
        <v>0.62845990480141312</v>
      </c>
      <c r="H21">
        <v>0.36904341333885626</v>
      </c>
      <c r="I21">
        <v>0.37349968100477904</v>
      </c>
      <c r="J21">
        <v>0.50474399830129713</v>
      </c>
      <c r="K21">
        <v>0.84374791832496243</v>
      </c>
      <c r="L21">
        <v>0</v>
      </c>
      <c r="M21">
        <v>0</v>
      </c>
      <c r="N21">
        <v>0</v>
      </c>
      <c r="O21">
        <v>0.69810912823816262</v>
      </c>
      <c r="P21">
        <v>0.3874118824345687</v>
      </c>
      <c r="Q21">
        <v>0.21612619607119715</v>
      </c>
      <c r="R21">
        <v>0.1643737114458092</v>
      </c>
      <c r="S21">
        <v>0.1580974234956917</v>
      </c>
      <c r="T21">
        <v>0.17369976084197258</v>
      </c>
      <c r="U21">
        <v>0.244767374475892</v>
      </c>
      <c r="V21">
        <v>0.52116507963782921</v>
      </c>
      <c r="W21">
        <v>0.94451296824927244</v>
      </c>
      <c r="X21">
        <v>0</v>
      </c>
      <c r="Y21">
        <v>0.44105541706030588</v>
      </c>
      <c r="Z21">
        <v>0.26385521738059792</v>
      </c>
      <c r="AA21">
        <v>0.19795901995385071</v>
      </c>
      <c r="AB21">
        <v>0.17380988731652047</v>
      </c>
      <c r="AC21">
        <v>0.14908752235128209</v>
      </c>
      <c r="AD21">
        <v>0.16194966054689866</v>
      </c>
      <c r="AE21">
        <v>0.20033014852281783</v>
      </c>
      <c r="AF21">
        <v>0.32111684788456185</v>
      </c>
      <c r="AG21">
        <v>0.79576552511194021</v>
      </c>
      <c r="AH21">
        <v>0</v>
      </c>
      <c r="AI21">
        <v>0</v>
      </c>
      <c r="AJ21">
        <v>0.69431905831362206</v>
      </c>
      <c r="AK21">
        <v>0.37478754316048141</v>
      </c>
      <c r="AL21">
        <v>0.27651905604532839</v>
      </c>
      <c r="AM21">
        <v>0.26258902229250403</v>
      </c>
      <c r="AN21">
        <v>0.32902306240725732</v>
      </c>
      <c r="AO21">
        <v>0.60651914677751362</v>
      </c>
      <c r="AP21">
        <v>0.91727478465719314</v>
      </c>
      <c r="AQ21">
        <v>0</v>
      </c>
      <c r="AS21" t="s">
        <v>313</v>
      </c>
      <c r="AT21" t="s">
        <v>128</v>
      </c>
      <c r="AU21">
        <v>0</v>
      </c>
      <c r="AV21">
        <v>0</v>
      </c>
      <c r="AW21">
        <v>0</v>
      </c>
      <c r="AX21">
        <v>0.46989970028999406</v>
      </c>
      <c r="AY21">
        <v>0.24524370940649776</v>
      </c>
      <c r="AZ21">
        <v>0.17737071866863943</v>
      </c>
      <c r="BA21">
        <v>3.983303241841632E-2</v>
      </c>
      <c r="BB21">
        <v>1.34278630965211E-2</v>
      </c>
      <c r="BC21">
        <v>0</v>
      </c>
      <c r="BD21">
        <v>0</v>
      </c>
      <c r="BE21">
        <v>0</v>
      </c>
      <c r="BF21">
        <v>0.54260281831422297</v>
      </c>
      <c r="BG21">
        <v>0.2490125243935431</v>
      </c>
      <c r="BH21">
        <v>0.10447243017120258</v>
      </c>
      <c r="BI21">
        <v>6.139775094464419E-2</v>
      </c>
      <c r="BJ21">
        <v>3.0030808469928394E-2</v>
      </c>
      <c r="BK21">
        <v>2.5236884502390998E-2</v>
      </c>
      <c r="BL21">
        <v>2.4439822557096064E-2</v>
      </c>
      <c r="BM21">
        <v>0.1691858764622356</v>
      </c>
      <c r="BN21">
        <v>0.24524603325736682</v>
      </c>
      <c r="BO21">
        <v>0</v>
      </c>
      <c r="BP21">
        <v>0.30378144453370193</v>
      </c>
      <c r="BQ21">
        <v>0.1707803225223265</v>
      </c>
      <c r="BR21">
        <v>0.11422570106031048</v>
      </c>
      <c r="BS21">
        <v>7.4418854273145305E-2</v>
      </c>
      <c r="BT21">
        <v>3.289923468394549E-2</v>
      </c>
      <c r="BU21">
        <v>1.5078397438052924E-2</v>
      </c>
      <c r="BV21">
        <v>3.1791763036336247E-2</v>
      </c>
      <c r="BW21">
        <v>0.12239824267719736</v>
      </c>
      <c r="BX21">
        <v>0.53364532873011383</v>
      </c>
      <c r="BY21">
        <v>0</v>
      </c>
      <c r="BZ21">
        <v>0</v>
      </c>
      <c r="CA21">
        <v>0.54807857960401951</v>
      </c>
      <c r="CB21">
        <v>0.25175073535819181</v>
      </c>
      <c r="CC21">
        <v>0.14958856328108339</v>
      </c>
      <c r="CD21">
        <v>3.7043533215229872E-2</v>
      </c>
      <c r="CE21">
        <v>2.3663331312934726E-2</v>
      </c>
      <c r="CF21">
        <v>9.4763160045702483E-2</v>
      </c>
      <c r="CG21">
        <v>0.39454101877647291</v>
      </c>
      <c r="CH21">
        <v>0</v>
      </c>
      <c r="CJ21" t="s">
        <v>313</v>
      </c>
      <c r="CK21" t="s">
        <v>129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7.1404557646467193E-2</v>
      </c>
      <c r="CR21">
        <v>0.31953501145699642</v>
      </c>
      <c r="CS21">
        <v>0.72363985113834706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1.222871933808424E-2</v>
      </c>
      <c r="CZ21">
        <v>1.8855747301035976E-2</v>
      </c>
      <c r="DA21">
        <v>4.425331334117738E-2</v>
      </c>
      <c r="DB21">
        <v>5.1574018242611701E-2</v>
      </c>
      <c r="DC21">
        <v>9.7542762304989289E-2</v>
      </c>
      <c r="DD21">
        <v>8.5587823565002025E-2</v>
      </c>
      <c r="DE21">
        <v>0.20422513609352641</v>
      </c>
      <c r="DF21">
        <v>0</v>
      </c>
      <c r="DG21">
        <v>0</v>
      </c>
      <c r="DH21">
        <v>0</v>
      </c>
      <c r="DI21">
        <v>0</v>
      </c>
      <c r="DJ21">
        <v>1.7643817728678346E-2</v>
      </c>
      <c r="DK21">
        <v>4.7251052018167712E-2</v>
      </c>
      <c r="DL21">
        <v>7.4804584354316334E-2</v>
      </c>
      <c r="DM21">
        <v>6.4321530215880413E-2</v>
      </c>
      <c r="DN21">
        <v>3.1870415591686692E-2</v>
      </c>
      <c r="DO21">
        <v>3.2981484894648049E-2</v>
      </c>
      <c r="DP21">
        <v>0</v>
      </c>
      <c r="DQ21">
        <v>0</v>
      </c>
      <c r="DR21">
        <v>0</v>
      </c>
      <c r="DS21">
        <v>0</v>
      </c>
      <c r="DT21">
        <v>1.7364254716280343E-2</v>
      </c>
      <c r="DU21">
        <v>0.12140102055482645</v>
      </c>
      <c r="DV21">
        <v>0.19164145314875761</v>
      </c>
      <c r="DW21">
        <v>0.23987626965936493</v>
      </c>
      <c r="DX21">
        <v>2.5036702156808643E-2</v>
      </c>
      <c r="DY21">
        <v>0</v>
      </c>
      <c r="EA21" t="s">
        <v>313</v>
      </c>
      <c r="EB21" t="s">
        <v>130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1.2090724772078787E-2</v>
      </c>
      <c r="ET21">
        <v>3.1613081991000838E-2</v>
      </c>
      <c r="EU21">
        <v>0.11347692790024544</v>
      </c>
      <c r="EV21">
        <v>0.44407111365420238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2.2389276922592675E-2</v>
      </c>
      <c r="FE21">
        <v>5.586232109232394E-2</v>
      </c>
      <c r="FF21">
        <v>9.4099192365866877E-2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0.12124886077878655</v>
      </c>
      <c r="FO21">
        <v>0.42452716797746959</v>
      </c>
      <c r="FP21">
        <v>0</v>
      </c>
      <c r="FZ21" t="s">
        <v>313</v>
      </c>
      <c r="GA21">
        <v>0</v>
      </c>
      <c r="GB21">
        <v>0</v>
      </c>
      <c r="GC21">
        <v>0</v>
      </c>
      <c r="GD21">
        <v>4.128731452158399E-2</v>
      </c>
      <c r="GE21">
        <v>0.1598994737873545</v>
      </c>
      <c r="GF21">
        <v>0.18755174616304643</v>
      </c>
      <c r="GG21">
        <v>0.10058412735732611</v>
      </c>
      <c r="GH21">
        <v>1.3672668436401416E-2</v>
      </c>
      <c r="GI21">
        <v>0</v>
      </c>
      <c r="GJ21">
        <v>0</v>
      </c>
      <c r="GK21">
        <v>0</v>
      </c>
      <c r="GL21">
        <v>4.6691007904200894E-3</v>
      </c>
      <c r="GM21">
        <v>8.6175436837973185E-2</v>
      </c>
      <c r="GN21">
        <v>0.30975828542491052</v>
      </c>
      <c r="GO21">
        <v>0.48738029401748523</v>
      </c>
      <c r="GP21">
        <v>0.50799384224940081</v>
      </c>
      <c r="GQ21">
        <v>0.39565321131430964</v>
      </c>
      <c r="GR21">
        <v>0.17997966981772268</v>
      </c>
      <c r="GS21">
        <v>1.7451942984413948E-2</v>
      </c>
      <c r="GT21">
        <v>1.1441171674282587E-4</v>
      </c>
      <c r="GU21">
        <v>0</v>
      </c>
      <c r="GV21">
        <v>1.1611898081551286E-2</v>
      </c>
      <c r="GW21">
        <v>0.10177737316299919</v>
      </c>
      <c r="GX21">
        <v>0.26980082452967757</v>
      </c>
      <c r="GY21">
        <v>0.40110954330291237</v>
      </c>
      <c r="GZ21">
        <v>0.44904515364272696</v>
      </c>
      <c r="HA21">
        <v>0.37163811693253079</v>
      </c>
      <c r="HB21">
        <v>0.20381370360291515</v>
      </c>
      <c r="HC21">
        <v>4.201116090367947E-2</v>
      </c>
      <c r="HD21">
        <v>1.2628360038971726E-3</v>
      </c>
      <c r="HE21">
        <v>0</v>
      </c>
      <c r="HF21">
        <v>0</v>
      </c>
      <c r="HG21">
        <v>1.5014046185120854E-2</v>
      </c>
      <c r="HH21">
        <v>0.11782602696535845</v>
      </c>
      <c r="HI21">
        <v>0.23821526263433468</v>
      </c>
      <c r="HJ21">
        <v>0.25715704874160872</v>
      </c>
      <c r="HK21">
        <v>0.1577412160495526</v>
      </c>
      <c r="HL21">
        <v>3.7966853891477616E-2</v>
      </c>
      <c r="HM21">
        <v>3.3045035334920659E-4</v>
      </c>
      <c r="HN21">
        <v>0</v>
      </c>
      <c r="HP21" t="s">
        <v>313</v>
      </c>
      <c r="HQ21" t="s">
        <v>136</v>
      </c>
      <c r="HR21" t="s">
        <v>137</v>
      </c>
      <c r="HS21">
        <v>0.45520708100140073</v>
      </c>
    </row>
    <row r="22" spans="2:227" x14ac:dyDescent="0.45">
      <c r="B22" t="s">
        <v>314</v>
      </c>
      <c r="C22" t="s">
        <v>127</v>
      </c>
      <c r="D22">
        <v>0</v>
      </c>
      <c r="E22">
        <v>0</v>
      </c>
      <c r="F22">
        <v>0.97777777777777775</v>
      </c>
      <c r="G22">
        <v>0.55191308236153303</v>
      </c>
      <c r="H22">
        <v>0.31694707264238164</v>
      </c>
      <c r="I22">
        <v>0.32746067839650222</v>
      </c>
      <c r="J22">
        <v>0.48582084648183216</v>
      </c>
      <c r="K22">
        <v>0.88185027443753283</v>
      </c>
      <c r="L22">
        <v>0</v>
      </c>
      <c r="M22">
        <v>0</v>
      </c>
      <c r="N22">
        <v>0.9826086956521739</v>
      </c>
      <c r="O22">
        <v>0.6417654939444869</v>
      </c>
      <c r="P22">
        <v>0.34892755986598134</v>
      </c>
      <c r="Q22">
        <v>0.19492498192264671</v>
      </c>
      <c r="R22">
        <v>0.15333556231123746</v>
      </c>
      <c r="S22">
        <v>0.14949821832816532</v>
      </c>
      <c r="T22">
        <v>0.17428511165586438</v>
      </c>
      <c r="U22">
        <v>0.27615086154531626</v>
      </c>
      <c r="V22">
        <v>0.56222407622351733</v>
      </c>
      <c r="W22">
        <v>0.96282724867994951</v>
      </c>
      <c r="X22">
        <v>0.92116807179539728</v>
      </c>
      <c r="Y22">
        <v>0.35955898527169905</v>
      </c>
      <c r="Z22">
        <v>0.22784804004748777</v>
      </c>
      <c r="AA22">
        <v>0.16497627475520285</v>
      </c>
      <c r="AB22">
        <v>0.15116081429463332</v>
      </c>
      <c r="AC22">
        <v>0.14695323092270052</v>
      </c>
      <c r="AD22">
        <v>0.14940430046664832</v>
      </c>
      <c r="AE22">
        <v>0.18576884377723998</v>
      </c>
      <c r="AF22">
        <v>0.31695034800679284</v>
      </c>
      <c r="AG22">
        <v>0.81100460779211736</v>
      </c>
      <c r="AH22">
        <v>0</v>
      </c>
      <c r="AI22">
        <v>0.97821856483861247</v>
      </c>
      <c r="AJ22">
        <v>0.6589217685644666</v>
      </c>
      <c r="AK22">
        <v>0.35361445647307072</v>
      </c>
      <c r="AL22">
        <v>0.27026084410216228</v>
      </c>
      <c r="AM22">
        <v>0.26689296077598113</v>
      </c>
      <c r="AN22">
        <v>0.38790199987230267</v>
      </c>
      <c r="AO22">
        <v>0.65350966974781322</v>
      </c>
      <c r="AP22">
        <v>0.95563561940020492</v>
      </c>
      <c r="AQ22">
        <v>0</v>
      </c>
      <c r="AS22" t="s">
        <v>314</v>
      </c>
      <c r="AT22" t="s">
        <v>128</v>
      </c>
      <c r="AU22">
        <v>0</v>
      </c>
      <c r="AV22">
        <v>0</v>
      </c>
      <c r="AW22">
        <v>0.95604938271604922</v>
      </c>
      <c r="AX22">
        <v>0.38556491019860184</v>
      </c>
      <c r="AY22">
        <v>0.20393616834818437</v>
      </c>
      <c r="AZ22">
        <v>0.13246255357566683</v>
      </c>
      <c r="BA22">
        <v>4.0555915683766756E-2</v>
      </c>
      <c r="BB22">
        <v>0.12246897239542129</v>
      </c>
      <c r="BC22">
        <v>0</v>
      </c>
      <c r="BD22">
        <v>0</v>
      </c>
      <c r="BE22">
        <v>0.96551984877126629</v>
      </c>
      <c r="BF22">
        <v>0.47197159957423779</v>
      </c>
      <c r="BG22">
        <v>0.21734884832102558</v>
      </c>
      <c r="BH22">
        <v>9.2912091225547347E-2</v>
      </c>
      <c r="BI22">
        <v>4.8649660537046252E-2</v>
      </c>
      <c r="BJ22">
        <v>2.3724951766682302E-2</v>
      </c>
      <c r="BK22">
        <v>1.8427404201607669E-2</v>
      </c>
      <c r="BL22">
        <v>3.5143200511274876E-2</v>
      </c>
      <c r="BM22">
        <v>0.23426908144502098</v>
      </c>
      <c r="BN22">
        <v>0.47002857492073441</v>
      </c>
      <c r="BO22">
        <v>0.85768234745328875</v>
      </c>
      <c r="BP22">
        <v>0.23569448469712048</v>
      </c>
      <c r="BQ22">
        <v>0.14322285491585063</v>
      </c>
      <c r="BR22">
        <v>8.2745653483937573E-2</v>
      </c>
      <c r="BS22">
        <v>5.3094276023877951E-2</v>
      </c>
      <c r="BT22">
        <v>3.1851364713005842E-2</v>
      </c>
      <c r="BU22">
        <v>2.6548819097128456E-2</v>
      </c>
      <c r="BV22">
        <v>3.8949602922167113E-2</v>
      </c>
      <c r="BW22">
        <v>0.14527520751460857</v>
      </c>
      <c r="BX22">
        <v>0.64847470570770616</v>
      </c>
      <c r="BY22">
        <v>0</v>
      </c>
      <c r="BZ22">
        <v>0.96209408300061294</v>
      </c>
      <c r="CA22">
        <v>0.51685702099279041</v>
      </c>
      <c r="CB22">
        <v>0.23181925089427388</v>
      </c>
      <c r="CC22">
        <v>0.12406596726913141</v>
      </c>
      <c r="CD22">
        <v>4.7205062220068011E-2</v>
      </c>
      <c r="CE22">
        <v>5.7948607811730932E-2</v>
      </c>
      <c r="CF22">
        <v>0.12826397479797777</v>
      </c>
      <c r="CG22">
        <v>0.10301343220475449</v>
      </c>
      <c r="CH22">
        <v>0</v>
      </c>
      <c r="CJ22" t="s">
        <v>314</v>
      </c>
      <c r="CK22" t="s">
        <v>129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7.6704721370946596E-2</v>
      </c>
      <c r="CR22">
        <v>0.29300885296349422</v>
      </c>
      <c r="CS22">
        <v>0.66355825316594863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1.3990934816347706E-2</v>
      </c>
      <c r="CZ22">
        <v>2.7500413935219205E-2</v>
      </c>
      <c r="DA22">
        <v>4.7297232457080347E-2</v>
      </c>
      <c r="DB22">
        <v>6.2948194819355027E-2</v>
      </c>
      <c r="DC22">
        <v>8.4536734643465977E-2</v>
      </c>
      <c r="DD22">
        <v>1.0279740493366512E-2</v>
      </c>
      <c r="DE22">
        <v>0</v>
      </c>
      <c r="DF22">
        <v>0</v>
      </c>
      <c r="DG22">
        <v>0</v>
      </c>
      <c r="DH22">
        <v>0</v>
      </c>
      <c r="DI22">
        <v>1.1677477887861167E-2</v>
      </c>
      <c r="DJ22">
        <v>2.3490761756066715E-2</v>
      </c>
      <c r="DK22">
        <v>4.7907609474823178E-2</v>
      </c>
      <c r="DL22">
        <v>4.7766591699045631E-2</v>
      </c>
      <c r="DM22">
        <v>5.9305792243278199E-2</v>
      </c>
      <c r="DN22">
        <v>3.1452529215242477E-2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3.1353866444886379E-2</v>
      </c>
      <c r="DU22">
        <v>0.11447166893271633</v>
      </c>
      <c r="DV22">
        <v>0.18851894475554989</v>
      </c>
      <c r="DW22">
        <v>0.25302294228681932</v>
      </c>
      <c r="DX22">
        <v>0.31250292602410368</v>
      </c>
      <c r="DY22">
        <v>0</v>
      </c>
      <c r="EA22" t="s">
        <v>314</v>
      </c>
      <c r="EB22" t="s">
        <v>130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1.8585157084124934E-3</v>
      </c>
      <c r="ES22">
        <v>1.1910345878446877E-2</v>
      </c>
      <c r="ET22">
        <v>4.8087660010428503E-2</v>
      </c>
      <c r="EU22">
        <v>0.15164140979845556</v>
      </c>
      <c r="EV22">
        <v>0.46008470564244042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9.7867706778043007E-3</v>
      </c>
      <c r="FD22">
        <v>1.701085722896899E-2</v>
      </c>
      <c r="FE22">
        <v>3.1097334943446762E-2</v>
      </c>
      <c r="FF22">
        <v>2.5486765573958677E-2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7.8861270673970738E-3</v>
      </c>
      <c r="FN22">
        <v>0.12699780304440983</v>
      </c>
      <c r="FO22">
        <v>0.49811329987903008</v>
      </c>
      <c r="FP22">
        <v>0</v>
      </c>
      <c r="FZ22" t="s">
        <v>314</v>
      </c>
      <c r="GA22">
        <v>0</v>
      </c>
      <c r="GB22">
        <v>0</v>
      </c>
      <c r="GC22">
        <v>3.6207932369165683E-4</v>
      </c>
      <c r="GD22">
        <v>5.1195167857084306E-2</v>
      </c>
      <c r="GE22">
        <v>0.17823159710661271</v>
      </c>
      <c r="GF22">
        <v>0.19918369949525555</v>
      </c>
      <c r="GG22">
        <v>9.5197937057237766E-2</v>
      </c>
      <c r="GH22">
        <v>9.0702678548933002E-3</v>
      </c>
      <c r="GI22">
        <v>0</v>
      </c>
      <c r="GJ22">
        <v>0</v>
      </c>
      <c r="GK22">
        <v>8.4186203023495016E-7</v>
      </c>
      <c r="GL22">
        <v>7.5351934227796558E-3</v>
      </c>
      <c r="GM22">
        <v>0.10960495463961303</v>
      </c>
      <c r="GN22">
        <v>0.33740522268404388</v>
      </c>
      <c r="GO22">
        <v>0.49736645410320646</v>
      </c>
      <c r="GP22">
        <v>0.5133689343265333</v>
      </c>
      <c r="GQ22">
        <v>0.38422936321604872</v>
      </c>
      <c r="GR22">
        <v>0.15883867295079018</v>
      </c>
      <c r="GS22">
        <v>1.1579891427191217E-2</v>
      </c>
      <c r="GT22">
        <v>6.5150223212528591E-5</v>
      </c>
      <c r="GU22">
        <v>4.5197029910043912E-5</v>
      </c>
      <c r="GV22">
        <v>1.8326842337778333E-2</v>
      </c>
      <c r="GW22">
        <v>0.12999181186074701</v>
      </c>
      <c r="GX22">
        <v>0.30458885108123079</v>
      </c>
      <c r="GY22">
        <v>0.42036877169901998</v>
      </c>
      <c r="GZ22">
        <v>0.45411689450515463</v>
      </c>
      <c r="HA22">
        <v>0.37810588120218958</v>
      </c>
      <c r="HB22">
        <v>0.19440716110593698</v>
      </c>
      <c r="HC22">
        <v>3.3656962497451155E-2</v>
      </c>
      <c r="HD22">
        <v>8.4776410032434105E-4</v>
      </c>
      <c r="HE22">
        <v>0</v>
      </c>
      <c r="HF22">
        <v>2.8019540006348974E-6</v>
      </c>
      <c r="HG22">
        <v>1.8625455993364123E-2</v>
      </c>
      <c r="HH22">
        <v>0.12843203897123109</v>
      </c>
      <c r="HI22">
        <v>0.24241144730080239</v>
      </c>
      <c r="HJ22">
        <v>0.25348661404225059</v>
      </c>
      <c r="HK22">
        <v>0.14368833765497907</v>
      </c>
      <c r="HL22">
        <v>2.9285168778618625E-2</v>
      </c>
      <c r="HM22">
        <v>1.5233375337642206E-4</v>
      </c>
      <c r="HN22">
        <v>0</v>
      </c>
      <c r="HP22" t="s">
        <v>314</v>
      </c>
      <c r="HQ22" t="s">
        <v>136</v>
      </c>
      <c r="HR22" t="s">
        <v>137</v>
      </c>
      <c r="HS22">
        <v>0.46633377666831466</v>
      </c>
    </row>
    <row r="23" spans="2:227" x14ac:dyDescent="0.45">
      <c r="B23" t="s">
        <v>315</v>
      </c>
      <c r="C23" t="s">
        <v>127</v>
      </c>
      <c r="D23">
        <v>0</v>
      </c>
      <c r="E23">
        <v>0</v>
      </c>
      <c r="F23">
        <v>0.98888888888888893</v>
      </c>
      <c r="G23">
        <v>0.58660418666392888</v>
      </c>
      <c r="H23">
        <v>0.38332711754206206</v>
      </c>
      <c r="I23">
        <v>0.37309949630251138</v>
      </c>
      <c r="J23">
        <v>0.49944853802855282</v>
      </c>
      <c r="K23">
        <v>0.84885709005761656</v>
      </c>
      <c r="L23">
        <v>0</v>
      </c>
      <c r="M23">
        <v>0</v>
      </c>
      <c r="N23">
        <v>0</v>
      </c>
      <c r="O23">
        <v>0.69936566158237456</v>
      </c>
      <c r="P23">
        <v>0.39396288567747551</v>
      </c>
      <c r="Q23">
        <v>0.23095721626073754</v>
      </c>
      <c r="R23">
        <v>0.18981462782038466</v>
      </c>
      <c r="S23">
        <v>0.18660767607654738</v>
      </c>
      <c r="T23">
        <v>0.19836449304865772</v>
      </c>
      <c r="U23">
        <v>0.26028666414568336</v>
      </c>
      <c r="V23">
        <v>0.56670895968158763</v>
      </c>
      <c r="W23">
        <v>0.96500596308507791</v>
      </c>
      <c r="X23">
        <v>0</v>
      </c>
      <c r="Y23">
        <v>0.44142990411006078</v>
      </c>
      <c r="Z23">
        <v>0.26983669490217826</v>
      </c>
      <c r="AA23">
        <v>0.19846644811801739</v>
      </c>
      <c r="AB23">
        <v>0.19535415032450545</v>
      </c>
      <c r="AC23">
        <v>0.18596228480907959</v>
      </c>
      <c r="AD23">
        <v>0.18686199509077212</v>
      </c>
      <c r="AE23">
        <v>0.22403745977147954</v>
      </c>
      <c r="AF23">
        <v>0.32777504360015297</v>
      </c>
      <c r="AG23">
        <v>0.82719413477157788</v>
      </c>
      <c r="AH23">
        <v>0</v>
      </c>
      <c r="AI23">
        <v>0</v>
      </c>
      <c r="AJ23">
        <v>0.67877599636144248</v>
      </c>
      <c r="AK23">
        <v>0.36449683615235096</v>
      </c>
      <c r="AL23">
        <v>0.26293429713078387</v>
      </c>
      <c r="AM23">
        <v>0.26921929901285013</v>
      </c>
      <c r="AN23">
        <v>0.3631301664154668</v>
      </c>
      <c r="AO23">
        <v>0.6297594576102209</v>
      </c>
      <c r="AP23">
        <v>0.94189262579641486</v>
      </c>
      <c r="AQ23">
        <v>0</v>
      </c>
      <c r="AS23" t="s">
        <v>315</v>
      </c>
      <c r="AT23" t="s">
        <v>128</v>
      </c>
      <c r="AU23">
        <v>0</v>
      </c>
      <c r="AV23">
        <v>0</v>
      </c>
      <c r="AW23">
        <v>0.97790123456790123</v>
      </c>
      <c r="AX23">
        <v>0.44820235701707195</v>
      </c>
      <c r="AY23">
        <v>0.27211804207419527</v>
      </c>
      <c r="AZ23">
        <v>0.15908757551999794</v>
      </c>
      <c r="BA23">
        <v>6.790172252359096E-2</v>
      </c>
      <c r="BB23">
        <v>6.0910674315946885E-2</v>
      </c>
      <c r="BC23">
        <v>0</v>
      </c>
      <c r="BD23">
        <v>0</v>
      </c>
      <c r="BE23">
        <v>0</v>
      </c>
      <c r="BF23">
        <v>0.55211551309149032</v>
      </c>
      <c r="BG23">
        <v>0.25697626721995026</v>
      </c>
      <c r="BH23">
        <v>0.11882955850361383</v>
      </c>
      <c r="BI23">
        <v>7.2537269412794064E-2</v>
      </c>
      <c r="BJ23">
        <v>3.6465506111228209E-2</v>
      </c>
      <c r="BK23">
        <v>3.3843113430423136E-2</v>
      </c>
      <c r="BL23">
        <v>6.5880060245632324E-2</v>
      </c>
      <c r="BM23">
        <v>0.24047677865730993</v>
      </c>
      <c r="BN23">
        <v>0.60358303658977897</v>
      </c>
      <c r="BO23">
        <v>0</v>
      </c>
      <c r="BP23">
        <v>0.30229083653926725</v>
      </c>
      <c r="BQ23">
        <v>0.17389895352797663</v>
      </c>
      <c r="BR23">
        <v>0.11735945633084023</v>
      </c>
      <c r="BS23">
        <v>8.540233477455389E-2</v>
      </c>
      <c r="BT23">
        <v>3.087162036617944E-2</v>
      </c>
      <c r="BU23">
        <v>1.4740251825961406E-2</v>
      </c>
      <c r="BV23">
        <v>3.8392717313772369E-2</v>
      </c>
      <c r="BW23">
        <v>0.12794355797973012</v>
      </c>
      <c r="BX23">
        <v>0.55736529197145535</v>
      </c>
      <c r="BY23">
        <v>0</v>
      </c>
      <c r="BZ23">
        <v>0</v>
      </c>
      <c r="CA23">
        <v>0.53571391530596701</v>
      </c>
      <c r="CB23">
        <v>0.24127887074661952</v>
      </c>
      <c r="CC23">
        <v>0.1547575023207384</v>
      </c>
      <c r="CD23">
        <v>6.1839968524562028E-2</v>
      </c>
      <c r="CE23">
        <v>8.5227727875776399E-2</v>
      </c>
      <c r="CF23">
        <v>0.10726389631533784</v>
      </c>
      <c r="CG23">
        <v>0.10427254705977884</v>
      </c>
      <c r="CH23">
        <v>0</v>
      </c>
      <c r="CJ23" t="s">
        <v>315</v>
      </c>
      <c r="CK23" t="s">
        <v>129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8.5498453023770224E-2</v>
      </c>
      <c r="CR23">
        <v>0.29248675376204863</v>
      </c>
      <c r="CS23">
        <v>0.67462399883732005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1.3766635033401886E-2</v>
      </c>
      <c r="CZ23">
        <v>3.1973794255131305E-2</v>
      </c>
      <c r="DA23">
        <v>6.5513951443610455E-2</v>
      </c>
      <c r="DB23">
        <v>6.6267776638113993E-2</v>
      </c>
      <c r="DC23">
        <v>6.9829053674983904E-2</v>
      </c>
      <c r="DD23">
        <v>6.9809097179705612E-2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3.0634830172347971E-2</v>
      </c>
      <c r="DK23">
        <v>8.2622694206526293E-2</v>
      </c>
      <c r="DL23">
        <v>9.615979398923491E-2</v>
      </c>
      <c r="DM23">
        <v>6.0893634890220066E-2</v>
      </c>
      <c r="DN23">
        <v>8.8493840525807159E-3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1.2021719526900359E-2</v>
      </c>
      <c r="DU23">
        <v>0.11605047678824823</v>
      </c>
      <c r="DV23">
        <v>0.16391174870201491</v>
      </c>
      <c r="DW23">
        <v>0.30441555708607743</v>
      </c>
      <c r="DX23">
        <v>0.39847293286214247</v>
      </c>
      <c r="DY23">
        <v>0</v>
      </c>
      <c r="EA23" t="s">
        <v>315</v>
      </c>
      <c r="EB23" t="s">
        <v>130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7.3989252803895048E-3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8.1941208911163309E-3</v>
      </c>
      <c r="ET23">
        <v>2.468945472994058E-2</v>
      </c>
      <c r="EU23">
        <v>9.4504945063176721E-2</v>
      </c>
      <c r="EV23">
        <v>0.33053039813552693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3.5308208034079441E-2</v>
      </c>
      <c r="FE23">
        <v>8.1133559507284736E-2</v>
      </c>
      <c r="FF23">
        <v>0.14274048228061592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6.5977212484973929E-2</v>
      </c>
      <c r="FO23">
        <v>0.39759617098877215</v>
      </c>
      <c r="FP23">
        <v>0</v>
      </c>
      <c r="FZ23" t="s">
        <v>315</v>
      </c>
      <c r="GA23">
        <v>0</v>
      </c>
      <c r="GB23">
        <v>0</v>
      </c>
      <c r="GC23">
        <v>2.918411369850748E-4</v>
      </c>
      <c r="GD23">
        <v>4.547416818845932E-2</v>
      </c>
      <c r="GE23">
        <v>0.15707640029239742</v>
      </c>
      <c r="GF23">
        <v>0.1932033519380133</v>
      </c>
      <c r="GG23">
        <v>0.10180411312732865</v>
      </c>
      <c r="GH23">
        <v>1.2393557790379447E-2</v>
      </c>
      <c r="GI23">
        <v>0</v>
      </c>
      <c r="GJ23">
        <v>0</v>
      </c>
      <c r="GK23">
        <v>0</v>
      </c>
      <c r="GL23">
        <v>5.3839335110138897E-3</v>
      </c>
      <c r="GM23">
        <v>8.5186583239694705E-2</v>
      </c>
      <c r="GN23">
        <v>0.27634353770737524</v>
      </c>
      <c r="GO23">
        <v>0.40987820959181631</v>
      </c>
      <c r="GP23">
        <v>0.41034969858130582</v>
      </c>
      <c r="GQ23">
        <v>0.31180438324147375</v>
      </c>
      <c r="GR23">
        <v>0.13976151030757467</v>
      </c>
      <c r="GS23">
        <v>1.2267057298522505E-2</v>
      </c>
      <c r="GT23">
        <v>2.5934694131492136E-5</v>
      </c>
      <c r="GU23">
        <v>0</v>
      </c>
      <c r="GV23">
        <v>1.339582819488744E-2</v>
      </c>
      <c r="GW23">
        <v>0.11206884600259501</v>
      </c>
      <c r="GX23">
        <v>0.27810428525580838</v>
      </c>
      <c r="GY23">
        <v>0.38566866019589441</v>
      </c>
      <c r="GZ23">
        <v>0.40116627510972119</v>
      </c>
      <c r="HA23">
        <v>0.32988677774600222</v>
      </c>
      <c r="HB23">
        <v>0.1742226970592472</v>
      </c>
      <c r="HC23">
        <v>3.4408932614043694E-2</v>
      </c>
      <c r="HD23">
        <v>5.9901785989791261E-4</v>
      </c>
      <c r="HE23">
        <v>0</v>
      </c>
      <c r="HF23">
        <v>0</v>
      </c>
      <c r="HG23">
        <v>1.6317213980661164E-2</v>
      </c>
      <c r="HH23">
        <v>0.12315326664494848</v>
      </c>
      <c r="HI23">
        <v>0.2350593687158854</v>
      </c>
      <c r="HJ23">
        <v>0.23064493892284738</v>
      </c>
      <c r="HK23">
        <v>0.13716143580414281</v>
      </c>
      <c r="HL23">
        <v>3.0189658193244581E-2</v>
      </c>
      <c r="HM23">
        <v>1.5546275316921101E-4</v>
      </c>
      <c r="HN23">
        <v>0</v>
      </c>
      <c r="HP23" t="s">
        <v>315</v>
      </c>
      <c r="HQ23" t="s">
        <v>136</v>
      </c>
      <c r="HR23" t="s">
        <v>137</v>
      </c>
      <c r="HS23">
        <v>0.3813452077388147</v>
      </c>
    </row>
    <row r="24" spans="2:227" x14ac:dyDescent="0.45">
      <c r="B24" t="s">
        <v>316</v>
      </c>
      <c r="C24" t="s">
        <v>127</v>
      </c>
      <c r="D24">
        <v>0</v>
      </c>
      <c r="E24">
        <v>0</v>
      </c>
      <c r="F24">
        <v>0.98333333333333361</v>
      </c>
      <c r="G24">
        <v>0.54207146797156269</v>
      </c>
      <c r="H24">
        <v>0.31431082697190377</v>
      </c>
      <c r="I24">
        <v>0.31923659306183522</v>
      </c>
      <c r="J24">
        <v>0.4668038581254953</v>
      </c>
      <c r="K24">
        <v>0.86292834142717367</v>
      </c>
      <c r="L24">
        <v>0</v>
      </c>
      <c r="M24">
        <v>0</v>
      </c>
      <c r="N24">
        <v>0</v>
      </c>
      <c r="O24">
        <v>0.65881586834678785</v>
      </c>
      <c r="P24">
        <v>0.35277760647670819</v>
      </c>
      <c r="Q24">
        <v>0.20084703560760334</v>
      </c>
      <c r="R24">
        <v>0.16232384740669756</v>
      </c>
      <c r="S24">
        <v>0.1718819386016962</v>
      </c>
      <c r="T24">
        <v>0.18779239861412056</v>
      </c>
      <c r="U24">
        <v>0.25681905007399958</v>
      </c>
      <c r="V24">
        <v>0.56246239738309589</v>
      </c>
      <c r="W24">
        <v>0.96148973859871567</v>
      </c>
      <c r="X24">
        <v>0.96862647988328432</v>
      </c>
      <c r="Y24">
        <v>0.38332901660751578</v>
      </c>
      <c r="Z24">
        <v>0.2426753024120612</v>
      </c>
      <c r="AA24">
        <v>0.16044363317581137</v>
      </c>
      <c r="AB24">
        <v>0.15419608700292611</v>
      </c>
      <c r="AC24">
        <v>0.14730353285087311</v>
      </c>
      <c r="AD24">
        <v>0.15653548493913189</v>
      </c>
      <c r="AE24">
        <v>0.19788726906869167</v>
      </c>
      <c r="AF24">
        <v>0.31386062078829563</v>
      </c>
      <c r="AG24">
        <v>0.80798446003437918</v>
      </c>
      <c r="AH24">
        <v>0</v>
      </c>
      <c r="AI24">
        <v>0.99450549450549441</v>
      </c>
      <c r="AJ24">
        <v>0.67252353628933825</v>
      </c>
      <c r="AK24">
        <v>0.35017673830005602</v>
      </c>
      <c r="AL24">
        <v>0.26119369595398839</v>
      </c>
      <c r="AM24">
        <v>0.25383399888114683</v>
      </c>
      <c r="AN24">
        <v>0.36986657890386637</v>
      </c>
      <c r="AO24">
        <v>0.62439118066341304</v>
      </c>
      <c r="AP24">
        <v>0.94207106576053734</v>
      </c>
      <c r="AQ24">
        <v>0</v>
      </c>
      <c r="AS24" t="s">
        <v>316</v>
      </c>
      <c r="AT24" t="s">
        <v>128</v>
      </c>
      <c r="AU24">
        <v>0</v>
      </c>
      <c r="AV24">
        <v>0</v>
      </c>
      <c r="AW24">
        <v>0.9669444444444445</v>
      </c>
      <c r="AX24">
        <v>0.37967942758799866</v>
      </c>
      <c r="AY24">
        <v>0.20023122735804288</v>
      </c>
      <c r="AZ24">
        <v>0.12756878290696105</v>
      </c>
      <c r="BA24">
        <v>4.9743595741858805E-2</v>
      </c>
      <c r="BB24">
        <v>3.4651818461114571E-2</v>
      </c>
      <c r="BC24">
        <v>0</v>
      </c>
      <c r="BD24">
        <v>0</v>
      </c>
      <c r="BE24">
        <v>0</v>
      </c>
      <c r="BF24">
        <v>0.49335781140813456</v>
      </c>
      <c r="BG24">
        <v>0.22800277797967161</v>
      </c>
      <c r="BH24">
        <v>0.10041367512673716</v>
      </c>
      <c r="BI24">
        <v>5.8554787764801171E-2</v>
      </c>
      <c r="BJ24">
        <v>3.6987017076141944E-2</v>
      </c>
      <c r="BK24">
        <v>2.4616433797635964E-2</v>
      </c>
      <c r="BL24">
        <v>3.4871548519112942E-2</v>
      </c>
      <c r="BM24">
        <v>0.24582741396571073</v>
      </c>
      <c r="BN24">
        <v>0.40200670503473646</v>
      </c>
      <c r="BO24">
        <v>0.94254741919767504</v>
      </c>
      <c r="BP24">
        <v>0.25618077811231849</v>
      </c>
      <c r="BQ24">
        <v>0.1534363671379626</v>
      </c>
      <c r="BR24">
        <v>8.5667963037066919E-2</v>
      </c>
      <c r="BS24">
        <v>7.4039864767319108E-2</v>
      </c>
      <c r="BT24">
        <v>3.6257266684828905E-2</v>
      </c>
      <c r="BU24">
        <v>2.5628574326134749E-2</v>
      </c>
      <c r="BV24">
        <v>4.182426070948142E-2</v>
      </c>
      <c r="BW24">
        <v>0.11560883446451478</v>
      </c>
      <c r="BX24">
        <v>0.63861864104541932</v>
      </c>
      <c r="BY24">
        <v>0</v>
      </c>
      <c r="BZ24">
        <v>0.98904117860161822</v>
      </c>
      <c r="CA24">
        <v>0.52610211765198933</v>
      </c>
      <c r="CB24">
        <v>0.22900193312519265</v>
      </c>
      <c r="CC24">
        <v>0.12876083170430166</v>
      </c>
      <c r="CD24">
        <v>3.9206551156846223E-2</v>
      </c>
      <c r="CE24">
        <v>5.6610065234905943E-2</v>
      </c>
      <c r="CF24">
        <v>0.11147153992788697</v>
      </c>
      <c r="CG24">
        <v>2.4672327398636503E-2</v>
      </c>
      <c r="CH24">
        <v>0</v>
      </c>
      <c r="CJ24" t="s">
        <v>316</v>
      </c>
      <c r="CK24" t="s">
        <v>129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6.8680149532856422E-2</v>
      </c>
      <c r="CR24">
        <v>0.26736434593789021</v>
      </c>
      <c r="CS24">
        <v>0.72893611258519753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6.3030160154765695E-3</v>
      </c>
      <c r="CZ24">
        <v>2.0137763015317268E-2</v>
      </c>
      <c r="DA24">
        <v>4.7551086122395149E-2</v>
      </c>
      <c r="DB24">
        <v>6.718698079436948E-2</v>
      </c>
      <c r="DC24">
        <v>9.3086936922722477E-2</v>
      </c>
      <c r="DD24">
        <v>2.093539663274406E-2</v>
      </c>
      <c r="DE24">
        <v>9.5034422194913731E-2</v>
      </c>
      <c r="DF24">
        <v>0</v>
      </c>
      <c r="DG24">
        <v>0</v>
      </c>
      <c r="DH24">
        <v>0</v>
      </c>
      <c r="DI24">
        <v>4.1532424990832302E-3</v>
      </c>
      <c r="DJ24">
        <v>1.2377134735832353E-2</v>
      </c>
      <c r="DK24">
        <v>4.7654780427184754E-2</v>
      </c>
      <c r="DL24">
        <v>6.5591711188762253E-2</v>
      </c>
      <c r="DM24">
        <v>7.1057977510081E-2</v>
      </c>
      <c r="DN24">
        <v>5.3905033334801941E-2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2.9276647343682634E-2</v>
      </c>
      <c r="DU24">
        <v>0.11541748066139391</v>
      </c>
      <c r="DV24">
        <v>0.19376219291047814</v>
      </c>
      <c r="DW24">
        <v>0.20937400655722363</v>
      </c>
      <c r="DX24">
        <v>9.7245794254683576E-2</v>
      </c>
      <c r="DY24">
        <v>0</v>
      </c>
      <c r="EA24" t="s">
        <v>316</v>
      </c>
      <c r="EB24" t="s">
        <v>130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6.1492352401208584E-3</v>
      </c>
      <c r="ET24">
        <v>3.3134533459443401E-2</v>
      </c>
      <c r="EU24">
        <v>0.13131034865563479</v>
      </c>
      <c r="EV24">
        <v>0.42961202663722797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4.9394489940801547E-4</v>
      </c>
      <c r="FD24">
        <v>1.0072474137573218E-2</v>
      </c>
      <c r="FE24">
        <v>3.9594282838039514E-2</v>
      </c>
      <c r="FF24">
        <v>2.3401353704154658E-2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0.15263821560205973</v>
      </c>
      <c r="FO24">
        <v>0.77356701228389391</v>
      </c>
      <c r="FP24">
        <v>0</v>
      </c>
      <c r="FZ24" t="s">
        <v>316</v>
      </c>
      <c r="GA24">
        <v>0</v>
      </c>
      <c r="GB24">
        <v>0</v>
      </c>
      <c r="GC24">
        <v>1.6724771129174239E-4</v>
      </c>
      <c r="GD24">
        <v>5.4074820980261458E-2</v>
      </c>
      <c r="GE24">
        <v>0.18513692543516136</v>
      </c>
      <c r="GF24">
        <v>0.2089075324804405</v>
      </c>
      <c r="GG24">
        <v>0.10313657608568233</v>
      </c>
      <c r="GH24">
        <v>1.097178983235955E-2</v>
      </c>
      <c r="GI24">
        <v>0</v>
      </c>
      <c r="GJ24">
        <v>0</v>
      </c>
      <c r="GK24">
        <v>0</v>
      </c>
      <c r="GL24">
        <v>6.5517360644170072E-3</v>
      </c>
      <c r="GM24">
        <v>0.10111199891857033</v>
      </c>
      <c r="GN24">
        <v>0.31756232995613798</v>
      </c>
      <c r="GO24">
        <v>0.45622892902980483</v>
      </c>
      <c r="GP24">
        <v>0.46528317150655024</v>
      </c>
      <c r="GQ24">
        <v>0.35193922467311844</v>
      </c>
      <c r="GR24">
        <v>0.15311060707883828</v>
      </c>
      <c r="GS24">
        <v>1.2735662627495889E-2</v>
      </c>
      <c r="GT24">
        <v>6.6205117314313395E-5</v>
      </c>
      <c r="GU24">
        <v>4.1832386445250131E-6</v>
      </c>
      <c r="GV24">
        <v>1.602135484206587E-2</v>
      </c>
      <c r="GW24">
        <v>0.12449749883315128</v>
      </c>
      <c r="GX24">
        <v>0.30269359563699877</v>
      </c>
      <c r="GY24">
        <v>0.41250338620916099</v>
      </c>
      <c r="GZ24">
        <v>0.43968760428833326</v>
      </c>
      <c r="HA24">
        <v>0.36443032608707482</v>
      </c>
      <c r="HB24">
        <v>0.1877991809103613</v>
      </c>
      <c r="HC24">
        <v>3.449320684396761E-2</v>
      </c>
      <c r="HD24">
        <v>8.5653941878509451E-4</v>
      </c>
      <c r="HE24">
        <v>0</v>
      </c>
      <c r="HF24">
        <v>6.5779465291020823E-9</v>
      </c>
      <c r="HG24">
        <v>1.9012703770877746E-2</v>
      </c>
      <c r="HH24">
        <v>0.13734011558384221</v>
      </c>
      <c r="HI24">
        <v>0.25971449129008534</v>
      </c>
      <c r="HJ24">
        <v>0.26133475360466207</v>
      </c>
      <c r="HK24">
        <v>0.14824594729235269</v>
      </c>
      <c r="HL24">
        <v>3.1958990204264896E-2</v>
      </c>
      <c r="HM24">
        <v>1.8622708176610714E-4</v>
      </c>
      <c r="HN24">
        <v>0</v>
      </c>
      <c r="HP24" t="s">
        <v>316</v>
      </c>
      <c r="HQ24" t="s">
        <v>136</v>
      </c>
      <c r="HR24" t="s">
        <v>137</v>
      </c>
      <c r="HS24">
        <v>0.41406741591755636</v>
      </c>
    </row>
    <row r="25" spans="2:227" x14ac:dyDescent="0.45">
      <c r="B25" t="s">
        <v>317</v>
      </c>
      <c r="C25" t="s">
        <v>127</v>
      </c>
      <c r="D25">
        <v>0</v>
      </c>
      <c r="E25">
        <v>0</v>
      </c>
      <c r="F25">
        <v>0.97222222222222221</v>
      </c>
      <c r="G25">
        <v>0.52348594245621394</v>
      </c>
      <c r="H25">
        <v>0.3073570184066482</v>
      </c>
      <c r="I25">
        <v>0.30548386409828349</v>
      </c>
      <c r="J25">
        <v>0.44062838176362684</v>
      </c>
      <c r="K25">
        <v>0.84984454075983917</v>
      </c>
      <c r="L25">
        <v>0</v>
      </c>
      <c r="M25">
        <v>0</v>
      </c>
      <c r="N25">
        <v>0</v>
      </c>
      <c r="O25">
        <v>0.65864054283540574</v>
      </c>
      <c r="P25">
        <v>0.34457777369754261</v>
      </c>
      <c r="Q25">
        <v>0.2015831669876573</v>
      </c>
      <c r="R25">
        <v>0.15811451804744894</v>
      </c>
      <c r="S25">
        <v>0.15251806310192398</v>
      </c>
      <c r="T25">
        <v>0.17122186139288628</v>
      </c>
      <c r="U25">
        <v>0.25912992171165</v>
      </c>
      <c r="V25">
        <v>0.57086190574838502</v>
      </c>
      <c r="W25">
        <v>0.97101449275362295</v>
      </c>
      <c r="X25">
        <v>0.9826086956521739</v>
      </c>
      <c r="Y25">
        <v>0.39038380185216831</v>
      </c>
      <c r="Z25">
        <v>0.2319482970958682</v>
      </c>
      <c r="AA25">
        <v>0.15035458636035579</v>
      </c>
      <c r="AB25">
        <v>0.14093128631832391</v>
      </c>
      <c r="AC25">
        <v>0.14270270998871212</v>
      </c>
      <c r="AD25">
        <v>0.14427634707284898</v>
      </c>
      <c r="AE25">
        <v>0.17874873297658309</v>
      </c>
      <c r="AF25">
        <v>0.31680426877151913</v>
      </c>
      <c r="AG25">
        <v>0.82357782484681852</v>
      </c>
      <c r="AH25">
        <v>0</v>
      </c>
      <c r="AI25">
        <v>0.9780219780219781</v>
      </c>
      <c r="AJ25">
        <v>0.62761192110586461</v>
      </c>
      <c r="AK25">
        <v>0.30385968926694057</v>
      </c>
      <c r="AL25">
        <v>0.22027718554443185</v>
      </c>
      <c r="AM25">
        <v>0.21305546209934301</v>
      </c>
      <c r="AN25">
        <v>0.30624348731114959</v>
      </c>
      <c r="AO25">
        <v>0.62942419839897246</v>
      </c>
      <c r="AP25">
        <v>0.94505494505494492</v>
      </c>
      <c r="AQ25">
        <v>0</v>
      </c>
      <c r="AS25" t="s">
        <v>317</v>
      </c>
      <c r="AT25" t="s">
        <v>128</v>
      </c>
      <c r="AU25">
        <v>0</v>
      </c>
      <c r="AV25">
        <v>0</v>
      </c>
      <c r="AW25">
        <v>0.94521604938271631</v>
      </c>
      <c r="AX25">
        <v>0.3485860675803012</v>
      </c>
      <c r="AY25">
        <v>0.19458243088903288</v>
      </c>
      <c r="AZ25">
        <v>0.10677982237252094</v>
      </c>
      <c r="BA25">
        <v>4.467310255382053E-2</v>
      </c>
      <c r="BB25">
        <v>5.1206661987068657E-2</v>
      </c>
      <c r="BC25">
        <v>0</v>
      </c>
      <c r="BD25">
        <v>0</v>
      </c>
      <c r="BE25">
        <v>0</v>
      </c>
      <c r="BF25">
        <v>0.49514429746953342</v>
      </c>
      <c r="BG25">
        <v>0.22416896918121712</v>
      </c>
      <c r="BH25">
        <v>0.10550144382908118</v>
      </c>
      <c r="BI25">
        <v>5.2361801022099051E-2</v>
      </c>
      <c r="BJ25">
        <v>3.0152629449537317E-2</v>
      </c>
      <c r="BK25">
        <v>3.5272666174681069E-2</v>
      </c>
      <c r="BL25">
        <v>7.1486467548638841E-2</v>
      </c>
      <c r="BM25">
        <v>0.27314680072846559</v>
      </c>
      <c r="BN25">
        <v>0.36952031226349469</v>
      </c>
      <c r="BO25">
        <v>0.96551984877126662</v>
      </c>
      <c r="BP25">
        <v>0.25847142124150885</v>
      </c>
      <c r="BQ25">
        <v>0.14560896091000983</v>
      </c>
      <c r="BR25">
        <v>8.5761123841177539E-2</v>
      </c>
      <c r="BS25">
        <v>7.7221806081709615E-2</v>
      </c>
      <c r="BT25">
        <v>3.1240756659921844E-2</v>
      </c>
      <c r="BU25">
        <v>1.6297610179858375E-2</v>
      </c>
      <c r="BV25">
        <v>4.0854014396787146E-2</v>
      </c>
      <c r="BW25">
        <v>0.14321357289045092</v>
      </c>
      <c r="BX25">
        <v>0.65502061335769757</v>
      </c>
      <c r="BY25">
        <v>0</v>
      </c>
      <c r="BZ25">
        <v>0.95652698949402248</v>
      </c>
      <c r="CA25">
        <v>0.48035487886558831</v>
      </c>
      <c r="CB25">
        <v>0.19124129665374584</v>
      </c>
      <c r="CC25">
        <v>0.11007889872629513</v>
      </c>
      <c r="CD25">
        <v>6.7208531234803831E-2</v>
      </c>
      <c r="CE25">
        <v>3.7688450431349552E-2</v>
      </c>
      <c r="CF25">
        <v>8.9674913076705887E-2</v>
      </c>
      <c r="CG25">
        <v>0.13763478917349031</v>
      </c>
      <c r="CH25">
        <v>0</v>
      </c>
      <c r="CJ25" t="s">
        <v>317</v>
      </c>
      <c r="CK25" t="s">
        <v>129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7.7405678084052687E-2</v>
      </c>
      <c r="CR25">
        <v>0.2507068359060789</v>
      </c>
      <c r="CS25">
        <v>0.6892733385680252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7.9207964076925021E-3</v>
      </c>
      <c r="CZ25">
        <v>3.1815171850706044E-2</v>
      </c>
      <c r="DA25">
        <v>5.0113192274619751E-2</v>
      </c>
      <c r="DB25">
        <v>5.3241790147819781E-2</v>
      </c>
      <c r="DC25">
        <v>5.8611648933449417E-2</v>
      </c>
      <c r="DD25">
        <v>1.6174758114068963E-2</v>
      </c>
      <c r="DE25">
        <v>0.53597587373533984</v>
      </c>
      <c r="DF25">
        <v>0</v>
      </c>
      <c r="DG25">
        <v>0</v>
      </c>
      <c r="DH25">
        <v>0</v>
      </c>
      <c r="DI25">
        <v>0</v>
      </c>
      <c r="DJ25">
        <v>5.5537484352454966E-3</v>
      </c>
      <c r="DK25">
        <v>5.0624474775727742E-2</v>
      </c>
      <c r="DL25">
        <v>6.726592538497482E-2</v>
      </c>
      <c r="DM25">
        <v>6.7537430356960707E-2</v>
      </c>
      <c r="DN25">
        <v>3.1299657876702962E-2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1.7230053822246218E-2</v>
      </c>
      <c r="DU25">
        <v>5.6989591169893626E-2</v>
      </c>
      <c r="DV25">
        <v>0.14759585564015643</v>
      </c>
      <c r="DW25">
        <v>0.23197185487770378</v>
      </c>
      <c r="DX25">
        <v>0.12679428962531913</v>
      </c>
      <c r="DY25">
        <v>0</v>
      </c>
      <c r="EA25" t="s">
        <v>317</v>
      </c>
      <c r="EB25" t="s">
        <v>130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8.9891529752140244E-3</v>
      </c>
      <c r="ET25">
        <v>3.235319372277333E-2</v>
      </c>
      <c r="EU25">
        <v>0.11196255466822364</v>
      </c>
      <c r="EV25">
        <v>4.0337877806339635E-2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3.5152113871519436E-3</v>
      </c>
      <c r="FE25">
        <v>3.3641600388400014E-2</v>
      </c>
      <c r="FF25">
        <v>3.8464227484712565E-2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1.0593741662721571E-2</v>
      </c>
      <c r="FN25">
        <v>0.13884559132209237</v>
      </c>
      <c r="FO25">
        <v>0.63168847480966639</v>
      </c>
      <c r="FP25">
        <v>0</v>
      </c>
      <c r="FZ25" t="s">
        <v>317</v>
      </c>
      <c r="GA25">
        <v>0</v>
      </c>
      <c r="GB25">
        <v>0</v>
      </c>
      <c r="GC25">
        <v>9.9108919886354619E-4</v>
      </c>
      <c r="GD25">
        <v>6.3713928886143328E-2</v>
      </c>
      <c r="GE25">
        <v>0.20341848701872306</v>
      </c>
      <c r="GF25">
        <v>0.2269124953900955</v>
      </c>
      <c r="GG25">
        <v>0.11305720531493249</v>
      </c>
      <c r="GH25">
        <v>1.2138741446890054E-2</v>
      </c>
      <c r="GI25">
        <v>0</v>
      </c>
      <c r="GJ25">
        <v>0</v>
      </c>
      <c r="GK25">
        <v>0</v>
      </c>
      <c r="GL25">
        <v>6.6848474995586547E-3</v>
      </c>
      <c r="GM25">
        <v>0.10460731762663177</v>
      </c>
      <c r="GN25">
        <v>0.31031578233868035</v>
      </c>
      <c r="GO25">
        <v>0.4401743353904784</v>
      </c>
      <c r="GP25">
        <v>0.43907969575038125</v>
      </c>
      <c r="GQ25">
        <v>0.33273799861260139</v>
      </c>
      <c r="GR25">
        <v>0.14519913837229384</v>
      </c>
      <c r="GS25">
        <v>1.0752457642223523E-2</v>
      </c>
      <c r="GT25">
        <v>8.132523247517088E-6</v>
      </c>
      <c r="GU25">
        <v>2.8045470255975093E-7</v>
      </c>
      <c r="GV25">
        <v>1.6123687199510853E-2</v>
      </c>
      <c r="GW25">
        <v>0.13695599660785263</v>
      </c>
      <c r="GX25">
        <v>0.32175425858620066</v>
      </c>
      <c r="GY25">
        <v>0.43268028487462551</v>
      </c>
      <c r="GZ25">
        <v>0.4469914886020197</v>
      </c>
      <c r="HA25">
        <v>0.35969767474967013</v>
      </c>
      <c r="HB25">
        <v>0.19050349748253834</v>
      </c>
      <c r="HC25">
        <v>3.2092641482030858E-2</v>
      </c>
      <c r="HD25">
        <v>4.5603431747240331E-4</v>
      </c>
      <c r="HE25">
        <v>0</v>
      </c>
      <c r="HF25">
        <v>2.0541271050562175E-6</v>
      </c>
      <c r="HG25">
        <v>2.3341177089720947E-2</v>
      </c>
      <c r="HH25">
        <v>0.16542205473656757</v>
      </c>
      <c r="HI25">
        <v>0.28833678468081636</v>
      </c>
      <c r="HJ25">
        <v>0.27500719280768776</v>
      </c>
      <c r="HK25">
        <v>0.15831383626868453</v>
      </c>
      <c r="HL25">
        <v>3.2385588366076697E-2</v>
      </c>
      <c r="HM25">
        <v>1.4961469464207775E-4</v>
      </c>
      <c r="HN25">
        <v>0</v>
      </c>
      <c r="HP25" t="s">
        <v>317</v>
      </c>
      <c r="HQ25" t="s">
        <v>136</v>
      </c>
      <c r="HR25" t="s">
        <v>137</v>
      </c>
      <c r="HS25">
        <v>0.40758572880847721</v>
      </c>
    </row>
    <row r="26" spans="2:227" x14ac:dyDescent="0.45">
      <c r="B26" t="s">
        <v>318</v>
      </c>
      <c r="C26" t="s">
        <v>127</v>
      </c>
      <c r="D26">
        <v>0</v>
      </c>
      <c r="E26">
        <v>0</v>
      </c>
      <c r="F26">
        <v>0.96633291665962506</v>
      </c>
      <c r="G26">
        <v>0.53580851116582362</v>
      </c>
      <c r="H26">
        <v>0.33892077094322332</v>
      </c>
      <c r="I26">
        <v>0.33158324952065044</v>
      </c>
      <c r="J26">
        <v>0.42441414019130386</v>
      </c>
      <c r="K26">
        <v>0.81514398319277415</v>
      </c>
      <c r="L26">
        <v>0</v>
      </c>
      <c r="M26">
        <v>0</v>
      </c>
      <c r="N26">
        <v>0</v>
      </c>
      <c r="O26">
        <v>0.71857810332716565</v>
      </c>
      <c r="P26">
        <v>0.37430322027317708</v>
      </c>
      <c r="Q26">
        <v>0.23044044261886426</v>
      </c>
      <c r="R26">
        <v>0.19172281941704775</v>
      </c>
      <c r="S26">
        <v>0.18202523297442075</v>
      </c>
      <c r="T26">
        <v>0.19235814856391614</v>
      </c>
      <c r="U26">
        <v>0.251204233317527</v>
      </c>
      <c r="V26">
        <v>0.57821590642323262</v>
      </c>
      <c r="W26">
        <v>0.99275362318840576</v>
      </c>
      <c r="X26">
        <v>0</v>
      </c>
      <c r="Y26">
        <v>0.46435141272619829</v>
      </c>
      <c r="Z26">
        <v>0.24133057819391734</v>
      </c>
      <c r="AA26">
        <v>0.16644534935501637</v>
      </c>
      <c r="AB26">
        <v>0.15843179599406715</v>
      </c>
      <c r="AC26">
        <v>0.15533004178328044</v>
      </c>
      <c r="AD26">
        <v>0.15231624866660159</v>
      </c>
      <c r="AE26">
        <v>0.18745613325406027</v>
      </c>
      <c r="AF26">
        <v>0.3413856194536577</v>
      </c>
      <c r="AG26">
        <v>0.84204714609911313</v>
      </c>
      <c r="AH26">
        <v>0</v>
      </c>
      <c r="AI26">
        <v>0</v>
      </c>
      <c r="AJ26">
        <v>0.63158626950501029</v>
      </c>
      <c r="AK26">
        <v>0.29161924936882422</v>
      </c>
      <c r="AL26">
        <v>0.22486855111248907</v>
      </c>
      <c r="AM26">
        <v>0.23090991773079617</v>
      </c>
      <c r="AN26">
        <v>0.28354229019018501</v>
      </c>
      <c r="AO26">
        <v>0.6041274419191911</v>
      </c>
      <c r="AP26">
        <v>0.94923078430818542</v>
      </c>
      <c r="AQ26">
        <v>0</v>
      </c>
      <c r="AS26" t="s">
        <v>318</v>
      </c>
      <c r="AT26" t="s">
        <v>128</v>
      </c>
      <c r="AU26">
        <v>0</v>
      </c>
      <c r="AV26">
        <v>0</v>
      </c>
      <c r="AW26">
        <v>0.93949033564130213</v>
      </c>
      <c r="AX26">
        <v>0.37074058751447153</v>
      </c>
      <c r="AY26">
        <v>0.21281774231880399</v>
      </c>
      <c r="AZ26">
        <v>0.10228304431386662</v>
      </c>
      <c r="BA26">
        <v>4.3010659178862737E-2</v>
      </c>
      <c r="BB26">
        <v>9.9711510780324378E-2</v>
      </c>
      <c r="BC26">
        <v>0</v>
      </c>
      <c r="BD26">
        <v>0</v>
      </c>
      <c r="BE26">
        <v>0</v>
      </c>
      <c r="BF26">
        <v>0.56648156037395336</v>
      </c>
      <c r="BG26">
        <v>0.23737182719180749</v>
      </c>
      <c r="BH26">
        <v>0.11983093666633833</v>
      </c>
      <c r="BI26">
        <v>7.303441348370894E-2</v>
      </c>
      <c r="BJ26">
        <v>3.7293068259335427E-2</v>
      </c>
      <c r="BK26">
        <v>2.7243054270664188E-2</v>
      </c>
      <c r="BL26">
        <v>4.4061510466301489E-2</v>
      </c>
      <c r="BM26">
        <v>0.24704591028531006</v>
      </c>
      <c r="BN26">
        <v>0.98555975635370741</v>
      </c>
      <c r="BO26">
        <v>0</v>
      </c>
      <c r="BP26">
        <v>0.31452292902416423</v>
      </c>
      <c r="BQ26">
        <v>0.1548400530690176</v>
      </c>
      <c r="BR26">
        <v>9.3784781056628463E-2</v>
      </c>
      <c r="BS26">
        <v>7.6045153181296246E-2</v>
      </c>
      <c r="BT26">
        <v>4.0034633546198378E-2</v>
      </c>
      <c r="BU26">
        <v>2.3185567912096521E-2</v>
      </c>
      <c r="BV26">
        <v>3.0205736711507506E-2</v>
      </c>
      <c r="BW26">
        <v>0.13813705293383816</v>
      </c>
      <c r="BX26">
        <v>0.71235130237117938</v>
      </c>
      <c r="BY26">
        <v>0</v>
      </c>
      <c r="BZ26">
        <v>0</v>
      </c>
      <c r="CA26">
        <v>0.47520104397147583</v>
      </c>
      <c r="CB26">
        <v>0.18713668638827519</v>
      </c>
      <c r="CC26">
        <v>0.1348599979781932</v>
      </c>
      <c r="CD26">
        <v>6.9792169497410073E-2</v>
      </c>
      <c r="CE26">
        <v>4.4039345019856055E-2</v>
      </c>
      <c r="CF26">
        <v>0.13089705800292298</v>
      </c>
      <c r="CG26">
        <v>0.18459265410318243</v>
      </c>
      <c r="CH26">
        <v>0</v>
      </c>
      <c r="CJ26" t="s">
        <v>318</v>
      </c>
      <c r="CK26" t="s">
        <v>129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0.10014664638396747</v>
      </c>
      <c r="CR26">
        <v>0.2392127247455863</v>
      </c>
      <c r="CS26">
        <v>0.57629331374720083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4.0172644899799026E-3</v>
      </c>
      <c r="CZ26">
        <v>3.0975024663549847E-2</v>
      </c>
      <c r="DA26">
        <v>6.021880619836717E-2</v>
      </c>
      <c r="DB26">
        <v>6.7813427931476086E-2</v>
      </c>
      <c r="DC26">
        <v>7.6882401814558243E-2</v>
      </c>
      <c r="DD26">
        <v>8.9212258815463782E-2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6.4561012763139037E-3</v>
      </c>
      <c r="DK26">
        <v>4.2842113304885056E-2</v>
      </c>
      <c r="DL26">
        <v>6.1809836757586729E-2</v>
      </c>
      <c r="DM26">
        <v>7.999236673941211E-2</v>
      </c>
      <c r="DN26">
        <v>3.9195359460362442E-2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1.5445838148657213E-3</v>
      </c>
      <c r="DU26">
        <v>6.7145440850798044E-2</v>
      </c>
      <c r="DV26">
        <v>0.13731501315788797</v>
      </c>
      <c r="DW26">
        <v>0.30274689411894029</v>
      </c>
      <c r="DX26">
        <v>0.45154242446521131</v>
      </c>
      <c r="DY26">
        <v>0</v>
      </c>
      <c r="EA26" t="s">
        <v>318</v>
      </c>
      <c r="EB26" t="s">
        <v>130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1.8662825595981963E-2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4.3417117536267502E-3</v>
      </c>
      <c r="ET26">
        <v>3.670217953132289E-2</v>
      </c>
      <c r="EU26">
        <v>7.071426751044424E-2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3.8965113697696061E-3</v>
      </c>
      <c r="FE26">
        <v>4.228226976601452E-2</v>
      </c>
      <c r="FF26">
        <v>1.7291217715513379E-2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1.551663529727376E-2</v>
      </c>
      <c r="FO26">
        <v>0.26615572190037601</v>
      </c>
      <c r="FP26">
        <v>0</v>
      </c>
      <c r="FZ26" t="s">
        <v>318</v>
      </c>
      <c r="GA26">
        <v>0</v>
      </c>
      <c r="GB26">
        <v>0</v>
      </c>
      <c r="GC26">
        <v>9.7380641044022404E-4</v>
      </c>
      <c r="GD26">
        <v>6.7949174973688103E-2</v>
      </c>
      <c r="GE26">
        <v>0.20785894260838866</v>
      </c>
      <c r="GF26">
        <v>0.22964479711936778</v>
      </c>
      <c r="GG26">
        <v>0.12505946192962575</v>
      </c>
      <c r="GH26">
        <v>1.5729840039186996E-2</v>
      </c>
      <c r="GI26">
        <v>0</v>
      </c>
      <c r="GJ26">
        <v>0</v>
      </c>
      <c r="GK26">
        <v>0</v>
      </c>
      <c r="GL26">
        <v>5.036030194280239E-3</v>
      </c>
      <c r="GM26">
        <v>9.5631044581678162E-2</v>
      </c>
      <c r="GN26">
        <v>0.29805825258427004</v>
      </c>
      <c r="GO26">
        <v>0.41805376319495702</v>
      </c>
      <c r="GP26">
        <v>0.43254865384045216</v>
      </c>
      <c r="GQ26">
        <v>0.33464371450003294</v>
      </c>
      <c r="GR26">
        <v>0.15603985944956497</v>
      </c>
      <c r="GS26">
        <v>1.0803193457160132E-2</v>
      </c>
      <c r="GT26">
        <v>5.0547255149042956E-7</v>
      </c>
      <c r="GU26">
        <v>0</v>
      </c>
      <c r="GV26">
        <v>1.2449869002486118E-2</v>
      </c>
      <c r="GW26">
        <v>0.12322396583625798</v>
      </c>
      <c r="GX26">
        <v>0.31088989500155068</v>
      </c>
      <c r="GY26">
        <v>0.42621818616883383</v>
      </c>
      <c r="GZ26">
        <v>0.44231195622711555</v>
      </c>
      <c r="HA26">
        <v>0.36067548683051365</v>
      </c>
      <c r="HB26">
        <v>0.1940769947825641</v>
      </c>
      <c r="HC26">
        <v>3.0687258627462341E-2</v>
      </c>
      <c r="HD26">
        <v>1.9697186384031709E-4</v>
      </c>
      <c r="HE26">
        <v>0</v>
      </c>
      <c r="HF26">
        <v>0</v>
      </c>
      <c r="HG26">
        <v>1.9822339691235234E-2</v>
      </c>
      <c r="HH26">
        <v>0.15851140326673369</v>
      </c>
      <c r="HI26">
        <v>0.28282635474862167</v>
      </c>
      <c r="HJ26">
        <v>0.28309287235068809</v>
      </c>
      <c r="HK26">
        <v>0.1727733189328417</v>
      </c>
      <c r="HL26">
        <v>3.5516576621050129E-2</v>
      </c>
      <c r="HM26">
        <v>1.434855934647034E-4</v>
      </c>
      <c r="HN26">
        <v>0</v>
      </c>
      <c r="HP26" t="s">
        <v>318</v>
      </c>
      <c r="HQ26" t="s">
        <v>136</v>
      </c>
      <c r="HR26" t="s">
        <v>137</v>
      </c>
      <c r="HS26">
        <v>0.40057187658418525</v>
      </c>
    </row>
    <row r="27" spans="2:227" x14ac:dyDescent="0.45">
      <c r="B27" t="s">
        <v>319</v>
      </c>
      <c r="C27" t="s">
        <v>127</v>
      </c>
      <c r="D27">
        <v>0</v>
      </c>
      <c r="E27">
        <v>0</v>
      </c>
      <c r="F27">
        <v>0.95863770452166563</v>
      </c>
      <c r="G27">
        <v>0.49028785854281581</v>
      </c>
      <c r="H27">
        <v>0.30001197831315812</v>
      </c>
      <c r="I27">
        <v>0.29752930311617914</v>
      </c>
      <c r="J27">
        <v>0.43363070706311874</v>
      </c>
      <c r="K27">
        <v>0.84099366713606916</v>
      </c>
      <c r="L27">
        <v>0</v>
      </c>
      <c r="M27">
        <v>0</v>
      </c>
      <c r="N27">
        <v>0</v>
      </c>
      <c r="O27">
        <v>0.68579463096475424</v>
      </c>
      <c r="P27">
        <v>0.35789130342207492</v>
      </c>
      <c r="Q27">
        <v>0.22689165105674514</v>
      </c>
      <c r="R27">
        <v>0.20046095358290555</v>
      </c>
      <c r="S27">
        <v>0.18423349745489551</v>
      </c>
      <c r="T27">
        <v>0.18230234031639037</v>
      </c>
      <c r="U27">
        <v>0.25594751147899752</v>
      </c>
      <c r="V27">
        <v>0.59588710990733351</v>
      </c>
      <c r="W27">
        <v>0</v>
      </c>
      <c r="X27">
        <v>0</v>
      </c>
      <c r="Y27">
        <v>0.41938318576932021</v>
      </c>
      <c r="Z27">
        <v>0.2408913870699004</v>
      </c>
      <c r="AA27">
        <v>0.15671829311352686</v>
      </c>
      <c r="AB27">
        <v>0.14964672395386447</v>
      </c>
      <c r="AC27">
        <v>0.15546067749276146</v>
      </c>
      <c r="AD27">
        <v>0.16314599583882053</v>
      </c>
      <c r="AE27">
        <v>0.19198092929896809</v>
      </c>
      <c r="AF27">
        <v>0.33622471396031844</v>
      </c>
      <c r="AG27">
        <v>0.87499627218581488</v>
      </c>
      <c r="AH27">
        <v>0</v>
      </c>
      <c r="AI27">
        <v>0.97741693794362305</v>
      </c>
      <c r="AJ27">
        <v>0.60909839630600804</v>
      </c>
      <c r="AK27">
        <v>0.29928053719349346</v>
      </c>
      <c r="AL27">
        <v>0.23086600120787601</v>
      </c>
      <c r="AM27">
        <v>0.23741945585734062</v>
      </c>
      <c r="AN27">
        <v>0.30764271772309348</v>
      </c>
      <c r="AO27">
        <v>0.63489906846318456</v>
      </c>
      <c r="AP27">
        <v>0.95604395604395642</v>
      </c>
      <c r="AQ27">
        <v>0</v>
      </c>
      <c r="AS27" t="s">
        <v>319</v>
      </c>
      <c r="AT27" t="s">
        <v>128</v>
      </c>
      <c r="AU27">
        <v>0</v>
      </c>
      <c r="AV27">
        <v>0</v>
      </c>
      <c r="AW27">
        <v>0.92135734934582336</v>
      </c>
      <c r="AX27">
        <v>0.32471075149098272</v>
      </c>
      <c r="AY27">
        <v>0.17316746342023004</v>
      </c>
      <c r="AZ27">
        <v>0.10342735923463836</v>
      </c>
      <c r="BA27">
        <v>5.930850885234893E-2</v>
      </c>
      <c r="BB27">
        <v>0.17719332726535689</v>
      </c>
      <c r="BC27">
        <v>0</v>
      </c>
      <c r="BD27">
        <v>0</v>
      </c>
      <c r="BE27">
        <v>0</v>
      </c>
      <c r="BF27">
        <v>0.52940989045656117</v>
      </c>
      <c r="BG27">
        <v>0.22776693916098117</v>
      </c>
      <c r="BH27">
        <v>0.11937267132198148</v>
      </c>
      <c r="BI27">
        <v>8.1324156397617128E-2</v>
      </c>
      <c r="BJ27">
        <v>2.7678929053990522E-2</v>
      </c>
      <c r="BK27">
        <v>2.5696057834461303E-2</v>
      </c>
      <c r="BL27">
        <v>7.1051490562439298E-2</v>
      </c>
      <c r="BM27">
        <v>0.28022701763759494</v>
      </c>
      <c r="BN27">
        <v>0</v>
      </c>
      <c r="BO27">
        <v>0</v>
      </c>
      <c r="BP27">
        <v>0.28759390017547248</v>
      </c>
      <c r="BQ27">
        <v>0.15547094842437698</v>
      </c>
      <c r="BR27">
        <v>8.6212810977110615E-2</v>
      </c>
      <c r="BS27">
        <v>8.2644838963951153E-2</v>
      </c>
      <c r="BT27">
        <v>3.8774371790555054E-2</v>
      </c>
      <c r="BU27">
        <v>2.5710921544547932E-2</v>
      </c>
      <c r="BV27">
        <v>3.9914342651102663E-2</v>
      </c>
      <c r="BW27">
        <v>0.14974378218341186</v>
      </c>
      <c r="BX27">
        <v>0.77782861558274774</v>
      </c>
      <c r="BY27">
        <v>0</v>
      </c>
      <c r="BZ27">
        <v>0.95593524699980714</v>
      </c>
      <c r="CA27">
        <v>0.46243698996948018</v>
      </c>
      <c r="CB27">
        <v>0.18842086194363716</v>
      </c>
      <c r="CC27">
        <v>0.12471047342671807</v>
      </c>
      <c r="CD27">
        <v>7.2151707395234355E-2</v>
      </c>
      <c r="CE27">
        <v>5.5558278553916859E-2</v>
      </c>
      <c r="CF27">
        <v>0.1648895897852001</v>
      </c>
      <c r="CG27">
        <v>0.3512349296173734</v>
      </c>
      <c r="CH27">
        <v>0</v>
      </c>
      <c r="CJ27" t="s">
        <v>319</v>
      </c>
      <c r="CK27" t="s">
        <v>129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7.6342537378058475E-2</v>
      </c>
      <c r="CR27">
        <v>0.21075140062465172</v>
      </c>
      <c r="CS27">
        <v>0.55225564996770293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7.5319224270457615E-3</v>
      </c>
      <c r="CZ27">
        <v>2.8913873082756249E-2</v>
      </c>
      <c r="DA27">
        <v>7.6141223095125346E-2</v>
      </c>
      <c r="DB27">
        <v>6.6692369579567201E-2</v>
      </c>
      <c r="DC27">
        <v>6.0931614694535403E-2</v>
      </c>
      <c r="DD27">
        <v>1.4592393298189498E-2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2.8047594521091465E-3</v>
      </c>
      <c r="DK27">
        <v>4.8927777865246214E-2</v>
      </c>
      <c r="DL27">
        <v>6.9747592306020387E-2</v>
      </c>
      <c r="DM27">
        <v>7.7105081876791562E-2</v>
      </c>
      <c r="DN27">
        <v>2.9593493747997163E-2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1.1054295174398201E-2</v>
      </c>
      <c r="DU27">
        <v>6.8521524724498351E-2</v>
      </c>
      <c r="DV27">
        <v>0.13262309527105298</v>
      </c>
      <c r="DW27">
        <v>0.25819104486870514</v>
      </c>
      <c r="DX27">
        <v>0.30693028940645001</v>
      </c>
      <c r="DY27">
        <v>0</v>
      </c>
      <c r="EA27" t="s">
        <v>319</v>
      </c>
      <c r="EB27" t="s">
        <v>130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4.5274093681407935E-3</v>
      </c>
      <c r="ET27">
        <v>2.6824801927706025E-2</v>
      </c>
      <c r="EU27">
        <v>0.12949381705748519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4.3566207101191479E-4</v>
      </c>
      <c r="FE27">
        <v>4.146642816891459E-2</v>
      </c>
      <c r="FF27">
        <v>5.2296424965865918E-3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8.5178893194033985E-3</v>
      </c>
      <c r="FN27">
        <v>5.9983711554118919E-2</v>
      </c>
      <c r="FO27">
        <v>0.2558548268643544</v>
      </c>
      <c r="FP27">
        <v>0</v>
      </c>
      <c r="FZ27" t="s">
        <v>319</v>
      </c>
      <c r="GA27">
        <v>0</v>
      </c>
      <c r="GB27">
        <v>0</v>
      </c>
      <c r="GC27">
        <v>1.4491582118176306E-3</v>
      </c>
      <c r="GD27">
        <v>8.0341288469567312E-2</v>
      </c>
      <c r="GE27">
        <v>0.22494463804065626</v>
      </c>
      <c r="GF27">
        <v>0.23236877398033196</v>
      </c>
      <c r="GG27">
        <v>0.11381672044455628</v>
      </c>
      <c r="GH27">
        <v>1.155043157115225E-2</v>
      </c>
      <c r="GI27">
        <v>0</v>
      </c>
      <c r="GJ27">
        <v>0</v>
      </c>
      <c r="GK27">
        <v>0</v>
      </c>
      <c r="GL27">
        <v>6.389898540213209E-3</v>
      </c>
      <c r="GM27">
        <v>0.10667335768821917</v>
      </c>
      <c r="GN27">
        <v>0.30568475179882404</v>
      </c>
      <c r="GO27">
        <v>0.42398657454166849</v>
      </c>
      <c r="GP27">
        <v>0.4298023038750261</v>
      </c>
      <c r="GQ27">
        <v>0.33086726932171945</v>
      </c>
      <c r="GR27">
        <v>0.14300035417195564</v>
      </c>
      <c r="GS27">
        <v>9.8281264895976224E-3</v>
      </c>
      <c r="GT27">
        <v>0</v>
      </c>
      <c r="GU27">
        <v>0</v>
      </c>
      <c r="GV27">
        <v>1.5397979344691492E-2</v>
      </c>
      <c r="GW27">
        <v>0.14082897667794481</v>
      </c>
      <c r="GX27">
        <v>0.33979053346393467</v>
      </c>
      <c r="GY27">
        <v>0.4397739244550497</v>
      </c>
      <c r="GZ27">
        <v>0.44620671856716382</v>
      </c>
      <c r="HA27">
        <v>0.34696758076838347</v>
      </c>
      <c r="HB27">
        <v>0.17867210285922705</v>
      </c>
      <c r="HC27">
        <v>2.694105900876816E-2</v>
      </c>
      <c r="HD27">
        <v>1.0252689217612927E-4</v>
      </c>
      <c r="HE27">
        <v>0</v>
      </c>
      <c r="HF27">
        <v>1.903906820090387E-6</v>
      </c>
      <c r="HG27">
        <v>2.7151707364162572E-2</v>
      </c>
      <c r="HH27">
        <v>0.17664228314661048</v>
      </c>
      <c r="HI27">
        <v>0.29732304597699177</v>
      </c>
      <c r="HJ27">
        <v>0.28173667392235818</v>
      </c>
      <c r="HK27">
        <v>0.16645372422065907</v>
      </c>
      <c r="HL27">
        <v>3.077265306081476E-2</v>
      </c>
      <c r="HM27">
        <v>1.0291407853376318E-4</v>
      </c>
      <c r="HN27">
        <v>0</v>
      </c>
      <c r="HP27" t="s">
        <v>319</v>
      </c>
      <c r="HQ27" t="s">
        <v>136</v>
      </c>
      <c r="HR27" t="s">
        <v>137</v>
      </c>
      <c r="HS27">
        <v>0.40545114342373956</v>
      </c>
    </row>
    <row r="28" spans="2:227" x14ac:dyDescent="0.45">
      <c r="B28" t="s">
        <v>320</v>
      </c>
      <c r="C28" t="s">
        <v>127</v>
      </c>
      <c r="D28">
        <v>0</v>
      </c>
      <c r="E28">
        <v>0</v>
      </c>
      <c r="F28">
        <v>0.95438986890791944</v>
      </c>
      <c r="G28">
        <v>0.47691397040097516</v>
      </c>
      <c r="H28">
        <v>0.30306871084943549</v>
      </c>
      <c r="I28">
        <v>0.29917634071431753</v>
      </c>
      <c r="J28">
        <v>0.41023581205690013</v>
      </c>
      <c r="K28">
        <v>0.82704272110673682</v>
      </c>
      <c r="L28">
        <v>0</v>
      </c>
      <c r="M28">
        <v>0</v>
      </c>
      <c r="N28">
        <v>0</v>
      </c>
      <c r="O28">
        <v>0.70670635327679665</v>
      </c>
      <c r="P28">
        <v>0.35140619146832963</v>
      </c>
      <c r="Q28">
        <v>0.22125845802163271</v>
      </c>
      <c r="R28">
        <v>0.20004878379982216</v>
      </c>
      <c r="S28">
        <v>0.18375591459922871</v>
      </c>
      <c r="T28">
        <v>0.18554599905392896</v>
      </c>
      <c r="U28">
        <v>0.26665397099188209</v>
      </c>
      <c r="V28">
        <v>0.60046759650984827</v>
      </c>
      <c r="W28">
        <v>0</v>
      </c>
      <c r="X28">
        <v>0</v>
      </c>
      <c r="Y28">
        <v>0.45293662998313416</v>
      </c>
      <c r="Z28">
        <v>0.24117917355550628</v>
      </c>
      <c r="AA28">
        <v>0.16142786677051135</v>
      </c>
      <c r="AB28">
        <v>0.14634990951348387</v>
      </c>
      <c r="AC28">
        <v>0.13994123518612933</v>
      </c>
      <c r="AD28">
        <v>0.15152481193764897</v>
      </c>
      <c r="AE28">
        <v>0.19721035845753396</v>
      </c>
      <c r="AF28">
        <v>0.34879168934629884</v>
      </c>
      <c r="AG28">
        <v>0.90942028985507239</v>
      </c>
      <c r="AH28">
        <v>0</v>
      </c>
      <c r="AI28">
        <v>0.98901098901098894</v>
      </c>
      <c r="AJ28">
        <v>0.59802463281775464</v>
      </c>
      <c r="AK28">
        <v>0.28805232803873765</v>
      </c>
      <c r="AL28">
        <v>0.22021959741411054</v>
      </c>
      <c r="AM28">
        <v>0.21648440439474853</v>
      </c>
      <c r="AN28">
        <v>0.27478235280005886</v>
      </c>
      <c r="AO28">
        <v>0.61024786613729609</v>
      </c>
      <c r="AP28">
        <v>0.95492209966051378</v>
      </c>
      <c r="AQ28">
        <v>0</v>
      </c>
      <c r="AS28" t="s">
        <v>320</v>
      </c>
      <c r="AT28" t="s">
        <v>128</v>
      </c>
      <c r="AU28">
        <v>0</v>
      </c>
      <c r="AV28">
        <v>0</v>
      </c>
      <c r="AW28">
        <v>0.91197254140090045</v>
      </c>
      <c r="AX28">
        <v>0.32641527809392151</v>
      </c>
      <c r="AY28">
        <v>0.18674568439490047</v>
      </c>
      <c r="AZ28">
        <v>0.10732019665234685</v>
      </c>
      <c r="BA28">
        <v>6.9840288829614336E-2</v>
      </c>
      <c r="BB28">
        <v>0.16974729646242959</v>
      </c>
      <c r="BC28">
        <v>0</v>
      </c>
      <c r="BD28">
        <v>0</v>
      </c>
      <c r="BE28">
        <v>0</v>
      </c>
      <c r="BF28">
        <v>0.55619835420390418</v>
      </c>
      <c r="BG28">
        <v>0.22404849518039335</v>
      </c>
      <c r="BH28">
        <v>0.12010696563698282</v>
      </c>
      <c r="BI28">
        <v>8.0651055669265365E-2</v>
      </c>
      <c r="BJ28">
        <v>3.5161277894664729E-2</v>
      </c>
      <c r="BK28">
        <v>2.3140590720231821E-2</v>
      </c>
      <c r="BL28">
        <v>5.1755647621062426E-2</v>
      </c>
      <c r="BM28">
        <v>0.2730893695734688</v>
      </c>
      <c r="BN28">
        <v>0</v>
      </c>
      <c r="BO28">
        <v>0</v>
      </c>
      <c r="BP28">
        <v>0.31734143801042014</v>
      </c>
      <c r="BQ28">
        <v>0.15395221072024279</v>
      </c>
      <c r="BR28">
        <v>9.3126115829758493E-2</v>
      </c>
      <c r="BS28">
        <v>7.2568800691778707E-2</v>
      </c>
      <c r="BT28">
        <v>2.8519302291327243E-2</v>
      </c>
      <c r="BU28">
        <v>2.2705461040561023E-2</v>
      </c>
      <c r="BV28">
        <v>4.2682421293761118E-2</v>
      </c>
      <c r="BW28">
        <v>0.14948221800728595</v>
      </c>
      <c r="BX28">
        <v>0.83368768382430836</v>
      </c>
      <c r="BY28">
        <v>0</v>
      </c>
      <c r="BZ28">
        <v>0.97814273638449467</v>
      </c>
      <c r="CA28">
        <v>0.44444731410407096</v>
      </c>
      <c r="CB28">
        <v>0.18513101061766943</v>
      </c>
      <c r="CC28">
        <v>0.12166126347473295</v>
      </c>
      <c r="CD28">
        <v>6.6501917461479501E-2</v>
      </c>
      <c r="CE28">
        <v>4.2550166654261729E-2</v>
      </c>
      <c r="CF28">
        <v>0.15247487160964951</v>
      </c>
      <c r="CG28">
        <v>0.29597917057430018</v>
      </c>
      <c r="CH28">
        <v>0</v>
      </c>
      <c r="CJ28" t="s">
        <v>320</v>
      </c>
      <c r="CK28" t="s">
        <v>129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8.2421401174432349E-2</v>
      </c>
      <c r="CR28">
        <v>0.20928631770568931</v>
      </c>
      <c r="CS28">
        <v>0.51833991684031822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4.2782136863354549E-3</v>
      </c>
      <c r="CZ28">
        <v>2.6940604897692812E-2</v>
      </c>
      <c r="DA28">
        <v>6.3789249211038748E-2</v>
      </c>
      <c r="DB28">
        <v>7.3622668099449937E-2</v>
      </c>
      <c r="DC28">
        <v>7.7118839361552796E-2</v>
      </c>
      <c r="DD28">
        <v>8.3442697404457981E-3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7.5132051316440952E-3</v>
      </c>
      <c r="DK28">
        <v>4.7732998645305988E-2</v>
      </c>
      <c r="DL28">
        <v>6.3064154150587318E-2</v>
      </c>
      <c r="DM28">
        <v>7.349484810437365E-2</v>
      </c>
      <c r="DN28">
        <v>2.9712875573106583E-2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5.2459156209626635E-3</v>
      </c>
      <c r="DU28">
        <v>6.6044569669776301E-2</v>
      </c>
      <c r="DV28">
        <v>0.13339071380873116</v>
      </c>
      <c r="DW28">
        <v>0.27011408184019053</v>
      </c>
      <c r="DX28">
        <v>0.19553159216788354</v>
      </c>
      <c r="DY28">
        <v>0</v>
      </c>
      <c r="EA28" t="s">
        <v>320</v>
      </c>
      <c r="EB28" t="s">
        <v>130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9.585197759880865E-3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4.7795889838784696E-3</v>
      </c>
      <c r="ET28">
        <v>3.9760130983652289E-2</v>
      </c>
      <c r="EU28">
        <v>0.15636983676410751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2.1675782638886924E-3</v>
      </c>
      <c r="FE28">
        <v>4.9718297350014116E-2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3.7538259787254731E-2</v>
      </c>
      <c r="FO28">
        <v>0.4221345703026213</v>
      </c>
      <c r="FP28">
        <v>0</v>
      </c>
      <c r="FZ28" t="s">
        <v>320</v>
      </c>
      <c r="GA28">
        <v>0</v>
      </c>
      <c r="GB28">
        <v>0</v>
      </c>
      <c r="GC28">
        <v>1.6375321507201767E-3</v>
      </c>
      <c r="GD28">
        <v>7.7053670451394565E-2</v>
      </c>
      <c r="GE28">
        <v>0.21601345662894858</v>
      </c>
      <c r="GF28">
        <v>0.2241416615206577</v>
      </c>
      <c r="GG28">
        <v>0.11807812018255721</v>
      </c>
      <c r="GH28">
        <v>1.4131681272544799E-2</v>
      </c>
      <c r="GI28">
        <v>0</v>
      </c>
      <c r="GJ28">
        <v>0</v>
      </c>
      <c r="GK28">
        <v>0</v>
      </c>
      <c r="GL28">
        <v>5.6040892427671931E-3</v>
      </c>
      <c r="GM28">
        <v>0.10119757739738125</v>
      </c>
      <c r="GN28">
        <v>0.30544463910422304</v>
      </c>
      <c r="GO28">
        <v>0.41634481271018287</v>
      </c>
      <c r="GP28">
        <v>0.42595587889488529</v>
      </c>
      <c r="GQ28">
        <v>0.33454939460738659</v>
      </c>
      <c r="GR28">
        <v>0.14337054051686773</v>
      </c>
      <c r="GS28">
        <v>8.5182364677057545E-3</v>
      </c>
      <c r="GT28">
        <v>0</v>
      </c>
      <c r="GU28">
        <v>0</v>
      </c>
      <c r="GV28">
        <v>1.3554707483759308E-2</v>
      </c>
      <c r="GW28">
        <v>0.13425292174931505</v>
      </c>
      <c r="GX28">
        <v>0.33090926525233466</v>
      </c>
      <c r="GY28">
        <v>0.43883357996633426</v>
      </c>
      <c r="GZ28">
        <v>0.44973141049913545</v>
      </c>
      <c r="HA28">
        <v>0.35067727779060148</v>
      </c>
      <c r="HB28">
        <v>0.17928076130509343</v>
      </c>
      <c r="HC28">
        <v>2.4765142634544497E-2</v>
      </c>
      <c r="HD28">
        <v>2.8119243122422025E-5</v>
      </c>
      <c r="HE28">
        <v>0</v>
      </c>
      <c r="HF28">
        <v>1.3676038615126207E-6</v>
      </c>
      <c r="HG28">
        <v>2.3315637065459895E-2</v>
      </c>
      <c r="HH28">
        <v>0.16059134726889676</v>
      </c>
      <c r="HI28">
        <v>0.28680027938154262</v>
      </c>
      <c r="HJ28">
        <v>0.27915026208263827</v>
      </c>
      <c r="HK28">
        <v>0.16513603129411189</v>
      </c>
      <c r="HL28">
        <v>3.180638999829314E-2</v>
      </c>
      <c r="HM28">
        <v>1.0761165181982287E-4</v>
      </c>
      <c r="HN28">
        <v>0</v>
      </c>
      <c r="HP28" t="s">
        <v>320</v>
      </c>
      <c r="HQ28" t="s">
        <v>136</v>
      </c>
      <c r="HR28" t="s">
        <v>137</v>
      </c>
      <c r="HS28">
        <v>0.40309942860995585</v>
      </c>
    </row>
    <row r="29" spans="2:227" x14ac:dyDescent="0.45">
      <c r="B29" t="s">
        <v>321</v>
      </c>
      <c r="C29" t="s">
        <v>127</v>
      </c>
      <c r="D29">
        <v>0</v>
      </c>
      <c r="E29">
        <v>0</v>
      </c>
      <c r="F29">
        <v>0.98758966788905689</v>
      </c>
      <c r="G29">
        <v>0.57328834424900277</v>
      </c>
      <c r="H29">
        <v>0.35370230176497736</v>
      </c>
      <c r="I29">
        <v>0.31195344722219831</v>
      </c>
      <c r="J29">
        <v>0.39042325173593712</v>
      </c>
      <c r="K29">
        <v>0.75850536587394024</v>
      </c>
      <c r="L29">
        <v>0</v>
      </c>
      <c r="M29">
        <v>0</v>
      </c>
      <c r="N29">
        <v>0</v>
      </c>
      <c r="O29">
        <v>0.77904917217265457</v>
      </c>
      <c r="P29">
        <v>0.42415863647695701</v>
      </c>
      <c r="Q29">
        <v>0.25142549379486934</v>
      </c>
      <c r="R29">
        <v>0.20128137195916412</v>
      </c>
      <c r="S29">
        <v>0.18660021965497053</v>
      </c>
      <c r="T29">
        <v>0.17864243752399742</v>
      </c>
      <c r="U29">
        <v>0.23573801708657099</v>
      </c>
      <c r="V29">
        <v>0.52984976464633105</v>
      </c>
      <c r="W29">
        <v>0.97692576499793027</v>
      </c>
      <c r="X29">
        <v>0</v>
      </c>
      <c r="Y29">
        <v>0.5399328991710507</v>
      </c>
      <c r="Z29">
        <v>0.28206785975962129</v>
      </c>
      <c r="AA29">
        <v>0.19165055895668962</v>
      </c>
      <c r="AB29">
        <v>0.16396474856459015</v>
      </c>
      <c r="AC29">
        <v>0.16069017215046139</v>
      </c>
      <c r="AD29">
        <v>0.16196640903656287</v>
      </c>
      <c r="AE29">
        <v>0.19127666631035814</v>
      </c>
      <c r="AF29">
        <v>0.34658709417624772</v>
      </c>
      <c r="AG29">
        <v>0.8369409993769974</v>
      </c>
      <c r="AH29">
        <v>0</v>
      </c>
      <c r="AI29">
        <v>0</v>
      </c>
      <c r="AJ29">
        <v>0.67439374355527126</v>
      </c>
      <c r="AK29">
        <v>0.31779215904350799</v>
      </c>
      <c r="AL29">
        <v>0.23775537029608598</v>
      </c>
      <c r="AM29">
        <v>0.22885051770264755</v>
      </c>
      <c r="AN29">
        <v>0.27449755996146485</v>
      </c>
      <c r="AO29">
        <v>0.5467884369396333</v>
      </c>
      <c r="AP29">
        <v>0.91900643929733383</v>
      </c>
      <c r="AQ29">
        <v>0</v>
      </c>
      <c r="AS29" t="s">
        <v>321</v>
      </c>
      <c r="AT29" t="s">
        <v>128</v>
      </c>
      <c r="AU29">
        <v>0</v>
      </c>
      <c r="AV29">
        <v>0</v>
      </c>
      <c r="AW29">
        <v>0.97661644935695635</v>
      </c>
      <c r="AX29">
        <v>0.40796926646220427</v>
      </c>
      <c r="AY29">
        <v>0.20713672688364579</v>
      </c>
      <c r="AZ29">
        <v>0.13779064044043521</v>
      </c>
      <c r="BA29">
        <v>6.3928825717263257E-2</v>
      </c>
      <c r="BB29">
        <v>0.11364833248479664</v>
      </c>
      <c r="BC29">
        <v>0</v>
      </c>
      <c r="BD29">
        <v>0</v>
      </c>
      <c r="BE29">
        <v>0</v>
      </c>
      <c r="BF29">
        <v>0.64880999121807326</v>
      </c>
      <c r="BG29">
        <v>0.2892917368362502</v>
      </c>
      <c r="BH29">
        <v>0.14176900941275633</v>
      </c>
      <c r="BI29">
        <v>7.5099389109866146E-2</v>
      </c>
      <c r="BJ29">
        <v>4.1838275794294749E-2</v>
      </c>
      <c r="BK29">
        <v>2.0893724178465571E-2</v>
      </c>
      <c r="BL29">
        <v>3.5559790253354727E-2</v>
      </c>
      <c r="BM29">
        <v>0.15974384644106335</v>
      </c>
      <c r="BN29">
        <v>0.2051606672666757</v>
      </c>
      <c r="BO29">
        <v>0</v>
      </c>
      <c r="BP29">
        <v>0.36942033150127185</v>
      </c>
      <c r="BQ29">
        <v>0.18448781753552213</v>
      </c>
      <c r="BR29">
        <v>0.11273906077688409</v>
      </c>
      <c r="BS29">
        <v>8.1994941429338414E-2</v>
      </c>
      <c r="BT29">
        <v>1.7409510340512326E-2</v>
      </c>
      <c r="BU29">
        <v>1.8886022999798233E-2</v>
      </c>
      <c r="BV29">
        <v>2.9970101409709248E-2</v>
      </c>
      <c r="BW29">
        <v>0.12955167636299839</v>
      </c>
      <c r="BX29">
        <v>0.66999451055319614</v>
      </c>
      <c r="BY29">
        <v>0</v>
      </c>
      <c r="BZ29">
        <v>0</v>
      </c>
      <c r="CA29">
        <v>0.52940525705205066</v>
      </c>
      <c r="CB29">
        <v>0.20250288811288064</v>
      </c>
      <c r="CC29">
        <v>0.12647402324374446</v>
      </c>
      <c r="CD29">
        <v>5.4514223904559324E-2</v>
      </c>
      <c r="CE29">
        <v>5.9813653280304128E-2</v>
      </c>
      <c r="CF29">
        <v>0.14601052999268246</v>
      </c>
      <c r="CG29">
        <v>0.15838092158748604</v>
      </c>
      <c r="CH29">
        <v>0</v>
      </c>
      <c r="CJ29" t="s">
        <v>321</v>
      </c>
      <c r="CK29" t="s">
        <v>129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4.3779249229267833E-2</v>
      </c>
      <c r="CR29">
        <v>0.18802426854846066</v>
      </c>
      <c r="CS29">
        <v>0.49382096747234527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3.1565331186867773E-2</v>
      </c>
      <c r="DA29">
        <v>5.6455094644865082E-2</v>
      </c>
      <c r="DB29">
        <v>7.404568699728277E-2</v>
      </c>
      <c r="DC29">
        <v>6.209837020769797E-2</v>
      </c>
      <c r="DD29">
        <v>8.694653363607048E-2</v>
      </c>
      <c r="DE29">
        <v>1.5460337553281533E-2</v>
      </c>
      <c r="DF29">
        <v>0</v>
      </c>
      <c r="DG29">
        <v>0</v>
      </c>
      <c r="DH29">
        <v>0</v>
      </c>
      <c r="DI29">
        <v>0</v>
      </c>
      <c r="DJ29">
        <v>1.4177381585065912E-2</v>
      </c>
      <c r="DK29">
        <v>7.1480836021933211E-2</v>
      </c>
      <c r="DL29">
        <v>7.5133151979038512E-2</v>
      </c>
      <c r="DM29">
        <v>6.3467900898090748E-2</v>
      </c>
      <c r="DN29">
        <v>1.6930197982350022E-2</v>
      </c>
      <c r="DO29">
        <v>4.0326725836103978E-2</v>
      </c>
      <c r="DP29">
        <v>0</v>
      </c>
      <c r="DQ29">
        <v>0</v>
      </c>
      <c r="DR29">
        <v>0</v>
      </c>
      <c r="DS29">
        <v>0</v>
      </c>
      <c r="DT29">
        <v>5.8374605424893668E-3</v>
      </c>
      <c r="DU29">
        <v>7.6319637117107111E-2</v>
      </c>
      <c r="DV29">
        <v>0.11216524348307039</v>
      </c>
      <c r="DW29">
        <v>0.19479947095501479</v>
      </c>
      <c r="DX29">
        <v>0.15890211575588734</v>
      </c>
      <c r="DY29">
        <v>0</v>
      </c>
      <c r="EA29" t="s">
        <v>321</v>
      </c>
      <c r="EB29" t="s">
        <v>130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5.6877268305184957E-3</v>
      </c>
      <c r="ET29">
        <v>4.1550769034318029E-2</v>
      </c>
      <c r="EU29">
        <v>0.126037671735301</v>
      </c>
      <c r="EV29">
        <v>0.73506724354758313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2.2471619704519954E-2</v>
      </c>
      <c r="FE29">
        <v>7.831460904963615E-2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4.5946687314228643E-2</v>
      </c>
      <c r="FO29">
        <v>0.54339842601378674</v>
      </c>
      <c r="FP29">
        <v>0</v>
      </c>
      <c r="FZ29" t="s">
        <v>321</v>
      </c>
      <c r="GA29">
        <v>0</v>
      </c>
      <c r="GB29">
        <v>0</v>
      </c>
      <c r="GC29">
        <v>1.751574475124938E-5</v>
      </c>
      <c r="GD29">
        <v>5.5285012396195231E-2</v>
      </c>
      <c r="GE29">
        <v>0.18733057000945719</v>
      </c>
      <c r="GF29">
        <v>0.22783456952921752</v>
      </c>
      <c r="GG29">
        <v>0.13356586181642374</v>
      </c>
      <c r="GH29">
        <v>2.0015411390530632E-2</v>
      </c>
      <c r="GI29">
        <v>0</v>
      </c>
      <c r="GJ29">
        <v>0</v>
      </c>
      <c r="GK29">
        <v>0</v>
      </c>
      <c r="GL29">
        <v>2.8978457974420963E-3</v>
      </c>
      <c r="GM29">
        <v>7.03657698957251E-2</v>
      </c>
      <c r="GN29">
        <v>0.2676128735319484</v>
      </c>
      <c r="GO29">
        <v>0.40324914176420029</v>
      </c>
      <c r="GP29">
        <v>0.42710653604713772</v>
      </c>
      <c r="GQ29">
        <v>0.3459750769634643</v>
      </c>
      <c r="GR29">
        <v>0.1665628384421334</v>
      </c>
      <c r="GS29">
        <v>1.5932844895556238E-2</v>
      </c>
      <c r="GT29">
        <v>1.2220176241333606E-5</v>
      </c>
      <c r="GU29">
        <v>0</v>
      </c>
      <c r="GV29">
        <v>8.5606871785967389E-3</v>
      </c>
      <c r="GW29">
        <v>0.10330710815901759</v>
      </c>
      <c r="GX29">
        <v>0.28804674212460013</v>
      </c>
      <c r="GY29">
        <v>0.41306212414043642</v>
      </c>
      <c r="GZ29">
        <v>0.43122014879183096</v>
      </c>
      <c r="HA29">
        <v>0.35882906676118093</v>
      </c>
      <c r="HB29">
        <v>0.19967648964103801</v>
      </c>
      <c r="HC29">
        <v>3.6382341968361286E-2</v>
      </c>
      <c r="HD29">
        <v>3.9078985997439047E-4</v>
      </c>
      <c r="HE29">
        <v>0</v>
      </c>
      <c r="HF29">
        <v>0</v>
      </c>
      <c r="HG29">
        <v>1.6426998187057444E-2</v>
      </c>
      <c r="HH29">
        <v>0.15202785498923779</v>
      </c>
      <c r="HI29">
        <v>0.28261739102838151</v>
      </c>
      <c r="HJ29">
        <v>0.28829555699980453</v>
      </c>
      <c r="HK29">
        <v>0.1857525012001118</v>
      </c>
      <c r="HL29">
        <v>4.3529292905414831E-2</v>
      </c>
      <c r="HM29">
        <v>4.2514220601851354E-4</v>
      </c>
      <c r="HN29">
        <v>0</v>
      </c>
      <c r="HP29" t="s">
        <v>321</v>
      </c>
      <c r="HQ29" t="s">
        <v>136</v>
      </c>
      <c r="HR29" t="s">
        <v>137</v>
      </c>
      <c r="HS29">
        <v>0.38348340048302831</v>
      </c>
    </row>
    <row r="30" spans="2:227" x14ac:dyDescent="0.45">
      <c r="B30" t="s">
        <v>322</v>
      </c>
      <c r="C30" t="s">
        <v>127</v>
      </c>
      <c r="D30">
        <v>0</v>
      </c>
      <c r="E30">
        <v>0</v>
      </c>
      <c r="F30">
        <v>0.98333333333333361</v>
      </c>
      <c r="G30">
        <v>0.56783149183487514</v>
      </c>
      <c r="H30">
        <v>0.37077210077670403</v>
      </c>
      <c r="I30">
        <v>0.36497083470227659</v>
      </c>
      <c r="J30">
        <v>0.46915861572566497</v>
      </c>
      <c r="K30">
        <v>0.82763365387987176</v>
      </c>
      <c r="L30">
        <v>0</v>
      </c>
      <c r="M30">
        <v>0</v>
      </c>
      <c r="N30">
        <v>0</v>
      </c>
      <c r="O30">
        <v>0.71569838572857269</v>
      </c>
      <c r="P30">
        <v>0.3986923634095757</v>
      </c>
      <c r="Q30">
        <v>0.24182257311720814</v>
      </c>
      <c r="R30">
        <v>0.18458947088106137</v>
      </c>
      <c r="S30">
        <v>0.17368043446255582</v>
      </c>
      <c r="T30">
        <v>0.19586703504891334</v>
      </c>
      <c r="U30">
        <v>0.25744178668293111</v>
      </c>
      <c r="V30">
        <v>0.56673825922849219</v>
      </c>
      <c r="W30">
        <v>0.97096324751337204</v>
      </c>
      <c r="X30">
        <v>0</v>
      </c>
      <c r="Y30">
        <v>0.46872941143816738</v>
      </c>
      <c r="Z30">
        <v>0.2571505630649053</v>
      </c>
      <c r="AA30">
        <v>0.18978478113023922</v>
      </c>
      <c r="AB30">
        <v>0.17081180683886651</v>
      </c>
      <c r="AC30">
        <v>0.15272323628024739</v>
      </c>
      <c r="AD30">
        <v>0.15381778369191193</v>
      </c>
      <c r="AE30">
        <v>0.18803393139352167</v>
      </c>
      <c r="AF30">
        <v>0.3323266622789553</v>
      </c>
      <c r="AG30">
        <v>0.83039176711649831</v>
      </c>
      <c r="AH30">
        <v>0</v>
      </c>
      <c r="AI30">
        <v>0</v>
      </c>
      <c r="AJ30">
        <v>0.66942485643718463</v>
      </c>
      <c r="AK30">
        <v>0.33409763086939087</v>
      </c>
      <c r="AL30">
        <v>0.25167870484383781</v>
      </c>
      <c r="AM30">
        <v>0.25375738027679168</v>
      </c>
      <c r="AN30">
        <v>0.31487848347668645</v>
      </c>
      <c r="AO30">
        <v>0.60697452762511017</v>
      </c>
      <c r="AP30">
        <v>0.94437721356346516</v>
      </c>
      <c r="AQ30">
        <v>0</v>
      </c>
      <c r="AS30" t="s">
        <v>322</v>
      </c>
      <c r="AT30" t="s">
        <v>128</v>
      </c>
      <c r="AU30">
        <v>0</v>
      </c>
      <c r="AV30">
        <v>0</v>
      </c>
      <c r="AW30">
        <v>0.96694444444444438</v>
      </c>
      <c r="AX30">
        <v>0.41235048199693375</v>
      </c>
      <c r="AY30">
        <v>0.24836246506493673</v>
      </c>
      <c r="AZ30">
        <v>0.137003757672123</v>
      </c>
      <c r="BA30">
        <v>5.9057881185056296E-2</v>
      </c>
      <c r="BB30">
        <v>0.10835834336548801</v>
      </c>
      <c r="BC30">
        <v>0</v>
      </c>
      <c r="BD30">
        <v>0</v>
      </c>
      <c r="BE30">
        <v>0</v>
      </c>
      <c r="BF30">
        <v>0.57876899800377102</v>
      </c>
      <c r="BG30">
        <v>0.25254003170726302</v>
      </c>
      <c r="BH30">
        <v>0.13226862462679498</v>
      </c>
      <c r="BI30">
        <v>7.126301196286132E-2</v>
      </c>
      <c r="BJ30">
        <v>3.6181866901937539E-2</v>
      </c>
      <c r="BK30">
        <v>3.3324394612425541E-2</v>
      </c>
      <c r="BL30">
        <v>6.4171814882296507E-2</v>
      </c>
      <c r="BM30">
        <v>0.24477462626633875</v>
      </c>
      <c r="BN30">
        <v>0.93035338790548994</v>
      </c>
      <c r="BO30">
        <v>0</v>
      </c>
      <c r="BP30">
        <v>0.32231005705221721</v>
      </c>
      <c r="BQ30">
        <v>0.16996191491234114</v>
      </c>
      <c r="BR30">
        <v>0.1105758102599992</v>
      </c>
      <c r="BS30">
        <v>7.9779888925139569E-2</v>
      </c>
      <c r="BT30">
        <v>2.4050318849851555E-2</v>
      </c>
      <c r="BU30">
        <v>2.2092414824341412E-2</v>
      </c>
      <c r="BV30">
        <v>3.5230900635663719E-2</v>
      </c>
      <c r="BW30">
        <v>0.1446210630780331</v>
      </c>
      <c r="BX30">
        <v>0.65959574338529792</v>
      </c>
      <c r="BY30">
        <v>0</v>
      </c>
      <c r="BZ30">
        <v>0</v>
      </c>
      <c r="CA30">
        <v>0.52812130086501052</v>
      </c>
      <c r="CB30">
        <v>0.20985233739474221</v>
      </c>
      <c r="CC30">
        <v>0.15366742445759915</v>
      </c>
      <c r="CD30">
        <v>6.6373947522719162E-2</v>
      </c>
      <c r="CE30">
        <v>5.1581472580358605E-2</v>
      </c>
      <c r="CF30">
        <v>0.11117409583844544</v>
      </c>
      <c r="CG30">
        <v>9.370724310968713E-2</v>
      </c>
      <c r="CH30">
        <v>0</v>
      </c>
      <c r="CJ30" t="s">
        <v>322</v>
      </c>
      <c r="CK30" t="s">
        <v>129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9.1720578927104932E-2</v>
      </c>
      <c r="CR30">
        <v>0.26343288136541826</v>
      </c>
      <c r="CS30">
        <v>0.5829043142590381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1.6000059701473752E-3</v>
      </c>
      <c r="CZ30">
        <v>3.1994617201743666E-2</v>
      </c>
      <c r="DA30">
        <v>5.9440471732716264E-2</v>
      </c>
      <c r="DB30">
        <v>7.5919628201937081E-2</v>
      </c>
      <c r="DC30">
        <v>5.5943474728074212E-2</v>
      </c>
      <c r="DD30">
        <v>2.1808051854782868E-2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1.4619753368758938E-2</v>
      </c>
      <c r="DK30">
        <v>6.3449114749554475E-2</v>
      </c>
      <c r="DL30">
        <v>6.6050432327302497E-2</v>
      </c>
      <c r="DM30">
        <v>6.843401255816732E-2</v>
      </c>
      <c r="DN30">
        <v>7.0486007977708211E-3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6.5220739405561449E-3</v>
      </c>
      <c r="DU30">
        <v>8.4542745332963951E-2</v>
      </c>
      <c r="DV30">
        <v>0.15357555440914247</v>
      </c>
      <c r="DW30">
        <v>0.27053036491894561</v>
      </c>
      <c r="DX30">
        <v>0.34518262564296137</v>
      </c>
      <c r="DY30">
        <v>0</v>
      </c>
      <c r="EA30" t="s">
        <v>322</v>
      </c>
      <c r="EB30" t="s">
        <v>130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1.6655138003085861E-2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3.3399904647274854E-3</v>
      </c>
      <c r="ET30">
        <v>4.0371101126320086E-2</v>
      </c>
      <c r="EU30">
        <v>0.13515959365065711</v>
      </c>
      <c r="EV30">
        <v>1.246599736111749E-2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1.33009004165734E-3</v>
      </c>
      <c r="FD30">
        <v>8.6039162653942878E-3</v>
      </c>
      <c r="FE30">
        <v>6.3871673823167815E-2</v>
      </c>
      <c r="FF30">
        <v>4.1711389353890627E-2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6.3899453598429509E-2</v>
      </c>
      <c r="FO30">
        <v>0.45359848692271415</v>
      </c>
      <c r="FP30">
        <v>0</v>
      </c>
      <c r="FZ30" t="s">
        <v>322</v>
      </c>
      <c r="GA30">
        <v>0</v>
      </c>
      <c r="GB30">
        <v>0</v>
      </c>
      <c r="GC30">
        <v>2.3550259773630333E-4</v>
      </c>
      <c r="GD30">
        <v>5.2091464711603704E-2</v>
      </c>
      <c r="GE30">
        <v>0.17709809005657823</v>
      </c>
      <c r="GF30">
        <v>0.20335925875118288</v>
      </c>
      <c r="GG30">
        <v>0.1105300174771242</v>
      </c>
      <c r="GH30">
        <v>1.436819975809569E-2</v>
      </c>
      <c r="GI30">
        <v>0</v>
      </c>
      <c r="GJ30">
        <v>0</v>
      </c>
      <c r="GK30">
        <v>0</v>
      </c>
      <c r="GL30">
        <v>4.8397326333672998E-3</v>
      </c>
      <c r="GM30">
        <v>8.5992070117970207E-2</v>
      </c>
      <c r="GN30">
        <v>0.28362284195555448</v>
      </c>
      <c r="GO30">
        <v>0.41537471720621866</v>
      </c>
      <c r="GP30">
        <v>0.41736621121630885</v>
      </c>
      <c r="GQ30">
        <v>0.31482581512261171</v>
      </c>
      <c r="GR30">
        <v>0.14698053371250452</v>
      </c>
      <c r="GS30">
        <v>1.2057041786283597E-2</v>
      </c>
      <c r="GT30">
        <v>6.6846892345933943E-6</v>
      </c>
      <c r="GU30">
        <v>0</v>
      </c>
      <c r="GV30">
        <v>1.1776908698996478E-2</v>
      </c>
      <c r="GW30">
        <v>0.10913270138430774</v>
      </c>
      <c r="GX30">
        <v>0.27413341200545166</v>
      </c>
      <c r="GY30">
        <v>0.39028588184031182</v>
      </c>
      <c r="GZ30">
        <v>0.41338468110710896</v>
      </c>
      <c r="HA30">
        <v>0.34356940735708863</v>
      </c>
      <c r="HB30">
        <v>0.1893261538516009</v>
      </c>
      <c r="HC30">
        <v>3.3832721800693986E-2</v>
      </c>
      <c r="HD30">
        <v>4.066064608788062E-4</v>
      </c>
      <c r="HE30">
        <v>0</v>
      </c>
      <c r="HF30">
        <v>0</v>
      </c>
      <c r="HG30">
        <v>1.8150415655864931E-2</v>
      </c>
      <c r="HH30">
        <v>0.13817255591562494</v>
      </c>
      <c r="HI30">
        <v>0.25547128116047213</v>
      </c>
      <c r="HJ30">
        <v>0.25387565973471543</v>
      </c>
      <c r="HK30">
        <v>0.16022437810986523</v>
      </c>
      <c r="HL30">
        <v>3.505866533098586E-2</v>
      </c>
      <c r="HM30">
        <v>1.4977225857984162E-4</v>
      </c>
      <c r="HN30">
        <v>0</v>
      </c>
      <c r="HP30" t="s">
        <v>322</v>
      </c>
      <c r="HQ30" t="s">
        <v>136</v>
      </c>
      <c r="HR30" t="s">
        <v>137</v>
      </c>
      <c r="HS30">
        <v>0.37798283754201023</v>
      </c>
    </row>
    <row r="31" spans="2:227" x14ac:dyDescent="0.45">
      <c r="B31" t="s">
        <v>323</v>
      </c>
      <c r="C31" t="s">
        <v>127</v>
      </c>
      <c r="D31">
        <v>0</v>
      </c>
      <c r="E31">
        <v>0</v>
      </c>
      <c r="F31">
        <v>0.98888888888888871</v>
      </c>
      <c r="G31">
        <v>0.56604386031095355</v>
      </c>
      <c r="H31">
        <v>0.35118776972346094</v>
      </c>
      <c r="I31">
        <v>0.32364767644859144</v>
      </c>
      <c r="J31">
        <v>0.40821390784715167</v>
      </c>
      <c r="K31">
        <v>0.80484267740717963</v>
      </c>
      <c r="L31">
        <v>0</v>
      </c>
      <c r="M31">
        <v>0</v>
      </c>
      <c r="N31">
        <v>0</v>
      </c>
      <c r="O31">
        <v>0.74285104596599283</v>
      </c>
      <c r="P31">
        <v>0.40090364018549868</v>
      </c>
      <c r="Q31">
        <v>0.22594543613524171</v>
      </c>
      <c r="R31">
        <v>0.18635018743588419</v>
      </c>
      <c r="S31">
        <v>0.17097648195711243</v>
      </c>
      <c r="T31">
        <v>0.17608180191904788</v>
      </c>
      <c r="U31">
        <v>0.2423023697664152</v>
      </c>
      <c r="V31">
        <v>0.53669451952609615</v>
      </c>
      <c r="W31">
        <v>0.97274145753107255</v>
      </c>
      <c r="X31">
        <v>0</v>
      </c>
      <c r="Y31">
        <v>0.49557197625325661</v>
      </c>
      <c r="Z31">
        <v>0.26603425145397408</v>
      </c>
      <c r="AA31">
        <v>0.17095144000273232</v>
      </c>
      <c r="AB31">
        <v>0.13845634392486597</v>
      </c>
      <c r="AC31">
        <v>0.13176463408090894</v>
      </c>
      <c r="AD31">
        <v>0.14648417103008032</v>
      </c>
      <c r="AE31">
        <v>0.18902440236350851</v>
      </c>
      <c r="AF31">
        <v>0.33817561971567911</v>
      </c>
      <c r="AG31">
        <v>0.82799762236098451</v>
      </c>
      <c r="AH31">
        <v>0</v>
      </c>
      <c r="AI31">
        <v>0</v>
      </c>
      <c r="AJ31">
        <v>0.66063778552130092</v>
      </c>
      <c r="AK31">
        <v>0.31249322323549517</v>
      </c>
      <c r="AL31">
        <v>0.23693934796253377</v>
      </c>
      <c r="AM31">
        <v>0.22356112156512789</v>
      </c>
      <c r="AN31">
        <v>0.27587112231046534</v>
      </c>
      <c r="AO31">
        <v>0.55267658313941648</v>
      </c>
      <c r="AP31">
        <v>0.9258016053023943</v>
      </c>
      <c r="AQ31">
        <v>0</v>
      </c>
      <c r="AS31" t="s">
        <v>323</v>
      </c>
      <c r="AT31" t="s">
        <v>128</v>
      </c>
      <c r="AU31">
        <v>0</v>
      </c>
      <c r="AV31">
        <v>0</v>
      </c>
      <c r="AW31">
        <v>0.97790123456790101</v>
      </c>
      <c r="AX31">
        <v>0.39340737111983176</v>
      </c>
      <c r="AY31">
        <v>0.21468702795535916</v>
      </c>
      <c r="AZ31">
        <v>0.12649848075516631</v>
      </c>
      <c r="BA31">
        <v>7.991686559782045E-2</v>
      </c>
      <c r="BB31">
        <v>8.6371392373682146E-2</v>
      </c>
      <c r="BC31">
        <v>0</v>
      </c>
      <c r="BD31">
        <v>0</v>
      </c>
      <c r="BE31">
        <v>0</v>
      </c>
      <c r="BF31">
        <v>0.60448468169506697</v>
      </c>
      <c r="BG31">
        <v>0.2687903218372758</v>
      </c>
      <c r="BH31">
        <v>0.12694034228081949</v>
      </c>
      <c r="BI31">
        <v>6.675870407856288E-2</v>
      </c>
      <c r="BJ31">
        <v>2.2605193175941882E-2</v>
      </c>
      <c r="BK31">
        <v>1.4233235784633784E-2</v>
      </c>
      <c r="BL31">
        <v>2.7858350627350405E-2</v>
      </c>
      <c r="BM31">
        <v>0.15509193377216585</v>
      </c>
      <c r="BN31">
        <v>0.29416664730083125</v>
      </c>
      <c r="BO31">
        <v>0</v>
      </c>
      <c r="BP31">
        <v>0.34027466425186598</v>
      </c>
      <c r="BQ31">
        <v>0.17458970024537887</v>
      </c>
      <c r="BR31">
        <v>9.6205962132000222E-2</v>
      </c>
      <c r="BS31">
        <v>6.0532354684436893E-2</v>
      </c>
      <c r="BT31">
        <v>2.6144708059717088E-2</v>
      </c>
      <c r="BU31">
        <v>1.6684408549614234E-2</v>
      </c>
      <c r="BV31">
        <v>3.1623807942268128E-2</v>
      </c>
      <c r="BW31">
        <v>0.12063344633868191</v>
      </c>
      <c r="BX31">
        <v>0.69965812587752663</v>
      </c>
      <c r="BY31">
        <v>0</v>
      </c>
      <c r="BZ31">
        <v>0</v>
      </c>
      <c r="CA31">
        <v>0.50965505349849138</v>
      </c>
      <c r="CB31">
        <v>0.19758877428781957</v>
      </c>
      <c r="CC31">
        <v>0.12997797629880592</v>
      </c>
      <c r="CD31">
        <v>4.7971334215233585E-2</v>
      </c>
      <c r="CE31">
        <v>4.3654293684899287E-2</v>
      </c>
      <c r="CF31">
        <v>0.12926845983559004</v>
      </c>
      <c r="CG31">
        <v>0.19424581716380238</v>
      </c>
      <c r="CH31">
        <v>0</v>
      </c>
      <c r="CJ31" t="s">
        <v>323</v>
      </c>
      <c r="CK31" t="s">
        <v>129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5.7310611039198732E-2</v>
      </c>
      <c r="CR31">
        <v>0.19654601186852994</v>
      </c>
      <c r="CS31">
        <v>0.59035939561970896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2.9107531378315638E-2</v>
      </c>
      <c r="DA31">
        <v>6.410313464058498E-2</v>
      </c>
      <c r="DB31">
        <v>7.7503254741949509E-2</v>
      </c>
      <c r="DC31">
        <v>8.262393286434315E-2</v>
      </c>
      <c r="DD31">
        <v>6.1514029821390703E-2</v>
      </c>
      <c r="DE31">
        <v>8.9359907333714544E-2</v>
      </c>
      <c r="DF31">
        <v>0</v>
      </c>
      <c r="DG31">
        <v>0</v>
      </c>
      <c r="DH31">
        <v>0</v>
      </c>
      <c r="DI31">
        <v>0</v>
      </c>
      <c r="DJ31">
        <v>1.3693972146750659E-2</v>
      </c>
      <c r="DK31">
        <v>4.5003094221117375E-2</v>
      </c>
      <c r="DL31">
        <v>6.47704581413973E-2</v>
      </c>
      <c r="DM31">
        <v>6.0164649777564923E-2</v>
      </c>
      <c r="DN31">
        <v>5.3050573675637425E-2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1.0337250373544675E-2</v>
      </c>
      <c r="DU31">
        <v>8.328827982806683E-2</v>
      </c>
      <c r="DV31">
        <v>0.12730870056975624</v>
      </c>
      <c r="DW31">
        <v>0.20227303125848273</v>
      </c>
      <c r="DX31">
        <v>0.23268447664932973</v>
      </c>
      <c r="DY31">
        <v>0</v>
      </c>
      <c r="EA31" t="s">
        <v>323</v>
      </c>
      <c r="EB31" t="s">
        <v>130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3.4966223810213581E-3</v>
      </c>
      <c r="ET31">
        <v>3.6814658801393729E-2</v>
      </c>
      <c r="EU31">
        <v>0.16307366264786663</v>
      </c>
      <c r="EV31">
        <v>0.56755797928782437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2.0284672918448873E-2</v>
      </c>
      <c r="FE31">
        <v>4.6977883463764726E-2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6.0351539205017637E-2</v>
      </c>
      <c r="FO31">
        <v>0.43858316148891158</v>
      </c>
      <c r="FP31">
        <v>0</v>
      </c>
      <c r="FZ31" t="s">
        <v>323</v>
      </c>
      <c r="GA31">
        <v>0</v>
      </c>
      <c r="GB31">
        <v>0</v>
      </c>
      <c r="GC31">
        <v>6.5101661840009606E-6</v>
      </c>
      <c r="GD31">
        <v>5.1522926350872682E-2</v>
      </c>
      <c r="GE31">
        <v>0.17570903254558159</v>
      </c>
      <c r="GF31">
        <v>0.21433960693912116</v>
      </c>
      <c r="GG31">
        <v>0.12552346029005837</v>
      </c>
      <c r="GH31">
        <v>1.6460969614347901E-2</v>
      </c>
      <c r="GI31">
        <v>0</v>
      </c>
      <c r="GJ31">
        <v>0</v>
      </c>
      <c r="GK31">
        <v>0</v>
      </c>
      <c r="GL31">
        <v>3.6175571261380076E-3</v>
      </c>
      <c r="GM31">
        <v>7.9416183898861015E-2</v>
      </c>
      <c r="GN31">
        <v>0.29230764379740193</v>
      </c>
      <c r="GO31">
        <v>0.45288860767917205</v>
      </c>
      <c r="GP31">
        <v>0.47881346033777261</v>
      </c>
      <c r="GQ31">
        <v>0.37632240282971313</v>
      </c>
      <c r="GR31">
        <v>0.17203793248262828</v>
      </c>
      <c r="GS31">
        <v>1.5283676999164789E-2</v>
      </c>
      <c r="GT31">
        <v>1.8065585439366392E-5</v>
      </c>
      <c r="GU31">
        <v>0</v>
      </c>
      <c r="GV31">
        <v>1.0274047019559352E-2</v>
      </c>
      <c r="GW31">
        <v>0.10865683663929823</v>
      </c>
      <c r="GX31">
        <v>0.30414419578189533</v>
      </c>
      <c r="GY31">
        <v>0.45111412035460657</v>
      </c>
      <c r="GZ31">
        <v>0.48132015740770467</v>
      </c>
      <c r="HA31">
        <v>0.39676669502154693</v>
      </c>
      <c r="HB31">
        <v>0.21564868120584704</v>
      </c>
      <c r="HC31">
        <v>3.8523030518187465E-2</v>
      </c>
      <c r="HD31">
        <v>5.274704942147628E-4</v>
      </c>
      <c r="HE31">
        <v>0</v>
      </c>
      <c r="HF31">
        <v>0</v>
      </c>
      <c r="HG31">
        <v>1.8503510565778748E-2</v>
      </c>
      <c r="HH31">
        <v>0.15404405102154606</v>
      </c>
      <c r="HI31">
        <v>0.29071201471380864</v>
      </c>
      <c r="HJ31">
        <v>0.30304512811524975</v>
      </c>
      <c r="HK31">
        <v>0.19363360697458912</v>
      </c>
      <c r="HL31">
        <v>4.4231265286047955E-2</v>
      </c>
      <c r="HM31">
        <v>3.0348091887535408E-4</v>
      </c>
      <c r="HN31">
        <v>0</v>
      </c>
      <c r="HP31" t="s">
        <v>323</v>
      </c>
      <c r="HQ31" t="s">
        <v>136</v>
      </c>
      <c r="HR31" t="s">
        <v>137</v>
      </c>
      <c r="HS31">
        <v>0.41632048804729083</v>
      </c>
    </row>
    <row r="32" spans="2:227" x14ac:dyDescent="0.45">
      <c r="B32" t="s">
        <v>324</v>
      </c>
      <c r="C32" t="s">
        <v>127</v>
      </c>
      <c r="D32">
        <v>0.24097667662843708</v>
      </c>
      <c r="E32">
        <v>0.23471012065554642</v>
      </c>
      <c r="F32">
        <v>0.22881025221882362</v>
      </c>
      <c r="G32">
        <v>0.22443284764898486</v>
      </c>
      <c r="H32">
        <v>0.21571600263127255</v>
      </c>
      <c r="I32">
        <v>0.22215262255905657</v>
      </c>
      <c r="J32">
        <v>0.23132206737988073</v>
      </c>
      <c r="K32">
        <v>0.24479506232274828</v>
      </c>
      <c r="L32">
        <v>0.25298384479175418</v>
      </c>
      <c r="M32">
        <v>0.25406260762438787</v>
      </c>
      <c r="N32">
        <v>0.24232106369695164</v>
      </c>
      <c r="O32">
        <v>0.25325603388516871</v>
      </c>
      <c r="P32">
        <v>0.26196049431741814</v>
      </c>
      <c r="Q32">
        <v>0.27478373557125013</v>
      </c>
      <c r="R32">
        <v>0.28311708770044075</v>
      </c>
      <c r="S32">
        <v>0.27655709254638361</v>
      </c>
      <c r="T32">
        <v>0.2651456775562881</v>
      </c>
      <c r="U32">
        <v>0.25095393757300299</v>
      </c>
      <c r="V32">
        <v>0.23499625956945469</v>
      </c>
      <c r="W32">
        <v>0.23674619101520594</v>
      </c>
      <c r="X32">
        <v>0.31598091173996073</v>
      </c>
      <c r="Y32">
        <v>0.33346551845194061</v>
      </c>
      <c r="Z32">
        <v>0.33372300096714241</v>
      </c>
      <c r="AA32">
        <v>0.34625246636036605</v>
      </c>
      <c r="AB32">
        <v>0.35447760644380499</v>
      </c>
      <c r="AC32">
        <v>0.33643874302150101</v>
      </c>
      <c r="AD32">
        <v>0.31093739933432202</v>
      </c>
      <c r="AE32">
        <v>0.28832903525826042</v>
      </c>
      <c r="AF32">
        <v>0.27025889041415513</v>
      </c>
      <c r="AG32">
        <v>0.27976583139281475</v>
      </c>
      <c r="AH32">
        <v>0.27993858154259871</v>
      </c>
      <c r="AI32">
        <v>0.29864251366174116</v>
      </c>
      <c r="AJ32">
        <v>0.28806166061111232</v>
      </c>
      <c r="AK32">
        <v>0.27833764662361093</v>
      </c>
      <c r="AL32">
        <v>0.28653753290219552</v>
      </c>
      <c r="AM32">
        <v>0.27753749991340926</v>
      </c>
      <c r="AN32">
        <v>0.26220005880390768</v>
      </c>
      <c r="AO32">
        <v>0.25858198499266383</v>
      </c>
      <c r="AP32">
        <v>0.26401597696143714</v>
      </c>
      <c r="AQ32">
        <v>0.26804422238095554</v>
      </c>
      <c r="AS32" t="s">
        <v>324</v>
      </c>
      <c r="AT32" t="s">
        <v>128</v>
      </c>
      <c r="AU32">
        <v>8.4460492506414908E-3</v>
      </c>
      <c r="AV32">
        <v>1.0224047870955778E-2</v>
      </c>
      <c r="AW32">
        <v>5.628668934673604E-3</v>
      </c>
      <c r="AX32">
        <v>1.5967536754400404E-2</v>
      </c>
      <c r="AY32">
        <v>2.0519464920245513E-2</v>
      </c>
      <c r="AZ32">
        <v>1.3076715944839709E-2</v>
      </c>
      <c r="BA32">
        <v>1.8385197331724772E-2</v>
      </c>
      <c r="BB32">
        <v>1.7949450106617824E-2</v>
      </c>
      <c r="BC32">
        <v>1.1373148778832283E-2</v>
      </c>
      <c r="BD32">
        <v>8.3256856773343459E-3</v>
      </c>
      <c r="BE32">
        <v>8.0146975465650964E-3</v>
      </c>
      <c r="BF32">
        <v>1.631603665867816E-2</v>
      </c>
      <c r="BG32">
        <v>2.1535380450580243E-2</v>
      </c>
      <c r="BH32">
        <v>1.230070743934166E-2</v>
      </c>
      <c r="BI32">
        <v>5.9911549117280839E-3</v>
      </c>
      <c r="BJ32">
        <v>1.2902778786236815E-2</v>
      </c>
      <c r="BK32">
        <v>1.2774872165754191E-2</v>
      </c>
      <c r="BL32">
        <v>8.9342856547983112E-3</v>
      </c>
      <c r="BM32">
        <v>8.9724436955535714E-3</v>
      </c>
      <c r="BN32">
        <v>5.9515149564521612E-3</v>
      </c>
      <c r="BO32">
        <v>1.9226255548478646E-2</v>
      </c>
      <c r="BP32">
        <v>2.6159315190753936E-2</v>
      </c>
      <c r="BQ32">
        <v>2.4416989757226035E-2</v>
      </c>
      <c r="BR32">
        <v>1.248969012247589E-2</v>
      </c>
      <c r="BS32">
        <v>1.1537967996197053E-2</v>
      </c>
      <c r="BT32">
        <v>5.4907876415680916E-3</v>
      </c>
      <c r="BU32">
        <v>1.0618914445866148E-2</v>
      </c>
      <c r="BV32">
        <v>9.6960408675547307E-3</v>
      </c>
      <c r="BW32">
        <v>1.5361298361647449E-2</v>
      </c>
      <c r="BX32">
        <v>2.5817922971294305E-2</v>
      </c>
      <c r="BY32">
        <v>1.1190140971146345E-2</v>
      </c>
      <c r="BZ32">
        <v>1.9757914857883575E-2</v>
      </c>
      <c r="CA32">
        <v>1.9362825025247259E-2</v>
      </c>
      <c r="CB32">
        <v>2.0260820463581398E-2</v>
      </c>
      <c r="CC32">
        <v>2.2573638173177323E-2</v>
      </c>
      <c r="CD32">
        <v>1.5397755732092731E-2</v>
      </c>
      <c r="CE32">
        <v>1.8277490065000897E-2</v>
      </c>
      <c r="CF32">
        <v>1.3180580782226163E-2</v>
      </c>
      <c r="CG32">
        <v>3.1725899111990901E-3</v>
      </c>
      <c r="CH32">
        <v>7.2983748324915252E-3</v>
      </c>
      <c r="CJ32" t="s">
        <v>324</v>
      </c>
      <c r="CK32" t="s">
        <v>129</v>
      </c>
      <c r="CL32">
        <v>1.1117225600793007E-2</v>
      </c>
      <c r="CM32">
        <v>7.9765798932359498E-3</v>
      </c>
      <c r="CN32">
        <v>1.2454364294738163E-2</v>
      </c>
      <c r="CO32">
        <v>1.0444390340523019E-2</v>
      </c>
      <c r="CP32">
        <v>6.9006218157740239E-3</v>
      </c>
      <c r="CQ32">
        <v>1.5091080802518708E-2</v>
      </c>
      <c r="CR32">
        <v>2.0809945085802858E-2</v>
      </c>
      <c r="CS32">
        <v>1.9403062505805879E-2</v>
      </c>
      <c r="CT32">
        <v>2.2148227274497705E-2</v>
      </c>
      <c r="CU32">
        <v>2.3529658505453761E-2</v>
      </c>
      <c r="CV32">
        <v>6.8158825821767023E-3</v>
      </c>
      <c r="CW32">
        <v>7.3526052969439112E-3</v>
      </c>
      <c r="CX32">
        <v>1.3418206284456061E-2</v>
      </c>
      <c r="CY32">
        <v>2.208627094563274E-2</v>
      </c>
      <c r="CZ32">
        <v>2.6728630780367871E-2</v>
      </c>
      <c r="DA32">
        <v>1.6155446493048942E-2</v>
      </c>
      <c r="DB32">
        <v>1.1139611200548698E-2</v>
      </c>
      <c r="DC32">
        <v>1.8104430362622419E-2</v>
      </c>
      <c r="DD32">
        <v>1.4113483127198793E-2</v>
      </c>
      <c r="DE32">
        <v>8.9055894899811323E-3</v>
      </c>
      <c r="DF32">
        <v>2.7778778871322553E-2</v>
      </c>
      <c r="DG32">
        <v>2.0557658576236981E-2</v>
      </c>
      <c r="DH32">
        <v>2.2770314314210137E-2</v>
      </c>
      <c r="DI32">
        <v>3.79078698985078E-2</v>
      </c>
      <c r="DJ32">
        <v>2.9587926253538156E-2</v>
      </c>
      <c r="DK32">
        <v>3.159561801476795E-2</v>
      </c>
      <c r="DL32">
        <v>1.5413793142507223E-2</v>
      </c>
      <c r="DM32">
        <v>1.3122192855343906E-2</v>
      </c>
      <c r="DN32">
        <v>1.3472782494380326E-2</v>
      </c>
      <c r="DO32">
        <v>1.149449881676942E-2</v>
      </c>
      <c r="DP32">
        <v>9.3776124397251352E-3</v>
      </c>
      <c r="DQ32">
        <v>1.2056295787431602E-2</v>
      </c>
      <c r="DR32">
        <v>1.3936711729050076E-2</v>
      </c>
      <c r="DS32">
        <v>2.359765202544491E-2</v>
      </c>
      <c r="DT32">
        <v>2.1120738377414516E-2</v>
      </c>
      <c r="DU32">
        <v>2.8162181220875604E-2</v>
      </c>
      <c r="DV32">
        <v>2.3568296810525767E-2</v>
      </c>
      <c r="DW32">
        <v>2.204416004800484E-2</v>
      </c>
      <c r="DX32">
        <v>2.6104621172734564E-2</v>
      </c>
      <c r="DY32">
        <v>1.3742151350688445E-2</v>
      </c>
      <c r="EA32" t="s">
        <v>324</v>
      </c>
      <c r="EB32" t="s">
        <v>130</v>
      </c>
      <c r="EC32">
        <v>0.1049424913268239</v>
      </c>
      <c r="ED32">
        <v>0.10156460751856398</v>
      </c>
      <c r="EE32">
        <v>9.2467196374807395E-2</v>
      </c>
      <c r="EF32">
        <v>8.7453261867289911E-2</v>
      </c>
      <c r="EG32">
        <v>8.9608456427277203E-2</v>
      </c>
      <c r="EH32">
        <v>9.1305815646310809E-2</v>
      </c>
      <c r="EI32">
        <v>8.2498225879449827E-2</v>
      </c>
      <c r="EJ32">
        <v>8.4910148497280097E-2</v>
      </c>
      <c r="EK32">
        <v>9.1760879197555906E-2</v>
      </c>
      <c r="EL32">
        <v>9.8041650144373868E-2</v>
      </c>
      <c r="EM32">
        <v>0.11288705515171382</v>
      </c>
      <c r="EN32">
        <v>0.11257798569985263</v>
      </c>
      <c r="EO32">
        <v>0.11373431679611969</v>
      </c>
      <c r="EP32">
        <v>0.12443803756544217</v>
      </c>
      <c r="EQ32">
        <v>0.12588738538181649</v>
      </c>
      <c r="ER32">
        <v>0.12563648171342273</v>
      </c>
      <c r="ES32">
        <v>0.12284235101778024</v>
      </c>
      <c r="ET32">
        <v>0.1070297696559766</v>
      </c>
      <c r="EU32">
        <v>0.10016245386443637</v>
      </c>
      <c r="EV32">
        <v>0.11147636213511984</v>
      </c>
      <c r="EW32">
        <v>0.13818930887664588</v>
      </c>
      <c r="EX32">
        <v>0.14764939607020841</v>
      </c>
      <c r="EY32">
        <v>0.15840750795722908</v>
      </c>
      <c r="EZ32">
        <v>0.16527487516139583</v>
      </c>
      <c r="FA32">
        <v>0.17693816375470225</v>
      </c>
      <c r="FB32">
        <v>0.17378343852923106</v>
      </c>
      <c r="FC32">
        <v>0.16648484846056896</v>
      </c>
      <c r="FD32">
        <v>0.1518614163026345</v>
      </c>
      <c r="FE32">
        <v>0.13559857853658952</v>
      </c>
      <c r="FF32">
        <v>0.13886348419491337</v>
      </c>
      <c r="FG32">
        <v>0.13588460273588462</v>
      </c>
      <c r="FH32">
        <v>0.13529819026617682</v>
      </c>
      <c r="FI32">
        <v>0.12586244869317503</v>
      </c>
      <c r="FJ32">
        <v>0.10845447085022571</v>
      </c>
      <c r="FK32">
        <v>0.12005667989321216</v>
      </c>
      <c r="FL32">
        <v>0.11162800631117054</v>
      </c>
      <c r="FM32">
        <v>0.10165730369794199</v>
      </c>
      <c r="FN32">
        <v>0.10143853217739818</v>
      </c>
      <c r="FO32">
        <v>0.11335482314607566</v>
      </c>
      <c r="FP32">
        <v>0.12604897104861923</v>
      </c>
      <c r="FZ32" t="s">
        <v>324</v>
      </c>
      <c r="GA32">
        <v>0.61770492746005523</v>
      </c>
      <c r="GB32">
        <v>0.62311645315286168</v>
      </c>
      <c r="GC32">
        <v>0.63067907968072945</v>
      </c>
      <c r="GD32">
        <v>0.62077724361368969</v>
      </c>
      <c r="GE32">
        <v>0.61270268869591726</v>
      </c>
      <c r="GF32">
        <v>0.60837609114355573</v>
      </c>
      <c r="GG32">
        <v>0.60799301405675421</v>
      </c>
      <c r="GH32">
        <v>0.6146653065374803</v>
      </c>
      <c r="GI32">
        <v>0.61714481400677712</v>
      </c>
      <c r="GJ32">
        <v>0.61052220370809762</v>
      </c>
      <c r="GK32">
        <v>0.58426234684744338</v>
      </c>
      <c r="GL32">
        <v>0.57191393941687874</v>
      </c>
      <c r="GM32">
        <v>0.56234672771059735</v>
      </c>
      <c r="GN32">
        <v>0.54472994175622969</v>
      </c>
      <c r="GO32">
        <v>0.53902512139405123</v>
      </c>
      <c r="GP32">
        <v>0.54980330550552903</v>
      </c>
      <c r="GQ32">
        <v>0.57076840198336487</v>
      </c>
      <c r="GR32">
        <v>0.59183676828458343</v>
      </c>
      <c r="GS32">
        <v>0.60212936847601173</v>
      </c>
      <c r="GT32">
        <v>0.58436428596296919</v>
      </c>
      <c r="GU32">
        <v>0.43342012512546352</v>
      </c>
      <c r="GV32">
        <v>0.42234473394034899</v>
      </c>
      <c r="GW32">
        <v>0.41782692801147797</v>
      </c>
      <c r="GX32">
        <v>0.39712012198483593</v>
      </c>
      <c r="GY32">
        <v>0.3877047184999321</v>
      </c>
      <c r="GZ32">
        <v>0.40555251851681301</v>
      </c>
      <c r="HA32">
        <v>0.4302108199558799</v>
      </c>
      <c r="HB32">
        <v>0.44877095443424336</v>
      </c>
      <c r="HC32">
        <v>0.45626087113819802</v>
      </c>
      <c r="HD32">
        <v>0.44303714312394776</v>
      </c>
      <c r="HE32">
        <v>0.55025837103644504</v>
      </c>
      <c r="HF32">
        <v>0.53521179191885093</v>
      </c>
      <c r="HG32">
        <v>0.54512982255704545</v>
      </c>
      <c r="HH32">
        <v>0.54642094104146866</v>
      </c>
      <c r="HI32">
        <v>0.53467895288898715</v>
      </c>
      <c r="HJ32">
        <v>0.54855807152577774</v>
      </c>
      <c r="HK32">
        <v>0.57450499350488138</v>
      </c>
      <c r="HL32">
        <v>0.58896571942586284</v>
      </c>
      <c r="HM32">
        <v>0.58105361989432935</v>
      </c>
      <c r="HN32">
        <v>0.56606254267720535</v>
      </c>
      <c r="HP32" t="s">
        <v>325</v>
      </c>
      <c r="HQ32" t="s">
        <v>136</v>
      </c>
      <c r="HR32" t="s">
        <v>137</v>
      </c>
      <c r="HS32">
        <v>0.65722782115055722</v>
      </c>
    </row>
    <row r="33" spans="2:227" x14ac:dyDescent="0.45">
      <c r="B33" t="s">
        <v>326</v>
      </c>
      <c r="C33" t="s">
        <v>127</v>
      </c>
      <c r="D33">
        <v>0.25391004846549597</v>
      </c>
      <c r="E33">
        <v>0.23523000268050995</v>
      </c>
      <c r="F33">
        <v>0.24171384360170223</v>
      </c>
      <c r="G33">
        <v>0.25310379804125865</v>
      </c>
      <c r="H33">
        <v>0.26127875605185874</v>
      </c>
      <c r="I33">
        <v>0.26674383546400554</v>
      </c>
      <c r="J33">
        <v>0.2686761167327007</v>
      </c>
      <c r="K33">
        <v>0.25935681754393974</v>
      </c>
      <c r="L33">
        <v>0.24871955199647094</v>
      </c>
      <c r="M33">
        <v>0.24276738387453656</v>
      </c>
      <c r="N33">
        <v>0.25613988567614915</v>
      </c>
      <c r="O33">
        <v>0.26120017695407111</v>
      </c>
      <c r="P33">
        <v>0.27242571435920282</v>
      </c>
      <c r="Q33">
        <v>0.29655673724591441</v>
      </c>
      <c r="R33">
        <v>0.32303325145735884</v>
      </c>
      <c r="S33">
        <v>0.31838277830613226</v>
      </c>
      <c r="T33">
        <v>0.29522331864520057</v>
      </c>
      <c r="U33">
        <v>0.27220835754607919</v>
      </c>
      <c r="V33">
        <v>0.26527826521166914</v>
      </c>
      <c r="W33">
        <v>0.25147380143807585</v>
      </c>
      <c r="X33">
        <v>0.32797868779490186</v>
      </c>
      <c r="Y33">
        <v>0.3427698829452262</v>
      </c>
      <c r="Z33">
        <v>0.33943659032438528</v>
      </c>
      <c r="AA33">
        <v>0.3667145904015085</v>
      </c>
      <c r="AB33">
        <v>0.38500297937064182</v>
      </c>
      <c r="AC33">
        <v>0.38211498221380086</v>
      </c>
      <c r="AD33">
        <v>0.37194193056199593</v>
      </c>
      <c r="AE33">
        <v>0.34860991173915601</v>
      </c>
      <c r="AF33">
        <v>0.3208103402339974</v>
      </c>
      <c r="AG33">
        <v>0.29952199573599569</v>
      </c>
      <c r="AH33">
        <v>0.31364002741009978</v>
      </c>
      <c r="AI33">
        <v>0.32922367664373403</v>
      </c>
      <c r="AJ33">
        <v>0.32389823481798419</v>
      </c>
      <c r="AK33">
        <v>0.31083773474414295</v>
      </c>
      <c r="AL33">
        <v>0.31523115348362896</v>
      </c>
      <c r="AM33">
        <v>0.29519643504384263</v>
      </c>
      <c r="AN33">
        <v>0.28468462133726485</v>
      </c>
      <c r="AO33">
        <v>0.27264711257002916</v>
      </c>
      <c r="AP33">
        <v>0.27060818502347361</v>
      </c>
      <c r="AQ33">
        <v>0.27943605758019791</v>
      </c>
      <c r="AS33" t="s">
        <v>326</v>
      </c>
      <c r="AT33" t="s">
        <v>128</v>
      </c>
      <c r="AU33">
        <v>9.3637971013752069E-3</v>
      </c>
      <c r="AV33">
        <v>7.57788816854949E-3</v>
      </c>
      <c r="AW33">
        <v>1.1715079080112449E-2</v>
      </c>
      <c r="AX33">
        <v>2.3873265319178699E-2</v>
      </c>
      <c r="AY33">
        <v>2.112273667816841E-2</v>
      </c>
      <c r="AZ33">
        <v>1.2146448531916406E-2</v>
      </c>
      <c r="BA33">
        <v>5.600811605397495E-3</v>
      </c>
      <c r="BB33">
        <v>8.2071954456109097E-3</v>
      </c>
      <c r="BC33">
        <v>1.8128850872893381E-2</v>
      </c>
      <c r="BD33">
        <v>2.0109818086936595E-2</v>
      </c>
      <c r="BE33">
        <v>1.6213579675879677E-2</v>
      </c>
      <c r="BF33">
        <v>1.480161682327789E-2</v>
      </c>
      <c r="BG33">
        <v>1.4263574522426128E-2</v>
      </c>
      <c r="BH33">
        <v>1.0369614340463025E-2</v>
      </c>
      <c r="BI33">
        <v>1.2578931346677537E-2</v>
      </c>
      <c r="BJ33">
        <v>8.8567926154865702E-3</v>
      </c>
      <c r="BK33">
        <v>9.9860139670800603E-3</v>
      </c>
      <c r="BL33">
        <v>1.9734919340036502E-2</v>
      </c>
      <c r="BM33">
        <v>2.4284404140413728E-2</v>
      </c>
      <c r="BN33">
        <v>1.9236413370131364E-2</v>
      </c>
      <c r="BO33">
        <v>2.9250697254152622E-2</v>
      </c>
      <c r="BP33">
        <v>5.8977282630817097E-3</v>
      </c>
      <c r="BQ33">
        <v>1.1689022277307542E-2</v>
      </c>
      <c r="BR33">
        <v>1.0929806284163946E-2</v>
      </c>
      <c r="BS33">
        <v>1.8731948492000033E-2</v>
      </c>
      <c r="BT33">
        <v>1.7497149833712769E-2</v>
      </c>
      <c r="BU33">
        <v>1.8794481806665687E-2</v>
      </c>
      <c r="BV33">
        <v>2.3962076144612012E-2</v>
      </c>
      <c r="BW33">
        <v>1.5306178113488219E-2</v>
      </c>
      <c r="BX33">
        <v>1.9493514181140089E-2</v>
      </c>
      <c r="BY33">
        <v>1.6788036263378023E-2</v>
      </c>
      <c r="BZ33">
        <v>2.1892175312396286E-2</v>
      </c>
      <c r="CA33">
        <v>2.5384914059723568E-2</v>
      </c>
      <c r="CB33">
        <v>2.2293086628864242E-2</v>
      </c>
      <c r="CC33">
        <v>3.4486100268495717E-2</v>
      </c>
      <c r="CD33">
        <v>2.1117610317563137E-2</v>
      </c>
      <c r="CE33">
        <v>8.635540169986371E-3</v>
      </c>
      <c r="CF33">
        <v>1.2508846393245406E-2</v>
      </c>
      <c r="CG33">
        <v>1.5849591997552374E-2</v>
      </c>
      <c r="CH33">
        <v>1.079082486277921E-2</v>
      </c>
      <c r="CJ33" t="s">
        <v>326</v>
      </c>
      <c r="CK33" t="s">
        <v>129</v>
      </c>
      <c r="CL33">
        <v>2.4006836446241679E-2</v>
      </c>
      <c r="CM33">
        <v>1.1330920580909893E-2</v>
      </c>
      <c r="CN33">
        <v>6.8161218996416854E-3</v>
      </c>
      <c r="CO33">
        <v>4.6830482388135345E-3</v>
      </c>
      <c r="CP33">
        <v>1.2192221256198784E-2</v>
      </c>
      <c r="CQ33">
        <v>2.5526456096825842E-2</v>
      </c>
      <c r="CR33">
        <v>3.039941804169409E-2</v>
      </c>
      <c r="CS33">
        <v>1.7842726300606473E-2</v>
      </c>
      <c r="CT33">
        <v>8.878759470938781E-3</v>
      </c>
      <c r="CU33">
        <v>1.0891747288912524E-2</v>
      </c>
      <c r="CV33">
        <v>2.0453598007296542E-2</v>
      </c>
      <c r="CW33">
        <v>2.162729992136174E-2</v>
      </c>
      <c r="CX33">
        <v>2.0353479359389515E-2</v>
      </c>
      <c r="CY33">
        <v>1.1967349207228486E-2</v>
      </c>
      <c r="CZ33">
        <v>1.4509373216057322E-2</v>
      </c>
      <c r="DA33">
        <v>1.7537824037912656E-2</v>
      </c>
      <c r="DB33">
        <v>2.1383517898443387E-2</v>
      </c>
      <c r="DC33">
        <v>1.3466264773695582E-2</v>
      </c>
      <c r="DD33">
        <v>9.4206262807841126E-3</v>
      </c>
      <c r="DE33">
        <v>1.1868999327760591E-2</v>
      </c>
      <c r="DF33">
        <v>2.7700893770279719E-2</v>
      </c>
      <c r="DG33">
        <v>5.3294032053787611E-2</v>
      </c>
      <c r="DH33">
        <v>2.1948646031215775E-2</v>
      </c>
      <c r="DI33">
        <v>1.1320082344080029E-2</v>
      </c>
      <c r="DJ33">
        <v>2.1202503190744456E-2</v>
      </c>
      <c r="DK33">
        <v>3.0820556776067081E-2</v>
      </c>
      <c r="DL33">
        <v>3.0711658288097948E-2</v>
      </c>
      <c r="DM33">
        <v>1.8781835522683709E-2</v>
      </c>
      <c r="DN33">
        <v>2.264571609668678E-2</v>
      </c>
      <c r="DO33">
        <v>1.2183222885360117E-2</v>
      </c>
      <c r="DP33">
        <v>1.3388591363420041E-2</v>
      </c>
      <c r="DQ33">
        <v>1.2261800154490623E-2</v>
      </c>
      <c r="DR33">
        <v>1.9767760356413151E-2</v>
      </c>
      <c r="DS33">
        <v>2.3203836885822202E-2</v>
      </c>
      <c r="DT33">
        <v>1.3800027665192787E-2</v>
      </c>
      <c r="DU33">
        <v>2.5107050799153013E-2</v>
      </c>
      <c r="DV33">
        <v>3.4631043642993541E-2</v>
      </c>
      <c r="DW33">
        <v>2.7002294516166366E-2</v>
      </c>
      <c r="DX33">
        <v>1.6179484382101001E-2</v>
      </c>
      <c r="DY33">
        <v>1.6336135215363704E-2</v>
      </c>
      <c r="EA33" t="s">
        <v>326</v>
      </c>
      <c r="EB33" t="s">
        <v>130</v>
      </c>
      <c r="EC33">
        <v>0.10205795442527278</v>
      </c>
      <c r="ED33">
        <v>0.10752372522596593</v>
      </c>
      <c r="EE33">
        <v>0.10699898261543027</v>
      </c>
      <c r="EF33">
        <v>9.8303265611087015E-2</v>
      </c>
      <c r="EG33">
        <v>9.8849810695422854E-2</v>
      </c>
      <c r="EH33">
        <v>0.10183349083524201</v>
      </c>
      <c r="EI33">
        <v>0.10592072879966578</v>
      </c>
      <c r="EJ33">
        <v>0.10333055776795413</v>
      </c>
      <c r="EK33">
        <v>9.3341992555251538E-2</v>
      </c>
      <c r="EL33">
        <v>8.7850691798983638E-2</v>
      </c>
      <c r="EM33">
        <v>0.10094911200029948</v>
      </c>
      <c r="EN33">
        <v>0.10151575687577881</v>
      </c>
      <c r="EO33">
        <v>0.1126908608100544</v>
      </c>
      <c r="EP33">
        <v>0.14282119953592895</v>
      </c>
      <c r="EQ33">
        <v>0.16521060266280602</v>
      </c>
      <c r="ER33">
        <v>0.16555209366792975</v>
      </c>
      <c r="ES33">
        <v>0.14205371401229663</v>
      </c>
      <c r="ET33">
        <v>0.12382765198995788</v>
      </c>
      <c r="EU33">
        <v>0.1172547656488481</v>
      </c>
      <c r="EV33">
        <v>0.1081415857917815</v>
      </c>
      <c r="EW33">
        <v>0.14363777110007472</v>
      </c>
      <c r="EX33">
        <v>0.15354024706628147</v>
      </c>
      <c r="EY33">
        <v>0.17371980532123765</v>
      </c>
      <c r="EZ33">
        <v>0.19876293483014501</v>
      </c>
      <c r="FA33">
        <v>0.19797198578798564</v>
      </c>
      <c r="FB33">
        <v>0.18105541658760863</v>
      </c>
      <c r="FC33">
        <v>0.15840926491746354</v>
      </c>
      <c r="FD33">
        <v>0.14808069383986547</v>
      </c>
      <c r="FE33">
        <v>0.13678520727832871</v>
      </c>
      <c r="FF33">
        <v>0.1320794487557852</v>
      </c>
      <c r="FG33">
        <v>0.14041695095882809</v>
      </c>
      <c r="FH33">
        <v>0.14583846117392227</v>
      </c>
      <c r="FI33">
        <v>0.12890062495245494</v>
      </c>
      <c r="FJ33">
        <v>0.11163945967401434</v>
      </c>
      <c r="FK33">
        <v>0.10746615337992399</v>
      </c>
      <c r="FL33">
        <v>0.10878373659940979</v>
      </c>
      <c r="FM33">
        <v>0.10434984110305008</v>
      </c>
      <c r="FN33">
        <v>9.3347084720685369E-2</v>
      </c>
      <c r="FO33">
        <v>0.10193205025580911</v>
      </c>
      <c r="FP33">
        <v>0.11703023509819468</v>
      </c>
      <c r="FZ33" t="s">
        <v>326</v>
      </c>
      <c r="GA33">
        <v>0.61045094209377571</v>
      </c>
      <c r="GB33">
        <v>0.61441991154929032</v>
      </c>
      <c r="GC33">
        <v>0.61568545771287342</v>
      </c>
      <c r="GD33">
        <v>0.61611544032065924</v>
      </c>
      <c r="GE33">
        <v>0.60338565162934832</v>
      </c>
      <c r="GF33">
        <v>0.59920137644716598</v>
      </c>
      <c r="GG33">
        <v>0.59772831670442816</v>
      </c>
      <c r="GH33">
        <v>0.61324222346717017</v>
      </c>
      <c r="GI33">
        <v>0.63590226820104789</v>
      </c>
      <c r="GJ33">
        <v>0.63439543865986869</v>
      </c>
      <c r="GK33">
        <v>0.57039282252355139</v>
      </c>
      <c r="GL33">
        <v>0.56715067831578481</v>
      </c>
      <c r="GM33">
        <v>0.55457197000492353</v>
      </c>
      <c r="GN33">
        <v>0.51322670417718386</v>
      </c>
      <c r="GO33">
        <v>0.48183791298959994</v>
      </c>
      <c r="GP33">
        <v>0.48409128178652766</v>
      </c>
      <c r="GQ33">
        <v>0.51538876429339975</v>
      </c>
      <c r="GR33">
        <v>0.55133315438272501</v>
      </c>
      <c r="GS33">
        <v>0.57283044164691832</v>
      </c>
      <c r="GT33">
        <v>0.57391455408964087</v>
      </c>
      <c r="GU33">
        <v>0.46533129626855696</v>
      </c>
      <c r="GV33">
        <v>0.42605565489305536</v>
      </c>
      <c r="GW33">
        <v>0.4317903169779258</v>
      </c>
      <c r="GX33">
        <v>0.40997304878460417</v>
      </c>
      <c r="GY33">
        <v>0.40105329977595022</v>
      </c>
      <c r="GZ33">
        <v>0.43197736583817425</v>
      </c>
      <c r="HA33">
        <v>0.47010879591309318</v>
      </c>
      <c r="HB33">
        <v>0.50115661356457775</v>
      </c>
      <c r="HC33">
        <v>0.52196111382919563</v>
      </c>
      <c r="HD33">
        <v>0.5268849870977188</v>
      </c>
      <c r="HE33">
        <v>0.54949871094369251</v>
      </c>
      <c r="HF33">
        <v>0.5309033957572058</v>
      </c>
      <c r="HG33">
        <v>0.53987270107163965</v>
      </c>
      <c r="HH33">
        <v>0.56518569916508388</v>
      </c>
      <c r="HI33">
        <v>0.56029184496211781</v>
      </c>
      <c r="HJ33">
        <v>0.55796165512695106</v>
      </c>
      <c r="HK33">
        <v>0.57318674206911369</v>
      </c>
      <c r="HL33">
        <v>0.59871700218749102</v>
      </c>
      <c r="HM33">
        <v>0.59967552113827993</v>
      </c>
      <c r="HN33">
        <v>0.58319911402817759</v>
      </c>
      <c r="HP33" t="s">
        <v>327</v>
      </c>
      <c r="HQ33" t="s">
        <v>136</v>
      </c>
      <c r="HR33" t="s">
        <v>137</v>
      </c>
      <c r="HS33">
        <v>0.55234852037073079</v>
      </c>
    </row>
    <row r="34" spans="2:227" x14ac:dyDescent="0.45">
      <c r="B34" t="s">
        <v>328</v>
      </c>
      <c r="C34" t="s">
        <v>127</v>
      </c>
      <c r="D34">
        <v>0.25148207699486996</v>
      </c>
      <c r="E34">
        <v>0.2332998241580729</v>
      </c>
      <c r="F34">
        <v>0.23923259739299088</v>
      </c>
      <c r="G34">
        <v>0.24843422399823567</v>
      </c>
      <c r="H34">
        <v>0.26535850997323457</v>
      </c>
      <c r="I34">
        <v>0.27087452604341</v>
      </c>
      <c r="J34">
        <v>0.26331534186540501</v>
      </c>
      <c r="K34">
        <v>0.2484782631690251</v>
      </c>
      <c r="L34">
        <v>0.23537712932995741</v>
      </c>
      <c r="M34">
        <v>0.244335997967559</v>
      </c>
      <c r="N34">
        <v>0.26689466614671892</v>
      </c>
      <c r="O34">
        <v>0.25814737697029211</v>
      </c>
      <c r="P34">
        <v>0.25575995936184803</v>
      </c>
      <c r="Q34">
        <v>0.27300083213830062</v>
      </c>
      <c r="R34">
        <v>0.28411468286461733</v>
      </c>
      <c r="S34">
        <v>0.28102441060852923</v>
      </c>
      <c r="T34">
        <v>0.26114098097708577</v>
      </c>
      <c r="U34">
        <v>0.24457787511473505</v>
      </c>
      <c r="V34">
        <v>0.23381021484469261</v>
      </c>
      <c r="W34">
        <v>0.24760067876760811</v>
      </c>
      <c r="X34">
        <v>0.31015012841631429</v>
      </c>
      <c r="Y34">
        <v>0.31947649822051416</v>
      </c>
      <c r="Z34">
        <v>0.32477034358400481</v>
      </c>
      <c r="AA34">
        <v>0.33613501179754657</v>
      </c>
      <c r="AB34">
        <v>0.33897888160480555</v>
      </c>
      <c r="AC34">
        <v>0.33181179279449091</v>
      </c>
      <c r="AD34">
        <v>0.32155505366047304</v>
      </c>
      <c r="AE34">
        <v>0.31727816725972169</v>
      </c>
      <c r="AF34">
        <v>0.3125484271701211</v>
      </c>
      <c r="AG34">
        <v>0.30754186090505059</v>
      </c>
      <c r="AH34">
        <v>0.27919682327960016</v>
      </c>
      <c r="AI34">
        <v>0.28591282305237448</v>
      </c>
      <c r="AJ34">
        <v>0.30778738862349142</v>
      </c>
      <c r="AK34">
        <v>0.30846936257021651</v>
      </c>
      <c r="AL34">
        <v>0.30123733876988851</v>
      </c>
      <c r="AM34">
        <v>0.29263131383738855</v>
      </c>
      <c r="AN34">
        <v>0.29238214149720071</v>
      </c>
      <c r="AO34">
        <v>0.28237277308244058</v>
      </c>
      <c r="AP34">
        <v>0.2657784210639223</v>
      </c>
      <c r="AQ34">
        <v>0.27035691056119121</v>
      </c>
      <c r="AS34" t="s">
        <v>328</v>
      </c>
      <c r="AT34" t="s">
        <v>128</v>
      </c>
      <c r="AU34">
        <v>9.4364157311707317E-3</v>
      </c>
      <c r="AV34">
        <v>2.0554346655366701E-3</v>
      </c>
      <c r="AW34">
        <v>1.6086302178752052E-2</v>
      </c>
      <c r="AX34">
        <v>1.9041421712718491E-2</v>
      </c>
      <c r="AY34">
        <v>1.18175095884417E-2</v>
      </c>
      <c r="AZ34">
        <v>4.7089031478432823E-3</v>
      </c>
      <c r="BA34">
        <v>7.2559125372701795E-3</v>
      </c>
      <c r="BB34">
        <v>1.0189757651101125E-2</v>
      </c>
      <c r="BC34">
        <v>1.3738149199533577E-2</v>
      </c>
      <c r="BD34">
        <v>2.3196319701173994E-2</v>
      </c>
      <c r="BE34">
        <v>9.7864936029141304E-3</v>
      </c>
      <c r="BF34">
        <v>1.1488137372803421E-2</v>
      </c>
      <c r="BG34">
        <v>1.6162593417661714E-2</v>
      </c>
      <c r="BH34">
        <v>1.2361397764571562E-2</v>
      </c>
      <c r="BI34">
        <v>1.1599647099416932E-2</v>
      </c>
      <c r="BJ34">
        <v>1.3198949778262383E-2</v>
      </c>
      <c r="BK34">
        <v>1.0920639326714629E-2</v>
      </c>
      <c r="BL34">
        <v>5.3793359663719294E-3</v>
      </c>
      <c r="BM34">
        <v>1.0411622006648625E-2</v>
      </c>
      <c r="BN34">
        <v>9.8178097428732493E-3</v>
      </c>
      <c r="BO34">
        <v>1.9121225543305725E-2</v>
      </c>
      <c r="BP34">
        <v>4.9304634136626479E-3</v>
      </c>
      <c r="BQ34">
        <v>1.5442667411506473E-2</v>
      </c>
      <c r="BR34">
        <v>3.1743642952089757E-2</v>
      </c>
      <c r="BS34">
        <v>2.8887777752891374E-2</v>
      </c>
      <c r="BT34">
        <v>2.2040978497168573E-2</v>
      </c>
      <c r="BU34">
        <v>1.7262252598053269E-2</v>
      </c>
      <c r="BV34">
        <v>1.0283232805532604E-2</v>
      </c>
      <c r="BW34">
        <v>1.4880025621119673E-2</v>
      </c>
      <c r="BX34">
        <v>2.6362715765853303E-2</v>
      </c>
      <c r="BY34">
        <v>1.4438835044174493E-2</v>
      </c>
      <c r="BZ34">
        <v>1.9333435050424064E-2</v>
      </c>
      <c r="CA34">
        <v>2.9752789179450741E-2</v>
      </c>
      <c r="CB34">
        <v>2.9012170198671142E-2</v>
      </c>
      <c r="CC34">
        <v>2.5010530570331545E-2</v>
      </c>
      <c r="CD34">
        <v>2.4968019576733551E-2</v>
      </c>
      <c r="CE34">
        <v>2.3235224733745157E-2</v>
      </c>
      <c r="CF34">
        <v>1.4138866186944894E-2</v>
      </c>
      <c r="CG34">
        <v>1.2808093342636597E-2</v>
      </c>
      <c r="CH34">
        <v>1.5473444507038253E-2</v>
      </c>
      <c r="CJ34" t="s">
        <v>328</v>
      </c>
      <c r="CK34" t="s">
        <v>129</v>
      </c>
      <c r="CL34">
        <v>1.8933191162712464E-2</v>
      </c>
      <c r="CM34">
        <v>1.5221469623217205E-2</v>
      </c>
      <c r="CN34">
        <v>7.3771151208178194E-3</v>
      </c>
      <c r="CO34">
        <v>1.0704405821388633E-2</v>
      </c>
      <c r="CP34">
        <v>2.142393818859438E-2</v>
      </c>
      <c r="CQ34">
        <v>2.6680740781488896E-2</v>
      </c>
      <c r="CR34">
        <v>2.0699055253726919E-2</v>
      </c>
      <c r="CS34">
        <v>8.9044353751472523E-3</v>
      </c>
      <c r="CT34">
        <v>1.0175309150490596E-2</v>
      </c>
      <c r="CU34">
        <v>8.1877760627606985E-3</v>
      </c>
      <c r="CV34">
        <v>1.6631340946220728E-2</v>
      </c>
      <c r="CW34">
        <v>1.5942962888060255E-2</v>
      </c>
      <c r="CX34">
        <v>1.6234483863418581E-2</v>
      </c>
      <c r="CY34">
        <v>2.0750711804347038E-2</v>
      </c>
      <c r="CZ34">
        <v>2.8597138688548226E-2</v>
      </c>
      <c r="DA34">
        <v>1.6536318044035013E-2</v>
      </c>
      <c r="DB34">
        <v>1.4485113259168746E-2</v>
      </c>
      <c r="DC34">
        <v>1.9372657870815352E-2</v>
      </c>
      <c r="DD34">
        <v>1.4894004733467489E-2</v>
      </c>
      <c r="DE34">
        <v>1.7300948898138165E-2</v>
      </c>
      <c r="DF34">
        <v>3.289722586086033E-2</v>
      </c>
      <c r="DG34">
        <v>4.7090153622658969E-2</v>
      </c>
      <c r="DH34">
        <v>9.6652888445205483E-3</v>
      </c>
      <c r="DI34">
        <v>1.4216667458906474E-2</v>
      </c>
      <c r="DJ34">
        <v>2.8379468576553123E-2</v>
      </c>
      <c r="DK34">
        <v>4.5864257974219079E-2</v>
      </c>
      <c r="DL34">
        <v>3.3866670358669748E-2</v>
      </c>
      <c r="DM34">
        <v>3.9977237000907308E-2</v>
      </c>
      <c r="DN34">
        <v>2.3135499052640361E-2</v>
      </c>
      <c r="DO34">
        <v>1.1599577621220925E-2</v>
      </c>
      <c r="DP34">
        <v>1.6901092449162242E-2</v>
      </c>
      <c r="DQ34">
        <v>1.4641524217011554E-2</v>
      </c>
      <c r="DR34">
        <v>2.0537863426507312E-2</v>
      </c>
      <c r="DS34">
        <v>2.7184319193684001E-2</v>
      </c>
      <c r="DT34">
        <v>3.1126140664141058E-2</v>
      </c>
      <c r="DU34">
        <v>3.2646576938434355E-2</v>
      </c>
      <c r="DV34">
        <v>3.0773197352511598E-2</v>
      </c>
      <c r="DW34">
        <v>2.7310264818363215E-2</v>
      </c>
      <c r="DX34">
        <v>2.7220591162726814E-2</v>
      </c>
      <c r="DY34">
        <v>2.2688253602665777E-2</v>
      </c>
      <c r="EA34" t="s">
        <v>328</v>
      </c>
      <c r="EB34" t="s">
        <v>130</v>
      </c>
      <c r="EC34">
        <v>0.10396942964339334</v>
      </c>
      <c r="ED34">
        <v>0.10778283319987884</v>
      </c>
      <c r="EE34">
        <v>9.9025019104340417E-2</v>
      </c>
      <c r="EF34">
        <v>0.10226388948737426</v>
      </c>
      <c r="EG34">
        <v>0.11091962641734231</v>
      </c>
      <c r="EH34">
        <v>0.11649980680320292</v>
      </c>
      <c r="EI34">
        <v>0.11915500341119249</v>
      </c>
      <c r="EJ34">
        <v>0.11472875916404743</v>
      </c>
      <c r="EK34">
        <v>0.10577402461223037</v>
      </c>
      <c r="EL34">
        <v>9.8612592975449942E-2</v>
      </c>
      <c r="EM34">
        <v>0.13097352190218151</v>
      </c>
      <c r="EN34">
        <v>0.11789749220781544</v>
      </c>
      <c r="EO34">
        <v>0.11165041966682535</v>
      </c>
      <c r="EP34">
        <v>0.1246677108977562</v>
      </c>
      <c r="EQ34">
        <v>0.12612904115221871</v>
      </c>
      <c r="ER34">
        <v>0.13431810417628953</v>
      </c>
      <c r="ES34">
        <v>0.1262188151127572</v>
      </c>
      <c r="ET34">
        <v>0.11910088091324113</v>
      </c>
      <c r="EU34">
        <v>0.11242359250680893</v>
      </c>
      <c r="EV34">
        <v>0.12277679623166261</v>
      </c>
      <c r="EW34">
        <v>0.13862931613471824</v>
      </c>
      <c r="EX34">
        <v>0.14434619758829123</v>
      </c>
      <c r="EY34">
        <v>0.1721428443910851</v>
      </c>
      <c r="EZ34">
        <v>0.1650223180840279</v>
      </c>
      <c r="FA34">
        <v>0.16001930031474909</v>
      </c>
      <c r="FB34">
        <v>0.14231913739883931</v>
      </c>
      <c r="FC34">
        <v>0.15125329615918123</v>
      </c>
      <c r="FD34">
        <v>0.15194950148950864</v>
      </c>
      <c r="FE34">
        <v>0.15577667311942336</v>
      </c>
      <c r="FF34">
        <v>0.14539917742821987</v>
      </c>
      <c r="FG34">
        <v>0.12377659945753453</v>
      </c>
      <c r="FH34">
        <v>0.12232580697407452</v>
      </c>
      <c r="FI34">
        <v>0.1114562043031968</v>
      </c>
      <c r="FJ34">
        <v>0.11054136226075778</v>
      </c>
      <c r="FK34">
        <v>0.10203226273228348</v>
      </c>
      <c r="FL34">
        <v>9.9543588557656701E-2</v>
      </c>
      <c r="FM34">
        <v>0.10356545735027993</v>
      </c>
      <c r="FN34">
        <v>0.10706111696556933</v>
      </c>
      <c r="FO34">
        <v>0.10096350975148309</v>
      </c>
      <c r="FP34">
        <v>0.11116058095784619</v>
      </c>
      <c r="FZ34" t="s">
        <v>328</v>
      </c>
      <c r="GA34">
        <v>0.58615205479661781</v>
      </c>
      <c r="GB34">
        <v>0.5900392492058758</v>
      </c>
      <c r="GC34">
        <v>0.59304226550608108</v>
      </c>
      <c r="GD34">
        <v>0.57416747472991758</v>
      </c>
      <c r="GE34">
        <v>0.55899887439229001</v>
      </c>
      <c r="GF34">
        <v>0.55738731608323111</v>
      </c>
      <c r="GG34">
        <v>0.56754971803336662</v>
      </c>
      <c r="GH34">
        <v>0.59006929860385271</v>
      </c>
      <c r="GI34">
        <v>0.60033795557801373</v>
      </c>
      <c r="GJ34">
        <v>0.59902358879819295</v>
      </c>
      <c r="GK34">
        <v>0.51427789337168861</v>
      </c>
      <c r="GL34">
        <v>0.52240498637322241</v>
      </c>
      <c r="GM34">
        <v>0.52214178125203758</v>
      </c>
      <c r="GN34">
        <v>0.50974067079582197</v>
      </c>
      <c r="GO34">
        <v>0.50562356238530304</v>
      </c>
      <c r="GP34">
        <v>0.51974233837616401</v>
      </c>
      <c r="GQ34">
        <v>0.53274626224093435</v>
      </c>
      <c r="GR34">
        <v>0.53790569079252115</v>
      </c>
      <c r="GS34">
        <v>0.54214042634406245</v>
      </c>
      <c r="GT34">
        <v>0.53210267041537629</v>
      </c>
      <c r="GU34">
        <v>0.38708189807903004</v>
      </c>
      <c r="GV34">
        <v>0.3681513068735352</v>
      </c>
      <c r="GW34">
        <v>0.35997194025878182</v>
      </c>
      <c r="GX34">
        <v>0.34222484738846748</v>
      </c>
      <c r="GY34">
        <v>0.34235197186672667</v>
      </c>
      <c r="GZ34">
        <v>0.36833291571067073</v>
      </c>
      <c r="HA34">
        <v>0.38809424100917272</v>
      </c>
      <c r="HB34">
        <v>0.3945031356056532</v>
      </c>
      <c r="HC34">
        <v>0.40629216340689056</v>
      </c>
      <c r="HD34">
        <v>0.41461182936165097</v>
      </c>
      <c r="HE34">
        <v>0.52894602282392822</v>
      </c>
      <c r="HF34">
        <v>0.52623029087386564</v>
      </c>
      <c r="HG34">
        <v>0.52295308704778465</v>
      </c>
      <c r="HH34">
        <v>0.51160351002253168</v>
      </c>
      <c r="HI34">
        <v>0.51720395276948083</v>
      </c>
      <c r="HJ34">
        <v>0.53505393250980693</v>
      </c>
      <c r="HK34">
        <v>0.53553386029902383</v>
      </c>
      <c r="HL34">
        <v>0.55046252923373373</v>
      </c>
      <c r="HM34">
        <v>0.56897845288356641</v>
      </c>
      <c r="HN34">
        <v>0.55110476855457302</v>
      </c>
      <c r="HP34" t="s">
        <v>329</v>
      </c>
      <c r="HQ34" t="s">
        <v>136</v>
      </c>
      <c r="HR34" t="s">
        <v>137</v>
      </c>
      <c r="HS34">
        <v>0.54628849380175726</v>
      </c>
    </row>
    <row r="35" spans="2:227" x14ac:dyDescent="0.45">
      <c r="B35" t="s">
        <v>330</v>
      </c>
      <c r="C35" t="s">
        <v>127</v>
      </c>
      <c r="D35">
        <v>0.21982588112436774</v>
      </c>
      <c r="E35">
        <v>0.21021920690869195</v>
      </c>
      <c r="F35">
        <v>0.19975979536571076</v>
      </c>
      <c r="G35">
        <v>0.20055433217460339</v>
      </c>
      <c r="H35">
        <v>0.20582330245990196</v>
      </c>
      <c r="I35">
        <v>0.20650279625361648</v>
      </c>
      <c r="J35">
        <v>0.2098879268092122</v>
      </c>
      <c r="K35">
        <v>0.21596874544293851</v>
      </c>
      <c r="L35">
        <v>0.22645290409410793</v>
      </c>
      <c r="M35">
        <v>0.22015531039572259</v>
      </c>
      <c r="N35">
        <v>0.20208754014620162</v>
      </c>
      <c r="O35">
        <v>0.21964273744371865</v>
      </c>
      <c r="P35">
        <v>0.23168207532060478</v>
      </c>
      <c r="Q35">
        <v>0.24480510476967701</v>
      </c>
      <c r="R35">
        <v>0.24706413738091659</v>
      </c>
      <c r="S35">
        <v>0.23381719446600771</v>
      </c>
      <c r="T35">
        <v>0.22287010143157154</v>
      </c>
      <c r="U35">
        <v>0.20463896310980997</v>
      </c>
      <c r="V35">
        <v>0.19927480970515418</v>
      </c>
      <c r="W35">
        <v>0.20823496766555419</v>
      </c>
      <c r="X35">
        <v>0.31621628791472567</v>
      </c>
      <c r="Y35">
        <v>0.32484485935296442</v>
      </c>
      <c r="Z35">
        <v>0.33119727568747387</v>
      </c>
      <c r="AA35">
        <v>0.35106352006481201</v>
      </c>
      <c r="AB35">
        <v>0.35084276602510311</v>
      </c>
      <c r="AC35">
        <v>0.32535991555069954</v>
      </c>
      <c r="AD35">
        <v>0.29542926721863527</v>
      </c>
      <c r="AE35">
        <v>0.27453757069225682</v>
      </c>
      <c r="AF35">
        <v>0.27812898928172952</v>
      </c>
      <c r="AG35">
        <v>0.30254450892651424</v>
      </c>
      <c r="AH35">
        <v>0.28827132792125382</v>
      </c>
      <c r="AI35">
        <v>0.30036209787008039</v>
      </c>
      <c r="AJ35">
        <v>0.30460276748891263</v>
      </c>
      <c r="AK35">
        <v>0.31244900855479663</v>
      </c>
      <c r="AL35">
        <v>0.31235662497378108</v>
      </c>
      <c r="AM35">
        <v>0.30883545057871759</v>
      </c>
      <c r="AN35">
        <v>0.28847780381406962</v>
      </c>
      <c r="AO35">
        <v>0.27147240934565575</v>
      </c>
      <c r="AP35">
        <v>0.25744925420473225</v>
      </c>
      <c r="AQ35">
        <v>0.26758102689058105</v>
      </c>
      <c r="AS35" t="s">
        <v>330</v>
      </c>
      <c r="AT35" t="s">
        <v>128</v>
      </c>
      <c r="AU35">
        <v>1.230033272896075E-2</v>
      </c>
      <c r="AV35">
        <v>5.0436044903216229E-3</v>
      </c>
      <c r="AW35">
        <v>4.9044887569808741E-3</v>
      </c>
      <c r="AX35">
        <v>1.0961545176192647E-2</v>
      </c>
      <c r="AY35">
        <v>1.6150052888897547E-2</v>
      </c>
      <c r="AZ35">
        <v>1.7635551519709674E-2</v>
      </c>
      <c r="BA35">
        <v>1.0141044051778066E-2</v>
      </c>
      <c r="BB35">
        <v>7.6400407730145949E-3</v>
      </c>
      <c r="BC35">
        <v>1.1280377633509177E-2</v>
      </c>
      <c r="BD35">
        <v>1.164008016117983E-2</v>
      </c>
      <c r="BE35">
        <v>1.5657928779935489E-2</v>
      </c>
      <c r="BF35">
        <v>1.377148658593391E-2</v>
      </c>
      <c r="BG35">
        <v>7.5638931413891239E-3</v>
      </c>
      <c r="BH35">
        <v>7.6582387565691315E-3</v>
      </c>
      <c r="BI35">
        <v>5.7230409094318532E-3</v>
      </c>
      <c r="BJ35">
        <v>4.0095640574068676E-3</v>
      </c>
      <c r="BK35">
        <v>4.5294941626188769E-3</v>
      </c>
      <c r="BL35">
        <v>9.0459899116100417E-3</v>
      </c>
      <c r="BM35">
        <v>7.4823444283480854E-3</v>
      </c>
      <c r="BN35">
        <v>1.0692338960810004E-2</v>
      </c>
      <c r="BO35">
        <v>1.2991485854368006E-2</v>
      </c>
      <c r="BP35">
        <v>2.5249969781008755E-2</v>
      </c>
      <c r="BQ35">
        <v>2.2316034139375232E-2</v>
      </c>
      <c r="BR35">
        <v>2.9080051617690898E-2</v>
      </c>
      <c r="BS35">
        <v>8.4718275892095296E-3</v>
      </c>
      <c r="BT35">
        <v>5.93555447547779E-3</v>
      </c>
      <c r="BU35">
        <v>1.9329657202647395E-2</v>
      </c>
      <c r="BV35">
        <v>2.4524391260802282E-2</v>
      </c>
      <c r="BW35">
        <v>2.2761571385815527E-2</v>
      </c>
      <c r="BX35">
        <v>2.6571898884929529E-2</v>
      </c>
      <c r="BY35">
        <v>1.9187365454203735E-2</v>
      </c>
      <c r="BZ35">
        <v>1.3816311686545242E-2</v>
      </c>
      <c r="CA35">
        <v>1.4528268209779625E-2</v>
      </c>
      <c r="CB35">
        <v>2.1534669383306615E-2</v>
      </c>
      <c r="CC35">
        <v>2.138900958497586E-2</v>
      </c>
      <c r="CD35">
        <v>1.6704609564214847E-2</v>
      </c>
      <c r="CE35">
        <v>1.4200820461343815E-2</v>
      </c>
      <c r="CF35">
        <v>6.3458518178744457E-3</v>
      </c>
      <c r="CG35">
        <v>6.9329875373127809E-3</v>
      </c>
      <c r="CH35">
        <v>1.7118821078336375E-2</v>
      </c>
      <c r="CJ35" t="s">
        <v>330</v>
      </c>
      <c r="CK35" t="s">
        <v>129</v>
      </c>
      <c r="CL35">
        <v>1.2902695765469735E-2</v>
      </c>
      <c r="CM35">
        <v>1.1964268482742749E-2</v>
      </c>
      <c r="CN35">
        <v>1.4164828549181089E-2</v>
      </c>
      <c r="CO35">
        <v>7.943479342663597E-3</v>
      </c>
      <c r="CP35">
        <v>4.2255836240238905E-3</v>
      </c>
      <c r="CQ35">
        <v>8.4183537516983667E-3</v>
      </c>
      <c r="CR35">
        <v>1.9028454363073512E-2</v>
      </c>
      <c r="CS35">
        <v>2.0252317995109473E-2</v>
      </c>
      <c r="CT35">
        <v>1.4508654186085899E-2</v>
      </c>
      <c r="CU35">
        <v>8.6480293932684089E-3</v>
      </c>
      <c r="CV35">
        <v>1.0255239273942595E-2</v>
      </c>
      <c r="CW35">
        <v>1.9469400452556306E-2</v>
      </c>
      <c r="CX35">
        <v>2.8568256090274333E-2</v>
      </c>
      <c r="CY35">
        <v>2.4924431454876841E-2</v>
      </c>
      <c r="CZ35">
        <v>1.9650693763067807E-2</v>
      </c>
      <c r="DA35">
        <v>1.0353078914930277E-2</v>
      </c>
      <c r="DB35">
        <v>5.1729118172038225E-3</v>
      </c>
      <c r="DC35">
        <v>3.8586855122904442E-3</v>
      </c>
      <c r="DD35">
        <v>3.440169254881787E-3</v>
      </c>
      <c r="DE35">
        <v>9.0428491734774637E-3</v>
      </c>
      <c r="DF35">
        <v>3.9482469226168035E-2</v>
      </c>
      <c r="DG35">
        <v>1.1264050648381383E-2</v>
      </c>
      <c r="DH35">
        <v>3.2833992876250932E-2</v>
      </c>
      <c r="DI35">
        <v>3.3584749986169692E-2</v>
      </c>
      <c r="DJ35">
        <v>3.8949471561219827E-2</v>
      </c>
      <c r="DK35">
        <v>4.139284484073185E-2</v>
      </c>
      <c r="DL35">
        <v>2.3234200557166806E-2</v>
      </c>
      <c r="DM35">
        <v>6.2962327205398219E-3</v>
      </c>
      <c r="DN35">
        <v>2.5382628157541002E-2</v>
      </c>
      <c r="DO35">
        <v>3.5900554404697069E-2</v>
      </c>
      <c r="DP35">
        <v>1.9772415367448264E-2</v>
      </c>
      <c r="DQ35">
        <v>3.3299784662060065E-2</v>
      </c>
      <c r="DR35">
        <v>3.1630925507850398E-2</v>
      </c>
      <c r="DS35">
        <v>1.9651947948621701E-2</v>
      </c>
      <c r="DT35">
        <v>2.2658825569671529E-2</v>
      </c>
      <c r="DU35">
        <v>2.8873641773743432E-2</v>
      </c>
      <c r="DV35">
        <v>2.7647449962230272E-2</v>
      </c>
      <c r="DW35">
        <v>2.2412793179337278E-2</v>
      </c>
      <c r="DX35">
        <v>1.5107896438713658E-2</v>
      </c>
      <c r="DY35">
        <v>6.8891558831312878E-3</v>
      </c>
      <c r="EA35" t="s">
        <v>330</v>
      </c>
      <c r="EB35" t="s">
        <v>130</v>
      </c>
      <c r="EC35">
        <v>7.6245053999317969E-2</v>
      </c>
      <c r="ED35">
        <v>8.3806778715209182E-2</v>
      </c>
      <c r="EE35">
        <v>7.5946775092160329E-2</v>
      </c>
      <c r="EF35">
        <v>7.6484134835358306E-2</v>
      </c>
      <c r="EG35">
        <v>7.7792319579100266E-2</v>
      </c>
      <c r="EH35">
        <v>7.5208178933082903E-2</v>
      </c>
      <c r="EI35">
        <v>7.2160043921864064E-2</v>
      </c>
      <c r="EJ35">
        <v>7.3668580252825841E-2</v>
      </c>
      <c r="EK35">
        <v>7.9173778926416749E-2</v>
      </c>
      <c r="EL35">
        <v>8.7635175538799709E-2</v>
      </c>
      <c r="EM35">
        <v>7.6895344129284962E-2</v>
      </c>
      <c r="EN35">
        <v>7.3719500426916065E-2</v>
      </c>
      <c r="EO35">
        <v>8.0496196581317292E-2</v>
      </c>
      <c r="EP35">
        <v>9.0198691209480139E-2</v>
      </c>
      <c r="EQ35">
        <v>0.102359248489566</v>
      </c>
      <c r="ER35">
        <v>0.10335219616598403</v>
      </c>
      <c r="ES35">
        <v>9.7220416650856567E-2</v>
      </c>
      <c r="ET35">
        <v>8.7746555548460586E-2</v>
      </c>
      <c r="EU35">
        <v>8.5861824200280101E-2</v>
      </c>
      <c r="EV35">
        <v>8.643363653920777E-2</v>
      </c>
      <c r="EW35">
        <v>0.13540960721709849</v>
      </c>
      <c r="EX35">
        <v>0.14869622240921387</v>
      </c>
      <c r="EY35">
        <v>0.14204217755041365</v>
      </c>
      <c r="EZ35">
        <v>0.15646608829677414</v>
      </c>
      <c r="FA35">
        <v>0.17324325331553359</v>
      </c>
      <c r="FB35">
        <v>0.14598254622946361</v>
      </c>
      <c r="FC35">
        <v>0.12612209899162957</v>
      </c>
      <c r="FD35">
        <v>0.12416618197057103</v>
      </c>
      <c r="FE35">
        <v>0.11491616200798248</v>
      </c>
      <c r="FF35">
        <v>0.12112932320274013</v>
      </c>
      <c r="FG35">
        <v>0.12413620491823536</v>
      </c>
      <c r="FH35">
        <v>0.11961409973766804</v>
      </c>
      <c r="FI35">
        <v>0.1225594529472832</v>
      </c>
      <c r="FJ35">
        <v>0.13283109151343744</v>
      </c>
      <c r="FK35">
        <v>0.12899355565743767</v>
      </c>
      <c r="FL35">
        <v>0.1316259117954483</v>
      </c>
      <c r="FM35">
        <v>0.12348836207712358</v>
      </c>
      <c r="FN35">
        <v>0.12404562951034573</v>
      </c>
      <c r="FO35">
        <v>0.11779559668351702</v>
      </c>
      <c r="FP35">
        <v>0.1266747344153171</v>
      </c>
      <c r="FZ35" t="s">
        <v>330</v>
      </c>
      <c r="GA35">
        <v>0.66843962525552469</v>
      </c>
      <c r="GB35">
        <v>0.67235911842395779</v>
      </c>
      <c r="GC35">
        <v>0.67713189386205441</v>
      </c>
      <c r="GD35">
        <v>0.67140397595359202</v>
      </c>
      <c r="GE35">
        <v>0.66579100380583833</v>
      </c>
      <c r="GF35">
        <v>0.6683030598787838</v>
      </c>
      <c r="GG35">
        <v>0.67349561945337588</v>
      </c>
      <c r="GH35">
        <v>0.67580088363884616</v>
      </c>
      <c r="GI35">
        <v>0.66862460803551738</v>
      </c>
      <c r="GJ35">
        <v>0.66476123540399501</v>
      </c>
      <c r="GK35">
        <v>0.64756346895903516</v>
      </c>
      <c r="GL35">
        <v>0.63715950514716091</v>
      </c>
      <c r="GM35">
        <v>0.62385002493476149</v>
      </c>
      <c r="GN35">
        <v>0.61192742008696854</v>
      </c>
      <c r="GO35">
        <v>0.61124694968454374</v>
      </c>
      <c r="GP35">
        <v>0.62673100911607216</v>
      </c>
      <c r="GQ35">
        <v>0.64518539036419897</v>
      </c>
      <c r="GR35">
        <v>0.65960626771706488</v>
      </c>
      <c r="GS35">
        <v>0.66426496920506362</v>
      </c>
      <c r="GT35">
        <v>0.64072947943677561</v>
      </c>
      <c r="GU35">
        <v>0.45810234917527282</v>
      </c>
      <c r="GV35">
        <v>0.44418143563479401</v>
      </c>
      <c r="GW35">
        <v>0.43352834395705697</v>
      </c>
      <c r="GX35">
        <v>0.42475231710165628</v>
      </c>
      <c r="GY35">
        <v>0.41633971089672928</v>
      </c>
      <c r="GZ35">
        <v>0.43887798235116643</v>
      </c>
      <c r="HA35">
        <v>0.47267431800920967</v>
      </c>
      <c r="HB35">
        <v>0.49101012037985486</v>
      </c>
      <c r="HC35">
        <v>0.47871844853539874</v>
      </c>
      <c r="HD35">
        <v>0.45648681818563952</v>
      </c>
      <c r="HE35">
        <v>0.54579986658357593</v>
      </c>
      <c r="HF35">
        <v>0.5402488461721856</v>
      </c>
      <c r="HG35">
        <v>0.54170527991844408</v>
      </c>
      <c r="HH35">
        <v>0.53636871493668004</v>
      </c>
      <c r="HI35">
        <v>0.53574542409899284</v>
      </c>
      <c r="HJ35">
        <v>0.53415032901792869</v>
      </c>
      <c r="HK35">
        <v>0.55418683275682601</v>
      </c>
      <c r="HL35">
        <v>0.57119897351596949</v>
      </c>
      <c r="HM35">
        <v>0.57781291273139723</v>
      </c>
      <c r="HN35">
        <v>0.56075418298792612</v>
      </c>
      <c r="HP35" t="s">
        <v>331</v>
      </c>
      <c r="HQ35" t="s">
        <v>136</v>
      </c>
      <c r="HR35" t="s">
        <v>137</v>
      </c>
      <c r="HS35">
        <v>0.5301007811043581</v>
      </c>
    </row>
    <row r="36" spans="2:227" x14ac:dyDescent="0.45">
      <c r="B36" t="s">
        <v>332</v>
      </c>
      <c r="C36" t="s">
        <v>127</v>
      </c>
      <c r="D36">
        <v>0.20673226802990557</v>
      </c>
      <c r="E36">
        <v>0.19307444046998412</v>
      </c>
      <c r="F36">
        <v>0.19658692651598239</v>
      </c>
      <c r="G36">
        <v>0.19712012862531419</v>
      </c>
      <c r="H36">
        <v>0.19522292245580727</v>
      </c>
      <c r="I36">
        <v>0.19432356155146494</v>
      </c>
      <c r="J36">
        <v>0.19101120598843688</v>
      </c>
      <c r="K36">
        <v>0.19529315496276067</v>
      </c>
      <c r="L36">
        <v>0.19992449644481192</v>
      </c>
      <c r="M36">
        <v>0.20497993215166871</v>
      </c>
      <c r="N36">
        <v>0.1909773529890669</v>
      </c>
      <c r="O36">
        <v>0.20349278971966644</v>
      </c>
      <c r="P36">
        <v>0.20627762841497851</v>
      </c>
      <c r="Q36">
        <v>0.21675028714479169</v>
      </c>
      <c r="R36">
        <v>0.2223601061444902</v>
      </c>
      <c r="S36">
        <v>0.21749370876022026</v>
      </c>
      <c r="T36">
        <v>0.21179049922395093</v>
      </c>
      <c r="U36">
        <v>0.1997212814016375</v>
      </c>
      <c r="V36">
        <v>0.18841003857482821</v>
      </c>
      <c r="W36">
        <v>0.18957163463322776</v>
      </c>
      <c r="X36">
        <v>0.29436033492274732</v>
      </c>
      <c r="Y36">
        <v>0.30427272798505112</v>
      </c>
      <c r="Z36">
        <v>0.30750689657125757</v>
      </c>
      <c r="AA36">
        <v>0.31884481049871927</v>
      </c>
      <c r="AB36">
        <v>0.32799772884435496</v>
      </c>
      <c r="AC36">
        <v>0.31805149660783699</v>
      </c>
      <c r="AD36">
        <v>0.30036812323293749</v>
      </c>
      <c r="AE36">
        <v>0.28693684019150628</v>
      </c>
      <c r="AF36">
        <v>0.28337816146592015</v>
      </c>
      <c r="AG36">
        <v>0.29114085824917502</v>
      </c>
      <c r="AH36">
        <v>0.27749884238637534</v>
      </c>
      <c r="AI36">
        <v>0.28347333587714701</v>
      </c>
      <c r="AJ36">
        <v>0.28949575774494946</v>
      </c>
      <c r="AK36">
        <v>0.28882397664326687</v>
      </c>
      <c r="AL36">
        <v>0.28026322208446153</v>
      </c>
      <c r="AM36">
        <v>0.28075425932787484</v>
      </c>
      <c r="AN36">
        <v>0.27430089533954505</v>
      </c>
      <c r="AO36">
        <v>0.27021424043747994</v>
      </c>
      <c r="AP36">
        <v>0.27802617027499582</v>
      </c>
      <c r="AQ36">
        <v>0.2831991351803762</v>
      </c>
      <c r="AS36" t="s">
        <v>332</v>
      </c>
      <c r="AT36" t="s">
        <v>128</v>
      </c>
      <c r="AU36">
        <v>8.0275479471609169E-3</v>
      </c>
      <c r="AV36">
        <v>5.7004170862490055E-3</v>
      </c>
      <c r="AW36">
        <v>1.2262722711516497E-2</v>
      </c>
      <c r="AX36">
        <v>1.6998138074068501E-2</v>
      </c>
      <c r="AY36">
        <v>1.6336242909056786E-2</v>
      </c>
      <c r="AZ36">
        <v>1.9556335979177171E-2</v>
      </c>
      <c r="BA36">
        <v>1.3534591829641198E-2</v>
      </c>
      <c r="BB36">
        <v>8.1266341133890141E-3</v>
      </c>
      <c r="BC36">
        <v>3.2038564280157489E-3</v>
      </c>
      <c r="BD36">
        <v>5.558805563668983E-3</v>
      </c>
      <c r="BE36">
        <v>1.4268385110303011E-2</v>
      </c>
      <c r="BF36">
        <v>5.8251947082038225E-3</v>
      </c>
      <c r="BG36">
        <v>3.8303414165700095E-3</v>
      </c>
      <c r="BH36">
        <v>7.6870880472276184E-3</v>
      </c>
      <c r="BI36">
        <v>6.6252892692954561E-3</v>
      </c>
      <c r="BJ36">
        <v>3.4469055487897971E-3</v>
      </c>
      <c r="BK36">
        <v>2.1478627668247521E-3</v>
      </c>
      <c r="BL36">
        <v>4.8659836744939771E-3</v>
      </c>
      <c r="BM36">
        <v>4.1169528892156899E-3</v>
      </c>
      <c r="BN36">
        <v>1.0599208473480323E-2</v>
      </c>
      <c r="BO36">
        <v>1.5838813964811294E-2</v>
      </c>
      <c r="BP36">
        <v>2.8802297796372105E-2</v>
      </c>
      <c r="BQ36">
        <v>2.975696587973135E-2</v>
      </c>
      <c r="BR36">
        <v>2.9159542600352513E-3</v>
      </c>
      <c r="BS36">
        <v>1.1738556865666439E-2</v>
      </c>
      <c r="BT36">
        <v>1.9869942386755182E-2</v>
      </c>
      <c r="BU36">
        <v>2.1754091208271726E-2</v>
      </c>
      <c r="BV36">
        <v>9.6036573798390923E-3</v>
      </c>
      <c r="BW36">
        <v>1.1585243651280644E-2</v>
      </c>
      <c r="BX36">
        <v>1.7771887136553446E-2</v>
      </c>
      <c r="BY36">
        <v>1.4848691977225043E-2</v>
      </c>
      <c r="BZ36">
        <v>2.2110956554991432E-2</v>
      </c>
      <c r="CA36">
        <v>3.1004790706258376E-2</v>
      </c>
      <c r="CB36">
        <v>2.4380216499608316E-2</v>
      </c>
      <c r="CC36">
        <v>1.4568754350615203E-2</v>
      </c>
      <c r="CD36">
        <v>1.194311120816877E-2</v>
      </c>
      <c r="CE36">
        <v>1.8982519204653731E-2</v>
      </c>
      <c r="CF36">
        <v>2.5955148106467575E-2</v>
      </c>
      <c r="CG36">
        <v>1.5961141089041758E-2</v>
      </c>
      <c r="CH36">
        <v>1.0417477507379848E-2</v>
      </c>
      <c r="CJ36" t="s">
        <v>332</v>
      </c>
      <c r="CK36" t="s">
        <v>129</v>
      </c>
      <c r="CL36">
        <v>6.7061886851126429E-3</v>
      </c>
      <c r="CM36">
        <v>9.9629137463671195E-3</v>
      </c>
      <c r="CN36">
        <v>9.0089111758858125E-3</v>
      </c>
      <c r="CO36">
        <v>4.6107520582577902E-3</v>
      </c>
      <c r="CP36">
        <v>1.1283039727268381E-2</v>
      </c>
      <c r="CQ36">
        <v>8.9984873931803263E-3</v>
      </c>
      <c r="CR36">
        <v>1.9566056328797168E-2</v>
      </c>
      <c r="CS36">
        <v>2.2022402732016319E-2</v>
      </c>
      <c r="CT36">
        <v>1.6697522472744437E-2</v>
      </c>
      <c r="CU36">
        <v>9.3338371171846277E-3</v>
      </c>
      <c r="CV36">
        <v>1.0800914847802275E-2</v>
      </c>
      <c r="CW36">
        <v>2.3172150302580609E-2</v>
      </c>
      <c r="CX36">
        <v>1.7293566353688731E-2</v>
      </c>
      <c r="CY36">
        <v>1.4585246461410024E-2</v>
      </c>
      <c r="CZ36">
        <v>5.1791749270345775E-3</v>
      </c>
      <c r="DA36">
        <v>7.309431786382571E-3</v>
      </c>
      <c r="DB36">
        <v>1.0529291567526088E-2</v>
      </c>
      <c r="DC36">
        <v>2.0592773678676105E-3</v>
      </c>
      <c r="DD36">
        <v>5.7539804633450651E-3</v>
      </c>
      <c r="DE36">
        <v>5.7426367635188668E-3</v>
      </c>
      <c r="DF36">
        <v>3.0912736733990274E-2</v>
      </c>
      <c r="DG36">
        <v>2.2826997912517435E-2</v>
      </c>
      <c r="DH36">
        <v>2.742319655945499E-2</v>
      </c>
      <c r="DI36">
        <v>5.612324422708808E-2</v>
      </c>
      <c r="DJ36">
        <v>4.1827636398849018E-2</v>
      </c>
      <c r="DK36">
        <v>1.2560138342724111E-2</v>
      </c>
      <c r="DL36">
        <v>1.4483310411635775E-2</v>
      </c>
      <c r="DM36">
        <v>3.0923605505637386E-2</v>
      </c>
      <c r="DN36">
        <v>2.7149072771052468E-2</v>
      </c>
      <c r="DO36">
        <v>2.1912229446165811E-2</v>
      </c>
      <c r="DP36">
        <v>1.5481615502557292E-2</v>
      </c>
      <c r="DQ36">
        <v>1.6497376929550594E-2</v>
      </c>
      <c r="DR36">
        <v>1.7965303278156968E-2</v>
      </c>
      <c r="DS36">
        <v>2.4405701421966991E-2</v>
      </c>
      <c r="DT36">
        <v>3.3280339337993715E-2</v>
      </c>
      <c r="DU36">
        <v>2.8294982790234919E-2</v>
      </c>
      <c r="DV36">
        <v>1.5648412734081383E-2</v>
      </c>
      <c r="DW36">
        <v>1.0624262240600835E-2</v>
      </c>
      <c r="DX36">
        <v>2.9365683861230542E-2</v>
      </c>
      <c r="DY36">
        <v>3.8183936383182959E-2</v>
      </c>
      <c r="EA36" t="s">
        <v>332</v>
      </c>
      <c r="EB36" t="s">
        <v>130</v>
      </c>
      <c r="EC36">
        <v>8.4690131805302438E-2</v>
      </c>
      <c r="ED36">
        <v>7.5834365583393348E-2</v>
      </c>
      <c r="EE36">
        <v>7.3476136232036499E-2</v>
      </c>
      <c r="EF36">
        <v>6.9073544066031264E-2</v>
      </c>
      <c r="EG36">
        <v>5.8554553622048151E-2</v>
      </c>
      <c r="EH36">
        <v>5.6938403093373308E-2</v>
      </c>
      <c r="EI36">
        <v>5.2187266719542581E-2</v>
      </c>
      <c r="EJ36">
        <v>5.8021458965166729E-2</v>
      </c>
      <c r="EK36">
        <v>6.9094080033261437E-2</v>
      </c>
      <c r="EL36">
        <v>7.709954221825932E-2</v>
      </c>
      <c r="EM36">
        <v>6.5582220088476681E-2</v>
      </c>
      <c r="EN36">
        <v>6.8779058180466437E-2</v>
      </c>
      <c r="EO36">
        <v>7.7957681155954694E-2</v>
      </c>
      <c r="EP36">
        <v>8.4244281247995934E-2</v>
      </c>
      <c r="EQ36">
        <v>9.622786228570411E-2</v>
      </c>
      <c r="ER36">
        <v>9.858244282720742E-2</v>
      </c>
      <c r="ES36">
        <v>9.3905522907019909E-2</v>
      </c>
      <c r="ET36">
        <v>9.4099628129117374E-2</v>
      </c>
      <c r="EU36">
        <v>8.5859501561125789E-2</v>
      </c>
      <c r="EV36">
        <v>7.7713471693191483E-2</v>
      </c>
      <c r="EW36">
        <v>0.1226836317901948</v>
      </c>
      <c r="EX36">
        <v>0.13275136905042567</v>
      </c>
      <c r="EY36">
        <v>0.13439789330873195</v>
      </c>
      <c r="EZ36">
        <v>0.14893027650669396</v>
      </c>
      <c r="FA36">
        <v>0.16340233999257919</v>
      </c>
      <c r="FB36">
        <v>0.17094846242795861</v>
      </c>
      <c r="FC36">
        <v>0.15305656231793957</v>
      </c>
      <c r="FD36">
        <v>0.13391528355262156</v>
      </c>
      <c r="FE36">
        <v>0.13134776394033254</v>
      </c>
      <c r="FF36">
        <v>0.14143470455839502</v>
      </c>
      <c r="FG36">
        <v>0.1288025381046243</v>
      </c>
      <c r="FH36">
        <v>0.12347963680688012</v>
      </c>
      <c r="FI36">
        <v>0.12163206743408289</v>
      </c>
      <c r="FJ36">
        <v>0.1208116992114534</v>
      </c>
      <c r="FK36">
        <v>0.11211848238547445</v>
      </c>
      <c r="FL36">
        <v>0.11023074810244875</v>
      </c>
      <c r="FM36">
        <v>0.11328601149690046</v>
      </c>
      <c r="FN36">
        <v>0.10979976592809967</v>
      </c>
      <c r="FO36">
        <v>0.10865318068557291</v>
      </c>
      <c r="FP36">
        <v>0.10750186598783819</v>
      </c>
      <c r="FZ36" t="s">
        <v>332</v>
      </c>
      <c r="GA36">
        <v>0.68583747133993267</v>
      </c>
      <c r="GB36">
        <v>0.69018540677358842</v>
      </c>
      <c r="GC36">
        <v>0.68876692125291983</v>
      </c>
      <c r="GD36">
        <v>0.6897480667559539</v>
      </c>
      <c r="GE36">
        <v>0.69924636243322047</v>
      </c>
      <c r="GF36">
        <v>0.70696522555173713</v>
      </c>
      <c r="GG36">
        <v>0.71394343089016998</v>
      </c>
      <c r="GH36">
        <v>0.71161724384256719</v>
      </c>
      <c r="GI36">
        <v>0.70643825472137134</v>
      </c>
      <c r="GJ36">
        <v>0.69498360601364362</v>
      </c>
      <c r="GK36">
        <v>0.68115636681794756</v>
      </c>
      <c r="GL36">
        <v>0.67470470593571374</v>
      </c>
      <c r="GM36">
        <v>0.66752129588991682</v>
      </c>
      <c r="GN36">
        <v>0.65113063543956229</v>
      </c>
      <c r="GO36">
        <v>0.64368652442633933</v>
      </c>
      <c r="GP36">
        <v>0.64175975863849033</v>
      </c>
      <c r="GQ36">
        <v>0.64311785846626479</v>
      </c>
      <c r="GR36">
        <v>0.65224440289349706</v>
      </c>
      <c r="GS36">
        <v>0.66713881319138113</v>
      </c>
      <c r="GT36">
        <v>0.66639594970404714</v>
      </c>
      <c r="GU36">
        <v>0.45257452363617906</v>
      </c>
      <c r="GV36">
        <v>0.44090262455997975</v>
      </c>
      <c r="GW36">
        <v>0.43370805095590109</v>
      </c>
      <c r="GX36">
        <v>0.4067667137577447</v>
      </c>
      <c r="GY36">
        <v>0.39961018620234529</v>
      </c>
      <c r="GZ36">
        <v>0.41686651447896433</v>
      </c>
      <c r="HA36">
        <v>0.44678392323126048</v>
      </c>
      <c r="HB36">
        <v>0.46237102957375936</v>
      </c>
      <c r="HC36">
        <v>0.4552121706758504</v>
      </c>
      <c r="HD36">
        <v>0.44267789493033971</v>
      </c>
      <c r="HE36">
        <v>0.54029687305512764</v>
      </c>
      <c r="HF36">
        <v>0.54543118745217489</v>
      </c>
      <c r="HG36">
        <v>0.54454911831580388</v>
      </c>
      <c r="HH36">
        <v>0.54601246411078963</v>
      </c>
      <c r="HI36">
        <v>0.54883895119501924</v>
      </c>
      <c r="HJ36">
        <v>0.55877425598681352</v>
      </c>
      <c r="HK36">
        <v>0.56925983472818575</v>
      </c>
      <c r="HL36">
        <v>0.56432686096790419</v>
      </c>
      <c r="HM36">
        <v>0.55228278020346544</v>
      </c>
      <c r="HN36">
        <v>0.538893190206436</v>
      </c>
      <c r="HP36" t="s">
        <v>333</v>
      </c>
      <c r="HQ36" t="s">
        <v>136</v>
      </c>
      <c r="HR36" t="s">
        <v>137</v>
      </c>
      <c r="HS36">
        <v>0.45783791084077657</v>
      </c>
    </row>
    <row r="37" spans="2:227" x14ac:dyDescent="0.45">
      <c r="B37" t="s">
        <v>334</v>
      </c>
      <c r="C37" t="s">
        <v>127</v>
      </c>
      <c r="D37">
        <v>0.21385589384712064</v>
      </c>
      <c r="E37">
        <v>0.2196567034024707</v>
      </c>
      <c r="F37">
        <v>0.22770210369886656</v>
      </c>
      <c r="G37">
        <v>0.24054262762002238</v>
      </c>
      <c r="H37">
        <v>0.23857573304903673</v>
      </c>
      <c r="I37">
        <v>0.24652242146107359</v>
      </c>
      <c r="J37">
        <v>0.24228686745141084</v>
      </c>
      <c r="K37">
        <v>0.24706532411071122</v>
      </c>
      <c r="L37">
        <v>0.23984756329910997</v>
      </c>
      <c r="M37">
        <v>0.22647639203351416</v>
      </c>
      <c r="N37">
        <v>0.26388136300224485</v>
      </c>
      <c r="O37">
        <v>0.26296214562524156</v>
      </c>
      <c r="P37">
        <v>0.25847085326023411</v>
      </c>
      <c r="Q37">
        <v>0.24903027964839522</v>
      </c>
      <c r="R37">
        <v>0.2546989672907336</v>
      </c>
      <c r="S37">
        <v>0.25442005112366839</v>
      </c>
      <c r="T37">
        <v>0.25220776585807164</v>
      </c>
      <c r="U37">
        <v>0.25077867159354872</v>
      </c>
      <c r="V37">
        <v>0.24913403341929979</v>
      </c>
      <c r="W37">
        <v>0.26423966396664678</v>
      </c>
      <c r="X37">
        <v>0.32953956165794368</v>
      </c>
      <c r="Y37">
        <v>0.3322271582621642</v>
      </c>
      <c r="Z37">
        <v>0.33933744119069487</v>
      </c>
      <c r="AA37">
        <v>0.35112804230117606</v>
      </c>
      <c r="AB37">
        <v>0.35284467329925207</v>
      </c>
      <c r="AC37">
        <v>0.33347222555481038</v>
      </c>
      <c r="AD37">
        <v>0.3112750880456166</v>
      </c>
      <c r="AE37">
        <v>0.29733671647000037</v>
      </c>
      <c r="AF37">
        <v>0.30174754592225705</v>
      </c>
      <c r="AG37">
        <v>0.3265765933944208</v>
      </c>
      <c r="AH37">
        <v>0.28623161579709722</v>
      </c>
      <c r="AI37">
        <v>0.29235833927761501</v>
      </c>
      <c r="AJ37">
        <v>0.30070062879189624</v>
      </c>
      <c r="AK37">
        <v>0.31030791680153297</v>
      </c>
      <c r="AL37">
        <v>0.30575782690272596</v>
      </c>
      <c r="AM37">
        <v>0.29082539479934527</v>
      </c>
      <c r="AN37">
        <v>0.28139450617146339</v>
      </c>
      <c r="AO37">
        <v>0.28033836069134704</v>
      </c>
      <c r="AP37">
        <v>0.27875928878371065</v>
      </c>
      <c r="AQ37">
        <v>0.28140708927706587</v>
      </c>
      <c r="AS37" t="s">
        <v>334</v>
      </c>
      <c r="AT37" t="s">
        <v>128</v>
      </c>
      <c r="AU37">
        <v>1.081220882376595E-2</v>
      </c>
      <c r="AV37">
        <v>2.2212338187477944E-3</v>
      </c>
      <c r="AW37">
        <v>1.0015390205910083E-2</v>
      </c>
      <c r="AX37">
        <v>2.31803144673472E-2</v>
      </c>
      <c r="AY37">
        <v>1.8941564928723977E-2</v>
      </c>
      <c r="AZ37">
        <v>1.7994654494205072E-2</v>
      </c>
      <c r="BA37">
        <v>2.2299895294726889E-2</v>
      </c>
      <c r="BB37">
        <v>1.570857838843371E-2</v>
      </c>
      <c r="BC37">
        <v>7.8333453507524707E-3</v>
      </c>
      <c r="BD37">
        <v>7.1767553448448696E-3</v>
      </c>
      <c r="BE37">
        <v>2.0001179270169853E-2</v>
      </c>
      <c r="BF37">
        <v>1.5746214030334018E-2</v>
      </c>
      <c r="BG37">
        <v>8.6072199224524887E-3</v>
      </c>
      <c r="BH37">
        <v>1.3367997436349482E-2</v>
      </c>
      <c r="BI37">
        <v>8.5101944323635031E-3</v>
      </c>
      <c r="BJ37">
        <v>1.0087181714128113E-2</v>
      </c>
      <c r="BK37">
        <v>1.0814086726936338E-2</v>
      </c>
      <c r="BL37">
        <v>1.253962336302303E-2</v>
      </c>
      <c r="BM37">
        <v>1.1972282284273047E-2</v>
      </c>
      <c r="BN37">
        <v>8.935597435896581E-3</v>
      </c>
      <c r="BO37">
        <v>1.3849634686176889E-2</v>
      </c>
      <c r="BP37">
        <v>3.1884239851648934E-2</v>
      </c>
      <c r="BQ37">
        <v>2.9033423169395247E-2</v>
      </c>
      <c r="BR37">
        <v>2.047352823926011E-2</v>
      </c>
      <c r="BS37">
        <v>2.0025513733898666E-2</v>
      </c>
      <c r="BT37">
        <v>2.3161053956747883E-2</v>
      </c>
      <c r="BU37">
        <v>2.6419778922667853E-2</v>
      </c>
      <c r="BV37">
        <v>2.6728309104757191E-2</v>
      </c>
      <c r="BW37">
        <v>3.2131189605372076E-2</v>
      </c>
      <c r="BX37">
        <v>1.63837849425486E-2</v>
      </c>
      <c r="BY37">
        <v>1.8749511002379537E-2</v>
      </c>
      <c r="BZ37">
        <v>2.8505831685530874E-2</v>
      </c>
      <c r="CA37">
        <v>2.8579533030407379E-2</v>
      </c>
      <c r="CB37">
        <v>2.8858160067599017E-2</v>
      </c>
      <c r="CC37">
        <v>2.2203130388108876E-2</v>
      </c>
      <c r="CD37">
        <v>1.5137935166317531E-2</v>
      </c>
      <c r="CE37">
        <v>8.2865009669697929E-3</v>
      </c>
      <c r="CF37">
        <v>1.2409182157173593E-2</v>
      </c>
      <c r="CG37">
        <v>8.6291984697042124E-3</v>
      </c>
      <c r="CH37">
        <v>1.3036568680478039E-2</v>
      </c>
      <c r="CJ37" t="s">
        <v>334</v>
      </c>
      <c r="CK37" t="s">
        <v>129</v>
      </c>
      <c r="CL37">
        <v>5.0543541095046446E-3</v>
      </c>
      <c r="CM37">
        <v>1.7251778661588779E-2</v>
      </c>
      <c r="CN37">
        <v>1.2309494131502194E-2</v>
      </c>
      <c r="CO37">
        <v>5.4654468578596875E-3</v>
      </c>
      <c r="CP37">
        <v>1.1199889524671885E-2</v>
      </c>
      <c r="CQ37">
        <v>2.4668781529421688E-2</v>
      </c>
      <c r="CR37">
        <v>2.1371338207341578E-2</v>
      </c>
      <c r="CS37">
        <v>2.1100300132729677E-2</v>
      </c>
      <c r="CT37">
        <v>1.6200273933635965E-2</v>
      </c>
      <c r="CU37">
        <v>1.1894168866084045E-2</v>
      </c>
      <c r="CV37">
        <v>1.5455787188176176E-2</v>
      </c>
      <c r="CW37">
        <v>2.661123912547627E-2</v>
      </c>
      <c r="CX37">
        <v>2.7404307465692057E-2</v>
      </c>
      <c r="CY37">
        <v>1.9838753495291343E-2</v>
      </c>
      <c r="CZ37">
        <v>1.6205136546059439E-2</v>
      </c>
      <c r="DA37">
        <v>1.3705136656605015E-2</v>
      </c>
      <c r="DB37">
        <v>1.6376086960771339E-2</v>
      </c>
      <c r="DC37">
        <v>9.3181046817428035E-3</v>
      </c>
      <c r="DD37">
        <v>9.9467335960824674E-3</v>
      </c>
      <c r="DE37">
        <v>1.94771821170957E-2</v>
      </c>
      <c r="DF37">
        <v>3.1436278948191905E-2</v>
      </c>
      <c r="DG37">
        <v>2.0073941273018168E-2</v>
      </c>
      <c r="DH37">
        <v>3.157835213373078E-2</v>
      </c>
      <c r="DI37">
        <v>5.2597324365444835E-2</v>
      </c>
      <c r="DJ37">
        <v>5.6148917256561959E-2</v>
      </c>
      <c r="DK37">
        <v>3.3482865894232383E-2</v>
      </c>
      <c r="DL37">
        <v>2.1795220412368119E-2</v>
      </c>
      <c r="DM37">
        <v>1.9541583675669088E-2</v>
      </c>
      <c r="DN37">
        <v>1.1002023302128825E-2</v>
      </c>
      <c r="DO37">
        <v>4.0193674834492099E-2</v>
      </c>
      <c r="DP37">
        <v>8.9465972775509845E-3</v>
      </c>
      <c r="DQ37">
        <v>1.7058360216192888E-2</v>
      </c>
      <c r="DR37">
        <v>2.5401246345168018E-2</v>
      </c>
      <c r="DS37">
        <v>2.8354710877219795E-2</v>
      </c>
      <c r="DT37">
        <v>4.2225582072437311E-2</v>
      </c>
      <c r="DU37">
        <v>3.174710991924011E-2</v>
      </c>
      <c r="DV37">
        <v>3.3090723275972976E-2</v>
      </c>
      <c r="DW37">
        <v>2.229447520401498E-2</v>
      </c>
      <c r="DX37">
        <v>2.0123979162736096E-2</v>
      </c>
      <c r="DY37">
        <v>1.6644759919120601E-2</v>
      </c>
      <c r="EA37" t="s">
        <v>334</v>
      </c>
      <c r="EB37" t="s">
        <v>130</v>
      </c>
      <c r="EC37">
        <v>9.7104518580885715E-2</v>
      </c>
      <c r="ED37">
        <v>9.8767988659780995E-2</v>
      </c>
      <c r="EE37">
        <v>9.3947049516009656E-2</v>
      </c>
      <c r="EF37">
        <v>9.4428854529761297E-2</v>
      </c>
      <c r="EG37">
        <v>9.0441025589135485E-2</v>
      </c>
      <c r="EH37">
        <v>8.268367578881719E-2</v>
      </c>
      <c r="EI37">
        <v>8.1661290380418333E-2</v>
      </c>
      <c r="EJ37">
        <v>8.6286186593846778E-2</v>
      </c>
      <c r="EK37">
        <v>0.10155336282698349</v>
      </c>
      <c r="EL37">
        <v>0.10261021670164513</v>
      </c>
      <c r="EM37">
        <v>0.10080985583173922</v>
      </c>
      <c r="EN37">
        <v>9.15173237484289E-2</v>
      </c>
      <c r="EO37">
        <v>9.5088363097197995E-2</v>
      </c>
      <c r="EP37">
        <v>9.2700996295064328E-2</v>
      </c>
      <c r="EQ37">
        <v>0.1071426811155743</v>
      </c>
      <c r="ER37">
        <v>0.10971168196566741</v>
      </c>
      <c r="ES37">
        <v>9.9153865988413928E-2</v>
      </c>
      <c r="ET37">
        <v>0.10621249456334325</v>
      </c>
      <c r="EU37">
        <v>0.1063042176190737</v>
      </c>
      <c r="EV37">
        <v>0.11254978916959105</v>
      </c>
      <c r="EW37">
        <v>0.16194485669659076</v>
      </c>
      <c r="EX37">
        <v>0.1630471184534372</v>
      </c>
      <c r="EY37">
        <v>0.16178986811005236</v>
      </c>
      <c r="EZ37">
        <v>0.15808633458555535</v>
      </c>
      <c r="FA37">
        <v>0.1599083091918817</v>
      </c>
      <c r="FB37">
        <v>0.15239696431017721</v>
      </c>
      <c r="FC37">
        <v>0.15006985672514991</v>
      </c>
      <c r="FD37">
        <v>0.13892261350631904</v>
      </c>
      <c r="FE37">
        <v>0.14512331817641919</v>
      </c>
      <c r="FF37">
        <v>0.15198101760552712</v>
      </c>
      <c r="FG37">
        <v>0.13741431580372096</v>
      </c>
      <c r="FH37">
        <v>0.11940790916444524</v>
      </c>
      <c r="FI37">
        <v>0.11439028190401437</v>
      </c>
      <c r="FJ37">
        <v>0.11450091390084585</v>
      </c>
      <c r="FK37">
        <v>0.11043246570866545</v>
      </c>
      <c r="FL37">
        <v>0.11556108663739724</v>
      </c>
      <c r="FM37">
        <v>0.11269680885784485</v>
      </c>
      <c r="FN37">
        <v>0.11821213899767097</v>
      </c>
      <c r="FO37">
        <v>0.13031382243284625</v>
      </c>
      <c r="FP37">
        <v>0.13437014986334478</v>
      </c>
      <c r="FZ37" t="s">
        <v>334</v>
      </c>
      <c r="GA37">
        <v>0.63971996100468476</v>
      </c>
      <c r="GB37">
        <v>0.62787926723443543</v>
      </c>
      <c r="GC37">
        <v>0.62731800427434536</v>
      </c>
      <c r="GD37">
        <v>0.61288789866019044</v>
      </c>
      <c r="GE37">
        <v>0.62026050412225697</v>
      </c>
      <c r="GF37">
        <v>0.61830022654719063</v>
      </c>
      <c r="GG37">
        <v>0.62158046650278209</v>
      </c>
      <c r="GH37">
        <v>0.63130716978776036</v>
      </c>
      <c r="GI37">
        <v>0.63127343010806014</v>
      </c>
      <c r="GJ37">
        <v>0.63521490240696943</v>
      </c>
      <c r="GK37">
        <v>0.57501063585275514</v>
      </c>
      <c r="GL37">
        <v>0.58302433594970182</v>
      </c>
      <c r="GM37">
        <v>0.59254900866747284</v>
      </c>
      <c r="GN37">
        <v>0.59474789934737815</v>
      </c>
      <c r="GO37">
        <v>0.57672035045788472</v>
      </c>
      <c r="GP37">
        <v>0.57501023591338474</v>
      </c>
      <c r="GQ37">
        <v>0.58086846892428834</v>
      </c>
      <c r="GR37">
        <v>0.57981688406542042</v>
      </c>
      <c r="GS37">
        <v>0.57707885785743052</v>
      </c>
      <c r="GT37">
        <v>0.55745349886336681</v>
      </c>
      <c r="GU37">
        <v>0.40205386979517976</v>
      </c>
      <c r="GV37">
        <v>0.36805810864835303</v>
      </c>
      <c r="GW37">
        <v>0.35834630992373223</v>
      </c>
      <c r="GX37">
        <v>0.34690714212713852</v>
      </c>
      <c r="GY37">
        <v>0.34558140861508957</v>
      </c>
      <c r="GZ37">
        <v>0.37923478442973979</v>
      </c>
      <c r="HA37">
        <v>0.40436931326301151</v>
      </c>
      <c r="HB37">
        <v>0.41997914627218508</v>
      </c>
      <c r="HC37">
        <v>0.41781087585994964</v>
      </c>
      <c r="HD37">
        <v>0.41062816072474129</v>
      </c>
      <c r="HE37">
        <v>0.51139334874098308</v>
      </c>
      <c r="HF37">
        <v>0.51365107690726619</v>
      </c>
      <c r="HG37">
        <v>0.51745975386362653</v>
      </c>
      <c r="HH37">
        <v>0.51736065841484358</v>
      </c>
      <c r="HI37">
        <v>0.52381409199291307</v>
      </c>
      <c r="HJ37">
        <v>0.53521886936869267</v>
      </c>
      <c r="HK37">
        <v>0.55090304290007064</v>
      </c>
      <c r="HL37">
        <v>0.56005474957674395</v>
      </c>
      <c r="HM37">
        <v>0.54271622801499741</v>
      </c>
      <c r="HN37">
        <v>0.5242692314181594</v>
      </c>
      <c r="HP37" t="s">
        <v>335</v>
      </c>
      <c r="HQ37" t="s">
        <v>136</v>
      </c>
      <c r="HR37" t="s">
        <v>137</v>
      </c>
      <c r="HS37">
        <v>0.55439225375366408</v>
      </c>
    </row>
    <row r="38" spans="2:227" x14ac:dyDescent="0.45">
      <c r="B38" t="s">
        <v>336</v>
      </c>
      <c r="C38" t="s">
        <v>127</v>
      </c>
      <c r="D38">
        <v>0.22297012600019758</v>
      </c>
      <c r="E38">
        <v>0.22274310002264422</v>
      </c>
      <c r="F38">
        <v>0.22347626251940481</v>
      </c>
      <c r="G38">
        <v>0.22610267578159887</v>
      </c>
      <c r="H38">
        <v>0.22965521951143089</v>
      </c>
      <c r="I38">
        <v>0.23639458146904918</v>
      </c>
      <c r="J38">
        <v>0.22899791037792158</v>
      </c>
      <c r="K38">
        <v>0.2236886491982015</v>
      </c>
      <c r="L38">
        <v>0.21231123266331578</v>
      </c>
      <c r="M38">
        <v>0.21071414746393344</v>
      </c>
      <c r="N38">
        <v>0.27213119156502985</v>
      </c>
      <c r="O38">
        <v>0.26584309612777501</v>
      </c>
      <c r="P38">
        <v>0.25700265359690694</v>
      </c>
      <c r="Q38">
        <v>0.26742727110380093</v>
      </c>
      <c r="R38">
        <v>0.28547343406408027</v>
      </c>
      <c r="S38">
        <v>0.28522959335197484</v>
      </c>
      <c r="T38">
        <v>0.27883950463512969</v>
      </c>
      <c r="U38">
        <v>0.27829065685921173</v>
      </c>
      <c r="V38">
        <v>0.2728055783000734</v>
      </c>
      <c r="W38">
        <v>0.2631088629351368</v>
      </c>
      <c r="X38">
        <v>0.33710001849261101</v>
      </c>
      <c r="Y38">
        <v>0.35656409591514804</v>
      </c>
      <c r="Z38">
        <v>0.3628952074197983</v>
      </c>
      <c r="AA38">
        <v>0.37905011568755581</v>
      </c>
      <c r="AB38">
        <v>0.3801173696711333</v>
      </c>
      <c r="AC38">
        <v>0.35070949494210674</v>
      </c>
      <c r="AD38">
        <v>0.31721240000495921</v>
      </c>
      <c r="AE38">
        <v>0.30373328450130732</v>
      </c>
      <c r="AF38">
        <v>0.29854667141562619</v>
      </c>
      <c r="AG38">
        <v>0.30326386190078153</v>
      </c>
      <c r="AH38">
        <v>0.25568722973718427</v>
      </c>
      <c r="AI38">
        <v>0.26347723492407049</v>
      </c>
      <c r="AJ38">
        <v>0.2690053297040163</v>
      </c>
      <c r="AK38">
        <v>0.26500719370003339</v>
      </c>
      <c r="AL38">
        <v>0.270697190529333</v>
      </c>
      <c r="AM38">
        <v>0.28123017182128618</v>
      </c>
      <c r="AN38">
        <v>0.28273522720372984</v>
      </c>
      <c r="AO38">
        <v>0.26210962829052925</v>
      </c>
      <c r="AP38">
        <v>0.25504800170581915</v>
      </c>
      <c r="AQ38">
        <v>0.25333080562774557</v>
      </c>
      <c r="AS38" t="s">
        <v>336</v>
      </c>
      <c r="AT38" t="s">
        <v>128</v>
      </c>
      <c r="AU38">
        <v>1.0941622583245573E-2</v>
      </c>
      <c r="AV38">
        <v>6.5281482198384444E-3</v>
      </c>
      <c r="AW38">
        <v>7.1173067620024953E-3</v>
      </c>
      <c r="AX38">
        <v>1.0750215291114933E-2</v>
      </c>
      <c r="AY38">
        <v>8.0379957062708604E-3</v>
      </c>
      <c r="AZ38">
        <v>1.8649946315189438E-2</v>
      </c>
      <c r="BA38">
        <v>2.121190938798849E-2</v>
      </c>
      <c r="BB38">
        <v>1.60883711323309E-2</v>
      </c>
      <c r="BC38">
        <v>1.5281659254994261E-2</v>
      </c>
      <c r="BD38">
        <v>1.1451481088529655E-2</v>
      </c>
      <c r="BE38">
        <v>1.8564582029061139E-2</v>
      </c>
      <c r="BF38">
        <v>1.0548999833319434E-2</v>
      </c>
      <c r="BG38">
        <v>1.020848571996778E-2</v>
      </c>
      <c r="BH38">
        <v>1.5953863655007738E-2</v>
      </c>
      <c r="BI38">
        <v>2.2526178482433028E-2</v>
      </c>
      <c r="BJ38">
        <v>4.6149687920545258E-3</v>
      </c>
      <c r="BK38">
        <v>6.8440566420747868E-3</v>
      </c>
      <c r="BL38">
        <v>1.0449056615094139E-2</v>
      </c>
      <c r="BM38">
        <v>9.5325078001876201E-3</v>
      </c>
      <c r="BN38">
        <v>1.819817870646211E-2</v>
      </c>
      <c r="BO38">
        <v>1.9318864629497501E-2</v>
      </c>
      <c r="BP38">
        <v>8.1879661143755174E-3</v>
      </c>
      <c r="BQ38">
        <v>2.1673047819215793E-2</v>
      </c>
      <c r="BR38">
        <v>2.87746727665272E-2</v>
      </c>
      <c r="BS38">
        <v>4.2174680964765732E-2</v>
      </c>
      <c r="BT38">
        <v>3.0147467113752276E-2</v>
      </c>
      <c r="BU38">
        <v>3.7339369442338961E-2</v>
      </c>
      <c r="BV38">
        <v>3.2077480712175144E-2</v>
      </c>
      <c r="BW38">
        <v>3.4120521420050641E-2</v>
      </c>
      <c r="BX38">
        <v>6.8823165027526289E-3</v>
      </c>
      <c r="BY38">
        <v>2.1641977453042957E-2</v>
      </c>
      <c r="BZ38">
        <v>2.446903859673194E-2</v>
      </c>
      <c r="CA38">
        <v>3.8609102372863496E-2</v>
      </c>
      <c r="CB38">
        <v>3.7617189044261902E-2</v>
      </c>
      <c r="CC38">
        <v>1.7602869389788788E-2</v>
      </c>
      <c r="CD38">
        <v>1.5641208271039677E-2</v>
      </c>
      <c r="CE38">
        <v>6.0020382268348915E-3</v>
      </c>
      <c r="CF38">
        <v>5.839461015908572E-3</v>
      </c>
      <c r="CG38">
        <v>1.6076522278084083E-2</v>
      </c>
      <c r="CH38">
        <v>1.6039826587050332E-2</v>
      </c>
      <c r="CJ38" t="s">
        <v>336</v>
      </c>
      <c r="CK38" t="s">
        <v>129</v>
      </c>
      <c r="CL38">
        <v>1.7762635968298988E-2</v>
      </c>
      <c r="CM38">
        <v>1.9992606482386752E-2</v>
      </c>
      <c r="CN38">
        <v>1.5625440649063162E-2</v>
      </c>
      <c r="CO38">
        <v>8.1113712869867877E-3</v>
      </c>
      <c r="CP38">
        <v>9.4680921682316951E-3</v>
      </c>
      <c r="CQ38">
        <v>9.0193950284388133E-3</v>
      </c>
      <c r="CR38">
        <v>1.2243308817355048E-2</v>
      </c>
      <c r="CS38">
        <v>1.6533658477065265E-2</v>
      </c>
      <c r="CT38">
        <v>1.9037512127884137E-2</v>
      </c>
      <c r="CU38">
        <v>1.454546947476593E-2</v>
      </c>
      <c r="CV38">
        <v>2.5142422743470515E-2</v>
      </c>
      <c r="CW38">
        <v>2.7476230572787939E-2</v>
      </c>
      <c r="CX38">
        <v>1.1879712402253618E-2</v>
      </c>
      <c r="CY38">
        <v>1.1247027998598672E-2</v>
      </c>
      <c r="CZ38">
        <v>1.2779313150148955E-2</v>
      </c>
      <c r="DA38">
        <v>2.18664617295612E-2</v>
      </c>
      <c r="DB38">
        <v>2.1967069734071431E-2</v>
      </c>
      <c r="DC38">
        <v>1.3519936008537329E-2</v>
      </c>
      <c r="DD38">
        <v>6.2620429498208884E-3</v>
      </c>
      <c r="DE38">
        <v>1.5253099104840198E-2</v>
      </c>
      <c r="DF38">
        <v>3.1701508745297667E-2</v>
      </c>
      <c r="DG38">
        <v>3.7302062540601463E-2</v>
      </c>
      <c r="DH38">
        <v>1.5325448641016709E-2</v>
      </c>
      <c r="DI38">
        <v>1.6299808202440178E-2</v>
      </c>
      <c r="DJ38">
        <v>3.1760749801412205E-2</v>
      </c>
      <c r="DK38">
        <v>3.9847805492859066E-2</v>
      </c>
      <c r="DL38">
        <v>7.6872791919931661E-3</v>
      </c>
      <c r="DM38">
        <v>2.5148829014332918E-2</v>
      </c>
      <c r="DN38">
        <v>2.9182727958723981E-2</v>
      </c>
      <c r="DO38">
        <v>4.672635114563365E-2</v>
      </c>
      <c r="DP38">
        <v>1.9330996492683213E-2</v>
      </c>
      <c r="DQ38">
        <v>2.6817581305455813E-2</v>
      </c>
      <c r="DR38">
        <v>1.9395872027436881E-2</v>
      </c>
      <c r="DS38">
        <v>1.7967024073327349E-2</v>
      </c>
      <c r="DT38">
        <v>4.0933240828442373E-2</v>
      </c>
      <c r="DU38">
        <v>4.5494838640924108E-2</v>
      </c>
      <c r="DV38">
        <v>3.1906367769130355E-2</v>
      </c>
      <c r="DW38">
        <v>2.1321147465051711E-2</v>
      </c>
      <c r="DX38">
        <v>1.1426363767287291E-2</v>
      </c>
      <c r="DY38">
        <v>9.1022234775005387E-3</v>
      </c>
      <c r="EA38" t="s">
        <v>336</v>
      </c>
      <c r="EB38" t="s">
        <v>130</v>
      </c>
      <c r="EC38">
        <v>7.180031003987726E-2</v>
      </c>
      <c r="ED38">
        <v>7.8908077278884756E-2</v>
      </c>
      <c r="EE38">
        <v>8.2910318565908872E-2</v>
      </c>
      <c r="EF38">
        <v>9.626334781281623E-2</v>
      </c>
      <c r="EG38">
        <v>9.6670448706535725E-2</v>
      </c>
      <c r="EH38">
        <v>8.5895201322051487E-2</v>
      </c>
      <c r="EI38">
        <v>8.1080166401592435E-2</v>
      </c>
      <c r="EJ38">
        <v>7.5330281186102341E-2</v>
      </c>
      <c r="EK38">
        <v>6.5336518697455825E-2</v>
      </c>
      <c r="EL38">
        <v>7.0447079707742347E-2</v>
      </c>
      <c r="EM38">
        <v>9.5092086290475331E-2</v>
      </c>
      <c r="EN38">
        <v>9.9020431661550695E-2</v>
      </c>
      <c r="EO38">
        <v>0.10384962399451807</v>
      </c>
      <c r="EP38">
        <v>0.10309596507963603</v>
      </c>
      <c r="EQ38">
        <v>0.11575709826724356</v>
      </c>
      <c r="ER38">
        <v>0.13165590511236111</v>
      </c>
      <c r="ES38">
        <v>0.12698125226544121</v>
      </c>
      <c r="ET38">
        <v>0.12939509596699519</v>
      </c>
      <c r="EU38">
        <v>0.12429510863185601</v>
      </c>
      <c r="EV38">
        <v>9.7551456110501866E-2</v>
      </c>
      <c r="EW38">
        <v>0.16660314035889465</v>
      </c>
      <c r="EX38">
        <v>0.19285446249541785</v>
      </c>
      <c r="EY38">
        <v>0.21106231405524675</v>
      </c>
      <c r="EZ38">
        <v>0.22397885294076925</v>
      </c>
      <c r="FA38">
        <v>0.19250333551406265</v>
      </c>
      <c r="FB38">
        <v>0.15842118934067956</v>
      </c>
      <c r="FC38">
        <v>0.14779390933425815</v>
      </c>
      <c r="FD38">
        <v>0.12310321350496949</v>
      </c>
      <c r="FE38">
        <v>0.12019497021095321</v>
      </c>
      <c r="FF38">
        <v>0.13174090878272865</v>
      </c>
      <c r="FG38">
        <v>0.10757848216827727</v>
      </c>
      <c r="FH38">
        <v>9.8810954986326735E-2</v>
      </c>
      <c r="FI38">
        <v>9.4549515129660686E-2</v>
      </c>
      <c r="FJ38">
        <v>9.0448403553975876E-2</v>
      </c>
      <c r="FK38">
        <v>9.0195627675056664E-2</v>
      </c>
      <c r="FL38">
        <v>9.5556678614999405E-2</v>
      </c>
      <c r="FM38">
        <v>0.12017490174213162</v>
      </c>
      <c r="FN38">
        <v>0.11735183326666376</v>
      </c>
      <c r="FO38">
        <v>0.11706078298076997</v>
      </c>
      <c r="FP38">
        <v>0.11843488807243731</v>
      </c>
      <c r="FZ38" t="s">
        <v>336</v>
      </c>
      <c r="GA38">
        <v>0.66762509931348857</v>
      </c>
      <c r="GB38">
        <v>0.65468935553470875</v>
      </c>
      <c r="GC38">
        <v>0.65504464324862322</v>
      </c>
      <c r="GD38">
        <v>0.64202344411854295</v>
      </c>
      <c r="GE38">
        <v>0.64148956899361054</v>
      </c>
      <c r="GF38">
        <v>0.6391378333895763</v>
      </c>
      <c r="GG38">
        <v>0.64220760086811757</v>
      </c>
      <c r="GH38">
        <v>0.66126075798779815</v>
      </c>
      <c r="GI38">
        <v>0.6744373474901989</v>
      </c>
      <c r="GJ38">
        <v>0.68012543941907888</v>
      </c>
      <c r="GK38">
        <v>0.57488163172467555</v>
      </c>
      <c r="GL38">
        <v>0.5879826082485039</v>
      </c>
      <c r="GM38">
        <v>0.60790445029831797</v>
      </c>
      <c r="GN38">
        <v>0.59846054262964854</v>
      </c>
      <c r="GO38">
        <v>0.56110983806281634</v>
      </c>
      <c r="GP38">
        <v>0.54170312860678738</v>
      </c>
      <c r="GQ38">
        <v>0.5364604085085195</v>
      </c>
      <c r="GR38">
        <v>0.53916629096308799</v>
      </c>
      <c r="GS38">
        <v>0.55375498566255832</v>
      </c>
      <c r="GT38">
        <v>0.57361643768445136</v>
      </c>
      <c r="GU38">
        <v>0.36447885964397314</v>
      </c>
      <c r="GV38">
        <v>0.33338723309804352</v>
      </c>
      <c r="GW38">
        <v>0.33094080699825895</v>
      </c>
      <c r="GX38">
        <v>0.31310933264661783</v>
      </c>
      <c r="GY38">
        <v>0.32320799686502771</v>
      </c>
      <c r="GZ38">
        <v>0.37432094413502393</v>
      </c>
      <c r="HA38">
        <v>0.4243584185122613</v>
      </c>
      <c r="HB38">
        <v>0.45180159419296967</v>
      </c>
      <c r="HC38">
        <v>0.43834866320404769</v>
      </c>
      <c r="HD38">
        <v>0.41619701349079247</v>
      </c>
      <c r="HE38">
        <v>0.54623166670938672</v>
      </c>
      <c r="HF38">
        <v>0.54758247281185468</v>
      </c>
      <c r="HG38">
        <v>0.5585262471989686</v>
      </c>
      <c r="HH38">
        <v>0.57143638412928788</v>
      </c>
      <c r="HI38">
        <v>0.56575803138332237</v>
      </c>
      <c r="HJ38">
        <v>0.55285092411977588</v>
      </c>
      <c r="HK38">
        <v>0.546850738937258</v>
      </c>
      <c r="HL38">
        <v>0.55151997182463175</v>
      </c>
      <c r="HM38">
        <v>0.55684631277061758</v>
      </c>
      <c r="HN38">
        <v>0.55846409398585606</v>
      </c>
      <c r="HP38" t="s">
        <v>337</v>
      </c>
      <c r="HQ38" t="s">
        <v>136</v>
      </c>
      <c r="HR38" t="s">
        <v>137</v>
      </c>
      <c r="HS38">
        <v>0.49293339830102639</v>
      </c>
    </row>
    <row r="39" spans="2:227" x14ac:dyDescent="0.45">
      <c r="B39" t="s">
        <v>338</v>
      </c>
      <c r="C39" t="s">
        <v>127</v>
      </c>
      <c r="D39">
        <v>0.21194370679920768</v>
      </c>
      <c r="E39">
        <v>0.21298471546404016</v>
      </c>
      <c r="F39">
        <v>0.21000777789397571</v>
      </c>
      <c r="G39">
        <v>0.21637535274455752</v>
      </c>
      <c r="H39">
        <v>0.21479516478829624</v>
      </c>
      <c r="I39">
        <v>0.21668203326499536</v>
      </c>
      <c r="J39">
        <v>0.21411643948841502</v>
      </c>
      <c r="K39">
        <v>0.21972608457691975</v>
      </c>
      <c r="L39">
        <v>0.21917867371560246</v>
      </c>
      <c r="M39">
        <v>0.21743115184439968</v>
      </c>
      <c r="N39">
        <v>0.2333665784696162</v>
      </c>
      <c r="O39">
        <v>0.22278116647491081</v>
      </c>
      <c r="P39">
        <v>0.22615604842723264</v>
      </c>
      <c r="Q39">
        <v>0.23492218423683292</v>
      </c>
      <c r="R39">
        <v>0.24731644283187632</v>
      </c>
      <c r="S39">
        <v>0.24539018133965085</v>
      </c>
      <c r="T39">
        <v>0.23663910097696725</v>
      </c>
      <c r="U39">
        <v>0.23352388694668216</v>
      </c>
      <c r="V39">
        <v>0.23679045347549324</v>
      </c>
      <c r="W39">
        <v>0.23826762765048481</v>
      </c>
      <c r="X39">
        <v>0.30177582268745407</v>
      </c>
      <c r="Y39">
        <v>0.30761733934238955</v>
      </c>
      <c r="Z39">
        <v>0.30945747966811943</v>
      </c>
      <c r="AA39">
        <v>0.32871512528181318</v>
      </c>
      <c r="AB39">
        <v>0.34403738078758805</v>
      </c>
      <c r="AC39">
        <v>0.32662307399588075</v>
      </c>
      <c r="AD39">
        <v>0.30299058778703003</v>
      </c>
      <c r="AE39">
        <v>0.28942413141318424</v>
      </c>
      <c r="AF39">
        <v>0.28151521829946302</v>
      </c>
      <c r="AG39">
        <v>0.29185541701975881</v>
      </c>
      <c r="AH39">
        <v>0.27086734110795879</v>
      </c>
      <c r="AI39">
        <v>0.2641545871710218</v>
      </c>
      <c r="AJ39">
        <v>0.26112575704696062</v>
      </c>
      <c r="AK39">
        <v>0.26775991693496154</v>
      </c>
      <c r="AL39">
        <v>0.27774025315297468</v>
      </c>
      <c r="AM39">
        <v>0.28312439991495653</v>
      </c>
      <c r="AN39">
        <v>0.2706669677326391</v>
      </c>
      <c r="AO39">
        <v>0.26119040629501145</v>
      </c>
      <c r="AP39">
        <v>0.26273994702162617</v>
      </c>
      <c r="AQ39">
        <v>0.26878673687266769</v>
      </c>
      <c r="AS39" t="s">
        <v>338</v>
      </c>
      <c r="AT39" t="s">
        <v>128</v>
      </c>
      <c r="AU39">
        <v>7.426280730748855E-3</v>
      </c>
      <c r="AV39">
        <v>1.0513497225784979E-2</v>
      </c>
      <c r="AW39">
        <v>1.4072827901963132E-2</v>
      </c>
      <c r="AX39">
        <v>1.6319223533804269E-2</v>
      </c>
      <c r="AY39">
        <v>1.8436781400784669E-2</v>
      </c>
      <c r="AZ39">
        <v>2.2203407126674637E-2</v>
      </c>
      <c r="BA39">
        <v>1.6083095774533217E-2</v>
      </c>
      <c r="BB39">
        <v>8.9331367997307932E-3</v>
      </c>
      <c r="BC39">
        <v>7.3847685417960463E-3</v>
      </c>
      <c r="BD39">
        <v>6.54953892793408E-3</v>
      </c>
      <c r="BE39">
        <v>1.7631649928229073E-2</v>
      </c>
      <c r="BF39">
        <v>5.8751145326099473E-3</v>
      </c>
      <c r="BG39">
        <v>7.5571039426417311E-3</v>
      </c>
      <c r="BH39">
        <v>8.2014660668196827E-3</v>
      </c>
      <c r="BI39">
        <v>7.7503784850494759E-3</v>
      </c>
      <c r="BJ39">
        <v>9.5762906636391067E-3</v>
      </c>
      <c r="BK39">
        <v>3.3981001977332207E-3</v>
      </c>
      <c r="BL39">
        <v>1.7131487982718905E-3</v>
      </c>
      <c r="BM39">
        <v>4.8042509481991515E-3</v>
      </c>
      <c r="BN39">
        <v>1.7845774516310853E-2</v>
      </c>
      <c r="BO39">
        <v>1.7261846279990101E-2</v>
      </c>
      <c r="BP39">
        <v>2.0489008674323444E-2</v>
      </c>
      <c r="BQ39">
        <v>2.3055018168030902E-2</v>
      </c>
      <c r="BR39">
        <v>3.6441044762172033E-2</v>
      </c>
      <c r="BS39">
        <v>3.8297100804297018E-2</v>
      </c>
      <c r="BT39">
        <v>2.2225111727901762E-2</v>
      </c>
      <c r="BU39">
        <v>1.5671253168074731E-2</v>
      </c>
      <c r="BV39">
        <v>1.5505516539154099E-2</v>
      </c>
      <c r="BW39">
        <v>1.1775793263618104E-2</v>
      </c>
      <c r="BX39">
        <v>7.6815009657679846E-3</v>
      </c>
      <c r="BY39">
        <v>2.0701276508124884E-2</v>
      </c>
      <c r="BZ39">
        <v>2.5210798784052784E-2</v>
      </c>
      <c r="CA39">
        <v>2.1340627745347646E-2</v>
      </c>
      <c r="CB39">
        <v>2.0427819009783063E-2</v>
      </c>
      <c r="CC39">
        <v>2.4797040434156665E-2</v>
      </c>
      <c r="CD39">
        <v>1.5873868268436175E-2</v>
      </c>
      <c r="CE39">
        <v>8.5545773324378644E-3</v>
      </c>
      <c r="CF39">
        <v>1.2832393399833809E-2</v>
      </c>
      <c r="CG39">
        <v>1.6636271548990875E-2</v>
      </c>
      <c r="CH39">
        <v>1.0247545652575706E-2</v>
      </c>
      <c r="CJ39" t="s">
        <v>338</v>
      </c>
      <c r="CK39" t="s">
        <v>129</v>
      </c>
      <c r="CL39">
        <v>9.945160626034252E-3</v>
      </c>
      <c r="CM39">
        <v>8.5590277618891823E-3</v>
      </c>
      <c r="CN39">
        <v>9.4163681996174455E-3</v>
      </c>
      <c r="CO39">
        <v>1.1360068817417497E-2</v>
      </c>
      <c r="CP39">
        <v>1.6178729628605212E-2</v>
      </c>
      <c r="CQ39">
        <v>1.3558601551767841E-2</v>
      </c>
      <c r="CR39">
        <v>1.8380644934374881E-2</v>
      </c>
      <c r="CS39">
        <v>2.1725833134940416E-2</v>
      </c>
      <c r="CT39">
        <v>1.6748058549499005E-2</v>
      </c>
      <c r="CU39">
        <v>9.0624970702970608E-3</v>
      </c>
      <c r="CV39">
        <v>1.5465806880567503E-2</v>
      </c>
      <c r="CW39">
        <v>2.5955925918039531E-2</v>
      </c>
      <c r="CX39">
        <v>1.8834129306174039E-2</v>
      </c>
      <c r="CY39">
        <v>1.1095276252297425E-2</v>
      </c>
      <c r="CZ39">
        <v>1.4270414306511056E-2</v>
      </c>
      <c r="DA39">
        <v>1.205014293720604E-2</v>
      </c>
      <c r="DB39">
        <v>1.344513287973054E-2</v>
      </c>
      <c r="DC39">
        <v>1.4527186017805687E-2</v>
      </c>
      <c r="DD39">
        <v>1.0635783534444198E-2</v>
      </c>
      <c r="DE39">
        <v>2.2531056992722213E-3</v>
      </c>
      <c r="DF39">
        <v>1.4530247394743312E-2</v>
      </c>
      <c r="DG39">
        <v>2.2646242213504423E-2</v>
      </c>
      <c r="DH39">
        <v>2.9781819593499074E-2</v>
      </c>
      <c r="DI39">
        <v>3.5706449124608103E-2</v>
      </c>
      <c r="DJ39">
        <v>3.5052682376499722E-2</v>
      </c>
      <c r="DK39">
        <v>4.1461719036798482E-2</v>
      </c>
      <c r="DL39">
        <v>2.427091088379927E-2</v>
      </c>
      <c r="DM39">
        <v>1.9838566994941926E-2</v>
      </c>
      <c r="DN39">
        <v>1.2104888344484883E-2</v>
      </c>
      <c r="DO39">
        <v>2.0803276596640833E-2</v>
      </c>
      <c r="DP39">
        <v>1.3970794777013081E-2</v>
      </c>
      <c r="DQ39">
        <v>2.1791560116669335E-2</v>
      </c>
      <c r="DR39">
        <v>2.5744192986109627E-2</v>
      </c>
      <c r="DS39">
        <v>2.7948093305443268E-2</v>
      </c>
      <c r="DT39">
        <v>1.8216152720501463E-2</v>
      </c>
      <c r="DU39">
        <v>2.2482339285747825E-2</v>
      </c>
      <c r="DV39">
        <v>2.8415040085013641E-2</v>
      </c>
      <c r="DW39">
        <v>2.3782611662209501E-2</v>
      </c>
      <c r="DX39">
        <v>1.4619965894666706E-2</v>
      </c>
      <c r="DY39">
        <v>1.7784720908329468E-2</v>
      </c>
      <c r="EA39" t="s">
        <v>338</v>
      </c>
      <c r="EB39" t="s">
        <v>130</v>
      </c>
      <c r="EC39">
        <v>8.5889819531805675E-2</v>
      </c>
      <c r="ED39">
        <v>8.660790874753084E-2</v>
      </c>
      <c r="EE39">
        <v>8.2569447535973783E-2</v>
      </c>
      <c r="EF39">
        <v>8.1296862017110741E-2</v>
      </c>
      <c r="EG39">
        <v>7.0102903920895507E-2</v>
      </c>
      <c r="EH39">
        <v>6.6745001372248383E-2</v>
      </c>
      <c r="EI39">
        <v>6.3675247270218505E-2</v>
      </c>
      <c r="EJ39">
        <v>6.7716120482312264E-2</v>
      </c>
      <c r="EK39">
        <v>8.2077356076772634E-2</v>
      </c>
      <c r="EL39">
        <v>8.4814618598393884E-2</v>
      </c>
      <c r="EM39">
        <v>8.089039141872556E-2</v>
      </c>
      <c r="EN39">
        <v>7.9519099994782114E-2</v>
      </c>
      <c r="EO39">
        <v>8.1626203928864438E-2</v>
      </c>
      <c r="EP39">
        <v>9.3263994093908162E-2</v>
      </c>
      <c r="EQ39">
        <v>9.9509809839462837E-2</v>
      </c>
      <c r="ER39">
        <v>0.10792870392009353</v>
      </c>
      <c r="ES39">
        <v>0.11139944979940301</v>
      </c>
      <c r="ET39">
        <v>0.11166656411905641</v>
      </c>
      <c r="EU39">
        <v>0.11023292891527692</v>
      </c>
      <c r="EV39">
        <v>0.10072713926306349</v>
      </c>
      <c r="EW39">
        <v>0.15513669948645245</v>
      </c>
      <c r="EX39">
        <v>0.14294435955912385</v>
      </c>
      <c r="EY39">
        <v>0.13146289887466328</v>
      </c>
      <c r="EZ39">
        <v>0.13062261810442363</v>
      </c>
      <c r="FA39">
        <v>0.14465713144794901</v>
      </c>
      <c r="FB39">
        <v>0.14310895051561329</v>
      </c>
      <c r="FC39">
        <v>0.14735594825678031</v>
      </c>
      <c r="FD39">
        <v>0.14071227534354838</v>
      </c>
      <c r="FE39">
        <v>0.14369536369906702</v>
      </c>
      <c r="FF39">
        <v>0.15250334905166613</v>
      </c>
      <c r="FG39">
        <v>0.11782725825030956</v>
      </c>
      <c r="FH39">
        <v>0.10835250246786086</v>
      </c>
      <c r="FI39">
        <v>0.10159560603217872</v>
      </c>
      <c r="FJ39">
        <v>9.8968863212589422E-2</v>
      </c>
      <c r="FK39">
        <v>0.10917801325961175</v>
      </c>
      <c r="FL39">
        <v>0.11225388806393441</v>
      </c>
      <c r="FM39">
        <v>0.10927498827015401</v>
      </c>
      <c r="FN39">
        <v>0.10309817540782661</v>
      </c>
      <c r="FO39">
        <v>0.11026427269721463</v>
      </c>
      <c r="FP39">
        <v>0.11756325479470486</v>
      </c>
      <c r="FZ39" t="s">
        <v>338</v>
      </c>
      <c r="GA39">
        <v>0.67060037513404247</v>
      </c>
      <c r="GB39">
        <v>0.6601216295771094</v>
      </c>
      <c r="GC39">
        <v>0.66175464792486249</v>
      </c>
      <c r="GD39">
        <v>0.65640893123720712</v>
      </c>
      <c r="GE39">
        <v>0.66658311776595613</v>
      </c>
      <c r="GF39">
        <v>0.67232986020088847</v>
      </c>
      <c r="GG39">
        <v>0.68182165215350932</v>
      </c>
      <c r="GH39">
        <v>0.68377060300429404</v>
      </c>
      <c r="GI39">
        <v>0.6761629019125448</v>
      </c>
      <c r="GJ39">
        <v>0.68324511739320126</v>
      </c>
      <c r="GK39">
        <v>0.63466728897897229</v>
      </c>
      <c r="GL39">
        <v>0.65093567815989517</v>
      </c>
      <c r="GM39">
        <v>0.65573956542349776</v>
      </c>
      <c r="GN39">
        <v>0.64033513430997246</v>
      </c>
      <c r="GO39">
        <v>0.61038766775425801</v>
      </c>
      <c r="GP39">
        <v>0.59203824113577508</v>
      </c>
      <c r="GQ39">
        <v>0.58783950944214225</v>
      </c>
      <c r="GR39">
        <v>0.58940935859066879</v>
      </c>
      <c r="GS39">
        <v>0.59946622570599817</v>
      </c>
      <c r="GT39">
        <v>0.60831272020891669</v>
      </c>
      <c r="GU39">
        <v>0.42846072638433147</v>
      </c>
      <c r="GV39">
        <v>0.398463909889888</v>
      </c>
      <c r="GW39">
        <v>0.39491791773729223</v>
      </c>
      <c r="GX39">
        <v>0.38153849806587298</v>
      </c>
      <c r="GY39">
        <v>0.38088231518523052</v>
      </c>
      <c r="GZ39">
        <v>0.41368087806467352</v>
      </c>
      <c r="HA39">
        <v>0.45329521638749071</v>
      </c>
      <c r="HB39">
        <v>0.47773591746218158</v>
      </c>
      <c r="HC39">
        <v>0.4820922197047115</v>
      </c>
      <c r="HD39">
        <v>0.46050493932181985</v>
      </c>
      <c r="HE39">
        <v>0.53739280021901215</v>
      </c>
      <c r="HF39">
        <v>0.54951225614659105</v>
      </c>
      <c r="HG39">
        <v>0.56057548053741757</v>
      </c>
      <c r="HH39">
        <v>0.56963683019338962</v>
      </c>
      <c r="HI39">
        <v>0.56285224416096846</v>
      </c>
      <c r="HJ39">
        <v>0.56501109257281201</v>
      </c>
      <c r="HK39">
        <v>0.57203261922081428</v>
      </c>
      <c r="HL39">
        <v>0.583036378715176</v>
      </c>
      <c r="HM39">
        <v>0.57098921484070242</v>
      </c>
      <c r="HN39">
        <v>0.54981207744386562</v>
      </c>
      <c r="HP39" t="s">
        <v>339</v>
      </c>
      <c r="HQ39" t="s">
        <v>136</v>
      </c>
      <c r="HR39" t="s">
        <v>137</v>
      </c>
      <c r="HS39">
        <v>0.56023835787051457</v>
      </c>
    </row>
    <row r="40" spans="2:227" x14ac:dyDescent="0.45">
      <c r="B40" t="s">
        <v>340</v>
      </c>
      <c r="C40" t="s">
        <v>127</v>
      </c>
      <c r="D40">
        <v>0.23075259416898675</v>
      </c>
      <c r="E40">
        <v>0.2409479752434931</v>
      </c>
      <c r="F40">
        <v>0.24676335487700085</v>
      </c>
      <c r="G40">
        <v>0.2661320213145662</v>
      </c>
      <c r="H40">
        <v>0.2697299331044723</v>
      </c>
      <c r="I40">
        <v>0.26905134694897825</v>
      </c>
      <c r="J40">
        <v>0.26809009886643975</v>
      </c>
      <c r="K40">
        <v>0.25844860479965159</v>
      </c>
      <c r="L40">
        <v>0.24662381040876494</v>
      </c>
      <c r="M40">
        <v>0.22999836760638287</v>
      </c>
      <c r="N40">
        <v>0.3537910749798539</v>
      </c>
      <c r="O40">
        <v>0.36849743578208854</v>
      </c>
      <c r="P40">
        <v>0.36564230610051085</v>
      </c>
      <c r="Q40">
        <v>0.35947095240721338</v>
      </c>
      <c r="R40">
        <v>0.34432574443822256</v>
      </c>
      <c r="S40">
        <v>0.33574338107794593</v>
      </c>
      <c r="T40">
        <v>0.33520882105045674</v>
      </c>
      <c r="U40">
        <v>0.34344260223535755</v>
      </c>
      <c r="V40">
        <v>0.33729223474805875</v>
      </c>
      <c r="W40">
        <v>0.331442841777499</v>
      </c>
      <c r="X40">
        <v>0.39529103227422308</v>
      </c>
      <c r="Y40">
        <v>0.38828623383629951</v>
      </c>
      <c r="Z40">
        <v>0.39774880114984845</v>
      </c>
      <c r="AA40">
        <v>0.40548298880879363</v>
      </c>
      <c r="AB40">
        <v>0.40298764662752401</v>
      </c>
      <c r="AC40">
        <v>0.40546633782614405</v>
      </c>
      <c r="AD40">
        <v>0.39665580041505721</v>
      </c>
      <c r="AE40">
        <v>0.38405934904362588</v>
      </c>
      <c r="AF40">
        <v>0.38638058834860922</v>
      </c>
      <c r="AG40">
        <v>0.39208062323156467</v>
      </c>
      <c r="AH40">
        <v>0.34541290608586667</v>
      </c>
      <c r="AI40">
        <v>0.32463294768629852</v>
      </c>
      <c r="AJ40">
        <v>0.31129923737755227</v>
      </c>
      <c r="AK40">
        <v>0.30556040129322298</v>
      </c>
      <c r="AL40">
        <v>0.30375662648315593</v>
      </c>
      <c r="AM40">
        <v>0.31104282667071842</v>
      </c>
      <c r="AN40">
        <v>0.32263305793594516</v>
      </c>
      <c r="AO40">
        <v>0.31627216007382358</v>
      </c>
      <c r="AP40">
        <v>0.32223993447462596</v>
      </c>
      <c r="AQ40">
        <v>0.33333603387533084</v>
      </c>
      <c r="AS40" t="s">
        <v>340</v>
      </c>
      <c r="AT40" t="s">
        <v>128</v>
      </c>
      <c r="AU40">
        <v>1.18538116800012E-2</v>
      </c>
      <c r="AV40">
        <v>1.5693459681041647E-2</v>
      </c>
      <c r="AW40">
        <v>2.2607916092400492E-2</v>
      </c>
      <c r="AX40">
        <v>2.0871011071988351E-2</v>
      </c>
      <c r="AY40">
        <v>1.3534330714510196E-2</v>
      </c>
      <c r="AZ40">
        <v>1.0115999344755705E-2</v>
      </c>
      <c r="BA40">
        <v>1.3018200426883413E-2</v>
      </c>
      <c r="BB40">
        <v>1.5354155672646688E-2</v>
      </c>
      <c r="BC40">
        <v>9.3029354695184033E-3</v>
      </c>
      <c r="BD40">
        <v>1.1031229018024906E-2</v>
      </c>
      <c r="BE40">
        <v>7.4768985326074868E-3</v>
      </c>
      <c r="BF40">
        <v>9.9276551328471557E-3</v>
      </c>
      <c r="BG40">
        <v>1.9476960902389696E-2</v>
      </c>
      <c r="BH40">
        <v>2.9700479978433513E-2</v>
      </c>
      <c r="BI40">
        <v>1.1365234350787581E-2</v>
      </c>
      <c r="BJ40">
        <v>4.2151578962953641E-3</v>
      </c>
      <c r="BK40">
        <v>1.7766335613434599E-2</v>
      </c>
      <c r="BL40">
        <v>3.5273988785992277E-2</v>
      </c>
      <c r="BM40">
        <v>2.7658924623800867E-2</v>
      </c>
      <c r="BN40">
        <v>1.190133466774273E-2</v>
      </c>
      <c r="BO40">
        <v>3.1458037768795966E-2</v>
      </c>
      <c r="BP40">
        <v>1.1879755507818425E-2</v>
      </c>
      <c r="BQ40">
        <v>8.2546275946747058E-3</v>
      </c>
      <c r="BR40">
        <v>1.5903579702386567E-2</v>
      </c>
      <c r="BS40">
        <v>1.1949377888437309E-2</v>
      </c>
      <c r="BT40">
        <v>1.0064111076533636E-2</v>
      </c>
      <c r="BU40">
        <v>1.5772793912602015E-2</v>
      </c>
      <c r="BV40">
        <v>1.0122294503278416E-2</v>
      </c>
      <c r="BW40">
        <v>1.4395278474466115E-2</v>
      </c>
      <c r="BX40">
        <v>2.9233811159062231E-2</v>
      </c>
      <c r="BY40">
        <v>1.326997164165885E-2</v>
      </c>
      <c r="BZ40">
        <v>1.7152088823860809E-2</v>
      </c>
      <c r="CA40">
        <v>1.5081267146357243E-2</v>
      </c>
      <c r="CB40">
        <v>2.0122470507106131E-2</v>
      </c>
      <c r="CC40">
        <v>2.3479218814815791E-2</v>
      </c>
      <c r="CD40">
        <v>1.2012960784025681E-2</v>
      </c>
      <c r="CE40">
        <v>1.4897351717849835E-2</v>
      </c>
      <c r="CF40">
        <v>1.9058287555823859E-2</v>
      </c>
      <c r="CG40">
        <v>2.9797251302587053E-2</v>
      </c>
      <c r="CH40">
        <v>2.4639659748704815E-2</v>
      </c>
      <c r="CJ40" t="s">
        <v>340</v>
      </c>
      <c r="CK40" t="s">
        <v>129</v>
      </c>
      <c r="CL40">
        <v>1.7321730676535245E-2</v>
      </c>
      <c r="CM40">
        <v>1.326135322750554E-2</v>
      </c>
      <c r="CN40">
        <v>1.3493037956145969E-2</v>
      </c>
      <c r="CO40">
        <v>1.540766284948464E-2</v>
      </c>
      <c r="CP40">
        <v>2.4077934778423234E-2</v>
      </c>
      <c r="CQ40">
        <v>2.7285244686837844E-2</v>
      </c>
      <c r="CR40">
        <v>1.6848668271430011E-2</v>
      </c>
      <c r="CS40">
        <v>1.0445418586327998E-2</v>
      </c>
      <c r="CT40">
        <v>1.51386998815443E-2</v>
      </c>
      <c r="CU40">
        <v>1.8019549776288682E-2</v>
      </c>
      <c r="CV40">
        <v>2.8534886573436436E-2</v>
      </c>
      <c r="CW40">
        <v>1.096569055182773E-2</v>
      </c>
      <c r="CX40">
        <v>1.1608305390240995E-2</v>
      </c>
      <c r="CY40">
        <v>7.3092714375043184E-3</v>
      </c>
      <c r="CZ40">
        <v>2.4857073324737636E-2</v>
      </c>
      <c r="DA40">
        <v>2.18412632577463E-2</v>
      </c>
      <c r="DB40">
        <v>1.1893413877305555E-2</v>
      </c>
      <c r="DC40">
        <v>6.3416430534648047E-3</v>
      </c>
      <c r="DD40">
        <v>1.9652961669119989E-2</v>
      </c>
      <c r="DE40">
        <v>5.5995653934871235E-2</v>
      </c>
      <c r="DF40">
        <v>4.1127681918241864E-2</v>
      </c>
      <c r="DG40">
        <v>5.1981982641723649E-2</v>
      </c>
      <c r="DH40">
        <v>4.5054032005804615E-2</v>
      </c>
      <c r="DI40">
        <v>2.3552859246305537E-2</v>
      </c>
      <c r="DJ40">
        <v>1.6077919282289334E-2</v>
      </c>
      <c r="DK40">
        <v>2.6296739486153201E-2</v>
      </c>
      <c r="DL40">
        <v>2.633386942096792E-2</v>
      </c>
      <c r="DM40">
        <v>2.0143174358012605E-2</v>
      </c>
      <c r="DN40">
        <v>2.1239891924939008E-2</v>
      </c>
      <c r="DO40">
        <v>2.4369624903440534E-2</v>
      </c>
      <c r="DP40">
        <v>3.8594348991378646E-2</v>
      </c>
      <c r="DQ40">
        <v>1.2806943792724164E-2</v>
      </c>
      <c r="DR40">
        <v>1.9772285445752168E-2</v>
      </c>
      <c r="DS40">
        <v>2.0131756372690997E-2</v>
      </c>
      <c r="DT40">
        <v>1.7671283625227428E-2</v>
      </c>
      <c r="DU40">
        <v>2.3388212503555179E-2</v>
      </c>
      <c r="DV40">
        <v>3.0387377837598331E-2</v>
      </c>
      <c r="DW40">
        <v>1.6613757881452317E-2</v>
      </c>
      <c r="DX40">
        <v>1.6445969166944737E-2</v>
      </c>
      <c r="DY40">
        <v>3.7755138429908006E-2</v>
      </c>
      <c r="EA40" t="s">
        <v>340</v>
      </c>
      <c r="EB40" t="s">
        <v>130</v>
      </c>
      <c r="EC40">
        <v>8.8563172246097152E-2</v>
      </c>
      <c r="ED40">
        <v>9.4846739852945797E-2</v>
      </c>
      <c r="EE40">
        <v>9.2996786561269293E-2</v>
      </c>
      <c r="EF40">
        <v>0.10231641473364689</v>
      </c>
      <c r="EG40">
        <v>0.10649007053182682</v>
      </c>
      <c r="EH40">
        <v>9.855786984062051E-2</v>
      </c>
      <c r="EI40">
        <v>0.10027057583374507</v>
      </c>
      <c r="EJ40">
        <v>0.10236954392913865</v>
      </c>
      <c r="EK40">
        <v>9.5611888191771632E-2</v>
      </c>
      <c r="EL40">
        <v>8.7131946520155476E-2</v>
      </c>
      <c r="EM40">
        <v>0.18263713900478448</v>
      </c>
      <c r="EN40">
        <v>0.20627717258586045</v>
      </c>
      <c r="EO40">
        <v>0.19353693859543944</v>
      </c>
      <c r="EP40">
        <v>0.19101732297915919</v>
      </c>
      <c r="EQ40">
        <v>0.18160709897883059</v>
      </c>
      <c r="ER40">
        <v>0.17595989519365818</v>
      </c>
      <c r="ES40">
        <v>0.16170959187997033</v>
      </c>
      <c r="ET40">
        <v>0.15119268852161535</v>
      </c>
      <c r="EU40">
        <v>0.14491472299316302</v>
      </c>
      <c r="EV40">
        <v>0.13379770737938643</v>
      </c>
      <c r="EW40">
        <v>0.19253743955140884</v>
      </c>
      <c r="EX40">
        <v>0.20275088379120124</v>
      </c>
      <c r="EY40">
        <v>0.21901526752412642</v>
      </c>
      <c r="EZ40">
        <v>0.23698036730994324</v>
      </c>
      <c r="FA40">
        <v>0.23531339390507464</v>
      </c>
      <c r="FB40">
        <v>0.22702261641871049</v>
      </c>
      <c r="FC40">
        <v>0.20973916864578057</v>
      </c>
      <c r="FD40">
        <v>0.22139617949639101</v>
      </c>
      <c r="FE40">
        <v>0.21573622740199816</v>
      </c>
      <c r="FF40">
        <v>0.2058202394064533</v>
      </c>
      <c r="FG40">
        <v>0.1511433128245277</v>
      </c>
      <c r="FH40">
        <v>0.1650688878281967</v>
      </c>
      <c r="FI40">
        <v>0.14642714423721304</v>
      </c>
      <c r="FJ40">
        <v>0.13374137552445903</v>
      </c>
      <c r="FK40">
        <v>0.12999530387550415</v>
      </c>
      <c r="FL40">
        <v>0.13629183317363083</v>
      </c>
      <c r="FM40">
        <v>0.12558952339896887</v>
      </c>
      <c r="FN40">
        <v>0.12971214615237942</v>
      </c>
      <c r="FO40">
        <v>0.12677718492878892</v>
      </c>
      <c r="FP40">
        <v>0.12817563133626939</v>
      </c>
      <c r="FZ40" t="s">
        <v>340</v>
      </c>
      <c r="GA40">
        <v>0.60782402319414908</v>
      </c>
      <c r="GB40">
        <v>0.59178771161850174</v>
      </c>
      <c r="GC40">
        <v>0.57876500304907585</v>
      </c>
      <c r="GD40">
        <v>0.56231905909761126</v>
      </c>
      <c r="GE40">
        <v>0.56145842676631841</v>
      </c>
      <c r="GF40">
        <v>0.58561417147842243</v>
      </c>
      <c r="GG40">
        <v>0.59269044198310716</v>
      </c>
      <c r="GH40">
        <v>0.59805831981546009</v>
      </c>
      <c r="GI40">
        <v>0.61009052778600048</v>
      </c>
      <c r="GJ40">
        <v>0.61533888386513491</v>
      </c>
      <c r="GK40">
        <v>0.40742860881913839</v>
      </c>
      <c r="GL40">
        <v>0.38827808130922575</v>
      </c>
      <c r="GM40">
        <v>0.39743474636534798</v>
      </c>
      <c r="GN40">
        <v>0.40828627315430077</v>
      </c>
      <c r="GO40">
        <v>0.42642021098264854</v>
      </c>
      <c r="GP40">
        <v>0.44069339499085286</v>
      </c>
      <c r="GQ40">
        <v>0.44936203957388243</v>
      </c>
      <c r="GR40">
        <v>0.45549679082926747</v>
      </c>
      <c r="GS40">
        <v>0.44859761918697966</v>
      </c>
      <c r="GT40">
        <v>0.43273392452990483</v>
      </c>
      <c r="GU40">
        <v>0.30316723247892197</v>
      </c>
      <c r="GV40">
        <v>0.30396327842957577</v>
      </c>
      <c r="GW40">
        <v>0.31503075686315762</v>
      </c>
      <c r="GX40">
        <v>0.32459019682329626</v>
      </c>
      <c r="GY40">
        <v>0.34154447393177184</v>
      </c>
      <c r="GZ40">
        <v>0.35495477593981506</v>
      </c>
      <c r="HA40">
        <v>0.35228240895324314</v>
      </c>
      <c r="HB40">
        <v>0.33638253887284925</v>
      </c>
      <c r="HC40">
        <v>0.30348579614154064</v>
      </c>
      <c r="HD40">
        <v>0.29734435030040102</v>
      </c>
      <c r="HE40">
        <v>0.44877845226513718</v>
      </c>
      <c r="HF40">
        <v>0.46404006563095174</v>
      </c>
      <c r="HG40">
        <v>0.478607758395594</v>
      </c>
      <c r="HH40">
        <v>0.4927064495506881</v>
      </c>
      <c r="HI40">
        <v>0.50309651297101743</v>
      </c>
      <c r="HJ40">
        <v>0.50655789087720648</v>
      </c>
      <c r="HK40">
        <v>0.50220199963501566</v>
      </c>
      <c r="HL40">
        <v>0.48916552164180088</v>
      </c>
      <c r="HM40">
        <v>0.47629360699401263</v>
      </c>
      <c r="HN40">
        <v>0.46129409909698516</v>
      </c>
      <c r="HP40" t="s">
        <v>341</v>
      </c>
      <c r="HQ40" t="s">
        <v>136</v>
      </c>
      <c r="HR40" t="s">
        <v>137</v>
      </c>
      <c r="HS40">
        <v>0.46707327675861482</v>
      </c>
    </row>
    <row r="41" spans="2:227" x14ac:dyDescent="0.45">
      <c r="B41" t="s">
        <v>342</v>
      </c>
      <c r="C41" t="s">
        <v>127</v>
      </c>
      <c r="D41">
        <v>0.29879209534315199</v>
      </c>
      <c r="E41">
        <v>0.29507540513004338</v>
      </c>
      <c r="F41">
        <v>0.28483185916403919</v>
      </c>
      <c r="G41">
        <v>0.29234887996479786</v>
      </c>
      <c r="H41">
        <v>0.30575471974442947</v>
      </c>
      <c r="I41">
        <v>0.31838526198038875</v>
      </c>
      <c r="J41">
        <v>0.32219824709850259</v>
      </c>
      <c r="K41">
        <v>0.31205209994037414</v>
      </c>
      <c r="L41">
        <v>0.30946352503195684</v>
      </c>
      <c r="M41">
        <v>0.30201292607313601</v>
      </c>
      <c r="N41">
        <v>0.37028001172319791</v>
      </c>
      <c r="O41">
        <v>0.38911592912178622</v>
      </c>
      <c r="P41">
        <v>0.40228727269578068</v>
      </c>
      <c r="Q41">
        <v>0.39344571677257828</v>
      </c>
      <c r="R41">
        <v>0.38127753347006621</v>
      </c>
      <c r="S41">
        <v>0.36583843873884947</v>
      </c>
      <c r="T41">
        <v>0.3468479621478483</v>
      </c>
      <c r="U41">
        <v>0.34039681560642537</v>
      </c>
      <c r="V41">
        <v>0.33795002340505653</v>
      </c>
      <c r="W41">
        <v>0.34857924430323417</v>
      </c>
      <c r="X41">
        <v>0.37871929214047695</v>
      </c>
      <c r="Y41">
        <v>0.38248859003950375</v>
      </c>
      <c r="Z41">
        <v>0.40138123687254673</v>
      </c>
      <c r="AA41">
        <v>0.40935748214658618</v>
      </c>
      <c r="AB41">
        <v>0.4125372393165202</v>
      </c>
      <c r="AC41">
        <v>0.40283727353118992</v>
      </c>
      <c r="AD41">
        <v>0.39085005685508195</v>
      </c>
      <c r="AE41">
        <v>0.38591032418200472</v>
      </c>
      <c r="AF41">
        <v>0.3784708162484271</v>
      </c>
      <c r="AG41">
        <v>0.37852098149408853</v>
      </c>
      <c r="AH41">
        <v>0.32448031858335191</v>
      </c>
      <c r="AI41">
        <v>0.32811438305506524</v>
      </c>
      <c r="AJ41">
        <v>0.32562951253421191</v>
      </c>
      <c r="AK41">
        <v>0.3200873472721209</v>
      </c>
      <c r="AL41">
        <v>0.31527350151584149</v>
      </c>
      <c r="AM41">
        <v>0.3062807365097166</v>
      </c>
      <c r="AN41">
        <v>0.31781388808502498</v>
      </c>
      <c r="AO41">
        <v>0.30186770638100457</v>
      </c>
      <c r="AP41">
        <v>0.30051864276840268</v>
      </c>
      <c r="AQ41">
        <v>0.30165153776113074</v>
      </c>
      <c r="AS41" t="s">
        <v>342</v>
      </c>
      <c r="AT41" t="s">
        <v>128</v>
      </c>
      <c r="AU41">
        <v>1.1457822783496552E-2</v>
      </c>
      <c r="AV41">
        <v>5.0230458508308809E-3</v>
      </c>
      <c r="AW41">
        <v>1.4560435746459002E-2</v>
      </c>
      <c r="AX41">
        <v>1.8540433196557061E-2</v>
      </c>
      <c r="AY41">
        <v>1.832710774636568E-2</v>
      </c>
      <c r="AZ41">
        <v>2.1140757174100699E-2</v>
      </c>
      <c r="BA41">
        <v>1.78944590126815E-2</v>
      </c>
      <c r="BB41">
        <v>2.1230148893541238E-2</v>
      </c>
      <c r="BC41">
        <v>1.50393455921811E-2</v>
      </c>
      <c r="BD41">
        <v>1.6460297022993627E-2</v>
      </c>
      <c r="BE41">
        <v>1.2376143051250199E-2</v>
      </c>
      <c r="BF41">
        <v>1.7816179057336165E-2</v>
      </c>
      <c r="BG41">
        <v>1.9115229440753348E-2</v>
      </c>
      <c r="BH41">
        <v>1.8885190412772038E-2</v>
      </c>
      <c r="BI41">
        <v>1.9039596008026301E-2</v>
      </c>
      <c r="BJ41">
        <v>2.0852192280931759E-2</v>
      </c>
      <c r="BK41">
        <v>2.3726361283195479E-2</v>
      </c>
      <c r="BL41">
        <v>1.0469382746145032E-2</v>
      </c>
      <c r="BM41">
        <v>1.6190228852172712E-2</v>
      </c>
      <c r="BN41">
        <v>1.7449474272057622E-2</v>
      </c>
      <c r="BO41">
        <v>2.0680857018795223E-2</v>
      </c>
      <c r="BP41">
        <v>2.9337597592807258E-2</v>
      </c>
      <c r="BQ41">
        <v>1.9516784482650117E-2</v>
      </c>
      <c r="BR41">
        <v>1.1593166371348667E-2</v>
      </c>
      <c r="BS41">
        <v>7.1390290877765047E-3</v>
      </c>
      <c r="BT41">
        <v>1.8868159452939272E-2</v>
      </c>
      <c r="BU41">
        <v>1.6338398256793681E-2</v>
      </c>
      <c r="BV41">
        <v>1.1041833972238301E-3</v>
      </c>
      <c r="BW41">
        <v>8.0000080654601454E-3</v>
      </c>
      <c r="BX41">
        <v>8.6492802118200342E-3</v>
      </c>
      <c r="BY41">
        <v>2.7381463142457148E-2</v>
      </c>
      <c r="BZ41">
        <v>1.0219467363434268E-2</v>
      </c>
      <c r="CA41">
        <v>7.9640474512039337E-3</v>
      </c>
      <c r="CB41">
        <v>8.0303767598542408E-3</v>
      </c>
      <c r="CC41">
        <v>1.7272363449672298E-2</v>
      </c>
      <c r="CD41">
        <v>2.6445280842802375E-2</v>
      </c>
      <c r="CE41">
        <v>1.5215369346438547E-2</v>
      </c>
      <c r="CF41">
        <v>1.7118583095691923E-2</v>
      </c>
      <c r="CG41">
        <v>2.7134668181901352E-2</v>
      </c>
      <c r="CH41">
        <v>3.6973176756586401E-2</v>
      </c>
      <c r="CJ41" t="s">
        <v>342</v>
      </c>
      <c r="CK41" t="s">
        <v>129</v>
      </c>
      <c r="CL41">
        <v>1.9628410558545761E-2</v>
      </c>
      <c r="CM41">
        <v>1.4064016980754275E-2</v>
      </c>
      <c r="CN41">
        <v>7.6424811526875896E-3</v>
      </c>
      <c r="CO41">
        <v>7.0715864154538115E-3</v>
      </c>
      <c r="CP41">
        <v>2.1549187944934919E-2</v>
      </c>
      <c r="CQ41">
        <v>2.6713260199488383E-2</v>
      </c>
      <c r="CR41">
        <v>1.6947732659102922E-2</v>
      </c>
      <c r="CS41">
        <v>1.7020401282507754E-2</v>
      </c>
      <c r="CT41">
        <v>2.1060233776924342E-2</v>
      </c>
      <c r="CU41">
        <v>2.2268216851639704E-2</v>
      </c>
      <c r="CV41">
        <v>2.0820274843377295E-2</v>
      </c>
      <c r="CW41">
        <v>1.9052072765396201E-2</v>
      </c>
      <c r="CX41">
        <v>2.6195545027325236E-2</v>
      </c>
      <c r="CY41">
        <v>3.0308303191226578E-2</v>
      </c>
      <c r="CZ41">
        <v>2.5739229823238601E-2</v>
      </c>
      <c r="DA41">
        <v>2.6693807149386264E-2</v>
      </c>
      <c r="DB41">
        <v>1.9764211098613402E-2</v>
      </c>
      <c r="DC41">
        <v>3.1327780644372943E-2</v>
      </c>
      <c r="DD41">
        <v>3.5267465212126634E-2</v>
      </c>
      <c r="DE41">
        <v>3.7753312079333093E-2</v>
      </c>
      <c r="DF41">
        <v>6.7999352605466988E-3</v>
      </c>
      <c r="DG41">
        <v>2.6386761166039871E-2</v>
      </c>
      <c r="DH41">
        <v>4.925613951039106E-2</v>
      </c>
      <c r="DI41">
        <v>4.6254219332988365E-2</v>
      </c>
      <c r="DJ41">
        <v>3.7415875605793E-2</v>
      </c>
      <c r="DK41">
        <v>8.8096028074610734E-3</v>
      </c>
      <c r="DL41">
        <v>8.0787638097763509E-5</v>
      </c>
      <c r="DM41">
        <v>1.1688408663946912E-2</v>
      </c>
      <c r="DN41">
        <v>1.0989082416747059E-2</v>
      </c>
      <c r="DO41">
        <v>6.4687832376097796E-3</v>
      </c>
      <c r="DP41">
        <v>4.6344168428777817E-2</v>
      </c>
      <c r="DQ41">
        <v>4.7989867440430808E-2</v>
      </c>
      <c r="DR41">
        <v>3.4242712057625621E-2</v>
      </c>
      <c r="DS41">
        <v>1.7247401096624242E-2</v>
      </c>
      <c r="DT41">
        <v>9.2922570148930433E-3</v>
      </c>
      <c r="DU41">
        <v>3.9715078307741205E-3</v>
      </c>
      <c r="DV41">
        <v>2.3564659342315143E-2</v>
      </c>
      <c r="DW41">
        <v>3.0421278411813291E-2</v>
      </c>
      <c r="DX41">
        <v>2.9873157850516568E-2</v>
      </c>
      <c r="DY41">
        <v>2.1654024194614388E-2</v>
      </c>
      <c r="EA41" t="s">
        <v>342</v>
      </c>
      <c r="EB41" t="s">
        <v>130</v>
      </c>
      <c r="EC41">
        <v>0.13163782242363156</v>
      </c>
      <c r="ED41">
        <v>0.14388896318392677</v>
      </c>
      <c r="EE41">
        <v>0.1364121308341435</v>
      </c>
      <c r="EF41">
        <v>0.14226293063838</v>
      </c>
      <c r="EG41">
        <v>0.13156185570052215</v>
      </c>
      <c r="EH41">
        <v>0.12857759878871897</v>
      </c>
      <c r="EI41">
        <v>0.14658255201501741</v>
      </c>
      <c r="EJ41">
        <v>0.13513937133497828</v>
      </c>
      <c r="EK41">
        <v>0.1308218964713474</v>
      </c>
      <c r="EL41">
        <v>0.12097975215271345</v>
      </c>
      <c r="EM41">
        <v>0.20792834511391459</v>
      </c>
      <c r="EN41">
        <v>0.21963607811378114</v>
      </c>
      <c r="EO41">
        <v>0.21916765089319504</v>
      </c>
      <c r="EP41">
        <v>0.20452821359251189</v>
      </c>
      <c r="EQ41">
        <v>0.1897087092885491</v>
      </c>
      <c r="ER41">
        <v>0.18111828064097779</v>
      </c>
      <c r="ES41">
        <v>0.1786944437912783</v>
      </c>
      <c r="ET41">
        <v>0.176658220624064</v>
      </c>
      <c r="EU41">
        <v>0.16683839026622174</v>
      </c>
      <c r="EV41">
        <v>0.17127935750013612</v>
      </c>
      <c r="EW41">
        <v>0.23854686320380103</v>
      </c>
      <c r="EX41">
        <v>0.20367028023925143</v>
      </c>
      <c r="EY41">
        <v>0.2105369728689622</v>
      </c>
      <c r="EZ41">
        <v>0.22605030777398935</v>
      </c>
      <c r="FA41">
        <v>0.23251020546672818</v>
      </c>
      <c r="FB41">
        <v>0.25183166859629702</v>
      </c>
      <c r="FC41">
        <v>0.26312769772602695</v>
      </c>
      <c r="FD41">
        <v>0.26345055863720235</v>
      </c>
      <c r="FE41">
        <v>0.25731974004240959</v>
      </c>
      <c r="FF41">
        <v>0.26150176691872828</v>
      </c>
      <c r="FG41">
        <v>0.12336237450172859</v>
      </c>
      <c r="FH41">
        <v>0.15183917346437492</v>
      </c>
      <c r="FI41">
        <v>0.16513291097208785</v>
      </c>
      <c r="FJ41">
        <v>0.16084170017948232</v>
      </c>
      <c r="FK41">
        <v>0.15543523194684772</v>
      </c>
      <c r="FL41">
        <v>0.16046718699360957</v>
      </c>
      <c r="FM41">
        <v>0.1505593813296745</v>
      </c>
      <c r="FN41">
        <v>0.13254383232976025</v>
      </c>
      <c r="FO41">
        <v>0.11980434380744774</v>
      </c>
      <c r="FP41">
        <v>0.11781903966517807</v>
      </c>
      <c r="FZ41" t="s">
        <v>342</v>
      </c>
      <c r="GA41">
        <v>0.50061984819531047</v>
      </c>
      <c r="GB41">
        <v>0.4789220141125996</v>
      </c>
      <c r="GC41">
        <v>0.47766708486942283</v>
      </c>
      <c r="GD41">
        <v>0.46040107593213075</v>
      </c>
      <c r="GE41">
        <v>0.44970780952677891</v>
      </c>
      <c r="GF41">
        <v>0.45568880054852723</v>
      </c>
      <c r="GG41">
        <v>0.46104022340128681</v>
      </c>
      <c r="GH41">
        <v>0.4696692901075985</v>
      </c>
      <c r="GI41">
        <v>0.49096173253963488</v>
      </c>
      <c r="GJ41">
        <v>0.49818722954940986</v>
      </c>
      <c r="GK41">
        <v>0.32442272356658414</v>
      </c>
      <c r="GL41">
        <v>0.3047619235944426</v>
      </c>
      <c r="GM41">
        <v>0.31029426880620298</v>
      </c>
      <c r="GN41">
        <v>0.33939143301255603</v>
      </c>
      <c r="GO41">
        <v>0.36572634579966523</v>
      </c>
      <c r="GP41">
        <v>0.3788579944685288</v>
      </c>
      <c r="GQ41">
        <v>0.37910207312994693</v>
      </c>
      <c r="GR41">
        <v>0.36240614471609378</v>
      </c>
      <c r="GS41">
        <v>0.35790305092979086</v>
      </c>
      <c r="GT41">
        <v>0.34715119949372042</v>
      </c>
      <c r="GU41">
        <v>0.21427690488198317</v>
      </c>
      <c r="GV41">
        <v>0.21866577314783589</v>
      </c>
      <c r="GW41">
        <v>0.23442170174436941</v>
      </c>
      <c r="GX41">
        <v>0.25355068315196005</v>
      </c>
      <c r="GY41">
        <v>0.27181409530381578</v>
      </c>
      <c r="GZ41">
        <v>0.28007862304560616</v>
      </c>
      <c r="HA41">
        <v>0.27354315488909831</v>
      </c>
      <c r="HB41">
        <v>0.25825047676972746</v>
      </c>
      <c r="HC41">
        <v>0.2343959960533788</v>
      </c>
      <c r="HD41">
        <v>0.21429700845695604</v>
      </c>
      <c r="HE41">
        <v>0.38961107303427428</v>
      </c>
      <c r="HF41">
        <v>0.38544674922020356</v>
      </c>
      <c r="HG41">
        <v>0.38658826356816739</v>
      </c>
      <c r="HH41">
        <v>0.39987938936362133</v>
      </c>
      <c r="HI41">
        <v>0.41940653507536696</v>
      </c>
      <c r="HJ41">
        <v>0.42731373685818547</v>
      </c>
      <c r="HK41">
        <v>0.41858281256648444</v>
      </c>
      <c r="HL41">
        <v>0.40458441078436486</v>
      </c>
      <c r="HM41">
        <v>0.40536502403186425</v>
      </c>
      <c r="HN41">
        <v>0.39738375060243242</v>
      </c>
      <c r="HP41" t="s">
        <v>343</v>
      </c>
      <c r="HQ41" t="s">
        <v>136</v>
      </c>
      <c r="HR41" t="s">
        <v>137</v>
      </c>
      <c r="HS41">
        <v>0.54149056849214683</v>
      </c>
    </row>
    <row r="42" spans="2:227" x14ac:dyDescent="0.45">
      <c r="B42" t="s">
        <v>344</v>
      </c>
      <c r="C42" t="s">
        <v>127</v>
      </c>
      <c r="D42">
        <v>0.18574278766511124</v>
      </c>
      <c r="E42">
        <v>0.18723176482996717</v>
      </c>
      <c r="F42">
        <v>0.18486271316849828</v>
      </c>
      <c r="G42">
        <v>0.19170033297300909</v>
      </c>
      <c r="H42">
        <v>0.20473446558529634</v>
      </c>
      <c r="I42">
        <v>0.21827472419231778</v>
      </c>
      <c r="J42">
        <v>0.22094316144373569</v>
      </c>
      <c r="K42">
        <v>0.21360913243270893</v>
      </c>
      <c r="L42">
        <v>0.1906347984416974</v>
      </c>
      <c r="M42">
        <v>0.1888586782974021</v>
      </c>
      <c r="N42">
        <v>0.24897581333288599</v>
      </c>
      <c r="O42">
        <v>0.26367549256365058</v>
      </c>
      <c r="P42">
        <v>0.25057116347876057</v>
      </c>
      <c r="Q42">
        <v>0.24171506369466797</v>
      </c>
      <c r="R42">
        <v>0.24581054085190782</v>
      </c>
      <c r="S42">
        <v>0.25448214553236786</v>
      </c>
      <c r="T42">
        <v>0.26481397733690548</v>
      </c>
      <c r="U42">
        <v>0.26304013503588919</v>
      </c>
      <c r="V42">
        <v>0.2464440850819313</v>
      </c>
      <c r="W42">
        <v>0.23465631703799647</v>
      </c>
      <c r="X42">
        <v>0.34028465041687972</v>
      </c>
      <c r="Y42">
        <v>0.3663929912893924</v>
      </c>
      <c r="Z42">
        <v>0.39162584798837008</v>
      </c>
      <c r="AA42">
        <v>0.40755557928722447</v>
      </c>
      <c r="AB42">
        <v>0.39751842228279077</v>
      </c>
      <c r="AC42">
        <v>0.37598658430882448</v>
      </c>
      <c r="AD42">
        <v>0.34924253746008305</v>
      </c>
      <c r="AE42">
        <v>0.33156363481721268</v>
      </c>
      <c r="AF42">
        <v>0.32762345142130267</v>
      </c>
      <c r="AG42">
        <v>0.31604364379638877</v>
      </c>
      <c r="AH42">
        <v>0.23183350505385619</v>
      </c>
      <c r="AI42">
        <v>0.24575848663835709</v>
      </c>
      <c r="AJ42">
        <v>0.25147271807282273</v>
      </c>
      <c r="AK42">
        <v>0.24614916909233225</v>
      </c>
      <c r="AL42">
        <v>0.25046786236776003</v>
      </c>
      <c r="AM42">
        <v>0.25171674640491271</v>
      </c>
      <c r="AN42">
        <v>0.25046293665090863</v>
      </c>
      <c r="AO42">
        <v>0.23449233038610276</v>
      </c>
      <c r="AP42">
        <v>0.22500587069846073</v>
      </c>
      <c r="AQ42">
        <v>0.21339834966153062</v>
      </c>
      <c r="AS42" t="s">
        <v>344</v>
      </c>
      <c r="AT42" t="s">
        <v>128</v>
      </c>
      <c r="AU42">
        <v>7.471781762758793E-3</v>
      </c>
      <c r="AV42">
        <v>3.1254816835952133E-3</v>
      </c>
      <c r="AW42">
        <v>7.3815363253877274E-3</v>
      </c>
      <c r="AX42">
        <v>1.203952850589538E-2</v>
      </c>
      <c r="AY42">
        <v>1.0539558664462973E-2</v>
      </c>
      <c r="AZ42">
        <v>9.679805204369717E-3</v>
      </c>
      <c r="BA42">
        <v>1.5895072099466896E-2</v>
      </c>
      <c r="BB42">
        <v>2.0897437379361769E-2</v>
      </c>
      <c r="BC42">
        <v>1.087312643832344E-2</v>
      </c>
      <c r="BD42">
        <v>6.4987741534072163E-3</v>
      </c>
      <c r="BE42">
        <v>1.3711642027390399E-2</v>
      </c>
      <c r="BF42">
        <v>7.8081959008691141E-3</v>
      </c>
      <c r="BG42">
        <v>9.0667591470793684E-3</v>
      </c>
      <c r="BH42">
        <v>9.10975013004936E-3</v>
      </c>
      <c r="BI42">
        <v>1.169137519556567E-2</v>
      </c>
      <c r="BJ42">
        <v>1.7719080421073865E-2</v>
      </c>
      <c r="BK42">
        <v>1.2024404181248132E-2</v>
      </c>
      <c r="BL42">
        <v>1.2893068111012004E-2</v>
      </c>
      <c r="BM42">
        <v>4.9859777219396842E-3</v>
      </c>
      <c r="BN42">
        <v>5.358702824440606E-3</v>
      </c>
      <c r="BO42">
        <v>2.3861398209164615E-2</v>
      </c>
      <c r="BP42">
        <v>2.92909750323401E-2</v>
      </c>
      <c r="BQ42">
        <v>3.2025539455678861E-2</v>
      </c>
      <c r="BR42">
        <v>2.5451856193897272E-2</v>
      </c>
      <c r="BS42">
        <v>3.0880514928527503E-2</v>
      </c>
      <c r="BT42">
        <v>1.5487292818569578E-2</v>
      </c>
      <c r="BU42">
        <v>3.3504805009212678E-2</v>
      </c>
      <c r="BV42">
        <v>2.8954661164141311E-2</v>
      </c>
      <c r="BW42">
        <v>3.2274249362177314E-2</v>
      </c>
      <c r="BX42">
        <v>2.9146069207059928E-2</v>
      </c>
      <c r="BY42">
        <v>1.0052784289656244E-2</v>
      </c>
      <c r="BZ42">
        <v>1.2049605651410729E-2</v>
      </c>
      <c r="CA42">
        <v>2.4597433804819106E-2</v>
      </c>
      <c r="CB42">
        <v>3.4411277334852025E-2</v>
      </c>
      <c r="CC42">
        <v>1.4847419669765364E-2</v>
      </c>
      <c r="CD42">
        <v>1.9795203754486086E-2</v>
      </c>
      <c r="CE42">
        <v>1.4390028493060729E-2</v>
      </c>
      <c r="CF42">
        <v>6.8604343691400175E-3</v>
      </c>
      <c r="CG42">
        <v>1.0437285336350043E-2</v>
      </c>
      <c r="CH42">
        <v>1.7659273737040997E-2</v>
      </c>
      <c r="CJ42" t="s">
        <v>344</v>
      </c>
      <c r="CK42" t="s">
        <v>129</v>
      </c>
      <c r="CL42">
        <v>1.0374938571533805E-2</v>
      </c>
      <c r="CM42">
        <v>1.1651434066388876E-2</v>
      </c>
      <c r="CN42">
        <v>9.6114600603032039E-3</v>
      </c>
      <c r="CO42">
        <v>5.5241953332180443E-3</v>
      </c>
      <c r="CP42">
        <v>9.7272069001417185E-3</v>
      </c>
      <c r="CQ42">
        <v>1.4207107245887073E-2</v>
      </c>
      <c r="CR42">
        <v>1.2747844398803485E-2</v>
      </c>
      <c r="CS42">
        <v>1.0527705816581266E-2</v>
      </c>
      <c r="CT42">
        <v>1.6522816491186851E-2</v>
      </c>
      <c r="CU42">
        <v>1.7103715297590923E-2</v>
      </c>
      <c r="CV42">
        <v>9.6578203546309437E-3</v>
      </c>
      <c r="CW42">
        <v>2.4638208206410939E-2</v>
      </c>
      <c r="CX42">
        <v>2.0146674510004525E-2</v>
      </c>
      <c r="CY42">
        <v>1.6039833433301631E-2</v>
      </c>
      <c r="CZ42">
        <v>1.3571694315502975E-2</v>
      </c>
      <c r="DA42">
        <v>7.2765939366360348E-3</v>
      </c>
      <c r="DB42">
        <v>1.9258620789503116E-2</v>
      </c>
      <c r="DC42">
        <v>2.4091195078878396E-2</v>
      </c>
      <c r="DD42">
        <v>2.4419455030327535E-2</v>
      </c>
      <c r="DE42">
        <v>1.4932723874710181E-2</v>
      </c>
      <c r="DF42">
        <v>3.7468006620445728E-2</v>
      </c>
      <c r="DG42">
        <v>4.3800995791881521E-2</v>
      </c>
      <c r="DH42">
        <v>5.1963695523856462E-2</v>
      </c>
      <c r="DI42">
        <v>6.0145631421435607E-2</v>
      </c>
      <c r="DJ42">
        <v>5.5366475045483414E-2</v>
      </c>
      <c r="DK42">
        <v>2.4316648504952704E-2</v>
      </c>
      <c r="DL42">
        <v>1.1350202717531387E-2</v>
      </c>
      <c r="DM42">
        <v>2.4766668582864221E-2</v>
      </c>
      <c r="DN42">
        <v>2.9726520804106139E-2</v>
      </c>
      <c r="DO42">
        <v>3.4583357233457422E-2</v>
      </c>
      <c r="DP42">
        <v>2.4231278497986713E-2</v>
      </c>
      <c r="DQ42">
        <v>1.4274386995139686E-2</v>
      </c>
      <c r="DR42">
        <v>1.4348686320220209E-2</v>
      </c>
      <c r="DS42">
        <v>1.4673748809563293E-2</v>
      </c>
      <c r="DT42">
        <v>3.2811741777927894E-2</v>
      </c>
      <c r="DU42">
        <v>3.9584397890849957E-2</v>
      </c>
      <c r="DV42">
        <v>3.2975903038430412E-2</v>
      </c>
      <c r="DW42">
        <v>1.4257080348379955E-2</v>
      </c>
      <c r="DX42">
        <v>1.4590219065883236E-2</v>
      </c>
      <c r="DY42">
        <v>1.1773083715204474E-2</v>
      </c>
      <c r="EA42" t="s">
        <v>344</v>
      </c>
      <c r="EB42" t="s">
        <v>130</v>
      </c>
      <c r="EC42">
        <v>6.8518586373444823E-2</v>
      </c>
      <c r="ED42">
        <v>7.393201882156876E-2</v>
      </c>
      <c r="EE42">
        <v>6.9218899424894037E-2</v>
      </c>
      <c r="EF42">
        <v>7.1863838931294388E-2</v>
      </c>
      <c r="EG42">
        <v>7.8644967446360556E-2</v>
      </c>
      <c r="EH42">
        <v>7.646798237556672E-2</v>
      </c>
      <c r="EI42">
        <v>7.1916387929173153E-2</v>
      </c>
      <c r="EJ42">
        <v>6.6681290677005248E-2</v>
      </c>
      <c r="EK42">
        <v>5.8015090820741501E-2</v>
      </c>
      <c r="EL42">
        <v>6.1779304255992797E-2</v>
      </c>
      <c r="EM42">
        <v>0.10275143019239023</v>
      </c>
      <c r="EN42">
        <v>9.8711532781594419E-2</v>
      </c>
      <c r="EO42">
        <v>9.5413649100216893E-2</v>
      </c>
      <c r="EP42">
        <v>9.7396923918274925E-2</v>
      </c>
      <c r="EQ42">
        <v>0.10396328937229533</v>
      </c>
      <c r="ER42">
        <v>0.10842904454272154</v>
      </c>
      <c r="ES42">
        <v>0.10333879637680092</v>
      </c>
      <c r="ET42">
        <v>0.10196765561279875</v>
      </c>
      <c r="EU42">
        <v>0.10394335608773798</v>
      </c>
      <c r="EV42">
        <v>9.8845545314357283E-2</v>
      </c>
      <c r="EW42">
        <v>0.15736510779650045</v>
      </c>
      <c r="EX42">
        <v>0.17311192609762013</v>
      </c>
      <c r="EY42">
        <v>0.17612606833378683</v>
      </c>
      <c r="EZ42">
        <v>0.20086525025019011</v>
      </c>
      <c r="FA42">
        <v>0.19154430503633138</v>
      </c>
      <c r="FB42">
        <v>0.20266289815417352</v>
      </c>
      <c r="FC42">
        <v>0.18094440493231953</v>
      </c>
      <c r="FD42">
        <v>0.16499045096437084</v>
      </c>
      <c r="FE42">
        <v>0.14718575810228024</v>
      </c>
      <c r="FF42">
        <v>0.13653915045751722</v>
      </c>
      <c r="FG42">
        <v>9.5198318821058323E-2</v>
      </c>
      <c r="FH42">
        <v>0.1018084299191425</v>
      </c>
      <c r="FI42">
        <v>8.7288226690118612E-2</v>
      </c>
      <c r="FJ42">
        <v>7.763726286802583E-2</v>
      </c>
      <c r="FK42">
        <v>8.2938117988570245E-2</v>
      </c>
      <c r="FL42">
        <v>7.8336267813900226E-2</v>
      </c>
      <c r="FM42">
        <v>9.6663867108394697E-2</v>
      </c>
      <c r="FN42">
        <v>0.10993385857251599</v>
      </c>
      <c r="FO42">
        <v>9.3232616086077066E-2</v>
      </c>
      <c r="FP42">
        <v>8.7258924479660868E-2</v>
      </c>
      <c r="FZ42" t="s">
        <v>344</v>
      </c>
      <c r="GA42">
        <v>0.69856131483412731</v>
      </c>
      <c r="GB42">
        <v>0.68215663262732484</v>
      </c>
      <c r="GC42">
        <v>0.68649125315420922</v>
      </c>
      <c r="GD42">
        <v>0.67481780069337705</v>
      </c>
      <c r="GE42">
        <v>0.66012660108083376</v>
      </c>
      <c r="GF42">
        <v>0.66071150496738784</v>
      </c>
      <c r="GG42">
        <v>0.66373770495326045</v>
      </c>
      <c r="GH42">
        <v>0.67182628287891222</v>
      </c>
      <c r="GI42">
        <v>0.69799574555130239</v>
      </c>
      <c r="GJ42">
        <v>0.70285036843028126</v>
      </c>
      <c r="GK42">
        <v>0.59531015921996089</v>
      </c>
      <c r="GL42">
        <v>0.5859409225442006</v>
      </c>
      <c r="GM42">
        <v>0.59819562100350754</v>
      </c>
      <c r="GN42">
        <v>0.59555624688219888</v>
      </c>
      <c r="GO42">
        <v>0.58019537331717519</v>
      </c>
      <c r="GP42">
        <v>0.57146689782454785</v>
      </c>
      <c r="GQ42">
        <v>0.56374933866342647</v>
      </c>
      <c r="GR42">
        <v>0.55874165715477053</v>
      </c>
      <c r="GS42">
        <v>0.57663872412438699</v>
      </c>
      <c r="GT42">
        <v>0.60016726627168115</v>
      </c>
      <c r="GU42">
        <v>0.33086733843993693</v>
      </c>
      <c r="GV42">
        <v>0.31884803158868602</v>
      </c>
      <c r="GW42">
        <v>0.32370693373672516</v>
      </c>
      <c r="GX42">
        <v>0.30884783611922101</v>
      </c>
      <c r="GY42">
        <v>0.30473836677115113</v>
      </c>
      <c r="GZ42">
        <v>0.32490494665452918</v>
      </c>
      <c r="HA42">
        <v>0.33874560741593696</v>
      </c>
      <c r="HB42">
        <v>0.34970018414521931</v>
      </c>
      <c r="HC42">
        <v>0.35187405103798969</v>
      </c>
      <c r="HD42">
        <v>0.34962882813767304</v>
      </c>
      <c r="HE42">
        <v>0.56885899783924465</v>
      </c>
      <c r="HF42">
        <v>0.56549610431429675</v>
      </c>
      <c r="HG42">
        <v>0.57322897051795874</v>
      </c>
      <c r="HH42">
        <v>0.57968910402934237</v>
      </c>
      <c r="HI42">
        <v>0.57617847760094387</v>
      </c>
      <c r="HJ42">
        <v>0.56596100551111039</v>
      </c>
      <c r="HK42">
        <v>0.56029537382269023</v>
      </c>
      <c r="HL42">
        <v>0.56235069996719023</v>
      </c>
      <c r="HM42">
        <v>0.58210476512606024</v>
      </c>
      <c r="HN42">
        <v>0.59445090757081853</v>
      </c>
      <c r="HP42" t="s">
        <v>345</v>
      </c>
      <c r="HQ42" t="s">
        <v>136</v>
      </c>
      <c r="HR42" t="s">
        <v>137</v>
      </c>
      <c r="HS42">
        <v>0.7018858939606597</v>
      </c>
    </row>
    <row r="43" spans="2:227" x14ac:dyDescent="0.45">
      <c r="B43" t="s">
        <v>346</v>
      </c>
      <c r="C43" t="s">
        <v>127</v>
      </c>
      <c r="D43">
        <v>0.1766862655092287</v>
      </c>
      <c r="E43">
        <v>0.18698661834769284</v>
      </c>
      <c r="F43">
        <v>0.18816097359262926</v>
      </c>
      <c r="G43">
        <v>0.19598090853959366</v>
      </c>
      <c r="H43">
        <v>0.20518537354139943</v>
      </c>
      <c r="I43">
        <v>0.21366769328909679</v>
      </c>
      <c r="J43">
        <v>0.21056228734001745</v>
      </c>
      <c r="K43">
        <v>0.20068522266231673</v>
      </c>
      <c r="L43">
        <v>0.18369937531839595</v>
      </c>
      <c r="M43">
        <v>0.18523409730135107</v>
      </c>
      <c r="N43">
        <v>0.25848090795055123</v>
      </c>
      <c r="O43">
        <v>0.26414865467010923</v>
      </c>
      <c r="P43">
        <v>0.25868177145710219</v>
      </c>
      <c r="Q43">
        <v>0.25449044379104546</v>
      </c>
      <c r="R43">
        <v>0.26437966378361555</v>
      </c>
      <c r="S43">
        <v>0.26594751175397119</v>
      </c>
      <c r="T43">
        <v>0.26429986058597715</v>
      </c>
      <c r="U43">
        <v>0.25481176442008335</v>
      </c>
      <c r="V43">
        <v>0.24337872779422401</v>
      </c>
      <c r="W43">
        <v>0.23593875053970845</v>
      </c>
      <c r="X43">
        <v>0.389822310959067</v>
      </c>
      <c r="Y43">
        <v>0.38996152536236156</v>
      </c>
      <c r="Z43">
        <v>0.39145948007960479</v>
      </c>
      <c r="AA43">
        <v>0.38973117289214509</v>
      </c>
      <c r="AB43">
        <v>0.39791198594793714</v>
      </c>
      <c r="AC43">
        <v>0.3989542246042363</v>
      </c>
      <c r="AD43">
        <v>0.39835232869998288</v>
      </c>
      <c r="AE43">
        <v>0.39224473249475345</v>
      </c>
      <c r="AF43">
        <v>0.38914037139723123</v>
      </c>
      <c r="AG43">
        <v>0.38563940172714939</v>
      </c>
      <c r="AH43">
        <v>0.25117956020494875</v>
      </c>
      <c r="AI43">
        <v>0.25210445792282332</v>
      </c>
      <c r="AJ43">
        <v>0.2576444737452982</v>
      </c>
      <c r="AK43">
        <v>0.25027402982506342</v>
      </c>
      <c r="AL43">
        <v>0.25802446778185445</v>
      </c>
      <c r="AM43">
        <v>0.25739776357134908</v>
      </c>
      <c r="AN43">
        <v>0.2501779818974863</v>
      </c>
      <c r="AO43">
        <v>0.24860439744660223</v>
      </c>
      <c r="AP43">
        <v>0.23491296516529397</v>
      </c>
      <c r="AQ43">
        <v>0.24087583763202916</v>
      </c>
      <c r="AS43" t="s">
        <v>346</v>
      </c>
      <c r="AT43" t="s">
        <v>128</v>
      </c>
      <c r="AU43">
        <v>1.4327246505949078E-2</v>
      </c>
      <c r="AV43">
        <v>6.4997995770161646E-3</v>
      </c>
      <c r="AW43">
        <v>8.5328894098989673E-3</v>
      </c>
      <c r="AX43">
        <v>1.4147641746437229E-2</v>
      </c>
      <c r="AY43">
        <v>1.6763166249862533E-2</v>
      </c>
      <c r="AZ43">
        <v>1.252637124580477E-2</v>
      </c>
      <c r="BA43">
        <v>9.8615420411525233E-3</v>
      </c>
      <c r="BB43">
        <v>8.751896967137832E-3</v>
      </c>
      <c r="BC43">
        <v>6.8213979511957939E-3</v>
      </c>
      <c r="BD43">
        <v>5.6145443467445662E-3</v>
      </c>
      <c r="BE43">
        <v>1.5714988073510371E-2</v>
      </c>
      <c r="BF43">
        <v>8.8343251292981005E-3</v>
      </c>
      <c r="BG43">
        <v>9.5500572007964721E-3</v>
      </c>
      <c r="BH43">
        <v>1.3495295764674278E-2</v>
      </c>
      <c r="BI43">
        <v>1.7355130320931503E-2</v>
      </c>
      <c r="BJ43">
        <v>1.5269498996764127E-2</v>
      </c>
      <c r="BK43">
        <v>1.2096234974391612E-2</v>
      </c>
      <c r="BL43">
        <v>5.7505292236780855E-3</v>
      </c>
      <c r="BM43">
        <v>8.4116424743523894E-3</v>
      </c>
      <c r="BN43">
        <v>1.0591075550518079E-2</v>
      </c>
      <c r="BO43">
        <v>2.8473997257751862E-2</v>
      </c>
      <c r="BP43">
        <v>2.0646496443901881E-2</v>
      </c>
      <c r="BQ43">
        <v>1.9035665648556313E-2</v>
      </c>
      <c r="BR43">
        <v>9.251920820628064E-3</v>
      </c>
      <c r="BS43">
        <v>7.9758735770473158E-3</v>
      </c>
      <c r="BT43">
        <v>1.3340749406738078E-2</v>
      </c>
      <c r="BU43">
        <v>1.7143035991391029E-2</v>
      </c>
      <c r="BV43">
        <v>3.0265802873840886E-2</v>
      </c>
      <c r="BW43">
        <v>3.8729034023976573E-2</v>
      </c>
      <c r="BX43">
        <v>5.0875590141217467E-2</v>
      </c>
      <c r="BY43">
        <v>1.3213269729066767E-2</v>
      </c>
      <c r="BZ43">
        <v>5.8560181261572454E-3</v>
      </c>
      <c r="CA43">
        <v>1.0643441075926014E-2</v>
      </c>
      <c r="CB43">
        <v>1.8533379743928897E-2</v>
      </c>
      <c r="CC43">
        <v>1.8844090890748337E-2</v>
      </c>
      <c r="CD43">
        <v>1.3572551498682381E-2</v>
      </c>
      <c r="CE43">
        <v>8.6297983811124013E-3</v>
      </c>
      <c r="CF43">
        <v>1.235420422042318E-2</v>
      </c>
      <c r="CG43">
        <v>1.8484016079286909E-2</v>
      </c>
      <c r="CH43">
        <v>1.4209059573562799E-2</v>
      </c>
      <c r="CJ43" t="s">
        <v>346</v>
      </c>
      <c r="CK43" t="s">
        <v>129</v>
      </c>
      <c r="CL43">
        <v>6.8661129748654806E-3</v>
      </c>
      <c r="CM43">
        <v>1.7229446793220256E-2</v>
      </c>
      <c r="CN43">
        <v>1.8528468311402421E-2</v>
      </c>
      <c r="CO43">
        <v>9.1493358154772133E-3</v>
      </c>
      <c r="CP43">
        <v>9.4287664903805139E-3</v>
      </c>
      <c r="CQ43">
        <v>1.5691123678079795E-2</v>
      </c>
      <c r="CR43">
        <v>1.7142212263608597E-2</v>
      </c>
      <c r="CS43">
        <v>1.0812193859966212E-2</v>
      </c>
      <c r="CT43">
        <v>8.7872484528126078E-3</v>
      </c>
      <c r="CU43">
        <v>7.755212569628466E-3</v>
      </c>
      <c r="CV43">
        <v>1.6963405043783755E-2</v>
      </c>
      <c r="CW43">
        <v>2.5376248077639208E-2</v>
      </c>
      <c r="CX43">
        <v>2.574446151389476E-2</v>
      </c>
      <c r="CY43">
        <v>1.5543398299850925E-2</v>
      </c>
      <c r="CZ43">
        <v>1.1282824563460645E-2</v>
      </c>
      <c r="DA43">
        <v>1.5411493724505008E-2</v>
      </c>
      <c r="DB43">
        <v>1.5855349664202149E-2</v>
      </c>
      <c r="DC43">
        <v>2.0254778288648329E-2</v>
      </c>
      <c r="DD43">
        <v>1.2730151556686839E-2</v>
      </c>
      <c r="DE43">
        <v>7.2886385249390151E-3</v>
      </c>
      <c r="DF43">
        <v>6.6981187304742479E-2</v>
      </c>
      <c r="DG43">
        <v>4.3572884439506999E-2</v>
      </c>
      <c r="DH43">
        <v>3.9009345431621711E-2</v>
      </c>
      <c r="DI43">
        <v>2.8382016062366025E-2</v>
      </c>
      <c r="DJ43">
        <v>4.0771051828718326E-2</v>
      </c>
      <c r="DK43">
        <v>2.528535717097935E-2</v>
      </c>
      <c r="DL43">
        <v>3.1079481407199263E-3</v>
      </c>
      <c r="DM43">
        <v>4.4588189320546928E-3</v>
      </c>
      <c r="DN43">
        <v>2.1741918993042408E-2</v>
      </c>
      <c r="DO43">
        <v>3.4453105747508622E-2</v>
      </c>
      <c r="DP43">
        <v>2.3143364490009696E-2</v>
      </c>
      <c r="DQ43">
        <v>2.1498980653375934E-2</v>
      </c>
      <c r="DR43">
        <v>1.8737969490973859E-2</v>
      </c>
      <c r="DS43">
        <v>1.0755241658824351E-2</v>
      </c>
      <c r="DT43">
        <v>1.318859967258963E-2</v>
      </c>
      <c r="DU43">
        <v>1.7249138128812441E-2</v>
      </c>
      <c r="DV43">
        <v>2.1075741087227665E-2</v>
      </c>
      <c r="DW43">
        <v>6.650917585111619E-3</v>
      </c>
      <c r="DX43">
        <v>1.1457074442053662E-2</v>
      </c>
      <c r="DY43">
        <v>2.1393449399497329E-2</v>
      </c>
      <c r="EA43" t="s">
        <v>346</v>
      </c>
      <c r="EB43" t="s">
        <v>130</v>
      </c>
      <c r="EC43">
        <v>5.769601278016482E-2</v>
      </c>
      <c r="ED43">
        <v>5.5514064181352747E-2</v>
      </c>
      <c r="EE43">
        <v>5.3753464898914159E-2</v>
      </c>
      <c r="EF43">
        <v>6.2484636986845969E-2</v>
      </c>
      <c r="EG43">
        <v>6.5330047599350446E-2</v>
      </c>
      <c r="EH43">
        <v>6.3418580111414324E-2</v>
      </c>
      <c r="EI43">
        <v>6.3018137975793087E-2</v>
      </c>
      <c r="EJ43">
        <v>6.7059359260251583E-2</v>
      </c>
      <c r="EK43">
        <v>6.2535540279065993E-2</v>
      </c>
      <c r="EL43">
        <v>6.8930635064758952E-2</v>
      </c>
      <c r="EM43">
        <v>9.9715933129513434E-2</v>
      </c>
      <c r="EN43">
        <v>0.10365430043342785</v>
      </c>
      <c r="EO43">
        <v>9.7640205007156436E-2</v>
      </c>
      <c r="EP43">
        <v>0.10532939554370142</v>
      </c>
      <c r="EQ43">
        <v>0.11202904708671671</v>
      </c>
      <c r="ER43">
        <v>0.11239912793054925</v>
      </c>
      <c r="ES43">
        <v>0.11369317334726255</v>
      </c>
      <c r="ET43">
        <v>0.10984154009358418</v>
      </c>
      <c r="EU43">
        <v>0.10889881198796555</v>
      </c>
      <c r="EV43">
        <v>0.10570171333564282</v>
      </c>
      <c r="EW43">
        <v>0.15588842748021384</v>
      </c>
      <c r="EX43">
        <v>0.19195187382593776</v>
      </c>
      <c r="EY43">
        <v>0.19310492371534543</v>
      </c>
      <c r="EZ43">
        <v>0.21779661276461953</v>
      </c>
      <c r="FA43">
        <v>0.21996265321428426</v>
      </c>
      <c r="FB43">
        <v>0.23253571868714329</v>
      </c>
      <c r="FC43">
        <v>0.24186353835559085</v>
      </c>
      <c r="FD43">
        <v>0.21815756091689753</v>
      </c>
      <c r="FE43">
        <v>0.19025252947882518</v>
      </c>
      <c r="FF43">
        <v>0.16992217176570884</v>
      </c>
      <c r="FG43">
        <v>9.5197212442768936E-2</v>
      </c>
      <c r="FH43">
        <v>0.10138492854767606</v>
      </c>
      <c r="FI43">
        <v>9.6524979310800355E-2</v>
      </c>
      <c r="FJ43">
        <v>9.5702945228351613E-2</v>
      </c>
      <c r="FK43">
        <v>9.7704784231060812E-2</v>
      </c>
      <c r="FL43">
        <v>0.10463856603004371</v>
      </c>
      <c r="FM43">
        <v>0.10326396931206368</v>
      </c>
      <c r="FN43">
        <v>9.7031200279979343E-2</v>
      </c>
      <c r="FO43">
        <v>9.025742592407851E-2</v>
      </c>
      <c r="FP43">
        <v>8.9873701594470307E-2</v>
      </c>
      <c r="FZ43" t="s">
        <v>346</v>
      </c>
      <c r="GA43">
        <v>0.71405337635390387</v>
      </c>
      <c r="GB43">
        <v>0.69916806522178465</v>
      </c>
      <c r="GC43">
        <v>0.69211161046855996</v>
      </c>
      <c r="GD43">
        <v>0.68488094882166706</v>
      </c>
      <c r="GE43">
        <v>0.68205335287022828</v>
      </c>
      <c r="GF43">
        <v>0.68335025941220984</v>
      </c>
      <c r="GG43">
        <v>0.68934589209464447</v>
      </c>
      <c r="GH43">
        <v>0.6954975030425925</v>
      </c>
      <c r="GI43">
        <v>0.71326581442673009</v>
      </c>
      <c r="GJ43">
        <v>0.70674604592483892</v>
      </c>
      <c r="GK43">
        <v>0.56670569503742763</v>
      </c>
      <c r="GL43">
        <v>0.55579547200618695</v>
      </c>
      <c r="GM43">
        <v>0.56306047905201284</v>
      </c>
      <c r="GN43">
        <v>0.56564268907442983</v>
      </c>
      <c r="GO43">
        <v>0.56425933623268021</v>
      </c>
      <c r="GP43">
        <v>0.56811003553232331</v>
      </c>
      <c r="GQ43">
        <v>0.57323647935450073</v>
      </c>
      <c r="GR43">
        <v>0.57618005498106806</v>
      </c>
      <c r="GS43">
        <v>0.58541593347304643</v>
      </c>
      <c r="GT43">
        <v>0.58648069229763955</v>
      </c>
      <c r="GU43">
        <v>0.32364359271795956</v>
      </c>
      <c r="GV43">
        <v>0.32400584408765182</v>
      </c>
      <c r="GW43">
        <v>0.33324259447680793</v>
      </c>
      <c r="GX43">
        <v>0.32828129031579367</v>
      </c>
      <c r="GY43">
        <v>0.31953754333775936</v>
      </c>
      <c r="GZ43">
        <v>0.32098934378394611</v>
      </c>
      <c r="HA43">
        <v>0.32743600537349221</v>
      </c>
      <c r="HB43">
        <v>0.32648025402275749</v>
      </c>
      <c r="HC43">
        <v>0.32714011176199204</v>
      </c>
      <c r="HD43">
        <v>0.32104099063678365</v>
      </c>
      <c r="HE43">
        <v>0.57105404850394537</v>
      </c>
      <c r="HF43">
        <v>0.57258136090315448</v>
      </c>
      <c r="HG43">
        <v>0.58248819323072187</v>
      </c>
      <c r="HH43">
        <v>0.59119596745139913</v>
      </c>
      <c r="HI43">
        <v>0.58549998315905671</v>
      </c>
      <c r="HJ43">
        <v>0.5772287401882028</v>
      </c>
      <c r="HK43">
        <v>0.57480671614332668</v>
      </c>
      <c r="HL43">
        <v>0.58497313096687664</v>
      </c>
      <c r="HM43">
        <v>0.58494645417376301</v>
      </c>
      <c r="HN43">
        <v>0.58041448399185502</v>
      </c>
      <c r="HP43" t="s">
        <v>347</v>
      </c>
      <c r="HQ43" t="s">
        <v>136</v>
      </c>
      <c r="HR43" t="s">
        <v>137</v>
      </c>
      <c r="HS43">
        <v>0.57809804800951092</v>
      </c>
    </row>
    <row r="44" spans="2:227" x14ac:dyDescent="0.45">
      <c r="B44" t="s">
        <v>348</v>
      </c>
      <c r="C44" t="s">
        <v>127</v>
      </c>
      <c r="D44">
        <v>0.14744777125282546</v>
      </c>
      <c r="E44">
        <v>0.15532191449257085</v>
      </c>
      <c r="F44">
        <v>0.1697228030114922</v>
      </c>
      <c r="G44">
        <v>0.17218710119767708</v>
      </c>
      <c r="H44">
        <v>0.17310692394586166</v>
      </c>
      <c r="I44">
        <v>0.17331176328582248</v>
      </c>
      <c r="J44">
        <v>0.16534457468638278</v>
      </c>
      <c r="K44">
        <v>0.15762328361895672</v>
      </c>
      <c r="L44">
        <v>0.14889562008287077</v>
      </c>
      <c r="M44">
        <v>0.15772405032468936</v>
      </c>
      <c r="N44">
        <v>0.25617420733787322</v>
      </c>
      <c r="O44">
        <v>0.25138450514781624</v>
      </c>
      <c r="P44">
        <v>0.24422707638438751</v>
      </c>
      <c r="Q44">
        <v>0.24253543361576496</v>
      </c>
      <c r="R44">
        <v>0.24658990909529105</v>
      </c>
      <c r="S44">
        <v>0.24182194992568265</v>
      </c>
      <c r="T44">
        <v>0.24386245373036503</v>
      </c>
      <c r="U44">
        <v>0.24631261602405452</v>
      </c>
      <c r="V44">
        <v>0.24243362296075419</v>
      </c>
      <c r="W44">
        <v>0.24719289678959772</v>
      </c>
      <c r="X44">
        <v>0.32516234138005379</v>
      </c>
      <c r="Y44">
        <v>0.31044469107638362</v>
      </c>
      <c r="Z44">
        <v>0.31455318747337152</v>
      </c>
      <c r="AA44">
        <v>0.33179101041263892</v>
      </c>
      <c r="AB44">
        <v>0.34134859238527121</v>
      </c>
      <c r="AC44">
        <v>0.34393043870136586</v>
      </c>
      <c r="AD44">
        <v>0.33599358775238991</v>
      </c>
      <c r="AE44">
        <v>0.31754137949327504</v>
      </c>
      <c r="AF44">
        <v>0.3264787296272742</v>
      </c>
      <c r="AG44">
        <v>0.34312395464694656</v>
      </c>
      <c r="AH44">
        <v>0.25970972396796188</v>
      </c>
      <c r="AI44">
        <v>0.25761821908323529</v>
      </c>
      <c r="AJ44">
        <v>0.25112400003541618</v>
      </c>
      <c r="AK44">
        <v>0.24770346174346836</v>
      </c>
      <c r="AL44">
        <v>0.2472025480000217</v>
      </c>
      <c r="AM44">
        <v>0.24814403628719611</v>
      </c>
      <c r="AN44">
        <v>0.24655040626993155</v>
      </c>
      <c r="AO44">
        <v>0.23907082003258681</v>
      </c>
      <c r="AP44">
        <v>0.23930268650308448</v>
      </c>
      <c r="AQ44">
        <v>0.24796284534476984</v>
      </c>
      <c r="AS44" t="s">
        <v>348</v>
      </c>
      <c r="AT44" t="s">
        <v>128</v>
      </c>
      <c r="AU44">
        <v>8.1339964369273009E-3</v>
      </c>
      <c r="AV44">
        <v>1.0445291195998166E-2</v>
      </c>
      <c r="AW44">
        <v>1.1572973181855179E-2</v>
      </c>
      <c r="AX44">
        <v>1.2027811807244944E-2</v>
      </c>
      <c r="AY44">
        <v>1.0844362867932143E-2</v>
      </c>
      <c r="AZ44">
        <v>9.5734844057028517E-3</v>
      </c>
      <c r="BA44">
        <v>8.05870080158551E-3</v>
      </c>
      <c r="BB44">
        <v>7.3290357225318488E-3</v>
      </c>
      <c r="BC44">
        <v>6.7849958659108858E-3</v>
      </c>
      <c r="BD44">
        <v>7.7284363051216909E-3</v>
      </c>
      <c r="BE44">
        <v>6.5477513772616725E-3</v>
      </c>
      <c r="BF44">
        <v>6.6953195229573987E-3</v>
      </c>
      <c r="BG44">
        <v>1.1961974649954793E-2</v>
      </c>
      <c r="BH44">
        <v>1.0857898179922771E-2</v>
      </c>
      <c r="BI44">
        <v>1.1071780673729013E-2</v>
      </c>
      <c r="BJ44">
        <v>8.7594366504049944E-3</v>
      </c>
      <c r="BK44">
        <v>5.9047540031026647E-3</v>
      </c>
      <c r="BL44">
        <v>1.0697598711258329E-2</v>
      </c>
      <c r="BM44">
        <v>1.3061754380187677E-2</v>
      </c>
      <c r="BN44">
        <v>1.2060851947332302E-2</v>
      </c>
      <c r="BO44">
        <v>2.0252749464662028E-2</v>
      </c>
      <c r="BP44">
        <v>8.3836505181906842E-3</v>
      </c>
      <c r="BQ44">
        <v>8.9877484421861838E-3</v>
      </c>
      <c r="BR44">
        <v>1.446638480123949E-2</v>
      </c>
      <c r="BS44">
        <v>2.1000167901788248E-2</v>
      </c>
      <c r="BT44">
        <v>1.5284285619360644E-2</v>
      </c>
      <c r="BU44">
        <v>1.7598435388554934E-2</v>
      </c>
      <c r="BV44">
        <v>1.9440719140665103E-2</v>
      </c>
      <c r="BW44">
        <v>3.1092471816163172E-2</v>
      </c>
      <c r="BX44">
        <v>4.2989828702473962E-2</v>
      </c>
      <c r="BY44">
        <v>9.0984279204788607E-3</v>
      </c>
      <c r="BZ44">
        <v>1.4919605572744641E-2</v>
      </c>
      <c r="CA44">
        <v>1.1155013102132603E-2</v>
      </c>
      <c r="CB44">
        <v>7.3000488308423662E-3</v>
      </c>
      <c r="CC44">
        <v>6.6607152766042328E-3</v>
      </c>
      <c r="CD44">
        <v>7.3548536107393104E-3</v>
      </c>
      <c r="CE44">
        <v>1.6033583272395825E-2</v>
      </c>
      <c r="CF44">
        <v>1.494839585418032E-2</v>
      </c>
      <c r="CG44">
        <v>7.430680670629468E-3</v>
      </c>
      <c r="CH44">
        <v>8.775555330644556E-3</v>
      </c>
      <c r="CJ44" t="s">
        <v>348</v>
      </c>
      <c r="CK44" t="s">
        <v>129</v>
      </c>
      <c r="CL44">
        <v>8.3893257334988185E-3</v>
      </c>
      <c r="CM44">
        <v>7.540357763295682E-3</v>
      </c>
      <c r="CN44">
        <v>1.2195168541154405E-2</v>
      </c>
      <c r="CO44">
        <v>1.1860697891118287E-2</v>
      </c>
      <c r="CP44">
        <v>1.1065908340918177E-2</v>
      </c>
      <c r="CQ44">
        <v>9.9827829478998185E-3</v>
      </c>
      <c r="CR44">
        <v>1.0018104283962595E-2</v>
      </c>
      <c r="CS44">
        <v>1.0049319869498181E-2</v>
      </c>
      <c r="CT44">
        <v>9.0319362318044757E-3</v>
      </c>
      <c r="CU44">
        <v>8.8137839787774726E-3</v>
      </c>
      <c r="CV44">
        <v>1.851638614929995E-2</v>
      </c>
      <c r="CW44">
        <v>9.892598940855403E-3</v>
      </c>
      <c r="CX44">
        <v>8.2245676457016401E-3</v>
      </c>
      <c r="CY44">
        <v>1.1592602257911488E-2</v>
      </c>
      <c r="CZ44">
        <v>1.3765902356903141E-2</v>
      </c>
      <c r="DA44">
        <v>1.3455561280182793E-2</v>
      </c>
      <c r="DB44">
        <v>9.6565004551648938E-3</v>
      </c>
      <c r="DC44">
        <v>8.551022321138536E-3</v>
      </c>
      <c r="DD44">
        <v>9.3879171892520732E-3</v>
      </c>
      <c r="DE44">
        <v>1.7837586955158372E-2</v>
      </c>
      <c r="DF44">
        <v>5.3396519932533401E-2</v>
      </c>
      <c r="DG44">
        <v>4.1668169257130239E-2</v>
      </c>
      <c r="DH44">
        <v>3.1441578243228914E-2</v>
      </c>
      <c r="DI44">
        <v>1.7898025922710132E-2</v>
      </c>
      <c r="DJ44">
        <v>8.4602540252455127E-3</v>
      </c>
      <c r="DK44">
        <v>1.25758163907469E-2</v>
      </c>
      <c r="DL44">
        <v>2.0363258471267371E-2</v>
      </c>
      <c r="DM44">
        <v>2.0969502951079275E-2</v>
      </c>
      <c r="DN44">
        <v>2.3789719351494668E-2</v>
      </c>
      <c r="DO44">
        <v>2.869370963120595E-2</v>
      </c>
      <c r="DP44">
        <v>1.0666679509023219E-2</v>
      </c>
      <c r="DQ44">
        <v>9.5355216773935943E-3</v>
      </c>
      <c r="DR44">
        <v>1.514036899556777E-2</v>
      </c>
      <c r="DS44">
        <v>2.0436446893008001E-2</v>
      </c>
      <c r="DT44">
        <v>1.8432549680527301E-2</v>
      </c>
      <c r="DU44">
        <v>1.2434905694697325E-2</v>
      </c>
      <c r="DV44">
        <v>8.2489177066234244E-3</v>
      </c>
      <c r="DW44">
        <v>1.3059916725187332E-2</v>
      </c>
      <c r="DX44">
        <v>2.0265428385319806E-2</v>
      </c>
      <c r="DY44">
        <v>1.8237846168232708E-2</v>
      </c>
      <c r="EA44" t="s">
        <v>348</v>
      </c>
      <c r="EB44" t="s">
        <v>130</v>
      </c>
      <c r="EC44">
        <v>4.2877352429132889E-2</v>
      </c>
      <c r="ED44">
        <v>4.7751944641922381E-2</v>
      </c>
      <c r="EE44">
        <v>5.1105055928558747E-2</v>
      </c>
      <c r="EF44">
        <v>4.8281624454961175E-2</v>
      </c>
      <c r="EG44">
        <v>4.4419975788773811E-2</v>
      </c>
      <c r="EH44">
        <v>4.3556447294196547E-2</v>
      </c>
      <c r="EI44">
        <v>4.2122024584903932E-2</v>
      </c>
      <c r="EJ44">
        <v>3.9955144274104973E-2</v>
      </c>
      <c r="EK44">
        <v>3.9282778928065289E-2</v>
      </c>
      <c r="EL44">
        <v>4.5572505932763137E-2</v>
      </c>
      <c r="EM44">
        <v>0.10129412343851324</v>
      </c>
      <c r="EN44">
        <v>0.10600959274088367</v>
      </c>
      <c r="EO44">
        <v>0.10004222748346911</v>
      </c>
      <c r="EP44">
        <v>9.9432903969530237E-2</v>
      </c>
      <c r="EQ44">
        <v>9.7583049954441933E-2</v>
      </c>
      <c r="ER44">
        <v>9.9803760978393857E-2</v>
      </c>
      <c r="ES44">
        <v>0.10278771100483564</v>
      </c>
      <c r="ET44">
        <v>9.4020400637910659E-2</v>
      </c>
      <c r="EU44">
        <v>8.8287854389287573E-2</v>
      </c>
      <c r="EV44">
        <v>8.9663308458157995E-2</v>
      </c>
      <c r="EW44">
        <v>0.12032729660625406</v>
      </c>
      <c r="EX44">
        <v>0.1375804495559442</v>
      </c>
      <c r="EY44">
        <v>0.14989675598733357</v>
      </c>
      <c r="EZ44">
        <v>0.16793121791963864</v>
      </c>
      <c r="FA44">
        <v>0.1767248397433244</v>
      </c>
      <c r="FB44">
        <v>0.18124097575435894</v>
      </c>
      <c r="FC44">
        <v>0.16291217930503077</v>
      </c>
      <c r="FD44">
        <v>0.15435574714046571</v>
      </c>
      <c r="FE44">
        <v>0.15019712436423927</v>
      </c>
      <c r="FF44">
        <v>0.14051314762762177</v>
      </c>
      <c r="FG44">
        <v>0.10957029218969513</v>
      </c>
      <c r="FH44">
        <v>9.7777701180946489E-2</v>
      </c>
      <c r="FI44">
        <v>8.8484980396397725E-2</v>
      </c>
      <c r="FJ44">
        <v>8.7231011386849272E-2</v>
      </c>
      <c r="FK44">
        <v>8.8123599263996127E-2</v>
      </c>
      <c r="FL44">
        <v>9.1643220161222561E-2</v>
      </c>
      <c r="FM44">
        <v>9.0178251409611512E-2</v>
      </c>
      <c r="FN44">
        <v>9.0350432562416969E-2</v>
      </c>
      <c r="FO44">
        <v>9.4050725317390643E-2</v>
      </c>
      <c r="FP44">
        <v>0.10203536959113164</v>
      </c>
      <c r="FZ44" t="s">
        <v>348</v>
      </c>
      <c r="GA44">
        <v>0.77533474743950115</v>
      </c>
      <c r="GB44">
        <v>0.7582018392351173</v>
      </c>
      <c r="GC44">
        <v>0.73345879034726458</v>
      </c>
      <c r="GD44">
        <v>0.74326653894493788</v>
      </c>
      <c r="GE44">
        <v>0.75018822980642252</v>
      </c>
      <c r="GF44">
        <v>0.75682337249266507</v>
      </c>
      <c r="GG44">
        <v>0.76696983437527722</v>
      </c>
      <c r="GH44">
        <v>0.77395298405155777</v>
      </c>
      <c r="GI44">
        <v>0.78544379723122815</v>
      </c>
      <c r="GJ44">
        <v>0.76994175583573066</v>
      </c>
      <c r="GK44">
        <v>0.60131129127241301</v>
      </c>
      <c r="GL44">
        <v>0.60279796435014954</v>
      </c>
      <c r="GM44">
        <v>0.61666038932564748</v>
      </c>
      <c r="GN44">
        <v>0.61720913471486816</v>
      </c>
      <c r="GO44">
        <v>0.61913974809275207</v>
      </c>
      <c r="GP44">
        <v>0.62124221759807929</v>
      </c>
      <c r="GQ44">
        <v>0.62742472438756136</v>
      </c>
      <c r="GR44">
        <v>0.6320469406127931</v>
      </c>
      <c r="GS44">
        <v>0.63212124301694073</v>
      </c>
      <c r="GT44">
        <v>0.61775428872173566</v>
      </c>
      <c r="GU44">
        <v>0.4493065527878855</v>
      </c>
      <c r="GV44">
        <v>0.45002107722716167</v>
      </c>
      <c r="GW44">
        <v>0.44552908048787826</v>
      </c>
      <c r="GX44">
        <v>0.43316148076064781</v>
      </c>
      <c r="GY44">
        <v>0.43040657649987385</v>
      </c>
      <c r="GZ44">
        <v>0.43047354823795819</v>
      </c>
      <c r="HA44">
        <v>0.4359453181548279</v>
      </c>
      <c r="HB44">
        <v>0.43551780841384868</v>
      </c>
      <c r="HC44">
        <v>0.43505218760437653</v>
      </c>
      <c r="HD44">
        <v>0.43765001809594806</v>
      </c>
      <c r="HE44">
        <v>0.62280122863882448</v>
      </c>
      <c r="HF44">
        <v>0.64295715475243997</v>
      </c>
      <c r="HG44">
        <v>0.65063777442073212</v>
      </c>
      <c r="HH44">
        <v>0.64910210492329867</v>
      </c>
      <c r="HI44">
        <v>0.64783965059239756</v>
      </c>
      <c r="HJ44">
        <v>0.64817421972999922</v>
      </c>
      <c r="HK44">
        <v>0.6496347112257681</v>
      </c>
      <c r="HL44">
        <v>0.6474712613290351</v>
      </c>
      <c r="HM44">
        <v>0.64108012568370454</v>
      </c>
      <c r="HN44">
        <v>0.6257455573996501</v>
      </c>
      <c r="HP44" t="s">
        <v>349</v>
      </c>
      <c r="HQ44" t="s">
        <v>136</v>
      </c>
      <c r="HR44" t="s">
        <v>137</v>
      </c>
      <c r="HS44">
        <v>0.53753377062273677</v>
      </c>
    </row>
    <row r="45" spans="2:227" x14ac:dyDescent="0.45">
      <c r="B45" t="s">
        <v>350</v>
      </c>
      <c r="C45" t="s">
        <v>127</v>
      </c>
      <c r="D45">
        <v>0.16324762719485661</v>
      </c>
      <c r="E45">
        <v>0.18852351963098513</v>
      </c>
      <c r="F45">
        <v>0.17714346649636051</v>
      </c>
      <c r="G45">
        <v>0.15681863153328832</v>
      </c>
      <c r="H45">
        <v>0.14656231060346275</v>
      </c>
      <c r="I45">
        <v>0.13938117144973461</v>
      </c>
      <c r="J45">
        <v>0.12009211352719867</v>
      </c>
      <c r="K45">
        <v>0.12550645872629521</v>
      </c>
      <c r="L45">
        <v>0.13802421406121254</v>
      </c>
      <c r="M45">
        <v>0.15043333972510986</v>
      </c>
      <c r="N45">
        <v>0.22670291846787216</v>
      </c>
      <c r="O45">
        <v>0.22473516881537178</v>
      </c>
      <c r="P45">
        <v>0.21747465302696711</v>
      </c>
      <c r="Q45">
        <v>0.21383880520875131</v>
      </c>
      <c r="R45">
        <v>0.21152987562145856</v>
      </c>
      <c r="S45">
        <v>0.21811927661515076</v>
      </c>
      <c r="T45">
        <v>0.22529257228894778</v>
      </c>
      <c r="U45">
        <v>0.22751477014123297</v>
      </c>
      <c r="V45">
        <v>0.22620071330686148</v>
      </c>
      <c r="W45">
        <v>0.22764477654888382</v>
      </c>
      <c r="X45">
        <v>0.25987087047604257</v>
      </c>
      <c r="Y45">
        <v>0.26205123510479583</v>
      </c>
      <c r="Z45">
        <v>0.27379684371054774</v>
      </c>
      <c r="AA45">
        <v>0.26398780170179392</v>
      </c>
      <c r="AB45">
        <v>0.25242949756174055</v>
      </c>
      <c r="AC45">
        <v>0.25102720005949553</v>
      </c>
      <c r="AD45">
        <v>0.25514020288354655</v>
      </c>
      <c r="AE45">
        <v>0.24703621844635629</v>
      </c>
      <c r="AF45">
        <v>0.25014455625547982</v>
      </c>
      <c r="AG45">
        <v>0.25422345203445529</v>
      </c>
      <c r="AH45">
        <v>0.24129979357785067</v>
      </c>
      <c r="AI45">
        <v>0.24949936869219932</v>
      </c>
      <c r="AJ45">
        <v>0.24940037728123612</v>
      </c>
      <c r="AK45">
        <v>0.26127197817784598</v>
      </c>
      <c r="AL45">
        <v>0.25955605004987664</v>
      </c>
      <c r="AM45">
        <v>0.24701439426314151</v>
      </c>
      <c r="AN45">
        <v>0.24162725075761118</v>
      </c>
      <c r="AO45">
        <v>0.25537646976226996</v>
      </c>
      <c r="AP45">
        <v>0.25462000391008122</v>
      </c>
      <c r="AQ45">
        <v>0.24968834306166349</v>
      </c>
      <c r="AS45" t="s">
        <v>350</v>
      </c>
      <c r="AT45" t="s">
        <v>128</v>
      </c>
      <c r="AU45">
        <v>1.1466855809457714E-2</v>
      </c>
      <c r="AV45">
        <v>1.3011114870853949E-2</v>
      </c>
      <c r="AW45">
        <v>9.6638102573053854E-3</v>
      </c>
      <c r="AX45">
        <v>8.7503107604553869E-3</v>
      </c>
      <c r="AY45">
        <v>1.0008137497716205E-2</v>
      </c>
      <c r="AZ45">
        <v>1.0844359196776515E-2</v>
      </c>
      <c r="BA45">
        <v>7.4363215912872788E-3</v>
      </c>
      <c r="BB45">
        <v>5.3856928148398068E-3</v>
      </c>
      <c r="BC45">
        <v>1.0212547332480341E-2</v>
      </c>
      <c r="BD45">
        <v>1.1229841456854472E-2</v>
      </c>
      <c r="BE45">
        <v>1.1124697720014216E-2</v>
      </c>
      <c r="BF45">
        <v>9.8508786312156964E-3</v>
      </c>
      <c r="BG45">
        <v>8.0738402087430824E-3</v>
      </c>
      <c r="BH45">
        <v>8.9977553584504148E-3</v>
      </c>
      <c r="BI45">
        <v>9.410356132006574E-3</v>
      </c>
      <c r="BJ45">
        <v>1.1617933088017089E-2</v>
      </c>
      <c r="BK45">
        <v>9.3151882398527543E-3</v>
      </c>
      <c r="BL45">
        <v>4.756734433789744E-3</v>
      </c>
      <c r="BM45">
        <v>1.2971668159059493E-3</v>
      </c>
      <c r="BN45">
        <v>7.5914588940368538E-3</v>
      </c>
      <c r="BO45">
        <v>1.4417402713225934E-2</v>
      </c>
      <c r="BP45">
        <v>8.4787454597014603E-3</v>
      </c>
      <c r="BQ45">
        <v>1.3068791992515365E-2</v>
      </c>
      <c r="BR45">
        <v>1.3239178643657153E-2</v>
      </c>
      <c r="BS45">
        <v>1.1375413870182847E-2</v>
      </c>
      <c r="BT45">
        <v>1.6272579027843688E-2</v>
      </c>
      <c r="BU45">
        <v>1.8877830921356351E-2</v>
      </c>
      <c r="BV45">
        <v>9.5496711551065882E-3</v>
      </c>
      <c r="BW45">
        <v>5.989789723191391E-3</v>
      </c>
      <c r="BX45">
        <v>1.6603751819995981E-2</v>
      </c>
      <c r="BY45">
        <v>1.006095818789848E-2</v>
      </c>
      <c r="BZ45">
        <v>9.8200744778434382E-3</v>
      </c>
      <c r="CA45">
        <v>1.0471443955201779E-2</v>
      </c>
      <c r="CB45">
        <v>1.5762069440920481E-2</v>
      </c>
      <c r="CC45">
        <v>2.0612416108505234E-2</v>
      </c>
      <c r="CD45">
        <v>1.7133682618348512E-2</v>
      </c>
      <c r="CE45">
        <v>6.087089709122989E-3</v>
      </c>
      <c r="CF45">
        <v>9.038065404472476E-3</v>
      </c>
      <c r="CG45">
        <v>1.2231218995992384E-2</v>
      </c>
      <c r="CH45">
        <v>1.2027421135951065E-2</v>
      </c>
      <c r="CJ45" t="s">
        <v>350</v>
      </c>
      <c r="CK45" t="s">
        <v>129</v>
      </c>
      <c r="CL45">
        <v>1.2961657165706127E-2</v>
      </c>
      <c r="CM45">
        <v>1.5250939856775315E-2</v>
      </c>
      <c r="CN45">
        <v>1.5083341423901485E-2</v>
      </c>
      <c r="CO45">
        <v>1.0867790078176271E-2</v>
      </c>
      <c r="CP45">
        <v>7.748172035915624E-3</v>
      </c>
      <c r="CQ45">
        <v>5.7908437905855627E-3</v>
      </c>
      <c r="CR45">
        <v>8.0042885045939361E-3</v>
      </c>
      <c r="CS45">
        <v>1.1205771893637266E-2</v>
      </c>
      <c r="CT45">
        <v>1.0933044025517294E-2</v>
      </c>
      <c r="CU45">
        <v>8.1174740499229316E-3</v>
      </c>
      <c r="CV45">
        <v>8.4170588371690874E-3</v>
      </c>
      <c r="CW45">
        <v>1.5376879683250659E-2</v>
      </c>
      <c r="CX45">
        <v>1.59159249452328E-2</v>
      </c>
      <c r="CY45">
        <v>1.2070568229401375E-2</v>
      </c>
      <c r="CZ45">
        <v>1.293323111479517E-2</v>
      </c>
      <c r="DA45">
        <v>9.3014547899425704E-3</v>
      </c>
      <c r="DB45">
        <v>1.3059243333978851E-2</v>
      </c>
      <c r="DC45">
        <v>1.222609431455431E-2</v>
      </c>
      <c r="DD45">
        <v>9.9802879004203971E-3</v>
      </c>
      <c r="DE45">
        <v>4.9408277368593583E-3</v>
      </c>
      <c r="DF45">
        <v>1.7951306354651121E-2</v>
      </c>
      <c r="DG45">
        <v>2.2059400066154155E-2</v>
      </c>
      <c r="DH45">
        <v>1.3444517568333118E-2</v>
      </c>
      <c r="DI45">
        <v>1.346538115144069E-2</v>
      </c>
      <c r="DJ45">
        <v>1.6289487219409045E-2</v>
      </c>
      <c r="DK45">
        <v>1.8159294281209618E-2</v>
      </c>
      <c r="DL45">
        <v>1.2260133930636279E-2</v>
      </c>
      <c r="DM45">
        <v>1.9023442991982439E-2</v>
      </c>
      <c r="DN45">
        <v>2.7265441675819718E-2</v>
      </c>
      <c r="DO45">
        <v>1.246097436474527E-2</v>
      </c>
      <c r="DP45">
        <v>1.3502080455945704E-2</v>
      </c>
      <c r="DQ45">
        <v>1.6559914466821965E-2</v>
      </c>
      <c r="DR45">
        <v>1.1061030721846596E-2</v>
      </c>
      <c r="DS45">
        <v>1.3792617323577717E-2</v>
      </c>
      <c r="DT45">
        <v>1.1328748368586697E-2</v>
      </c>
      <c r="DU45">
        <v>1.5138421860680774E-2</v>
      </c>
      <c r="DV45">
        <v>2.3615428777010509E-2</v>
      </c>
      <c r="DW45">
        <v>2.1318949831869601E-2</v>
      </c>
      <c r="DX45">
        <v>1.2379559319544637E-2</v>
      </c>
      <c r="DY45">
        <v>1.5418055370571757E-2</v>
      </c>
      <c r="EA45" t="s">
        <v>350</v>
      </c>
      <c r="EB45" t="s">
        <v>130</v>
      </c>
      <c r="EC45">
        <v>4.0856581228496308E-2</v>
      </c>
      <c r="ED45">
        <v>5.1774806496010864E-2</v>
      </c>
      <c r="EE45">
        <v>4.768549521671369E-2</v>
      </c>
      <c r="EF45">
        <v>3.9843685016744075E-2</v>
      </c>
      <c r="EG45">
        <v>3.8761660257050475E-2</v>
      </c>
      <c r="EH45">
        <v>3.8435268445142542E-2</v>
      </c>
      <c r="EI45">
        <v>3.3299255897300054E-2</v>
      </c>
      <c r="EJ45">
        <v>3.6094914574976697E-2</v>
      </c>
      <c r="EK45">
        <v>3.4273618165451526E-2</v>
      </c>
      <c r="EL45">
        <v>4.3038274064146023E-2</v>
      </c>
      <c r="EM45">
        <v>8.8668851070419205E-2</v>
      </c>
      <c r="EN45">
        <v>8.715692568686656E-2</v>
      </c>
      <c r="EO45">
        <v>8.2756601998173168E-2</v>
      </c>
      <c r="EP45">
        <v>8.4241361702771814E-2</v>
      </c>
      <c r="EQ45">
        <v>8.0293187063479654E-2</v>
      </c>
      <c r="ER45">
        <v>8.0810386578473406E-2</v>
      </c>
      <c r="ES45">
        <v>8.3612436997773557E-2</v>
      </c>
      <c r="ET45">
        <v>9.6208890451068452E-2</v>
      </c>
      <c r="EU45">
        <v>0.10049463504277927</v>
      </c>
      <c r="EV45">
        <v>9.6324469016463479E-2</v>
      </c>
      <c r="EW45">
        <v>0.11026135970361221</v>
      </c>
      <c r="EX45">
        <v>0.11822139196211424</v>
      </c>
      <c r="EY45">
        <v>0.12147009761083966</v>
      </c>
      <c r="EZ45">
        <v>0.12048122197292452</v>
      </c>
      <c r="FA45">
        <v>0.1131273288969685</v>
      </c>
      <c r="FB45">
        <v>9.9173917799611946E-2</v>
      </c>
      <c r="FC45">
        <v>0.10472764034512153</v>
      </c>
      <c r="FD45">
        <v>0.10632141657156018</v>
      </c>
      <c r="FE45">
        <v>0.10225606606413604</v>
      </c>
      <c r="FF45">
        <v>0.11276947278530207</v>
      </c>
      <c r="FG45">
        <v>9.524087514104293E-2</v>
      </c>
      <c r="FH45">
        <v>0.10581974712845876</v>
      </c>
      <c r="FI45">
        <v>0.10788171512431932</v>
      </c>
      <c r="FJ45">
        <v>0.10396348356734571</v>
      </c>
      <c r="FK45">
        <v>9.820459421156362E-2</v>
      </c>
      <c r="FL45">
        <v>8.8350229733041102E-2</v>
      </c>
      <c r="FM45">
        <v>9.1525037570324028E-2</v>
      </c>
      <c r="FN45">
        <v>9.5995984609375098E-2</v>
      </c>
      <c r="FO45">
        <v>0.10079984781340606</v>
      </c>
      <c r="FP45">
        <v>9.3317020559501113E-2</v>
      </c>
      <c r="FZ45" t="s">
        <v>350</v>
      </c>
      <c r="GA45">
        <v>0.76320709860844871</v>
      </c>
      <c r="GB45">
        <v>0.73344820339382566</v>
      </c>
      <c r="GC45">
        <v>0.74998477561568855</v>
      </c>
      <c r="GD45">
        <v>0.7768651178309508</v>
      </c>
      <c r="GE45">
        <v>0.78377289870280498</v>
      </c>
      <c r="GF45">
        <v>0.79352375852511581</v>
      </c>
      <c r="GG45">
        <v>0.81198288147266828</v>
      </c>
      <c r="GH45">
        <v>0.80256061880735674</v>
      </c>
      <c r="GI45">
        <v>0.79160123362737556</v>
      </c>
      <c r="GJ45">
        <v>0.77051613987069145</v>
      </c>
      <c r="GK45">
        <v>0.6558566079060969</v>
      </c>
      <c r="GL45">
        <v>0.65620467071613786</v>
      </c>
      <c r="GM45">
        <v>0.66788858475948321</v>
      </c>
      <c r="GN45">
        <v>0.66724279964360167</v>
      </c>
      <c r="GO45">
        <v>0.67590229277232794</v>
      </c>
      <c r="GP45">
        <v>0.68051025772040519</v>
      </c>
      <c r="GQ45">
        <v>0.66894062466147297</v>
      </c>
      <c r="GR45">
        <v>0.65217948380529056</v>
      </c>
      <c r="GS45">
        <v>0.64709933701621902</v>
      </c>
      <c r="GT45">
        <v>0.65200245242365829</v>
      </c>
      <c r="GU45">
        <v>0.5733034508255801</v>
      </c>
      <c r="GV45">
        <v>0.55664713828621304</v>
      </c>
      <c r="GW45">
        <v>0.55639894906873222</v>
      </c>
      <c r="GX45">
        <v>0.55869948253598001</v>
      </c>
      <c r="GY45">
        <v>0.57409205548405884</v>
      </c>
      <c r="GZ45">
        <v>0.59283552008933471</v>
      </c>
      <c r="HA45">
        <v>0.60031822880089813</v>
      </c>
      <c r="HB45">
        <v>0.59996764831369453</v>
      </c>
      <c r="HC45">
        <v>0.58828965162144242</v>
      </c>
      <c r="HD45">
        <v>0.57619130808642105</v>
      </c>
      <c r="HE45">
        <v>0.62345278444477636</v>
      </c>
      <c r="HF45">
        <v>0.60012516246380698</v>
      </c>
      <c r="HG45">
        <v>0.6096529488275485</v>
      </c>
      <c r="HH45">
        <v>0.6135349153606986</v>
      </c>
      <c r="HI45">
        <v>0.62440403237235931</v>
      </c>
      <c r="HJ45">
        <v>0.64047520266338709</v>
      </c>
      <c r="HK45">
        <v>0.63988082106173061</v>
      </c>
      <c r="HL45">
        <v>0.62623441023560444</v>
      </c>
      <c r="HM45">
        <v>0.62588690146072679</v>
      </c>
      <c r="HN45">
        <v>0.6283818462129962</v>
      </c>
      <c r="HP45" t="s">
        <v>351</v>
      </c>
      <c r="HQ45" t="s">
        <v>136</v>
      </c>
      <c r="HR45" t="s">
        <v>137</v>
      </c>
      <c r="HS45">
        <v>0.55052659646849322</v>
      </c>
    </row>
    <row r="46" spans="2:227" x14ac:dyDescent="0.45">
      <c r="B46" t="s">
        <v>352</v>
      </c>
      <c r="C46" t="s">
        <v>127</v>
      </c>
      <c r="D46">
        <v>0.15205422004511412</v>
      </c>
      <c r="E46">
        <v>0.15805936225346781</v>
      </c>
      <c r="F46">
        <v>0.17160140105650754</v>
      </c>
      <c r="G46">
        <v>0.17343164023387</v>
      </c>
      <c r="H46">
        <v>0.16423042719274561</v>
      </c>
      <c r="I46">
        <v>0.14612037769640329</v>
      </c>
      <c r="J46">
        <v>0.13482400361423807</v>
      </c>
      <c r="K46">
        <v>0.13991504747397984</v>
      </c>
      <c r="L46">
        <v>0.13719863220943943</v>
      </c>
      <c r="M46">
        <v>0.15030057781309786</v>
      </c>
      <c r="N46">
        <v>0.2537533356596483</v>
      </c>
      <c r="O46">
        <v>0.24641452983543599</v>
      </c>
      <c r="P46">
        <v>0.24396519482583709</v>
      </c>
      <c r="Q46">
        <v>0.243275562631703</v>
      </c>
      <c r="R46">
        <v>0.24864272869708978</v>
      </c>
      <c r="S46">
        <v>0.25033738136291234</v>
      </c>
      <c r="T46">
        <v>0.25930110009541946</v>
      </c>
      <c r="U46">
        <v>0.26146302422654533</v>
      </c>
      <c r="V46">
        <v>0.253396500460221</v>
      </c>
      <c r="W46">
        <v>0.25184540818932211</v>
      </c>
      <c r="X46">
        <v>0.27806896511350737</v>
      </c>
      <c r="Y46">
        <v>0.28328214713368932</v>
      </c>
      <c r="Z46">
        <v>0.29466272734876181</v>
      </c>
      <c r="AA46">
        <v>0.29504985950779122</v>
      </c>
      <c r="AB46">
        <v>0.29565511812051276</v>
      </c>
      <c r="AC46">
        <v>0.28775992916068005</v>
      </c>
      <c r="AD46">
        <v>0.27548841383722306</v>
      </c>
      <c r="AE46">
        <v>0.27549594449370313</v>
      </c>
      <c r="AF46">
        <v>0.28025135217740504</v>
      </c>
      <c r="AG46">
        <v>0.28302345367247739</v>
      </c>
      <c r="AH46">
        <v>0.2506716067635405</v>
      </c>
      <c r="AI46">
        <v>0.23113654043452012</v>
      </c>
      <c r="AJ46">
        <v>0.22926771686708172</v>
      </c>
      <c r="AK46">
        <v>0.23979467531111903</v>
      </c>
      <c r="AL46">
        <v>0.25055550918705288</v>
      </c>
      <c r="AM46">
        <v>0.24725576153068346</v>
      </c>
      <c r="AN46">
        <v>0.24355936153363936</v>
      </c>
      <c r="AO46">
        <v>0.24452714866826561</v>
      </c>
      <c r="AP46">
        <v>0.23861840238842955</v>
      </c>
      <c r="AQ46">
        <v>0.23860293948649633</v>
      </c>
      <c r="AS46" t="s">
        <v>352</v>
      </c>
      <c r="AT46" t="s">
        <v>128</v>
      </c>
      <c r="AU46">
        <v>8.1973094670954455E-3</v>
      </c>
      <c r="AV46">
        <v>1.197220808109542E-2</v>
      </c>
      <c r="AW46">
        <v>1.5421694567778893E-2</v>
      </c>
      <c r="AX46">
        <v>1.3442966382687644E-2</v>
      </c>
      <c r="AY46">
        <v>1.0365453031041286E-2</v>
      </c>
      <c r="AZ46">
        <v>8.6449720187133303E-3</v>
      </c>
      <c r="BA46">
        <v>8.0065913263188127E-3</v>
      </c>
      <c r="BB46">
        <v>9.9873190909144961E-3</v>
      </c>
      <c r="BC46">
        <v>1.1603360344777798E-2</v>
      </c>
      <c r="BD46">
        <v>1.0924804520888592E-2</v>
      </c>
      <c r="BE46">
        <v>1.3165404797404785E-2</v>
      </c>
      <c r="BF46">
        <v>1.055302421731521E-2</v>
      </c>
      <c r="BG46">
        <v>6.5860504358559264E-3</v>
      </c>
      <c r="BH46">
        <v>8.8344438316308362E-3</v>
      </c>
      <c r="BI46">
        <v>1.1292226931360611E-2</v>
      </c>
      <c r="BJ46">
        <v>1.4842353495536368E-2</v>
      </c>
      <c r="BK46">
        <v>1.9943865203422832E-2</v>
      </c>
      <c r="BL46">
        <v>1.1544993967487057E-2</v>
      </c>
      <c r="BM46">
        <v>2.3594051809354034E-4</v>
      </c>
      <c r="BN46">
        <v>7.2363133181321832E-3</v>
      </c>
      <c r="BO46">
        <v>2.392634999939269E-2</v>
      </c>
      <c r="BP46">
        <v>1.2398420891112882E-2</v>
      </c>
      <c r="BQ46">
        <v>9.4496373072863685E-3</v>
      </c>
      <c r="BR46">
        <v>8.7480036175921084E-3</v>
      </c>
      <c r="BS46">
        <v>1.5906846676198086E-2</v>
      </c>
      <c r="BT46">
        <v>2.7298587348317072E-2</v>
      </c>
      <c r="BU46">
        <v>1.5873252310503173E-2</v>
      </c>
      <c r="BV46">
        <v>1.3668644462626767E-2</v>
      </c>
      <c r="BW46">
        <v>3.338150624854995E-2</v>
      </c>
      <c r="BX46">
        <v>1.9554325239543039E-2</v>
      </c>
      <c r="BY46">
        <v>1.2097939086589642E-2</v>
      </c>
      <c r="BZ46">
        <v>1.5683848637873015E-2</v>
      </c>
      <c r="CA46">
        <v>9.0832846718870864E-3</v>
      </c>
      <c r="CB46">
        <v>1.1109305051746095E-2</v>
      </c>
      <c r="CC46">
        <v>1.2921530081120215E-2</v>
      </c>
      <c r="CD46">
        <v>1.4321928637968053E-2</v>
      </c>
      <c r="CE46">
        <v>1.4040692246538563E-2</v>
      </c>
      <c r="CF46">
        <v>1.0396190473418639E-2</v>
      </c>
      <c r="CG46">
        <v>1.0260036596108933E-2</v>
      </c>
      <c r="CH46">
        <v>6.184177207221025E-3</v>
      </c>
      <c r="CJ46" t="s">
        <v>352</v>
      </c>
      <c r="CK46" t="s">
        <v>129</v>
      </c>
      <c r="CL46">
        <v>1.1755766412077777E-2</v>
      </c>
      <c r="CM46">
        <v>8.5374140742682566E-3</v>
      </c>
      <c r="CN46">
        <v>9.9325044296876535E-3</v>
      </c>
      <c r="CO46">
        <v>1.2788259672604104E-2</v>
      </c>
      <c r="CP46">
        <v>1.2247015093821815E-2</v>
      </c>
      <c r="CQ46">
        <v>1.1325348117400295E-2</v>
      </c>
      <c r="CR46">
        <v>8.6288646656111495E-3</v>
      </c>
      <c r="CS46">
        <v>8.6281169712433704E-3</v>
      </c>
      <c r="CT46">
        <v>6.5871403065289351E-3</v>
      </c>
      <c r="CU46">
        <v>1.1751648229149441E-2</v>
      </c>
      <c r="CV46">
        <v>6.154772889323994E-3</v>
      </c>
      <c r="CW46">
        <v>1.5199517178165478E-2</v>
      </c>
      <c r="CX46">
        <v>2.113782224873852E-2</v>
      </c>
      <c r="CY46">
        <v>1.5163050812908989E-2</v>
      </c>
      <c r="CZ46">
        <v>1.0296722799269796E-2</v>
      </c>
      <c r="DA46">
        <v>7.8648597485720881E-3</v>
      </c>
      <c r="DB46">
        <v>1.0653728214090313E-2</v>
      </c>
      <c r="DC46">
        <v>1.684024089938501E-2</v>
      </c>
      <c r="DD46">
        <v>2.4623719875414729E-2</v>
      </c>
      <c r="DE46">
        <v>1.4732767725169578E-2</v>
      </c>
      <c r="DF46">
        <v>2.0757726768064002E-2</v>
      </c>
      <c r="DG46">
        <v>2.7432678091001379E-2</v>
      </c>
      <c r="DH46">
        <v>3.7861556311753336E-2</v>
      </c>
      <c r="DI46">
        <v>3.212840318136756E-2</v>
      </c>
      <c r="DJ46">
        <v>1.7133802101777382E-2</v>
      </c>
      <c r="DK46">
        <v>8.1332691892864305E-3</v>
      </c>
      <c r="DL46">
        <v>2.0044728266995E-2</v>
      </c>
      <c r="DM46">
        <v>2.4949444980767989E-2</v>
      </c>
      <c r="DN46">
        <v>1.826250464916879E-2</v>
      </c>
      <c r="DO46">
        <v>2.9124866774045358E-2</v>
      </c>
      <c r="DP46">
        <v>9.8622238047123348E-3</v>
      </c>
      <c r="DQ46">
        <v>8.9638378279392941E-3</v>
      </c>
      <c r="DR46">
        <v>1.848358240660089E-2</v>
      </c>
      <c r="DS46">
        <v>2.1532265116898427E-2</v>
      </c>
      <c r="DT46">
        <v>1.4885381934195776E-2</v>
      </c>
      <c r="DU46">
        <v>1.5155795013301965E-2</v>
      </c>
      <c r="DV46">
        <v>1.4250992394300761E-2</v>
      </c>
      <c r="DW46">
        <v>1.8345540001484525E-2</v>
      </c>
      <c r="DX46">
        <v>1.7562127230356186E-2</v>
      </c>
      <c r="DY46">
        <v>1.6550164429793898E-2</v>
      </c>
      <c r="EA46" t="s">
        <v>352</v>
      </c>
      <c r="EB46" t="s">
        <v>130</v>
      </c>
      <c r="EC46">
        <v>4.0192516718356337E-2</v>
      </c>
      <c r="ED46">
        <v>4.2871962721303787E-2</v>
      </c>
      <c r="EE46">
        <v>4.3786987548890509E-2</v>
      </c>
      <c r="EF46">
        <v>4.4129858933791268E-2</v>
      </c>
      <c r="EG46">
        <v>4.2621970857805169E-2</v>
      </c>
      <c r="EH46">
        <v>3.709296980170855E-2</v>
      </c>
      <c r="EI46">
        <v>3.9205630980245328E-2</v>
      </c>
      <c r="EJ46">
        <v>3.7927912184095532E-2</v>
      </c>
      <c r="EK46">
        <v>3.3324159655033478E-2</v>
      </c>
      <c r="EL46">
        <v>3.7880483912140439E-2</v>
      </c>
      <c r="EM46">
        <v>0.10778738606508965</v>
      </c>
      <c r="EN46">
        <v>9.9422141293269872E-2</v>
      </c>
      <c r="EO46">
        <v>9.5275961951229018E-2</v>
      </c>
      <c r="EP46">
        <v>9.6663388369529896E-2</v>
      </c>
      <c r="EQ46">
        <v>9.5744195950631397E-2</v>
      </c>
      <c r="ER46">
        <v>9.2135413170314512E-2</v>
      </c>
      <c r="ES46">
        <v>9.1819455534618774E-2</v>
      </c>
      <c r="ET46">
        <v>9.8007700279552815E-2</v>
      </c>
      <c r="EU46">
        <v>9.8576895774324338E-2</v>
      </c>
      <c r="EV46">
        <v>0.10207271999609005</v>
      </c>
      <c r="EW46">
        <v>0.11463256665640757</v>
      </c>
      <c r="EX46">
        <v>0.13231732081034545</v>
      </c>
      <c r="EY46">
        <v>0.13127390401962036</v>
      </c>
      <c r="EZ46">
        <v>0.14150086209177476</v>
      </c>
      <c r="FA46">
        <v>0.14285463487376232</v>
      </c>
      <c r="FB46">
        <v>0.12789774082592695</v>
      </c>
      <c r="FC46">
        <v>0.12241751426138348</v>
      </c>
      <c r="FD46">
        <v>0.12255452183129023</v>
      </c>
      <c r="FE46">
        <v>0.12266555537633078</v>
      </c>
      <c r="FF46">
        <v>0.1231941627010502</v>
      </c>
      <c r="FG46">
        <v>0.10116771576298529</v>
      </c>
      <c r="FH46">
        <v>8.5602515264963597E-2</v>
      </c>
      <c r="FI46">
        <v>8.0126930375688701E-2</v>
      </c>
      <c r="FJ46">
        <v>8.6176565847416203E-2</v>
      </c>
      <c r="FK46">
        <v>8.9518505825440728E-2</v>
      </c>
      <c r="FL46">
        <v>8.2853928994949838E-2</v>
      </c>
      <c r="FM46">
        <v>8.0560685504316942E-2</v>
      </c>
      <c r="FN46">
        <v>8.309842323413591E-2</v>
      </c>
      <c r="FO46">
        <v>8.8358056958708089E-2</v>
      </c>
      <c r="FP46">
        <v>0.10209828297400567</v>
      </c>
      <c r="FZ46" t="s">
        <v>352</v>
      </c>
      <c r="GA46">
        <v>0.77041106438568785</v>
      </c>
      <c r="GB46">
        <v>0.75961478324837961</v>
      </c>
      <c r="GC46">
        <v>0.74973593669270366</v>
      </c>
      <c r="GD46">
        <v>0.7525686687918095</v>
      </c>
      <c r="GE46">
        <v>0.76393744323161616</v>
      </c>
      <c r="GF46">
        <v>0.78651800080173428</v>
      </c>
      <c r="GG46">
        <v>0.78959744653677333</v>
      </c>
      <c r="GH46">
        <v>0.7893660468238578</v>
      </c>
      <c r="GI46">
        <v>0.7981841859980926</v>
      </c>
      <c r="GJ46">
        <v>0.77936204080139626</v>
      </c>
      <c r="GK46">
        <v>0.61547857247093429</v>
      </c>
      <c r="GL46">
        <v>0.62160880287419562</v>
      </c>
      <c r="GM46">
        <v>0.62748823263671205</v>
      </c>
      <c r="GN46">
        <v>0.63289701886446648</v>
      </c>
      <c r="GO46">
        <v>0.63783469454392805</v>
      </c>
      <c r="GP46">
        <v>0.64215142217658616</v>
      </c>
      <c r="GQ46">
        <v>0.636469210753702</v>
      </c>
      <c r="GR46">
        <v>0.62992303033352659</v>
      </c>
      <c r="GS46">
        <v>0.62473295225171965</v>
      </c>
      <c r="GT46">
        <v>0.61762856068155281</v>
      </c>
      <c r="GU46">
        <v>0.5203885449600042</v>
      </c>
      <c r="GV46">
        <v>0.5063661678106669</v>
      </c>
      <c r="GW46">
        <v>0.49673822775169246</v>
      </c>
      <c r="GX46">
        <v>0.48514481685867972</v>
      </c>
      <c r="GY46">
        <v>0.49246736930126472</v>
      </c>
      <c r="GZ46">
        <v>0.51040571144736313</v>
      </c>
      <c r="HA46">
        <v>0.51755538068807694</v>
      </c>
      <c r="HB46">
        <v>0.51574305712153412</v>
      </c>
      <c r="HC46">
        <v>0.50831493852522269</v>
      </c>
      <c r="HD46">
        <v>0.50726131190208323</v>
      </c>
      <c r="HE46">
        <v>0.63199352733965886</v>
      </c>
      <c r="HF46">
        <v>0.65087795188270026</v>
      </c>
      <c r="HG46">
        <v>0.64956468282392765</v>
      </c>
      <c r="HH46">
        <v>0.63692703277783869</v>
      </c>
      <c r="HI46">
        <v>0.64228294296327693</v>
      </c>
      <c r="HJ46">
        <v>0.65668107459063996</v>
      </c>
      <c r="HK46">
        <v>0.66371692139590532</v>
      </c>
      <c r="HL46">
        <v>0.65513732787432577</v>
      </c>
      <c r="HM46">
        <v>0.64732672738820562</v>
      </c>
      <c r="HN46">
        <v>0.6271108826259324</v>
      </c>
      <c r="HP46" t="s">
        <v>353</v>
      </c>
      <c r="HQ46" t="s">
        <v>136</v>
      </c>
      <c r="HR46" t="s">
        <v>137</v>
      </c>
      <c r="HS46">
        <v>0.5153092408421488</v>
      </c>
    </row>
    <row r="47" spans="2:227" x14ac:dyDescent="0.45">
      <c r="B47" t="s">
        <v>354</v>
      </c>
      <c r="C47" t="s">
        <v>127</v>
      </c>
      <c r="D47">
        <v>0.17328676051235348</v>
      </c>
      <c r="E47">
        <v>0.16750710139209943</v>
      </c>
      <c r="F47">
        <v>0.16169742439696086</v>
      </c>
      <c r="G47">
        <v>0.16118543131864838</v>
      </c>
      <c r="H47">
        <v>0.18146519209072695</v>
      </c>
      <c r="I47">
        <v>0.18882644501329093</v>
      </c>
      <c r="J47">
        <v>0.18298059175709916</v>
      </c>
      <c r="K47">
        <v>0.17628608928202952</v>
      </c>
      <c r="L47">
        <v>0.19041930855012107</v>
      </c>
      <c r="M47">
        <v>0.19201168085313161</v>
      </c>
      <c r="N47">
        <v>0.30162221147972906</v>
      </c>
      <c r="O47">
        <v>0.31677479420809446</v>
      </c>
      <c r="P47">
        <v>0.3169946357185835</v>
      </c>
      <c r="Q47">
        <v>0.29374942646963559</v>
      </c>
      <c r="R47">
        <v>0.27325220181879506</v>
      </c>
      <c r="S47">
        <v>0.26829116329394331</v>
      </c>
      <c r="T47">
        <v>0.28284465199532394</v>
      </c>
      <c r="U47">
        <v>0.29999031816518967</v>
      </c>
      <c r="V47">
        <v>0.30147649576229935</v>
      </c>
      <c r="W47">
        <v>0.3046037228122046</v>
      </c>
      <c r="X47">
        <v>0.30732598661164789</v>
      </c>
      <c r="Y47">
        <v>0.2992153629843447</v>
      </c>
      <c r="Z47">
        <v>0.31139901529423492</v>
      </c>
      <c r="AA47">
        <v>0.31912710147618933</v>
      </c>
      <c r="AB47">
        <v>0.3021026951483477</v>
      </c>
      <c r="AC47">
        <v>0.30584137678832712</v>
      </c>
      <c r="AD47">
        <v>0.3115616754519131</v>
      </c>
      <c r="AE47">
        <v>0.32513221337318643</v>
      </c>
      <c r="AF47">
        <v>0.32580067209218988</v>
      </c>
      <c r="AG47">
        <v>0.31975434031056793</v>
      </c>
      <c r="AH47">
        <v>0.24364520417436797</v>
      </c>
      <c r="AI47">
        <v>0.24558144129317117</v>
      </c>
      <c r="AJ47">
        <v>0.25832797455390799</v>
      </c>
      <c r="AK47">
        <v>0.27599084428589699</v>
      </c>
      <c r="AL47">
        <v>0.26493942507121881</v>
      </c>
      <c r="AM47">
        <v>0.2511400370500424</v>
      </c>
      <c r="AN47">
        <v>0.2526743895200807</v>
      </c>
      <c r="AO47">
        <v>0.25724747253127794</v>
      </c>
      <c r="AP47">
        <v>0.26328453288412962</v>
      </c>
      <c r="AQ47">
        <v>0.25283476262130722</v>
      </c>
      <c r="AS47" t="s">
        <v>354</v>
      </c>
      <c r="AT47" t="s">
        <v>128</v>
      </c>
      <c r="AU47">
        <v>9.7955666084112592E-3</v>
      </c>
      <c r="AV47">
        <v>1.0885077586304885E-2</v>
      </c>
      <c r="AW47">
        <v>1.2325240323812476E-2</v>
      </c>
      <c r="AX47">
        <v>1.1428519045567615E-2</v>
      </c>
      <c r="AY47">
        <v>8.338155716372744E-3</v>
      </c>
      <c r="AZ47">
        <v>8.1262086533116975E-3</v>
      </c>
      <c r="BA47">
        <v>1.0422314172006095E-2</v>
      </c>
      <c r="BB47">
        <v>1.0972198940562502E-2</v>
      </c>
      <c r="BC47">
        <v>1.3486409542211147E-2</v>
      </c>
      <c r="BD47">
        <v>1.3533141871062691E-2</v>
      </c>
      <c r="BE47">
        <v>8.6177998605742965E-3</v>
      </c>
      <c r="BF47">
        <v>1.7125566785047796E-2</v>
      </c>
      <c r="BG47">
        <v>1.8436822991474762E-2</v>
      </c>
      <c r="BH47">
        <v>1.3750928624004174E-2</v>
      </c>
      <c r="BI47">
        <v>1.0744202420355608E-2</v>
      </c>
      <c r="BJ47">
        <v>1.5444915128480563E-2</v>
      </c>
      <c r="BK47">
        <v>2.395655284495499E-2</v>
      </c>
      <c r="BL47">
        <v>2.7170998149003662E-2</v>
      </c>
      <c r="BM47">
        <v>1.7227663346700381E-2</v>
      </c>
      <c r="BN47">
        <v>8.5727276858638766E-3</v>
      </c>
      <c r="BO47">
        <v>1.9392780811724263E-2</v>
      </c>
      <c r="BP47">
        <v>1.9138249183077376E-2</v>
      </c>
      <c r="BQ47">
        <v>1.4119537612227518E-2</v>
      </c>
      <c r="BR47">
        <v>8.6750076994865435E-3</v>
      </c>
      <c r="BS47">
        <v>7.2206870305711124E-3</v>
      </c>
      <c r="BT47">
        <v>1.1560727170149573E-2</v>
      </c>
      <c r="BU47">
        <v>6.5086755200458157E-3</v>
      </c>
      <c r="BV47">
        <v>4.5306905145900628E-3</v>
      </c>
      <c r="BW47">
        <v>2.3916030656306542E-2</v>
      </c>
      <c r="BX47">
        <v>1.7705922185942715E-2</v>
      </c>
      <c r="BY47">
        <v>7.034793846537506E-3</v>
      </c>
      <c r="BZ47">
        <v>7.9517317430299397E-3</v>
      </c>
      <c r="CA47">
        <v>8.72228458672125E-3</v>
      </c>
      <c r="CB47">
        <v>2.4615158355782877E-2</v>
      </c>
      <c r="CC47">
        <v>3.4241576032678002E-2</v>
      </c>
      <c r="CD47">
        <v>2.6974401126639857E-2</v>
      </c>
      <c r="CE47">
        <v>2.5596463142901774E-2</v>
      </c>
      <c r="CF47">
        <v>2.5153213956030516E-2</v>
      </c>
      <c r="CG47">
        <v>3.0930606147565043E-2</v>
      </c>
      <c r="CH47">
        <v>1.229656923811504E-2</v>
      </c>
      <c r="CJ47" t="s">
        <v>354</v>
      </c>
      <c r="CK47" t="s">
        <v>129</v>
      </c>
      <c r="CL47">
        <v>1.0375617024358222E-2</v>
      </c>
      <c r="CM47">
        <v>7.7079701842753204E-3</v>
      </c>
      <c r="CN47">
        <v>6.4851503297157767E-3</v>
      </c>
      <c r="CO47">
        <v>9.6322575811892842E-3</v>
      </c>
      <c r="CP47">
        <v>1.6107996042459476E-2</v>
      </c>
      <c r="CQ47">
        <v>1.638884466551907E-2</v>
      </c>
      <c r="CR47">
        <v>1.0796674892561493E-2</v>
      </c>
      <c r="CS47">
        <v>1.0545287669664827E-2</v>
      </c>
      <c r="CT47">
        <v>1.2013813079737451E-2</v>
      </c>
      <c r="CU47">
        <v>1.1970192819513654E-2</v>
      </c>
      <c r="CV47">
        <v>1.545223998985466E-2</v>
      </c>
      <c r="CW47">
        <v>9.1727954421428008E-3</v>
      </c>
      <c r="CX47">
        <v>1.7399500814395119E-2</v>
      </c>
      <c r="CY47">
        <v>2.3627261891548505E-2</v>
      </c>
      <c r="CZ47">
        <v>1.8249743926076846E-2</v>
      </c>
      <c r="DA47">
        <v>1.3801370353194715E-2</v>
      </c>
      <c r="DB47">
        <v>1.2463908109111204E-2</v>
      </c>
      <c r="DC47">
        <v>1.196337694185436E-2</v>
      </c>
      <c r="DD47">
        <v>2.9330024376986667E-2</v>
      </c>
      <c r="DE47">
        <v>3.6625791845639806E-2</v>
      </c>
      <c r="DF47">
        <v>2.2539974739806949E-2</v>
      </c>
      <c r="DG47">
        <v>1.8942339212122555E-2</v>
      </c>
      <c r="DH47">
        <v>3.0148771271167222E-2</v>
      </c>
      <c r="DI47">
        <v>2.5730462690502019E-2</v>
      </c>
      <c r="DJ47">
        <v>1.9415668621061744E-2</v>
      </c>
      <c r="DK47">
        <v>9.6777016916365192E-3</v>
      </c>
      <c r="DL47">
        <v>1.3558408326670676E-2</v>
      </c>
      <c r="DM47">
        <v>1.7023261435170575E-2</v>
      </c>
      <c r="DN47">
        <v>1.3564833438974624E-2</v>
      </c>
      <c r="DO47">
        <v>2.0759309043206983E-2</v>
      </c>
      <c r="DP47">
        <v>1.1444648196410155E-2</v>
      </c>
      <c r="DQ47">
        <v>3.4830293852992325E-3</v>
      </c>
      <c r="DR47">
        <v>5.6661768780818722E-3</v>
      </c>
      <c r="DS47">
        <v>5.8189451184635583E-3</v>
      </c>
      <c r="DT47">
        <v>7.1822514085574246E-3</v>
      </c>
      <c r="DU47">
        <v>1.8323039826643756E-2</v>
      </c>
      <c r="DV47">
        <v>2.3547503385946009E-2</v>
      </c>
      <c r="DW47">
        <v>2.7514542013971837E-2</v>
      </c>
      <c r="DX47">
        <v>2.3844159789395362E-2</v>
      </c>
      <c r="DY47">
        <v>2.6849354768497848E-2</v>
      </c>
      <c r="EA47" t="s">
        <v>354</v>
      </c>
      <c r="EB47" t="s">
        <v>130</v>
      </c>
      <c r="EC47">
        <v>4.9319239341815375E-2</v>
      </c>
      <c r="ED47">
        <v>4.5096333517473629E-2</v>
      </c>
      <c r="EE47">
        <v>4.2710387801010219E-2</v>
      </c>
      <c r="EF47">
        <v>4.4206319957985969E-2</v>
      </c>
      <c r="EG47">
        <v>4.5556370735454585E-2</v>
      </c>
      <c r="EH47">
        <v>5.2685645956478143E-2</v>
      </c>
      <c r="EI47">
        <v>5.1901858716159766E-2</v>
      </c>
      <c r="EJ47">
        <v>4.733531472319738E-2</v>
      </c>
      <c r="EK47">
        <v>4.5663930093706853E-2</v>
      </c>
      <c r="EL47">
        <v>5.0183892999477737E-2</v>
      </c>
      <c r="EM47">
        <v>0.14137031577592801</v>
      </c>
      <c r="EN47">
        <v>0.15474465956662742</v>
      </c>
      <c r="EO47">
        <v>0.14475528247428984</v>
      </c>
      <c r="EP47">
        <v>0.13950192386227445</v>
      </c>
      <c r="EQ47">
        <v>0.12475506719853321</v>
      </c>
      <c r="ER47">
        <v>0.11635335802434803</v>
      </c>
      <c r="ES47">
        <v>0.11334817908259477</v>
      </c>
      <c r="ET47">
        <v>0.11562009573582151</v>
      </c>
      <c r="EU47">
        <v>0.10915214757296483</v>
      </c>
      <c r="EV47">
        <v>0.11390335145991214</v>
      </c>
      <c r="EW47">
        <v>0.13295023912494516</v>
      </c>
      <c r="EX47">
        <v>0.13193988900446313</v>
      </c>
      <c r="EY47">
        <v>0.13367431607434396</v>
      </c>
      <c r="EZ47">
        <v>0.15037782742963776</v>
      </c>
      <c r="FA47">
        <v>0.14981388993007275</v>
      </c>
      <c r="FB47">
        <v>0.15148445627230436</v>
      </c>
      <c r="FC47">
        <v>0.15671514073810455</v>
      </c>
      <c r="FD47">
        <v>0.1585979443317283</v>
      </c>
      <c r="FE47">
        <v>0.14107386086775572</v>
      </c>
      <c r="FF47">
        <v>0.14304408382422168</v>
      </c>
      <c r="FG47">
        <v>0.10018786535009784</v>
      </c>
      <c r="FH47">
        <v>0.11348303997370514</v>
      </c>
      <c r="FI47">
        <v>0.12442203423124606</v>
      </c>
      <c r="FJ47">
        <v>0.11586916539816032</v>
      </c>
      <c r="FK47">
        <v>9.4820316675806052E-2</v>
      </c>
      <c r="FL47">
        <v>8.7367743806041023E-2</v>
      </c>
      <c r="FM47">
        <v>7.7886786931015722E-2</v>
      </c>
      <c r="FN47">
        <v>7.0466307081044482E-2</v>
      </c>
      <c r="FO47">
        <v>6.9767152890720788E-2</v>
      </c>
      <c r="FP47">
        <v>8.6126603241699018E-2</v>
      </c>
      <c r="FZ47" t="s">
        <v>354</v>
      </c>
      <c r="GA47">
        <v>0.75143378284199169</v>
      </c>
      <c r="GB47">
        <v>0.76574618665788674</v>
      </c>
      <c r="GC47">
        <v>0.77253762437051676</v>
      </c>
      <c r="GD47">
        <v>0.76275626156656462</v>
      </c>
      <c r="GE47">
        <v>0.74339985345938953</v>
      </c>
      <c r="GF47">
        <v>0.72811246625341508</v>
      </c>
      <c r="GG47">
        <v>0.74123355602946406</v>
      </c>
      <c r="GH47">
        <v>0.75434096495182401</v>
      </c>
      <c r="GI47">
        <v>0.74593405904661869</v>
      </c>
      <c r="GJ47">
        <v>0.73737225170943743</v>
      </c>
      <c r="GK47">
        <v>0.55025299821653206</v>
      </c>
      <c r="GL47">
        <v>0.54194117352939686</v>
      </c>
      <c r="GM47">
        <v>0.53681737799587015</v>
      </c>
      <c r="GN47">
        <v>0.54723009329656447</v>
      </c>
      <c r="GO47">
        <v>0.57753659865990215</v>
      </c>
      <c r="GP47">
        <v>0.59039620664714931</v>
      </c>
      <c r="GQ47">
        <v>0.59143372797402172</v>
      </c>
      <c r="GR47">
        <v>0.58774954713303418</v>
      </c>
      <c r="GS47">
        <v>0.58655360371875687</v>
      </c>
      <c r="GT47">
        <v>0.57448529546319937</v>
      </c>
      <c r="GU47">
        <v>0.51612102831137818</v>
      </c>
      <c r="GV47">
        <v>0.51546415744496998</v>
      </c>
      <c r="GW47">
        <v>0.50980780697009254</v>
      </c>
      <c r="GX47">
        <v>0.50499871414951325</v>
      </c>
      <c r="GY47">
        <v>0.52091531095649179</v>
      </c>
      <c r="GZ47">
        <v>0.52806956363979107</v>
      </c>
      <c r="HA47">
        <v>0.51984613934240798</v>
      </c>
      <c r="HB47">
        <v>0.5073306813652847</v>
      </c>
      <c r="HC47">
        <v>0.51420397408436114</v>
      </c>
      <c r="HD47">
        <v>0.51023173142237965</v>
      </c>
      <c r="HE47">
        <v>0.6292338751796992</v>
      </c>
      <c r="HF47">
        <v>0.60431745343196364</v>
      </c>
      <c r="HG47">
        <v>0.58331807582983308</v>
      </c>
      <c r="HH47">
        <v>0.57471382712201768</v>
      </c>
      <c r="HI47">
        <v>0.59598911288977785</v>
      </c>
      <c r="HJ47">
        <v>0.60577683027648999</v>
      </c>
      <c r="HK47">
        <v>0.61283974938784713</v>
      </c>
      <c r="HL47">
        <v>0.6268242939095009</v>
      </c>
      <c r="HM47">
        <v>0.6253970146213107</v>
      </c>
      <c r="HN47">
        <v>0.62921350630570316</v>
      </c>
      <c r="HP47" t="s">
        <v>355</v>
      </c>
      <c r="HQ47" t="s">
        <v>136</v>
      </c>
      <c r="HR47" t="s">
        <v>137</v>
      </c>
      <c r="HS47">
        <v>0.4205290285381128</v>
      </c>
    </row>
    <row r="48" spans="2:227" x14ac:dyDescent="0.45">
      <c r="B48" t="s">
        <v>356</v>
      </c>
      <c r="C48" t="s">
        <v>127</v>
      </c>
      <c r="D48">
        <v>0.14912272560740833</v>
      </c>
      <c r="E48">
        <v>0.16045316894100933</v>
      </c>
      <c r="F48">
        <v>0.16789732566104859</v>
      </c>
      <c r="G48">
        <v>0.17573351142415305</v>
      </c>
      <c r="H48">
        <v>0.17005175939624589</v>
      </c>
      <c r="I48">
        <v>0.15426034114185627</v>
      </c>
      <c r="J48">
        <v>0.15946742756310806</v>
      </c>
      <c r="K48">
        <v>0.17515813000723593</v>
      </c>
      <c r="L48">
        <v>0.17307938238747744</v>
      </c>
      <c r="M48">
        <v>0.1565546912613629</v>
      </c>
      <c r="N48">
        <v>0.28713706491040936</v>
      </c>
      <c r="O48">
        <v>0.29466373051248429</v>
      </c>
      <c r="P48">
        <v>0.28127997631933943</v>
      </c>
      <c r="Q48">
        <v>0.26604871912836564</v>
      </c>
      <c r="R48">
        <v>0.25970109013066006</v>
      </c>
      <c r="S48">
        <v>0.26245748687003223</v>
      </c>
      <c r="T48">
        <v>0.26195233106091109</v>
      </c>
      <c r="U48">
        <v>0.26810101425250504</v>
      </c>
      <c r="V48">
        <v>0.27596677544429465</v>
      </c>
      <c r="W48">
        <v>0.27301488140651875</v>
      </c>
      <c r="X48">
        <v>0.2944909742563212</v>
      </c>
      <c r="Y48">
        <v>0.28391130358934669</v>
      </c>
      <c r="Z48">
        <v>0.28744103424360035</v>
      </c>
      <c r="AA48">
        <v>0.29625676863673966</v>
      </c>
      <c r="AB48">
        <v>0.30415223533816305</v>
      </c>
      <c r="AC48">
        <v>0.30024020029142645</v>
      </c>
      <c r="AD48">
        <v>0.29933964389033102</v>
      </c>
      <c r="AE48">
        <v>0.2920848082712677</v>
      </c>
      <c r="AF48">
        <v>0.29133976393442701</v>
      </c>
      <c r="AG48">
        <v>0.30126548432378464</v>
      </c>
      <c r="AH48">
        <v>0.24365645563868496</v>
      </c>
      <c r="AI48">
        <v>0.26137964939230612</v>
      </c>
      <c r="AJ48">
        <v>0.25958202722244494</v>
      </c>
      <c r="AK48">
        <v>0.24873632482247346</v>
      </c>
      <c r="AL48">
        <v>0.2412224357243507</v>
      </c>
      <c r="AM48">
        <v>0.25662071532206093</v>
      </c>
      <c r="AN48">
        <v>0.26794090250721803</v>
      </c>
      <c r="AO48">
        <v>0.26699271254250767</v>
      </c>
      <c r="AP48">
        <v>0.26272915385206042</v>
      </c>
      <c r="AQ48">
        <v>0.24072097205039694</v>
      </c>
      <c r="AS48" t="s">
        <v>356</v>
      </c>
      <c r="AT48" t="s">
        <v>128</v>
      </c>
      <c r="AU48">
        <v>1.0648842957887523E-2</v>
      </c>
      <c r="AV48">
        <v>1.2843011639776402E-2</v>
      </c>
      <c r="AW48">
        <v>1.2813501900716248E-2</v>
      </c>
      <c r="AX48">
        <v>1.0264451091513463E-2</v>
      </c>
      <c r="AY48">
        <v>1.1541860908674975E-2</v>
      </c>
      <c r="AZ48">
        <v>1.1598346908997751E-2</v>
      </c>
      <c r="BA48">
        <v>1.7512895891159307E-2</v>
      </c>
      <c r="BB48">
        <v>1.6735789203301914E-2</v>
      </c>
      <c r="BC48">
        <v>1.1617747178070298E-2</v>
      </c>
      <c r="BD48">
        <v>9.7079460620902638E-3</v>
      </c>
      <c r="BE48">
        <v>1.1100821485530226E-2</v>
      </c>
      <c r="BF48">
        <v>1.1646018983258438E-2</v>
      </c>
      <c r="BG48">
        <v>6.7876206073546989E-3</v>
      </c>
      <c r="BH48">
        <v>7.7344639170916392E-3</v>
      </c>
      <c r="BI48">
        <v>1.6754429381610779E-2</v>
      </c>
      <c r="BJ48">
        <v>1.502804594811089E-2</v>
      </c>
      <c r="BK48">
        <v>1.3519298124821779E-2</v>
      </c>
      <c r="BL48">
        <v>1.3718129802291536E-2</v>
      </c>
      <c r="BM48">
        <v>1.2921853189672122E-2</v>
      </c>
      <c r="BN48">
        <v>5.650387688721923E-3</v>
      </c>
      <c r="BO48">
        <v>1.801132558478832E-2</v>
      </c>
      <c r="BP48">
        <v>6.6409577592417349E-3</v>
      </c>
      <c r="BQ48">
        <v>8.2752125177727974E-3</v>
      </c>
      <c r="BR48">
        <v>1.8206515156124165E-2</v>
      </c>
      <c r="BS48">
        <v>1.9333020032409096E-2</v>
      </c>
      <c r="BT48">
        <v>7.7100687371720955E-3</v>
      </c>
      <c r="BU48">
        <v>1.709928555709754E-2</v>
      </c>
      <c r="BV48">
        <v>1.6245755542174743E-2</v>
      </c>
      <c r="BW48">
        <v>5.1375621048587814E-3</v>
      </c>
      <c r="BX48">
        <v>1.4465712653153202E-2</v>
      </c>
      <c r="BY48">
        <v>6.7148798557782451E-3</v>
      </c>
      <c r="BZ48">
        <v>1.4706015655058486E-2</v>
      </c>
      <c r="CA48">
        <v>1.3018847347968571E-2</v>
      </c>
      <c r="CB48">
        <v>1.3622038104915048E-2</v>
      </c>
      <c r="CC48">
        <v>2.2074138585928538E-2</v>
      </c>
      <c r="CD48">
        <v>2.4054555486553914E-2</v>
      </c>
      <c r="CE48">
        <v>2.5258469570368126E-2</v>
      </c>
      <c r="CF48">
        <v>2.5506166216685257E-2</v>
      </c>
      <c r="CG48">
        <v>4.3544091334137731E-3</v>
      </c>
      <c r="CH48">
        <v>3.7451224890331981E-3</v>
      </c>
      <c r="CJ48" t="s">
        <v>356</v>
      </c>
      <c r="CK48" t="s">
        <v>129</v>
      </c>
      <c r="CL48">
        <v>8.7097724171676053E-3</v>
      </c>
      <c r="CM48">
        <v>1.2232386142694352E-2</v>
      </c>
      <c r="CN48">
        <v>1.145926923065531E-2</v>
      </c>
      <c r="CO48">
        <v>1.2883786226582769E-2</v>
      </c>
      <c r="CP48">
        <v>1.1802316103504542E-2</v>
      </c>
      <c r="CQ48">
        <v>8.3919201321973301E-3</v>
      </c>
      <c r="CR48">
        <v>8.3805894196248912E-3</v>
      </c>
      <c r="CS48">
        <v>1.1990226817483178E-2</v>
      </c>
      <c r="CT48">
        <v>1.476840818533531E-2</v>
      </c>
      <c r="CU48">
        <v>1.3887497948375268E-2</v>
      </c>
      <c r="CV48">
        <v>1.1161002414195369E-2</v>
      </c>
      <c r="CW48">
        <v>1.2022682760703861E-2</v>
      </c>
      <c r="CX48">
        <v>1.6226511864969966E-2</v>
      </c>
      <c r="CY48">
        <v>1.7109438954926746E-2</v>
      </c>
      <c r="CZ48">
        <v>7.7999630844945919E-3</v>
      </c>
      <c r="DA48">
        <v>1.3627089197565051E-2</v>
      </c>
      <c r="DB48">
        <v>1.7825339204195472E-2</v>
      </c>
      <c r="DC48">
        <v>2.2035800163756624E-2</v>
      </c>
      <c r="DD48">
        <v>1.8958036698566487E-2</v>
      </c>
      <c r="DE48">
        <v>1.5161773288373891E-2</v>
      </c>
      <c r="DF48">
        <v>1.5447709824497963E-2</v>
      </c>
      <c r="DG48">
        <v>2.26500033871295E-2</v>
      </c>
      <c r="DH48">
        <v>1.4389727006869493E-2</v>
      </c>
      <c r="DI48">
        <v>7.6888109601330589E-3</v>
      </c>
      <c r="DJ48">
        <v>1.1189044227392858E-2</v>
      </c>
      <c r="DK48">
        <v>2.4483323107313805E-2</v>
      </c>
      <c r="DL48">
        <v>2.4059424106286365E-2</v>
      </c>
      <c r="DM48">
        <v>2.188737089628378E-2</v>
      </c>
      <c r="DN48">
        <v>3.1792006558560723E-2</v>
      </c>
      <c r="DO48">
        <v>2.2298645576648412E-2</v>
      </c>
      <c r="DP48">
        <v>3.93478565710238E-3</v>
      </c>
      <c r="DQ48">
        <v>4.5645832374741043E-3</v>
      </c>
      <c r="DR48">
        <v>1.2721549807055145E-2</v>
      </c>
      <c r="DS48">
        <v>1.8270771604722395E-2</v>
      </c>
      <c r="DT48">
        <v>1.0206533414510326E-2</v>
      </c>
      <c r="DU48">
        <v>1.0700769065897928E-2</v>
      </c>
      <c r="DV48">
        <v>2.127733227388498E-2</v>
      </c>
      <c r="DW48">
        <v>2.2955268720601441E-2</v>
      </c>
      <c r="DX48">
        <v>3.3271465909140048E-2</v>
      </c>
      <c r="DY48">
        <v>2.1616907948956134E-2</v>
      </c>
      <c r="EA48" t="s">
        <v>356</v>
      </c>
      <c r="EB48" t="s">
        <v>130</v>
      </c>
      <c r="EC48">
        <v>3.9492312999744129E-2</v>
      </c>
      <c r="ED48">
        <v>3.7261845457246652E-2</v>
      </c>
      <c r="EE48">
        <v>4.6490623491478651E-2</v>
      </c>
      <c r="EF48">
        <v>5.3283862427970369E-2</v>
      </c>
      <c r="EG48">
        <v>5.0439899044423794E-2</v>
      </c>
      <c r="EH48">
        <v>4.2719229753015245E-2</v>
      </c>
      <c r="EI48">
        <v>3.9969120352124465E-2</v>
      </c>
      <c r="EJ48">
        <v>4.2677421185081284E-2</v>
      </c>
      <c r="EK48">
        <v>4.3756495975964538E-2</v>
      </c>
      <c r="EL48">
        <v>3.7209025529426482E-2</v>
      </c>
      <c r="EM48">
        <v>0.13288256013796826</v>
      </c>
      <c r="EN48">
        <v>0.13392812372077723</v>
      </c>
      <c r="EO48">
        <v>0.12723136333036175</v>
      </c>
      <c r="EP48">
        <v>0.12073676275071103</v>
      </c>
      <c r="EQ48">
        <v>0.11225499185250928</v>
      </c>
      <c r="ER48">
        <v>0.10922433765824564</v>
      </c>
      <c r="ES48">
        <v>0.10573447110870106</v>
      </c>
      <c r="ET48">
        <v>0.10691617109719721</v>
      </c>
      <c r="EU48">
        <v>0.1147366027766243</v>
      </c>
      <c r="EV48">
        <v>0.12514448722451943</v>
      </c>
      <c r="EW48">
        <v>0.13744042665569567</v>
      </c>
      <c r="EX48">
        <v>0.13566927115742572</v>
      </c>
      <c r="EY48">
        <v>0.13760827583526561</v>
      </c>
      <c r="EZ48">
        <v>0.13936740973212947</v>
      </c>
      <c r="FA48">
        <v>0.13461617914272825</v>
      </c>
      <c r="FB48">
        <v>0.12851714261844657</v>
      </c>
      <c r="FC48">
        <v>0.12266784204688055</v>
      </c>
      <c r="FD48">
        <v>0.1322859093769527</v>
      </c>
      <c r="FE48">
        <v>0.13652232031663036</v>
      </c>
      <c r="FF48">
        <v>0.1420413920905895</v>
      </c>
      <c r="FG48">
        <v>0.10996425731599613</v>
      </c>
      <c r="FH48">
        <v>0.11811310500717638</v>
      </c>
      <c r="FI48">
        <v>0.11190709542745325</v>
      </c>
      <c r="FJ48">
        <v>9.9149161506398298E-2</v>
      </c>
      <c r="FK48">
        <v>9.131152406950431E-2</v>
      </c>
      <c r="FL48">
        <v>8.9094238798684403E-2</v>
      </c>
      <c r="FM48">
        <v>9.1261214645117786E-2</v>
      </c>
      <c r="FN48">
        <v>9.3517608648310768E-2</v>
      </c>
      <c r="FO48">
        <v>9.8642614856245495E-2</v>
      </c>
      <c r="FP48">
        <v>0.10187895680650023</v>
      </c>
      <c r="FZ48" t="s">
        <v>356</v>
      </c>
      <c r="GA48">
        <v>0.7799490407517915</v>
      </c>
      <c r="GB48">
        <v>0.76890049004605254</v>
      </c>
      <c r="GC48">
        <v>0.74841330788117344</v>
      </c>
      <c r="GD48">
        <v>0.73344470342557699</v>
      </c>
      <c r="GE48">
        <v>0.7374049437710245</v>
      </c>
      <c r="GF48">
        <v>0.75912264637564453</v>
      </c>
      <c r="GG48">
        <v>0.76230021421685212</v>
      </c>
      <c r="GH48">
        <v>0.74949513306574844</v>
      </c>
      <c r="GI48">
        <v>0.75480336708709483</v>
      </c>
      <c r="GJ48">
        <v>0.77218544389929378</v>
      </c>
      <c r="GK48">
        <v>0.57405114751073583</v>
      </c>
      <c r="GL48">
        <v>0.57575942775967881</v>
      </c>
      <c r="GM48">
        <v>0.57919507312004048</v>
      </c>
      <c r="GN48">
        <v>0.58444094072049535</v>
      </c>
      <c r="GO48">
        <v>0.59929374037484462</v>
      </c>
      <c r="GP48">
        <v>0.60048582393289573</v>
      </c>
      <c r="GQ48">
        <v>0.60037832792565204</v>
      </c>
      <c r="GR48">
        <v>0.59873918131986326</v>
      </c>
      <c r="GS48">
        <v>0.59474911754535909</v>
      </c>
      <c r="GT48">
        <v>0.58637751690307471</v>
      </c>
      <c r="GU48">
        <v>0.52635895771874042</v>
      </c>
      <c r="GV48">
        <v>0.5235313708133984</v>
      </c>
      <c r="GW48">
        <v>0.52512821365082507</v>
      </c>
      <c r="GX48">
        <v>0.52723833943221543</v>
      </c>
      <c r="GY48">
        <v>0.52868902586698485</v>
      </c>
      <c r="GZ48">
        <v>0.52886441221148739</v>
      </c>
      <c r="HA48">
        <v>0.52406587090710333</v>
      </c>
      <c r="HB48">
        <v>0.5206801765958613</v>
      </c>
      <c r="HC48">
        <v>0.52269875007488764</v>
      </c>
      <c r="HD48">
        <v>0.5221772452565755</v>
      </c>
      <c r="HE48">
        <v>0.61990099815727018</v>
      </c>
      <c r="HF48">
        <v>0.59194468492731589</v>
      </c>
      <c r="HG48">
        <v>0.58959459219455945</v>
      </c>
      <c r="HH48">
        <v>0.60201080922710171</v>
      </c>
      <c r="HI48">
        <v>0.62562611260318823</v>
      </c>
      <c r="HJ48">
        <v>0.61693965859171007</v>
      </c>
      <c r="HK48">
        <v>0.60971322650490456</v>
      </c>
      <c r="HL48">
        <v>0.60775394478701916</v>
      </c>
      <c r="HM48">
        <v>0.61154250905733742</v>
      </c>
      <c r="HN48">
        <v>0.62436429238554392</v>
      </c>
      <c r="HP48" t="s">
        <v>357</v>
      </c>
      <c r="HQ48" t="s">
        <v>136</v>
      </c>
      <c r="HR48" t="s">
        <v>137</v>
      </c>
      <c r="HS48">
        <v>0.46692338993638061</v>
      </c>
    </row>
    <row r="49" spans="2:227" x14ac:dyDescent="0.45">
      <c r="B49" t="s">
        <v>358</v>
      </c>
      <c r="C49" t="s">
        <v>127</v>
      </c>
      <c r="D49">
        <v>0.15294993563579229</v>
      </c>
      <c r="E49">
        <v>0.16489745547260537</v>
      </c>
      <c r="F49">
        <v>0.17225543658940173</v>
      </c>
      <c r="G49">
        <v>0.19225234829821247</v>
      </c>
      <c r="H49">
        <v>0.18762240502962199</v>
      </c>
      <c r="I49">
        <v>0.17661534997452868</v>
      </c>
      <c r="J49">
        <v>0.16570681276869856</v>
      </c>
      <c r="K49">
        <v>0.15626090055216002</v>
      </c>
      <c r="L49">
        <v>0.145889701036548</v>
      </c>
      <c r="M49">
        <v>0.13554133978864827</v>
      </c>
      <c r="N49">
        <v>0.29763377556891296</v>
      </c>
      <c r="O49">
        <v>0.29906257374814355</v>
      </c>
      <c r="P49">
        <v>0.29196967677338503</v>
      </c>
      <c r="Q49">
        <v>0.28714503673949932</v>
      </c>
      <c r="R49">
        <v>0.28652454650854225</v>
      </c>
      <c r="S49">
        <v>0.28458578291574993</v>
      </c>
      <c r="T49">
        <v>0.29215795288384094</v>
      </c>
      <c r="U49">
        <v>0.29903708970157694</v>
      </c>
      <c r="V49">
        <v>0.3021005452947067</v>
      </c>
      <c r="W49">
        <v>0.29275878842373482</v>
      </c>
      <c r="X49">
        <v>0.30642508110543409</v>
      </c>
      <c r="Y49">
        <v>0.30318117629656488</v>
      </c>
      <c r="Z49">
        <v>0.3113027838504584</v>
      </c>
      <c r="AA49">
        <v>0.32084083381668643</v>
      </c>
      <c r="AB49">
        <v>0.32147031783631763</v>
      </c>
      <c r="AC49">
        <v>0.32027235092085737</v>
      </c>
      <c r="AD49">
        <v>0.31137565699460218</v>
      </c>
      <c r="AE49">
        <v>0.29568178326863376</v>
      </c>
      <c r="AF49">
        <v>0.29927681042596721</v>
      </c>
      <c r="AG49">
        <v>0.30448525753563294</v>
      </c>
      <c r="AH49">
        <v>0.25346294565231559</v>
      </c>
      <c r="AI49">
        <v>0.24785525366346095</v>
      </c>
      <c r="AJ49">
        <v>0.24716638071970556</v>
      </c>
      <c r="AK49">
        <v>0.24339031891588975</v>
      </c>
      <c r="AL49">
        <v>0.25238973181468227</v>
      </c>
      <c r="AM49">
        <v>0.26853868678310261</v>
      </c>
      <c r="AN49">
        <v>0.26292747739123351</v>
      </c>
      <c r="AO49">
        <v>0.25693799299362796</v>
      </c>
      <c r="AP49">
        <v>0.24593073592933859</v>
      </c>
      <c r="AQ49">
        <v>0.25484212009123908</v>
      </c>
      <c r="AS49" t="s">
        <v>358</v>
      </c>
      <c r="AT49" t="s">
        <v>128</v>
      </c>
      <c r="AU49">
        <v>9.0446366502977306E-3</v>
      </c>
      <c r="AV49">
        <v>1.0129288125938614E-2</v>
      </c>
      <c r="AW49">
        <v>1.5505361195417986E-2</v>
      </c>
      <c r="AX49">
        <v>1.4252990132238075E-2</v>
      </c>
      <c r="AY49">
        <v>1.3829165340356766E-2</v>
      </c>
      <c r="AZ49">
        <v>7.002387564659646E-3</v>
      </c>
      <c r="BA49">
        <v>5.9893477462852679E-3</v>
      </c>
      <c r="BB49">
        <v>7.4426502710490594E-3</v>
      </c>
      <c r="BC49">
        <v>1.0605847703563973E-2</v>
      </c>
      <c r="BD49">
        <v>1.0374347872617153E-2</v>
      </c>
      <c r="BE49">
        <v>7.321372448964563E-3</v>
      </c>
      <c r="BF49">
        <v>8.997053939455853E-3</v>
      </c>
      <c r="BG49">
        <v>1.1860680789283685E-2</v>
      </c>
      <c r="BH49">
        <v>1.3317327782798783E-2</v>
      </c>
      <c r="BI49">
        <v>9.012715868494869E-3</v>
      </c>
      <c r="BJ49">
        <v>1.1031696116839143E-2</v>
      </c>
      <c r="BK49">
        <v>2.0180550805689861E-2</v>
      </c>
      <c r="BL49">
        <v>2.0052903986289505E-2</v>
      </c>
      <c r="BM49">
        <v>1.6816508172236958E-2</v>
      </c>
      <c r="BN49">
        <v>5.7324298535365234E-3</v>
      </c>
      <c r="BO49">
        <v>2.2618606267761639E-2</v>
      </c>
      <c r="BP49">
        <v>1.0353230382212574E-2</v>
      </c>
      <c r="BQ49">
        <v>5.7963759054898622E-3</v>
      </c>
      <c r="BR49">
        <v>4.9024794580921124E-3</v>
      </c>
      <c r="BS49">
        <v>6.6333395935227702E-3</v>
      </c>
      <c r="BT49">
        <v>1.1162243756050263E-2</v>
      </c>
      <c r="BU49">
        <v>1.6080979145185453E-2</v>
      </c>
      <c r="BV49">
        <v>1.1122913643828383E-2</v>
      </c>
      <c r="BW49">
        <v>1.1775234110376259E-2</v>
      </c>
      <c r="BX49">
        <v>1.8794462675936797E-2</v>
      </c>
      <c r="BY49">
        <v>7.1658124286972553E-3</v>
      </c>
      <c r="BZ49">
        <v>9.3026526941775538E-3</v>
      </c>
      <c r="CA49">
        <v>1.1439389288285536E-2</v>
      </c>
      <c r="CB49">
        <v>1.0444698801871263E-2</v>
      </c>
      <c r="CC49">
        <v>1.6702787317029823E-2</v>
      </c>
      <c r="CD49">
        <v>1.9206874771336473E-2</v>
      </c>
      <c r="CE49">
        <v>1.5201987277997459E-2</v>
      </c>
      <c r="CF49">
        <v>1.5830679630243243E-2</v>
      </c>
      <c r="CG49">
        <v>1.4357374533458757E-2</v>
      </c>
      <c r="CH49">
        <v>1.0297608279436998E-2</v>
      </c>
      <c r="CJ49" t="s">
        <v>358</v>
      </c>
      <c r="CK49" t="s">
        <v>129</v>
      </c>
      <c r="CL49">
        <v>1.1504066653454223E-2</v>
      </c>
      <c r="CM49">
        <v>1.1242275640061564E-2</v>
      </c>
      <c r="CN49">
        <v>1.2583366850443476E-2</v>
      </c>
      <c r="CO49">
        <v>1.3671600954337799E-2</v>
      </c>
      <c r="CP49">
        <v>1.4968811103066628E-2</v>
      </c>
      <c r="CQ49">
        <v>1.7929090107735867E-2</v>
      </c>
      <c r="CR49">
        <v>1.2677234046596694E-2</v>
      </c>
      <c r="CS49">
        <v>1.1120139403284719E-2</v>
      </c>
      <c r="CT49">
        <v>4.2551858351630445E-3</v>
      </c>
      <c r="CU49">
        <v>5.3711622078609729E-3</v>
      </c>
      <c r="CV49">
        <v>1.3362552583692672E-2</v>
      </c>
      <c r="CW49">
        <v>1.3963380726502796E-2</v>
      </c>
      <c r="CX49">
        <v>1.2824155357515452E-2</v>
      </c>
      <c r="CY49">
        <v>1.1796934674936539E-2</v>
      </c>
      <c r="CZ49">
        <v>1.0592163271185756E-2</v>
      </c>
      <c r="DA49">
        <v>1.0292113952029657E-2</v>
      </c>
      <c r="DB49">
        <v>6.6430627458086665E-3</v>
      </c>
      <c r="DC49">
        <v>1.5065677237289882E-2</v>
      </c>
      <c r="DD49">
        <v>2.1007712853948809E-2</v>
      </c>
      <c r="DE49">
        <v>2.9571796030796529E-2</v>
      </c>
      <c r="DF49">
        <v>2.2725898686858988E-2</v>
      </c>
      <c r="DG49">
        <v>3.0363753595200375E-2</v>
      </c>
      <c r="DH49">
        <v>2.8518603446882413E-2</v>
      </c>
      <c r="DI49">
        <v>1.8352995110962445E-2</v>
      </c>
      <c r="DJ49">
        <v>1.197174580287837E-2</v>
      </c>
      <c r="DK49">
        <v>4.6327774236857638E-3</v>
      </c>
      <c r="DL49">
        <v>5.9852197399116016E-3</v>
      </c>
      <c r="DM49">
        <v>1.063947448907019E-2</v>
      </c>
      <c r="DN49">
        <v>2.0498128224098688E-2</v>
      </c>
      <c r="DO49">
        <v>1.8999173854901359E-2</v>
      </c>
      <c r="DP49">
        <v>1.4307222145583855E-2</v>
      </c>
      <c r="DQ49">
        <v>1.5885607662483866E-2</v>
      </c>
      <c r="DR49">
        <v>1.0925556152675287E-2</v>
      </c>
      <c r="DS49">
        <v>1.5872225194235052E-2</v>
      </c>
      <c r="DT49">
        <v>1.0238580253572601E-2</v>
      </c>
      <c r="DU49">
        <v>8.7417159737378861E-3</v>
      </c>
      <c r="DV49">
        <v>1.630073314313308E-2</v>
      </c>
      <c r="DW49">
        <v>2.2736367527209971E-2</v>
      </c>
      <c r="DX49">
        <v>2.143778512203226E-2</v>
      </c>
      <c r="DY49">
        <v>1.59500317951746E-2</v>
      </c>
      <c r="EA49" t="s">
        <v>358</v>
      </c>
      <c r="EB49" t="s">
        <v>130</v>
      </c>
      <c r="EC49">
        <v>4.2904013302581263E-2</v>
      </c>
      <c r="ED49">
        <v>4.215890364000769E-2</v>
      </c>
      <c r="EE49">
        <v>4.478200587016036E-2</v>
      </c>
      <c r="EF49">
        <v>5.0859547287432916E-2</v>
      </c>
      <c r="EG49">
        <v>4.998728855820158E-2</v>
      </c>
      <c r="EH49">
        <v>4.7724672409624115E-2</v>
      </c>
      <c r="EI49">
        <v>4.938313626865052E-2</v>
      </c>
      <c r="EJ49">
        <v>4.9357263290050697E-2</v>
      </c>
      <c r="EK49">
        <v>4.3922011249399366E-2</v>
      </c>
      <c r="EL49">
        <v>3.9329933154758669E-2</v>
      </c>
      <c r="EM49">
        <v>0.13247607428848571</v>
      </c>
      <c r="EN49">
        <v>0.13397727999601219</v>
      </c>
      <c r="EO49">
        <v>0.12453547818420359</v>
      </c>
      <c r="EP49">
        <v>0.123925958989634</v>
      </c>
      <c r="EQ49">
        <v>0.12822851800006091</v>
      </c>
      <c r="ER49">
        <v>0.12824584063468447</v>
      </c>
      <c r="ES49">
        <v>0.12280870024635086</v>
      </c>
      <c r="ET49">
        <v>0.11880763844750866</v>
      </c>
      <c r="EU49">
        <v>0.11605777320264511</v>
      </c>
      <c r="EV49">
        <v>0.11465835563431058</v>
      </c>
      <c r="EW49">
        <v>0.12931051612984468</v>
      </c>
      <c r="EX49">
        <v>0.14073466591542419</v>
      </c>
      <c r="EY49">
        <v>0.15478312494621507</v>
      </c>
      <c r="EZ49">
        <v>0.17284339609995306</v>
      </c>
      <c r="FA49">
        <v>0.1709573755419595</v>
      </c>
      <c r="FB49">
        <v>0.16703866216750379</v>
      </c>
      <c r="FC49">
        <v>0.15898210677358962</v>
      </c>
      <c r="FD49">
        <v>0.15214306757383064</v>
      </c>
      <c r="FE49">
        <v>0.14316166179236961</v>
      </c>
      <c r="FF49">
        <v>0.13826200087922755</v>
      </c>
      <c r="FG49">
        <v>0.11129435095814937</v>
      </c>
      <c r="FH49">
        <v>9.9544473289505539E-2</v>
      </c>
      <c r="FI49">
        <v>0.101993517027875</v>
      </c>
      <c r="FJ49">
        <v>9.9905790134694542E-2</v>
      </c>
      <c r="FK49">
        <v>0.10343974255693851</v>
      </c>
      <c r="FL49">
        <v>0.11089599110902627</v>
      </c>
      <c r="FM49">
        <v>0.10060345738084571</v>
      </c>
      <c r="FN49">
        <v>8.5984514838749138E-2</v>
      </c>
      <c r="FO49">
        <v>8.983610142593626E-2</v>
      </c>
      <c r="FP49">
        <v>0.1010692553604321</v>
      </c>
      <c r="FZ49" t="s">
        <v>358</v>
      </c>
      <c r="GA49">
        <v>0.76182624169894775</v>
      </c>
      <c r="GB49">
        <v>0.75283358904715159</v>
      </c>
      <c r="GC49">
        <v>0.73551084447473081</v>
      </c>
      <c r="GD49">
        <v>0.71879438681398888</v>
      </c>
      <c r="GE49">
        <v>0.72488143951094419</v>
      </c>
      <c r="GF49">
        <v>0.73902568477478925</v>
      </c>
      <c r="GG49">
        <v>0.75098287577880818</v>
      </c>
      <c r="GH49">
        <v>0.7585165999390262</v>
      </c>
      <c r="GI49">
        <v>0.77871390134823903</v>
      </c>
      <c r="GJ49">
        <v>0.78698938836906185</v>
      </c>
      <c r="GK49">
        <v>0.56502846416540431</v>
      </c>
      <c r="GL49">
        <v>0.56279970943156588</v>
      </c>
      <c r="GM49">
        <v>0.57097937405958488</v>
      </c>
      <c r="GN49">
        <v>0.5755768584347668</v>
      </c>
      <c r="GO49">
        <v>0.57990646492874964</v>
      </c>
      <c r="GP49">
        <v>0.58690983999232638</v>
      </c>
      <c r="GQ49">
        <v>0.58363607098736425</v>
      </c>
      <c r="GR49">
        <v>0.58361204568773739</v>
      </c>
      <c r="GS49">
        <v>0.5865000179779577</v>
      </c>
      <c r="GT49">
        <v>0.57763412611006815</v>
      </c>
      <c r="GU49">
        <v>0.49846629926861186</v>
      </c>
      <c r="GV49">
        <v>0.494445952914495</v>
      </c>
      <c r="GW49">
        <v>0.4876603086075989</v>
      </c>
      <c r="GX49">
        <v>0.47975477962850993</v>
      </c>
      <c r="GY49">
        <v>0.48402277486934803</v>
      </c>
      <c r="GZ49">
        <v>0.491741492087722</v>
      </c>
      <c r="HA49">
        <v>0.49689078644430501</v>
      </c>
      <c r="HB49">
        <v>0.49554485162188344</v>
      </c>
      <c r="HC49">
        <v>0.48830214078486828</v>
      </c>
      <c r="HD49">
        <v>0.49018437694768596</v>
      </c>
      <c r="HE49">
        <v>0.61012608084851305</v>
      </c>
      <c r="HF49">
        <v>0.61775436408091866</v>
      </c>
      <c r="HG49">
        <v>0.61889761565914336</v>
      </c>
      <c r="HH49">
        <v>0.62045628258191277</v>
      </c>
      <c r="HI49">
        <v>0.62291743664613375</v>
      </c>
      <c r="HJ49">
        <v>0.61412873675693591</v>
      </c>
      <c r="HK49">
        <v>0.62586553748899498</v>
      </c>
      <c r="HL49">
        <v>0.6298208332058759</v>
      </c>
      <c r="HM49">
        <v>0.62914750542242703</v>
      </c>
      <c r="HN49">
        <v>0.61775936002430976</v>
      </c>
      <c r="HP49" t="s">
        <v>359</v>
      </c>
      <c r="HQ49" t="s">
        <v>136</v>
      </c>
      <c r="HR49" t="s">
        <v>137</v>
      </c>
      <c r="HS49">
        <v>0.65107810415639811</v>
      </c>
    </row>
    <row r="50" spans="2:227" x14ac:dyDescent="0.45">
      <c r="B50" t="s">
        <v>360</v>
      </c>
      <c r="C50" t="s">
        <v>127</v>
      </c>
      <c r="D50">
        <v>0.19290351741403694</v>
      </c>
      <c r="E50">
        <v>0.20138661047119133</v>
      </c>
      <c r="F50">
        <v>0.18727460665086135</v>
      </c>
      <c r="G50">
        <v>0.18457519094949587</v>
      </c>
      <c r="H50">
        <v>0.19914888923977195</v>
      </c>
      <c r="I50">
        <v>0.21103082693588238</v>
      </c>
      <c r="J50">
        <v>0.20063160738272121</v>
      </c>
      <c r="K50">
        <v>0.19041452474762063</v>
      </c>
      <c r="L50">
        <v>0.18386338650842626</v>
      </c>
      <c r="M50">
        <v>0.17839890330681821</v>
      </c>
      <c r="N50">
        <v>0.29944615025211868</v>
      </c>
      <c r="O50">
        <v>0.31436945962195062</v>
      </c>
      <c r="P50">
        <v>0.31592101370815329</v>
      </c>
      <c r="Q50">
        <v>0.31244444307154734</v>
      </c>
      <c r="R50">
        <v>0.3214815803440767</v>
      </c>
      <c r="S50">
        <v>0.31821866372685498</v>
      </c>
      <c r="T50">
        <v>0.2989891330981877</v>
      </c>
      <c r="U50">
        <v>0.28055557812956033</v>
      </c>
      <c r="V50">
        <v>0.26878907052447659</v>
      </c>
      <c r="W50">
        <v>0.28004812736962886</v>
      </c>
      <c r="X50">
        <v>0.29203135643948358</v>
      </c>
      <c r="Y50">
        <v>0.28838517298423982</v>
      </c>
      <c r="Z50">
        <v>0.3011507644423424</v>
      </c>
      <c r="AA50">
        <v>0.30762284972128479</v>
      </c>
      <c r="AB50">
        <v>0.3074096039452579</v>
      </c>
      <c r="AC50">
        <v>0.31427388974725046</v>
      </c>
      <c r="AD50">
        <v>0.31543657637712491</v>
      </c>
      <c r="AE50">
        <v>0.31309492310612624</v>
      </c>
      <c r="AF50">
        <v>0.30297266999695399</v>
      </c>
      <c r="AG50">
        <v>0.29891918165221959</v>
      </c>
      <c r="AH50">
        <v>0.22977355485091172</v>
      </c>
      <c r="AI50">
        <v>0.22500387926229129</v>
      </c>
      <c r="AJ50">
        <v>0.22972648788230143</v>
      </c>
      <c r="AK50">
        <v>0.23215103172680629</v>
      </c>
      <c r="AL50">
        <v>0.23177543518397881</v>
      </c>
      <c r="AM50">
        <v>0.24002066965899871</v>
      </c>
      <c r="AN50">
        <v>0.23758203190926688</v>
      </c>
      <c r="AO50">
        <v>0.24440337472733714</v>
      </c>
      <c r="AP50">
        <v>0.24483633488324749</v>
      </c>
      <c r="AQ50">
        <v>0.23348320607525697</v>
      </c>
      <c r="AS50" t="s">
        <v>360</v>
      </c>
      <c r="AT50" t="s">
        <v>128</v>
      </c>
      <c r="AU50">
        <v>1.2846749987622126E-2</v>
      </c>
      <c r="AV50">
        <v>1.1146803576808575E-2</v>
      </c>
      <c r="AW50">
        <v>1.5294354353949836E-2</v>
      </c>
      <c r="AX50">
        <v>1.5799783677835084E-2</v>
      </c>
      <c r="AY50">
        <v>7.2003389152602839E-3</v>
      </c>
      <c r="AZ50">
        <v>7.5448798225409936E-3</v>
      </c>
      <c r="BA50">
        <v>1.1490761619337009E-2</v>
      </c>
      <c r="BB50">
        <v>1.1431391103705705E-2</v>
      </c>
      <c r="BC50">
        <v>9.3957243825916487E-3</v>
      </c>
      <c r="BD50">
        <v>1.0432327916938273E-2</v>
      </c>
      <c r="BE50">
        <v>6.4881273874468921E-3</v>
      </c>
      <c r="BF50">
        <v>1.9280115835151688E-2</v>
      </c>
      <c r="BG50">
        <v>1.4517360992781139E-2</v>
      </c>
      <c r="BH50">
        <v>1.5247978753405092E-2</v>
      </c>
      <c r="BI50">
        <v>1.6846151910869581E-2</v>
      </c>
      <c r="BJ50">
        <v>2.4400336330558076E-2</v>
      </c>
      <c r="BK50">
        <v>2.1735853317988597E-2</v>
      </c>
      <c r="BL50">
        <v>1.0912177644689797E-2</v>
      </c>
      <c r="BM50">
        <v>1.8402354488818749E-2</v>
      </c>
      <c r="BN50">
        <v>1.7916561361301646E-2</v>
      </c>
      <c r="BO50">
        <v>1.8911735272078775E-2</v>
      </c>
      <c r="BP50">
        <v>5.3219028628930815E-3</v>
      </c>
      <c r="BQ50">
        <v>9.1256601935278629E-3</v>
      </c>
      <c r="BR50">
        <v>1.2962812086931697E-2</v>
      </c>
      <c r="BS50">
        <v>8.9253601683800185E-3</v>
      </c>
      <c r="BT50">
        <v>4.9854841235362941E-3</v>
      </c>
      <c r="BU50">
        <v>6.8188565049379871E-3</v>
      </c>
      <c r="BV50">
        <v>5.2565182118066338E-3</v>
      </c>
      <c r="BW50">
        <v>7.6157155140996408E-3</v>
      </c>
      <c r="BX50">
        <v>1.4443769703472041E-2</v>
      </c>
      <c r="BY50">
        <v>5.9633796961694428E-3</v>
      </c>
      <c r="BZ50">
        <v>6.733737308378048E-3</v>
      </c>
      <c r="CA50">
        <v>1.48215879770821E-2</v>
      </c>
      <c r="CB50">
        <v>1.5726619656931305E-2</v>
      </c>
      <c r="CC50">
        <v>1.2565042918621061E-2</v>
      </c>
      <c r="CD50">
        <v>1.920250357208185E-2</v>
      </c>
      <c r="CE50">
        <v>2.2469620725526499E-2</v>
      </c>
      <c r="CF50">
        <v>1.446702663905183E-2</v>
      </c>
      <c r="CG50">
        <v>1.6715532539589018E-2</v>
      </c>
      <c r="CH50">
        <v>1.5048280864751509E-2</v>
      </c>
      <c r="CJ50" t="s">
        <v>360</v>
      </c>
      <c r="CK50" t="s">
        <v>129</v>
      </c>
      <c r="CL50">
        <v>1.321635089363282E-2</v>
      </c>
      <c r="CM50">
        <v>1.3228542939555046E-2</v>
      </c>
      <c r="CN50">
        <v>9.8737421187902342E-3</v>
      </c>
      <c r="CO50">
        <v>1.0402732878375171E-2</v>
      </c>
      <c r="CP50">
        <v>2.1347155528663349E-2</v>
      </c>
      <c r="CQ50">
        <v>2.2968217755487998E-2</v>
      </c>
      <c r="CR50">
        <v>1.1614109627164802E-2</v>
      </c>
      <c r="CS50">
        <v>8.5293840259580821E-3</v>
      </c>
      <c r="CT50">
        <v>7.9418046345979369E-3</v>
      </c>
      <c r="CU50">
        <v>9.3658576656176027E-3</v>
      </c>
      <c r="CV50">
        <v>2.3554539446334934E-2</v>
      </c>
      <c r="CW50">
        <v>9.7483933648071144E-3</v>
      </c>
      <c r="CX50">
        <v>1.6647486417578707E-2</v>
      </c>
      <c r="CY50">
        <v>1.8455140202221165E-2</v>
      </c>
      <c r="CZ50">
        <v>2.0637844101578401E-2</v>
      </c>
      <c r="DA50">
        <v>9.7645451417411391E-3</v>
      </c>
      <c r="DB50">
        <v>1.7548701991255886E-2</v>
      </c>
      <c r="DC50">
        <v>2.8806282140005055E-2</v>
      </c>
      <c r="DD50">
        <v>2.4041762525280067E-2</v>
      </c>
      <c r="DE50">
        <v>2.2162278354147236E-2</v>
      </c>
      <c r="DF50">
        <v>2.1662779870955932E-2</v>
      </c>
      <c r="DG50">
        <v>2.789152505300543E-2</v>
      </c>
      <c r="DH50">
        <v>2.6784071354842769E-2</v>
      </c>
      <c r="DI50">
        <v>1.6127732587609349E-2</v>
      </c>
      <c r="DJ50">
        <v>1.7579226890008924E-2</v>
      </c>
      <c r="DK50">
        <v>2.7470795025120145E-2</v>
      </c>
      <c r="DL50">
        <v>1.4507449753201094E-2</v>
      </c>
      <c r="DM50">
        <v>5.6329429246910617E-3</v>
      </c>
      <c r="DN50">
        <v>7.5359401746240657E-3</v>
      </c>
      <c r="DO50">
        <v>1.2598464533156436E-2</v>
      </c>
      <c r="DP50">
        <v>1.6330509873900438E-2</v>
      </c>
      <c r="DQ50">
        <v>8.3837214424590471E-3</v>
      </c>
      <c r="DR50">
        <v>4.2663908513026387E-3</v>
      </c>
      <c r="DS50">
        <v>8.0951699758442016E-3</v>
      </c>
      <c r="DT50">
        <v>1.9216317677247373E-2</v>
      </c>
      <c r="DU50">
        <v>2.0532117377141862E-2</v>
      </c>
      <c r="DV50">
        <v>1.5006373532554223E-2</v>
      </c>
      <c r="DW50">
        <v>2.2656795830911756E-2</v>
      </c>
      <c r="DX50">
        <v>2.5713988159105292E-2</v>
      </c>
      <c r="DY50">
        <v>1.6678705892727869E-2</v>
      </c>
      <c r="EA50" t="s">
        <v>360</v>
      </c>
      <c r="EB50" t="s">
        <v>130</v>
      </c>
      <c r="EC50">
        <v>5.5637603830738805E-2</v>
      </c>
      <c r="ED50">
        <v>5.783234054544021E-2</v>
      </c>
      <c r="EE50">
        <v>5.4441184892598839E-2</v>
      </c>
      <c r="EF50">
        <v>6.0163222207929912E-2</v>
      </c>
      <c r="EG50">
        <v>6.7564595352546705E-2</v>
      </c>
      <c r="EH50">
        <v>6.978315110395665E-2</v>
      </c>
      <c r="EI50">
        <v>6.8752078510953774E-2</v>
      </c>
      <c r="EJ50">
        <v>6.5926591933471099E-2</v>
      </c>
      <c r="EK50">
        <v>6.2987612185925176E-2</v>
      </c>
      <c r="EL50">
        <v>5.3770420733416646E-2</v>
      </c>
      <c r="EM50">
        <v>0.13039332971025894</v>
      </c>
      <c r="EN50">
        <v>0.14965583319125769</v>
      </c>
      <c r="EO50">
        <v>0.15011470813218789</v>
      </c>
      <c r="EP50">
        <v>0.14329331014707961</v>
      </c>
      <c r="EQ50">
        <v>0.14299413358944454</v>
      </c>
      <c r="ER50">
        <v>0.13869359206560836</v>
      </c>
      <c r="ES50">
        <v>0.12331360375572666</v>
      </c>
      <c r="ET50">
        <v>0.10301241050612375</v>
      </c>
      <c r="EU50">
        <v>9.8186803066837025E-2</v>
      </c>
      <c r="EV50">
        <v>0.11190274887774038</v>
      </c>
      <c r="EW50">
        <v>0.13568656718330813</v>
      </c>
      <c r="EX50">
        <v>0.13428676165282472</v>
      </c>
      <c r="EY50">
        <v>0.13733208850362222</v>
      </c>
      <c r="EZ50">
        <v>0.15578990393957712</v>
      </c>
      <c r="FA50">
        <v>0.15909554823754432</v>
      </c>
      <c r="FB50">
        <v>0.1548487559456613</v>
      </c>
      <c r="FC50">
        <v>0.16522767827459561</v>
      </c>
      <c r="FD50">
        <v>0.17230272145415293</v>
      </c>
      <c r="FE50">
        <v>0.15665289882512215</v>
      </c>
      <c r="FF50">
        <v>0.14283250934511152</v>
      </c>
      <c r="FG50">
        <v>9.3041011506893687E-2</v>
      </c>
      <c r="FH50">
        <v>9.6405548852582235E-2</v>
      </c>
      <c r="FI50">
        <v>9.7191926581151222E-2</v>
      </c>
      <c r="FJ50">
        <v>9.4706121546409158E-2</v>
      </c>
      <c r="FK50">
        <v>8.1663817298309446E-2</v>
      </c>
      <c r="FL50">
        <v>8.0462253504342385E-2</v>
      </c>
      <c r="FM50">
        <v>8.876871271258667E-2</v>
      </c>
      <c r="FN50">
        <v>9.0677387542421925E-2</v>
      </c>
      <c r="FO50">
        <v>8.0584235681729482E-2</v>
      </c>
      <c r="FP50">
        <v>8.1172976567367619E-2</v>
      </c>
      <c r="FZ50" t="s">
        <v>360</v>
      </c>
      <c r="GA50">
        <v>0.71469405726753721</v>
      </c>
      <c r="GB50">
        <v>0.71090183238291094</v>
      </c>
      <c r="GC50">
        <v>0.71612314736284155</v>
      </c>
      <c r="GD50">
        <v>0.70531829019924719</v>
      </c>
      <c r="GE50">
        <v>0.68711840568384064</v>
      </c>
      <c r="GF50">
        <v>0.68221974544504871</v>
      </c>
      <c r="GG50">
        <v>0.6947865168494447</v>
      </c>
      <c r="GH50">
        <v>0.71174164526950001</v>
      </c>
      <c r="GI50">
        <v>0.72243721854607401</v>
      </c>
      <c r="GJ50">
        <v>0.73179846527412162</v>
      </c>
      <c r="GK50">
        <v>0.55068878968697899</v>
      </c>
      <c r="GL50">
        <v>0.52633928298373167</v>
      </c>
      <c r="GM50">
        <v>0.52393933044548413</v>
      </c>
      <c r="GN50">
        <v>0.52643382320458232</v>
      </c>
      <c r="GO50">
        <v>0.52685357614110528</v>
      </c>
      <c r="GP50">
        <v>0.53966727831558625</v>
      </c>
      <c r="GQ50">
        <v>0.56232207874198925</v>
      </c>
      <c r="GR50">
        <v>0.58464098694373745</v>
      </c>
      <c r="GS50">
        <v>0.59917353086911396</v>
      </c>
      <c r="GT50">
        <v>0.58639229775812107</v>
      </c>
      <c r="GU50">
        <v>0.49704608117321997</v>
      </c>
      <c r="GV50">
        <v>0.49723239697043553</v>
      </c>
      <c r="GW50">
        <v>0.49463059226417688</v>
      </c>
      <c r="GX50">
        <v>0.48552683491662785</v>
      </c>
      <c r="GY50">
        <v>0.48663735231392952</v>
      </c>
      <c r="GZ50">
        <v>0.48587115877164377</v>
      </c>
      <c r="HA50">
        <v>0.48643502495753038</v>
      </c>
      <c r="HB50">
        <v>0.48816192035046407</v>
      </c>
      <c r="HC50">
        <v>0.49488320953165338</v>
      </c>
      <c r="HD50">
        <v>0.49137392425063581</v>
      </c>
      <c r="HE50">
        <v>0.6397805438547387</v>
      </c>
      <c r="HF50">
        <v>0.62964508212437575</v>
      </c>
      <c r="HG50">
        <v>0.62163834295057341</v>
      </c>
      <c r="HH50">
        <v>0.61691656275734796</v>
      </c>
      <c r="HI50">
        <v>0.62424410777961481</v>
      </c>
      <c r="HJ50">
        <v>0.62551629017614585</v>
      </c>
      <c r="HK50">
        <v>0.62215378012649369</v>
      </c>
      <c r="HL50">
        <v>0.61969844926131279</v>
      </c>
      <c r="HM50">
        <v>0.62503770853981677</v>
      </c>
      <c r="HN50">
        <v>0.64441521728873263</v>
      </c>
      <c r="HP50" t="s">
        <v>361</v>
      </c>
      <c r="HQ50" t="s">
        <v>136</v>
      </c>
      <c r="HR50" t="s">
        <v>137</v>
      </c>
      <c r="HS50">
        <v>0.73793682325925669</v>
      </c>
    </row>
    <row r="51" spans="2:227" x14ac:dyDescent="0.45">
      <c r="B51" t="s">
        <v>362</v>
      </c>
      <c r="C51" t="s">
        <v>127</v>
      </c>
      <c r="D51">
        <v>0.19463522305468939</v>
      </c>
      <c r="E51">
        <v>0.19409562621157855</v>
      </c>
      <c r="F51">
        <v>0.18350948547308932</v>
      </c>
      <c r="G51">
        <v>0.16419351665146012</v>
      </c>
      <c r="H51">
        <v>0.17050426454894557</v>
      </c>
      <c r="I51">
        <v>0.19378091219878577</v>
      </c>
      <c r="J51">
        <v>0.20738781849429283</v>
      </c>
      <c r="K51">
        <v>0.1956570535313385</v>
      </c>
      <c r="L51">
        <v>0.18664016952439766</v>
      </c>
      <c r="M51">
        <v>0.19232490581326062</v>
      </c>
      <c r="N51">
        <v>0.30449850070141182</v>
      </c>
      <c r="O51">
        <v>0.31217535245280387</v>
      </c>
      <c r="P51">
        <v>0.3132377180739227</v>
      </c>
      <c r="Q51">
        <v>0.31137316767133327</v>
      </c>
      <c r="R51">
        <v>0.30012608097449772</v>
      </c>
      <c r="S51">
        <v>0.29000391927820912</v>
      </c>
      <c r="T51">
        <v>0.28997362470414939</v>
      </c>
      <c r="U51">
        <v>0.28079605955874409</v>
      </c>
      <c r="V51">
        <v>0.27443092949926656</v>
      </c>
      <c r="W51">
        <v>0.28140355362116404</v>
      </c>
      <c r="X51">
        <v>0.30738599305660413</v>
      </c>
      <c r="Y51">
        <v>0.30541737994887197</v>
      </c>
      <c r="Z51">
        <v>0.30597892224881801</v>
      </c>
      <c r="AA51">
        <v>0.31024650925438085</v>
      </c>
      <c r="AB51">
        <v>0.30473523107425537</v>
      </c>
      <c r="AC51">
        <v>0.29485676907419478</v>
      </c>
      <c r="AD51">
        <v>0.29483059092824165</v>
      </c>
      <c r="AE51">
        <v>0.30994193509953799</v>
      </c>
      <c r="AF51">
        <v>0.32010610515340382</v>
      </c>
      <c r="AG51">
        <v>0.32173896638931648</v>
      </c>
      <c r="AH51">
        <v>0.24899509744171436</v>
      </c>
      <c r="AI51">
        <v>0.24305646573215298</v>
      </c>
      <c r="AJ51">
        <v>0.24280748500907892</v>
      </c>
      <c r="AK51">
        <v>0.25262171161709379</v>
      </c>
      <c r="AL51">
        <v>0.25911840172190204</v>
      </c>
      <c r="AM51">
        <v>0.25611966203949943</v>
      </c>
      <c r="AN51">
        <v>0.25073307599582262</v>
      </c>
      <c r="AO51">
        <v>0.24485211812025842</v>
      </c>
      <c r="AP51">
        <v>0.24934382662581989</v>
      </c>
      <c r="AQ51">
        <v>0.25408839684319978</v>
      </c>
      <c r="AS51" t="s">
        <v>362</v>
      </c>
      <c r="AT51" t="s">
        <v>128</v>
      </c>
      <c r="AU51">
        <v>1.1449646300582164E-2</v>
      </c>
      <c r="AV51">
        <v>1.0236718816463444E-2</v>
      </c>
      <c r="AW51">
        <v>6.0018079863519468E-3</v>
      </c>
      <c r="AX51">
        <v>1.047815840170538E-2</v>
      </c>
      <c r="AY51">
        <v>1.989981331485343E-2</v>
      </c>
      <c r="AZ51">
        <v>1.5050865423374308E-2</v>
      </c>
      <c r="BA51">
        <v>6.042727916596843E-3</v>
      </c>
      <c r="BB51">
        <v>7.6829269181805243E-3</v>
      </c>
      <c r="BC51">
        <v>1.0773275795874582E-2</v>
      </c>
      <c r="BD51">
        <v>1.4894254295464772E-2</v>
      </c>
      <c r="BE51">
        <v>5.7585719205134932E-3</v>
      </c>
      <c r="BF51">
        <v>8.7727581119969329E-3</v>
      </c>
      <c r="BG51">
        <v>7.1865761905670223E-3</v>
      </c>
      <c r="BH51">
        <v>1.4588631294869311E-2</v>
      </c>
      <c r="BI51">
        <v>1.5038525315991227E-2</v>
      </c>
      <c r="BJ51">
        <v>1.3215853210992426E-2</v>
      </c>
      <c r="BK51">
        <v>2.5740519524028071E-2</v>
      </c>
      <c r="BL51">
        <v>3.0691574544256819E-2</v>
      </c>
      <c r="BM51">
        <v>1.5537704113032007E-2</v>
      </c>
      <c r="BN51">
        <v>1.6976652609955845E-2</v>
      </c>
      <c r="BO51">
        <v>1.5033602462353957E-2</v>
      </c>
      <c r="BP51">
        <v>1.5978656943871145E-2</v>
      </c>
      <c r="BQ51">
        <v>1.520737073178708E-2</v>
      </c>
      <c r="BR51">
        <v>1.3826566070080626E-2</v>
      </c>
      <c r="BS51">
        <v>1.1076750759071359E-2</v>
      </c>
      <c r="BT51">
        <v>4.8491897769334458E-3</v>
      </c>
      <c r="BU51">
        <v>7.9053979496760303E-3</v>
      </c>
      <c r="BV51">
        <v>1.624576094838704E-2</v>
      </c>
      <c r="BW51">
        <v>1.5940418445705134E-2</v>
      </c>
      <c r="BX51">
        <v>2.0089715795937046E-2</v>
      </c>
      <c r="BY51">
        <v>6.6132796909464907E-3</v>
      </c>
      <c r="BZ51">
        <v>9.8650323312205242E-3</v>
      </c>
      <c r="CA51">
        <v>1.0257360998816767E-2</v>
      </c>
      <c r="CB51">
        <v>2.8582029104126227E-3</v>
      </c>
      <c r="CC51">
        <v>1.1120074829168452E-2</v>
      </c>
      <c r="CD51">
        <v>1.837864179234331E-2</v>
      </c>
      <c r="CE51">
        <v>2.264557441475543E-2</v>
      </c>
      <c r="CF51">
        <v>2.1034079162233012E-2</v>
      </c>
      <c r="CG51">
        <v>2.3840495403727076E-2</v>
      </c>
      <c r="CH51">
        <v>2.0203507335428215E-2</v>
      </c>
      <c r="CJ51" t="s">
        <v>362</v>
      </c>
      <c r="CK51" t="s">
        <v>129</v>
      </c>
      <c r="CL51">
        <v>1.2418605831591384E-2</v>
      </c>
      <c r="CM51">
        <v>1.0354824642430106E-2</v>
      </c>
      <c r="CN51">
        <v>1.2749428148767191E-2</v>
      </c>
      <c r="CO51">
        <v>8.2681218738490138E-3</v>
      </c>
      <c r="CP51">
        <v>8.105510524234116E-3</v>
      </c>
      <c r="CQ51">
        <v>1.8372422394127386E-2</v>
      </c>
      <c r="CR51">
        <v>2.7470081612299132E-2</v>
      </c>
      <c r="CS51">
        <v>1.8129149482630159E-2</v>
      </c>
      <c r="CT51">
        <v>9.4764594212329526E-3</v>
      </c>
      <c r="CU51">
        <v>8.2460208664221109E-3</v>
      </c>
      <c r="CV51">
        <v>2.5430260827375633E-2</v>
      </c>
      <c r="CW51">
        <v>1.1112225385467935E-2</v>
      </c>
      <c r="CX51">
        <v>5.5299916016717642E-3</v>
      </c>
      <c r="CY51">
        <v>1.0956789527759513E-2</v>
      </c>
      <c r="CZ51">
        <v>9.3392128665628401E-3</v>
      </c>
      <c r="DA51">
        <v>1.4086352221728455E-2</v>
      </c>
      <c r="DB51">
        <v>1.1978436053505195E-2</v>
      </c>
      <c r="DC51">
        <v>1.6518578818341928E-2</v>
      </c>
      <c r="DD51">
        <v>2.9916769708480669E-2</v>
      </c>
      <c r="DE51">
        <v>3.090724322214608E-2</v>
      </c>
      <c r="DF51">
        <v>2.2712272189242818E-2</v>
      </c>
      <c r="DG51">
        <v>2.1212161460717999E-2</v>
      </c>
      <c r="DH51">
        <v>2.040512455633137E-2</v>
      </c>
      <c r="DI51">
        <v>2.4975875514477972E-2</v>
      </c>
      <c r="DJ51">
        <v>2.2437506920142659E-2</v>
      </c>
      <c r="DK51">
        <v>2.3904318112158852E-2</v>
      </c>
      <c r="DL51">
        <v>1.810673734072113E-2</v>
      </c>
      <c r="DM51">
        <v>1.4994217745388793E-2</v>
      </c>
      <c r="DN51">
        <v>8.6763520409032114E-3</v>
      </c>
      <c r="DO51">
        <v>2.2297397927419634E-2</v>
      </c>
      <c r="DP51">
        <v>2.156289194342775E-2</v>
      </c>
      <c r="DQ51">
        <v>8.2482757352486721E-3</v>
      </c>
      <c r="DR51">
        <v>5.4490476670109355E-3</v>
      </c>
      <c r="DS51">
        <v>1.1534032871078308E-2</v>
      </c>
      <c r="DT51">
        <v>1.0354285800201446E-2</v>
      </c>
      <c r="DU51">
        <v>3.9576206150067576E-3</v>
      </c>
      <c r="DV51">
        <v>6.2345003349588337E-3</v>
      </c>
      <c r="DW51">
        <v>1.4411580855234845E-2</v>
      </c>
      <c r="DX51">
        <v>2.1672063452776488E-2</v>
      </c>
      <c r="DY51">
        <v>2.0775390433715023E-2</v>
      </c>
      <c r="EA51" t="s">
        <v>362</v>
      </c>
      <c r="EB51" t="s">
        <v>130</v>
      </c>
      <c r="EC51">
        <v>5.9024865522705534E-2</v>
      </c>
      <c r="ED51">
        <v>6.2804124360254246E-2</v>
      </c>
      <c r="EE51">
        <v>5.5507189197237752E-2</v>
      </c>
      <c r="EF51">
        <v>4.6980916759509425E-2</v>
      </c>
      <c r="EG51">
        <v>4.6445709919589601E-2</v>
      </c>
      <c r="EH51">
        <v>5.5517653918084019E-2</v>
      </c>
      <c r="EI51">
        <v>6.2853626626857437E-2</v>
      </c>
      <c r="EJ51">
        <v>6.4019160031619463E-2</v>
      </c>
      <c r="EK51">
        <v>6.2082511996609559E-2</v>
      </c>
      <c r="EL51">
        <v>5.9121501983125262E-2</v>
      </c>
      <c r="EM51">
        <v>0.1272435442571353</v>
      </c>
      <c r="EN51">
        <v>0.14756743417595072</v>
      </c>
      <c r="EO51">
        <v>0.1592344275746371</v>
      </c>
      <c r="EP51">
        <v>0.15141640442668966</v>
      </c>
      <c r="EQ51">
        <v>0.14402646901066021</v>
      </c>
      <c r="ER51">
        <v>0.1317242388266002</v>
      </c>
      <c r="ES51">
        <v>0.11662286913458465</v>
      </c>
      <c r="ET51">
        <v>0.10233995518370566</v>
      </c>
      <c r="EU51">
        <v>9.385979656809007E-2</v>
      </c>
      <c r="EV51">
        <v>9.799614624744063E-2</v>
      </c>
      <c r="EW51">
        <v>0.14305191224788247</v>
      </c>
      <c r="EX51">
        <v>0.1395114693205726</v>
      </c>
      <c r="EY51">
        <v>0.14328100438408992</v>
      </c>
      <c r="EZ51">
        <v>0.14689122794672427</v>
      </c>
      <c r="FA51">
        <v>0.14915351148916409</v>
      </c>
      <c r="FB51">
        <v>0.14381631767272129</v>
      </c>
      <c r="FC51">
        <v>0.14396471247695203</v>
      </c>
      <c r="FD51">
        <v>0.14701939033517827</v>
      </c>
      <c r="FE51">
        <v>0.15236907888687681</v>
      </c>
      <c r="FF51">
        <v>0.14000877998196001</v>
      </c>
      <c r="FG51">
        <v>9.1617784270550937E-2</v>
      </c>
      <c r="FH51">
        <v>0.10153232388431913</v>
      </c>
      <c r="FI51">
        <v>0.10914152207388812</v>
      </c>
      <c r="FJ51">
        <v>0.11743550547384458</v>
      </c>
      <c r="FK51">
        <v>0.12003258321544694</v>
      </c>
      <c r="FL51">
        <v>0.11187305210420309</v>
      </c>
      <c r="FM51">
        <v>0.10228002599625635</v>
      </c>
      <c r="FN51">
        <v>8.7811727148805058E-2</v>
      </c>
      <c r="FO51">
        <v>7.7291768666052682E-2</v>
      </c>
      <c r="FP51">
        <v>8.1201293508688863E-2</v>
      </c>
      <c r="FZ51" t="s">
        <v>362</v>
      </c>
      <c r="GA51">
        <v>0.71538005896485579</v>
      </c>
      <c r="GB51">
        <v>0.71297635738218068</v>
      </c>
      <c r="GC51">
        <v>0.72864208076921433</v>
      </c>
      <c r="GD51">
        <v>0.74945303888912196</v>
      </c>
      <c r="GE51">
        <v>0.74147664788542111</v>
      </c>
      <c r="GF51">
        <v>0.70750379929596519</v>
      </c>
      <c r="GG51">
        <v>0.69328836008735095</v>
      </c>
      <c r="GH51">
        <v>0.71048129542270666</v>
      </c>
      <c r="GI51">
        <v>0.7266184011724568</v>
      </c>
      <c r="GJ51">
        <v>0.7246367587236261</v>
      </c>
      <c r="GK51">
        <v>0.55911693078217883</v>
      </c>
      <c r="GL51">
        <v>0.5398222171148872</v>
      </c>
      <c r="GM51">
        <v>0.53012603520307866</v>
      </c>
      <c r="GN51">
        <v>0.52773712791225846</v>
      </c>
      <c r="GO51">
        <v>0.53391289507362127</v>
      </c>
      <c r="GP51">
        <v>0.55066793501459987</v>
      </c>
      <c r="GQ51">
        <v>0.57404062753405238</v>
      </c>
      <c r="GR51">
        <v>0.59029243860052183</v>
      </c>
      <c r="GS51">
        <v>0.60000045849321093</v>
      </c>
      <c r="GT51">
        <v>0.58681401565655256</v>
      </c>
      <c r="GU51">
        <v>0.50187408104857323</v>
      </c>
      <c r="GV51">
        <v>0.4991075304900785</v>
      </c>
      <c r="GW51">
        <v>0.49048106687472248</v>
      </c>
      <c r="GX51">
        <v>0.4851429277730952</v>
      </c>
      <c r="GY51">
        <v>0.49301345656476314</v>
      </c>
      <c r="GZ51">
        <v>0.50166987809580499</v>
      </c>
      <c r="HA51">
        <v>0.50625173343270458</v>
      </c>
      <c r="HB51">
        <v>0.50307915507055356</v>
      </c>
      <c r="HC51">
        <v>0.50173252462316409</v>
      </c>
      <c r="HD51">
        <v>0.50184732222171757</v>
      </c>
      <c r="HE51">
        <v>0.63919411498469081</v>
      </c>
      <c r="HF51">
        <v>0.63746797168385272</v>
      </c>
      <c r="HG51">
        <v>0.6301695171724363</v>
      </c>
      <c r="HH51">
        <v>0.6133902479208303</v>
      </c>
      <c r="HI51">
        <v>0.60051543670193641</v>
      </c>
      <c r="HJ51">
        <v>0.60802085868241884</v>
      </c>
      <c r="HK51">
        <v>0.61216881575116366</v>
      </c>
      <c r="HL51">
        <v>0.62469574206944867</v>
      </c>
      <c r="HM51">
        <v>0.63712897101217947</v>
      </c>
      <c r="HN51">
        <v>0.63723238057479303</v>
      </c>
      <c r="HP51" t="s">
        <v>363</v>
      </c>
      <c r="HQ51" t="s">
        <v>136</v>
      </c>
      <c r="HR51" t="s">
        <v>137</v>
      </c>
      <c r="HS51">
        <v>0.68967471973009509</v>
      </c>
    </row>
    <row r="52" spans="2:227" x14ac:dyDescent="0.45">
      <c r="B52" t="s">
        <v>364</v>
      </c>
      <c r="C52" t="s">
        <v>127</v>
      </c>
      <c r="D52">
        <v>0.22293295680105801</v>
      </c>
      <c r="E52">
        <v>0.24108530446418103</v>
      </c>
      <c r="F52">
        <v>0.23591664950867147</v>
      </c>
      <c r="G52">
        <v>0.21863448537704308</v>
      </c>
      <c r="H52">
        <v>0.21301118379034606</v>
      </c>
      <c r="I52">
        <v>0.21788759682049619</v>
      </c>
      <c r="J52">
        <v>0.22707738591271368</v>
      </c>
      <c r="K52">
        <v>0.22837152428162313</v>
      </c>
      <c r="L52">
        <v>0.23296633830184821</v>
      </c>
      <c r="M52">
        <v>0.21706565876123263</v>
      </c>
      <c r="N52">
        <v>0.30508649279012645</v>
      </c>
      <c r="O52">
        <v>0.29018197320465844</v>
      </c>
      <c r="P52">
        <v>0.29636141039500963</v>
      </c>
      <c r="Q52">
        <v>0.30450168927962579</v>
      </c>
      <c r="R52">
        <v>0.30851478201079935</v>
      </c>
      <c r="S52">
        <v>0.30448588093180678</v>
      </c>
      <c r="T52">
        <v>0.30277696488313527</v>
      </c>
      <c r="U52">
        <v>0.30537507451305174</v>
      </c>
      <c r="V52">
        <v>0.29942505613642134</v>
      </c>
      <c r="W52">
        <v>0.29909790930009095</v>
      </c>
      <c r="X52">
        <v>0.33580040740965489</v>
      </c>
      <c r="Y52">
        <v>0.34400147674627418</v>
      </c>
      <c r="Z52">
        <v>0.34302916348901458</v>
      </c>
      <c r="AA52">
        <v>0.34437501005896498</v>
      </c>
      <c r="AB52">
        <v>0.34449514380433038</v>
      </c>
      <c r="AC52">
        <v>0.34593853854645895</v>
      </c>
      <c r="AD52">
        <v>0.35189852133217192</v>
      </c>
      <c r="AE52">
        <v>0.35964563640705433</v>
      </c>
      <c r="AF52">
        <v>0.35993512793008192</v>
      </c>
      <c r="AG52">
        <v>0.35180391003501732</v>
      </c>
      <c r="AH52">
        <v>0.2952746181423605</v>
      </c>
      <c r="AI52">
        <v>0.27596853158156076</v>
      </c>
      <c r="AJ52">
        <v>0.26291653493101746</v>
      </c>
      <c r="AK52">
        <v>0.25480521819500423</v>
      </c>
      <c r="AL52">
        <v>0.25734788167990957</v>
      </c>
      <c r="AM52">
        <v>0.27690662446905662</v>
      </c>
      <c r="AN52">
        <v>0.29820703789297287</v>
      </c>
      <c r="AO52">
        <v>0.29653165315141888</v>
      </c>
      <c r="AP52">
        <v>0.27741608207126778</v>
      </c>
      <c r="AQ52">
        <v>0.28437743769531393</v>
      </c>
      <c r="AS52" t="s">
        <v>364</v>
      </c>
      <c r="AT52" t="s">
        <v>128</v>
      </c>
      <c r="AU52">
        <v>1.7009389736190664E-2</v>
      </c>
      <c r="AV52">
        <v>2.4689392331785583E-2</v>
      </c>
      <c r="AW52">
        <v>2.1352844943348513E-2</v>
      </c>
      <c r="AX52">
        <v>6.9394622383311001E-3</v>
      </c>
      <c r="AY52">
        <v>1.191308242007944E-2</v>
      </c>
      <c r="AZ52">
        <v>2.0732182460841818E-2</v>
      </c>
      <c r="BA52">
        <v>1.4456387047702317E-2</v>
      </c>
      <c r="BB52">
        <v>1.0343492498920888E-2</v>
      </c>
      <c r="BC52">
        <v>1.9610361027026554E-2</v>
      </c>
      <c r="BD52">
        <v>1.6096326260817532E-2</v>
      </c>
      <c r="BE52">
        <v>1.2756737334362604E-2</v>
      </c>
      <c r="BF52">
        <v>5.5413820221409818E-3</v>
      </c>
      <c r="BG52">
        <v>1.0811391216681164E-2</v>
      </c>
      <c r="BH52">
        <v>1.8973708856093438E-2</v>
      </c>
      <c r="BI52">
        <v>1.5845241755557581E-2</v>
      </c>
      <c r="BJ52">
        <v>1.7367545402667765E-2</v>
      </c>
      <c r="BK52">
        <v>2.1610142687036489E-2</v>
      </c>
      <c r="BL52">
        <v>2.8471762805110414E-2</v>
      </c>
      <c r="BM52">
        <v>2.7623378694401002E-2</v>
      </c>
      <c r="BN52">
        <v>2.2286450555184464E-2</v>
      </c>
      <c r="BO52">
        <v>1.5775745281556012E-2</v>
      </c>
      <c r="BP52">
        <v>1.7184975034800244E-2</v>
      </c>
      <c r="BQ52">
        <v>3.526116686894594E-2</v>
      </c>
      <c r="BR52">
        <v>3.4510421936065828E-2</v>
      </c>
      <c r="BS52">
        <v>1.7751662065424272E-2</v>
      </c>
      <c r="BT52">
        <v>1.0453186073438002E-2</v>
      </c>
      <c r="BU52">
        <v>1.6567196525559037E-2</v>
      </c>
      <c r="BV52">
        <v>1.9660487128025695E-2</v>
      </c>
      <c r="BW52">
        <v>1.6664633622108713E-2</v>
      </c>
      <c r="BX52">
        <v>2.7089952040622008E-3</v>
      </c>
      <c r="BY52">
        <v>2.2955304231199607E-2</v>
      </c>
      <c r="BZ52">
        <v>1.5944336677470045E-2</v>
      </c>
      <c r="CA52">
        <v>1.4727020746666057E-2</v>
      </c>
      <c r="CB52">
        <v>1.8750754236358587E-2</v>
      </c>
      <c r="CC52">
        <v>3.0460284279872539E-2</v>
      </c>
      <c r="CD52">
        <v>2.6952967896088517E-2</v>
      </c>
      <c r="CE52">
        <v>2.3499604928925191E-2</v>
      </c>
      <c r="CF52">
        <v>1.5698105492853789E-2</v>
      </c>
      <c r="CG52">
        <v>1.0281965046976501E-2</v>
      </c>
      <c r="CH52">
        <v>2.97782303832319E-2</v>
      </c>
      <c r="CJ52" t="s">
        <v>364</v>
      </c>
      <c r="CK52" t="s">
        <v>129</v>
      </c>
      <c r="CL52">
        <v>1.4363005170925255E-2</v>
      </c>
      <c r="CM52">
        <v>1.9518177726787024E-2</v>
      </c>
      <c r="CN52">
        <v>2.4656033586650319E-2</v>
      </c>
      <c r="CO52">
        <v>2.6335467057520701E-2</v>
      </c>
      <c r="CP52">
        <v>2.1729176403011124E-2</v>
      </c>
      <c r="CQ52">
        <v>8.1494911345605155E-3</v>
      </c>
      <c r="CR52">
        <v>1.2719333077658955E-2</v>
      </c>
      <c r="CS52">
        <v>2.4107261659465869E-2</v>
      </c>
      <c r="CT52">
        <v>1.9917039496115466E-2</v>
      </c>
      <c r="CU52">
        <v>1.4785160391377793E-2</v>
      </c>
      <c r="CV52">
        <v>3.1565646010811778E-2</v>
      </c>
      <c r="CW52">
        <v>1.9424623739556925E-2</v>
      </c>
      <c r="CX52">
        <v>1.4362097354004268E-2</v>
      </c>
      <c r="CY52">
        <v>1.0750676127834587E-2</v>
      </c>
      <c r="CZ52">
        <v>1.5191575031136013E-2</v>
      </c>
      <c r="DA52">
        <v>2.1837279771173643E-2</v>
      </c>
      <c r="DB52">
        <v>1.7114913927322863E-2</v>
      </c>
      <c r="DC52">
        <v>2.0826549424055589E-2</v>
      </c>
      <c r="DD52">
        <v>2.1853248924629278E-2</v>
      </c>
      <c r="DE52">
        <v>2.5857721818147161E-2</v>
      </c>
      <c r="DF52">
        <v>1.608430336044208E-2</v>
      </c>
      <c r="DG52">
        <v>2.5458900240995123E-2</v>
      </c>
      <c r="DH52">
        <v>2.0757581036840771E-2</v>
      </c>
      <c r="DI52">
        <v>2.7893073146755192E-2</v>
      </c>
      <c r="DJ52">
        <v>5.3869734194534322E-2</v>
      </c>
      <c r="DK52">
        <v>4.9216020841823097E-2</v>
      </c>
      <c r="DL52">
        <v>2.6876745783602912E-2</v>
      </c>
      <c r="DM52">
        <v>2.5324444050592441E-2</v>
      </c>
      <c r="DN52">
        <v>1.9885666805763643E-2</v>
      </c>
      <c r="DO52">
        <v>2.8856635891930812E-2</v>
      </c>
      <c r="DP52">
        <v>2.5234170485632906E-2</v>
      </c>
      <c r="DQ52">
        <v>2.0282175614019567E-2</v>
      </c>
      <c r="DR52">
        <v>1.4133513461599637E-2</v>
      </c>
      <c r="DS52">
        <v>1.9239790503177045E-2</v>
      </c>
      <c r="DT52">
        <v>1.6182668426287385E-2</v>
      </c>
      <c r="DU52">
        <v>2.2177773393577124E-2</v>
      </c>
      <c r="DV52">
        <v>3.0276130895655458E-2</v>
      </c>
      <c r="DW52">
        <v>3.5757500927555801E-2</v>
      </c>
      <c r="DX52">
        <v>3.0379382409621972E-2</v>
      </c>
      <c r="DY52">
        <v>1.3049685862544532E-2</v>
      </c>
      <c r="EA52" t="s">
        <v>364</v>
      </c>
      <c r="EB52" t="s">
        <v>130</v>
      </c>
      <c r="EC52">
        <v>7.0634292754109318E-2</v>
      </c>
      <c r="ED52">
        <v>6.7618338429081493E-2</v>
      </c>
      <c r="EE52">
        <v>6.9203615941208413E-2</v>
      </c>
      <c r="EF52">
        <v>7.0973195520334459E-2</v>
      </c>
      <c r="EG52">
        <v>6.4810733959847502E-2</v>
      </c>
      <c r="EH52">
        <v>6.9203495890245229E-2</v>
      </c>
      <c r="EI52">
        <v>7.8899350353841061E-2</v>
      </c>
      <c r="EJ52">
        <v>7.0718606142138291E-2</v>
      </c>
      <c r="EK52">
        <v>6.5107626525897203E-2</v>
      </c>
      <c r="EL52">
        <v>6.6573057320726825E-2</v>
      </c>
      <c r="EM52">
        <v>0.11554491458776701</v>
      </c>
      <c r="EN52">
        <v>0.13185848627823052</v>
      </c>
      <c r="EO52">
        <v>0.13079603546839674</v>
      </c>
      <c r="EP52">
        <v>0.13362319410000059</v>
      </c>
      <c r="EQ52">
        <v>0.13500491697889155</v>
      </c>
      <c r="ER52">
        <v>0.13379355108592977</v>
      </c>
      <c r="ES52">
        <v>0.13128273854817538</v>
      </c>
      <c r="ET52">
        <v>0.11881322934832206</v>
      </c>
      <c r="EU52">
        <v>0.11039337911866338</v>
      </c>
      <c r="EV52">
        <v>0.10509865785366478</v>
      </c>
      <c r="EW52">
        <v>0.17713033289398811</v>
      </c>
      <c r="EX52">
        <v>0.1712876223747985</v>
      </c>
      <c r="EY52">
        <v>0.15333651594121722</v>
      </c>
      <c r="EZ52">
        <v>0.14552748389313649</v>
      </c>
      <c r="FA52">
        <v>0.13124845555115008</v>
      </c>
      <c r="FB52">
        <v>0.13268518516957198</v>
      </c>
      <c r="FC52">
        <v>0.1406256662924476</v>
      </c>
      <c r="FD52">
        <v>0.14950137995773088</v>
      </c>
      <c r="FE52">
        <v>0.16825425352953993</v>
      </c>
      <c r="FF52">
        <v>0.17362075307918104</v>
      </c>
      <c r="FG52">
        <v>0.10798009832004038</v>
      </c>
      <c r="FH52">
        <v>0.11186371457919876</v>
      </c>
      <c r="FI52">
        <v>0.10796377811782229</v>
      </c>
      <c r="FJ52">
        <v>9.7921762064242315E-2</v>
      </c>
      <c r="FK52">
        <v>8.9266521630518805E-2</v>
      </c>
      <c r="FL52">
        <v>8.9614101814887034E-2</v>
      </c>
      <c r="FM52">
        <v>9.6170996446319865E-2</v>
      </c>
      <c r="FN52">
        <v>0.10674996430672307</v>
      </c>
      <c r="FO52">
        <v>0.10915857500569799</v>
      </c>
      <c r="FP52">
        <v>0.1034972060114463</v>
      </c>
      <c r="FZ52" t="s">
        <v>364</v>
      </c>
      <c r="GA52">
        <v>0.67244081656759014</v>
      </c>
      <c r="GB52">
        <v>0.66534132738367879</v>
      </c>
      <c r="GC52">
        <v>0.66661519077918685</v>
      </c>
      <c r="GD52">
        <v>0.67909627969043962</v>
      </c>
      <c r="GE52">
        <v>0.6931664775062657</v>
      </c>
      <c r="GF52">
        <v>0.69543412898042178</v>
      </c>
      <c r="GG52">
        <v>0.67838477001740338</v>
      </c>
      <c r="GH52">
        <v>0.67533367408700151</v>
      </c>
      <c r="GI52">
        <v>0.67913960280396357</v>
      </c>
      <c r="GJ52">
        <v>0.68730021179806089</v>
      </c>
      <c r="GK52">
        <v>0.55922020107574966</v>
      </c>
      <c r="GL52">
        <v>0.5441866488535092</v>
      </c>
      <c r="GM52">
        <v>0.53863364556821436</v>
      </c>
      <c r="GN52">
        <v>0.53279076102051381</v>
      </c>
      <c r="GO52">
        <v>0.52973188858651521</v>
      </c>
      <c r="GP52">
        <v>0.52416000784608974</v>
      </c>
      <c r="GQ52">
        <v>0.52610867772902947</v>
      </c>
      <c r="GR52">
        <v>0.53851351308626816</v>
      </c>
      <c r="GS52">
        <v>0.5577677576543022</v>
      </c>
      <c r="GT52">
        <v>0.57093962775864981</v>
      </c>
      <c r="GU52">
        <v>0.45098870426303317</v>
      </c>
      <c r="GV52">
        <v>0.44547137721121211</v>
      </c>
      <c r="GW52">
        <v>0.45346682672864874</v>
      </c>
      <c r="GX52">
        <v>0.45899472126091373</v>
      </c>
      <c r="GY52">
        <v>0.47285890324313368</v>
      </c>
      <c r="GZ52">
        <v>0.48626471625604883</v>
      </c>
      <c r="HA52">
        <v>0.49320716007731014</v>
      </c>
      <c r="HB52">
        <v>0.4854126156913513</v>
      </c>
      <c r="HC52">
        <v>0.47302489252124269</v>
      </c>
      <c r="HD52">
        <v>0.46583746568114942</v>
      </c>
      <c r="HE52">
        <v>0.57073086069141465</v>
      </c>
      <c r="HF52">
        <v>0.57750458681938799</v>
      </c>
      <c r="HG52">
        <v>0.58420726768159825</v>
      </c>
      <c r="HH52">
        <v>0.59024570962918443</v>
      </c>
      <c r="HI52">
        <v>0.59570804704532476</v>
      </c>
      <c r="HJ52">
        <v>0.59304066932994293</v>
      </c>
      <c r="HK52">
        <v>0.5823957757858168</v>
      </c>
      <c r="HL52">
        <v>0.56804158952502104</v>
      </c>
      <c r="HM52">
        <v>0.57136979689963519</v>
      </c>
      <c r="HN52">
        <v>0.58150094742682346</v>
      </c>
      <c r="HP52" t="s">
        <v>365</v>
      </c>
      <c r="HQ52" t="s">
        <v>136</v>
      </c>
      <c r="HR52" t="s">
        <v>137</v>
      </c>
      <c r="HS52">
        <v>0.75933164579018853</v>
      </c>
    </row>
    <row r="53" spans="2:227" x14ac:dyDescent="0.45">
      <c r="B53" t="s">
        <v>366</v>
      </c>
      <c r="C53" t="s">
        <v>127</v>
      </c>
      <c r="D53">
        <v>0.2128865618420486</v>
      </c>
      <c r="E53">
        <v>0.23786589894588908</v>
      </c>
      <c r="F53">
        <v>0.21962320766397764</v>
      </c>
      <c r="G53">
        <v>0.20558299787319365</v>
      </c>
      <c r="H53">
        <v>0.19892632643687536</v>
      </c>
      <c r="I53">
        <v>0.19896447325276648</v>
      </c>
      <c r="J53">
        <v>0.21891955315574904</v>
      </c>
      <c r="K53">
        <v>0.23947830279963825</v>
      </c>
      <c r="L53">
        <v>0.22271295900793223</v>
      </c>
      <c r="M53">
        <v>0.18947559739352335</v>
      </c>
      <c r="N53">
        <v>0.30208593362421193</v>
      </c>
      <c r="O53">
        <v>0.30947625306799265</v>
      </c>
      <c r="P53">
        <v>0.30655320229352362</v>
      </c>
      <c r="Q53">
        <v>0.30769367665702591</v>
      </c>
      <c r="R53">
        <v>0.30517552745446386</v>
      </c>
      <c r="S53">
        <v>0.30330261602982694</v>
      </c>
      <c r="T53">
        <v>0.29519256099073959</v>
      </c>
      <c r="U53">
        <v>0.29181390655973849</v>
      </c>
      <c r="V53">
        <v>0.28337599293708393</v>
      </c>
      <c r="W53">
        <v>0.28527137891073778</v>
      </c>
      <c r="X53">
        <v>0.33744030835925698</v>
      </c>
      <c r="Y53">
        <v>0.34275176285086845</v>
      </c>
      <c r="Z53">
        <v>0.34059508750680978</v>
      </c>
      <c r="AA53">
        <v>0.34894856493077303</v>
      </c>
      <c r="AB53">
        <v>0.34046302970783587</v>
      </c>
      <c r="AC53">
        <v>0.32528212153332936</v>
      </c>
      <c r="AD53">
        <v>0.32289612472453277</v>
      </c>
      <c r="AE53">
        <v>0.32902539774337936</v>
      </c>
      <c r="AF53">
        <v>0.33572999267013182</v>
      </c>
      <c r="AG53">
        <v>0.33666185024112699</v>
      </c>
      <c r="AH53">
        <v>0.27917262761146561</v>
      </c>
      <c r="AI53">
        <v>0.25889296426055602</v>
      </c>
      <c r="AJ53">
        <v>0.24567275898522681</v>
      </c>
      <c r="AK53">
        <v>0.25089076075705585</v>
      </c>
      <c r="AL53">
        <v>0.25996634527724144</v>
      </c>
      <c r="AM53">
        <v>0.25992220077885725</v>
      </c>
      <c r="AN53">
        <v>0.27312933915657767</v>
      </c>
      <c r="AO53">
        <v>0.27039007156867462</v>
      </c>
      <c r="AP53">
        <v>0.25778014716692255</v>
      </c>
      <c r="AQ53">
        <v>0.2696978367224796</v>
      </c>
      <c r="AS53" t="s">
        <v>366</v>
      </c>
      <c r="AT53" t="s">
        <v>128</v>
      </c>
      <c r="AU53">
        <v>2.3047167269876465E-2</v>
      </c>
      <c r="AV53">
        <v>1.4195986111716618E-2</v>
      </c>
      <c r="AW53">
        <v>2.1073632764735035E-3</v>
      </c>
      <c r="AX53">
        <v>6.2054901273819966E-3</v>
      </c>
      <c r="AY53">
        <v>1.6035533083964493E-2</v>
      </c>
      <c r="AZ53">
        <v>2.3131486343502598E-2</v>
      </c>
      <c r="BA53">
        <v>1.7339324533320155E-2</v>
      </c>
      <c r="BB53">
        <v>1.4444629969083718E-2</v>
      </c>
      <c r="BC53">
        <v>1.3294217114681707E-2</v>
      </c>
      <c r="BD53">
        <v>1.0901134839400788E-2</v>
      </c>
      <c r="BE53">
        <v>1.9786451729979462E-2</v>
      </c>
      <c r="BF53">
        <v>1.3716058926649339E-2</v>
      </c>
      <c r="BG53">
        <v>1.0054535955963046E-2</v>
      </c>
      <c r="BH53">
        <v>1.8758633574973645E-2</v>
      </c>
      <c r="BI53">
        <v>2.0246449925557762E-2</v>
      </c>
      <c r="BJ53">
        <v>1.7861885229494133E-2</v>
      </c>
      <c r="BK53">
        <v>2.1567326718421327E-2</v>
      </c>
      <c r="BL53">
        <v>2.3127170592548169E-2</v>
      </c>
      <c r="BM53">
        <v>3.0706965047926051E-2</v>
      </c>
      <c r="BN53">
        <v>1.6585175482807385E-2</v>
      </c>
      <c r="BO53">
        <v>1.4837780795698006E-2</v>
      </c>
      <c r="BP53">
        <v>2.6137364959760524E-2</v>
      </c>
      <c r="BQ53">
        <v>3.58253220089867E-2</v>
      </c>
      <c r="BR53">
        <v>2.795773090238432E-2</v>
      </c>
      <c r="BS53">
        <v>1.9286066561369126E-2</v>
      </c>
      <c r="BT53">
        <v>8.8262732944271085E-3</v>
      </c>
      <c r="BU53">
        <v>7.9961674079023926E-3</v>
      </c>
      <c r="BV53">
        <v>1.4856605905119578E-2</v>
      </c>
      <c r="BW53">
        <v>1.194467411769814E-2</v>
      </c>
      <c r="BX53">
        <v>1.8621663316803747E-2</v>
      </c>
      <c r="BY53">
        <v>1.680867067858495E-2</v>
      </c>
      <c r="BZ53">
        <v>4.6446736953591507E-3</v>
      </c>
      <c r="CA53">
        <v>7.5786266156803919E-3</v>
      </c>
      <c r="CB53">
        <v>1.3792996417652199E-2</v>
      </c>
      <c r="CC53">
        <v>2.0905268316550051E-2</v>
      </c>
      <c r="CD53">
        <v>2.8495839689864407E-2</v>
      </c>
      <c r="CE53">
        <v>2.5570051255346858E-2</v>
      </c>
      <c r="CF53">
        <v>1.1457287557851543E-2</v>
      </c>
      <c r="CG53">
        <v>9.6418250390641717E-3</v>
      </c>
      <c r="CH53">
        <v>2.1917131525646647E-2</v>
      </c>
      <c r="CJ53" t="s">
        <v>366</v>
      </c>
      <c r="CK53" t="s">
        <v>129</v>
      </c>
      <c r="CL53">
        <v>1.391858288335201E-2</v>
      </c>
      <c r="CM53">
        <v>2.90826395567719E-2</v>
      </c>
      <c r="CN53">
        <v>3.4196335550360168E-2</v>
      </c>
      <c r="CO53">
        <v>2.0441404466753972E-2</v>
      </c>
      <c r="CP53">
        <v>7.3101248038597456E-3</v>
      </c>
      <c r="CQ53">
        <v>4.7691045557263848E-3</v>
      </c>
      <c r="CR53">
        <v>1.7498507196010205E-2</v>
      </c>
      <c r="CS53">
        <v>2.7398909298778699E-2</v>
      </c>
      <c r="CT53">
        <v>2.1763726236091459E-2</v>
      </c>
      <c r="CU53">
        <v>1.6656274476056977E-2</v>
      </c>
      <c r="CV53">
        <v>2.7206829001514173E-2</v>
      </c>
      <c r="CW53">
        <v>3.2028939865638102E-2</v>
      </c>
      <c r="CX53">
        <v>3.2991589731572471E-2</v>
      </c>
      <c r="CY53">
        <v>1.0719827384081853E-2</v>
      </c>
      <c r="CZ53">
        <v>1.8325134655127927E-2</v>
      </c>
      <c r="DA53">
        <v>2.0384917692925331E-2</v>
      </c>
      <c r="DB53">
        <v>1.9629024819933137E-2</v>
      </c>
      <c r="DC53">
        <v>3.0668338915253369E-2</v>
      </c>
      <c r="DD53">
        <v>2.1417986491686299E-2</v>
      </c>
      <c r="DE53">
        <v>2.6694752084026267E-2</v>
      </c>
      <c r="DF53">
        <v>2.4764761218609984E-2</v>
      </c>
      <c r="DG53">
        <v>2.362781830417314E-2</v>
      </c>
      <c r="DH53">
        <v>1.5303733366855338E-2</v>
      </c>
      <c r="DI53">
        <v>2.8472270407109476E-2</v>
      </c>
      <c r="DJ53">
        <v>4.0107458315232554E-2</v>
      </c>
      <c r="DK53">
        <v>3.4260553078516942E-2</v>
      </c>
      <c r="DL53">
        <v>3.2395681564499568E-2</v>
      </c>
      <c r="DM53">
        <v>1.6533689606034938E-2</v>
      </c>
      <c r="DN53">
        <v>8.2475469106159834E-3</v>
      </c>
      <c r="DO53">
        <v>1.0097557460884865E-2</v>
      </c>
      <c r="DP53">
        <v>1.9775893727155373E-2</v>
      </c>
      <c r="DQ53">
        <v>2.6260607087720399E-2</v>
      </c>
      <c r="DR53">
        <v>8.5943598643507101E-3</v>
      </c>
      <c r="DS53">
        <v>6.5473409172178846E-3</v>
      </c>
      <c r="DT53">
        <v>6.7748790980372495E-3</v>
      </c>
      <c r="DU53">
        <v>1.0416845816904895E-2</v>
      </c>
      <c r="DV53">
        <v>1.8130762645904325E-2</v>
      </c>
      <c r="DW53">
        <v>3.3658992222824216E-2</v>
      </c>
      <c r="DX53">
        <v>3.1933833022607397E-2</v>
      </c>
      <c r="DY53">
        <v>1.4322966884353187E-2</v>
      </c>
      <c r="EA53" t="s">
        <v>366</v>
      </c>
      <c r="EB53" t="s">
        <v>130</v>
      </c>
      <c r="EC53">
        <v>5.5496371583632763E-2</v>
      </c>
      <c r="ED53">
        <v>6.3823084754495926E-2</v>
      </c>
      <c r="EE53">
        <v>6.8003223197411256E-2</v>
      </c>
      <c r="EF53">
        <v>6.6498551294669472E-2</v>
      </c>
      <c r="EG53">
        <v>6.0840995199376836E-2</v>
      </c>
      <c r="EH53">
        <v>6.1228796613900301E-2</v>
      </c>
      <c r="EI53">
        <v>6.7632770239412693E-2</v>
      </c>
      <c r="EJ53">
        <v>6.7051569957443713E-2</v>
      </c>
      <c r="EK53">
        <v>6.3341340992656731E-2</v>
      </c>
      <c r="EL53">
        <v>5.4969260685988182E-2</v>
      </c>
      <c r="EM53">
        <v>0.11000063371633376</v>
      </c>
      <c r="EN53">
        <v>0.1218341442270702</v>
      </c>
      <c r="EO53">
        <v>0.12762096375978463</v>
      </c>
      <c r="EP53">
        <v>0.13450199711618271</v>
      </c>
      <c r="EQ53">
        <v>0.12573088483174685</v>
      </c>
      <c r="ER53">
        <v>0.12172685523898294</v>
      </c>
      <c r="ES53">
        <v>0.11474261537253141</v>
      </c>
      <c r="ET53">
        <v>9.7631509389969617E-2</v>
      </c>
      <c r="EU53">
        <v>9.6109946961158266E-2</v>
      </c>
      <c r="EV53">
        <v>0.10550009100548259</v>
      </c>
      <c r="EW53">
        <v>0.15886382551459091</v>
      </c>
      <c r="EX53">
        <v>0.14644897497350409</v>
      </c>
      <c r="EY53">
        <v>0.14139703760863889</v>
      </c>
      <c r="EZ53">
        <v>0.14281290766653618</v>
      </c>
      <c r="FA53">
        <v>0.13818071580724162</v>
      </c>
      <c r="FB53">
        <v>0.14932801079661795</v>
      </c>
      <c r="FC53">
        <v>0.155097433864921</v>
      </c>
      <c r="FD53">
        <v>0.16271249534103485</v>
      </c>
      <c r="FE53">
        <v>0.17449405734866433</v>
      </c>
      <c r="FF53">
        <v>0.16648619647758123</v>
      </c>
      <c r="FG53">
        <v>0.10141360115466373</v>
      </c>
      <c r="FH53">
        <v>0.10178832741184725</v>
      </c>
      <c r="FI53">
        <v>0.11176156222166145</v>
      </c>
      <c r="FJ53">
        <v>0.10373804206980543</v>
      </c>
      <c r="FK53">
        <v>9.4928488190957339E-2</v>
      </c>
      <c r="FL53">
        <v>9.1261896209739221E-2</v>
      </c>
      <c r="FM53">
        <v>9.4715852586455276E-2</v>
      </c>
      <c r="FN53">
        <v>9.5940780566406203E-2</v>
      </c>
      <c r="FO53">
        <v>8.7455287545300298E-2</v>
      </c>
      <c r="FP53">
        <v>9.2105733741947096E-2</v>
      </c>
      <c r="FZ53" t="s">
        <v>366</v>
      </c>
      <c r="GA53">
        <v>0.69638308871304688</v>
      </c>
      <c r="GB53">
        <v>0.67334176469189733</v>
      </c>
      <c r="GC53">
        <v>0.6717343362445567</v>
      </c>
      <c r="GD53">
        <v>0.68721785128127943</v>
      </c>
      <c r="GE53">
        <v>0.70864659443241651</v>
      </c>
      <c r="GF53">
        <v>0.70074604664534168</v>
      </c>
      <c r="GG53">
        <v>0.67858065874181028</v>
      </c>
      <c r="GH53">
        <v>0.67150078407652214</v>
      </c>
      <c r="GI53">
        <v>0.68714542078394436</v>
      </c>
      <c r="GJ53">
        <v>0.71368865759762257</v>
      </c>
      <c r="GK53">
        <v>0.55565085095191946</v>
      </c>
      <c r="GL53">
        <v>0.54166978243113606</v>
      </c>
      <c r="GM53">
        <v>0.53657606951742354</v>
      </c>
      <c r="GN53">
        <v>0.53453599012852782</v>
      </c>
      <c r="GO53">
        <v>0.53272764794168015</v>
      </c>
      <c r="GP53">
        <v>0.53472828480159063</v>
      </c>
      <c r="GQ53">
        <v>0.54289693519602256</v>
      </c>
      <c r="GR53">
        <v>0.56333375166229405</v>
      </c>
      <c r="GS53">
        <v>0.57943067479121668</v>
      </c>
      <c r="GT53">
        <v>0.56799327626785012</v>
      </c>
      <c r="GU53">
        <v>0.46498395670513309</v>
      </c>
      <c r="GV53">
        <v>0.46214271966948178</v>
      </c>
      <c r="GW53">
        <v>0.47023941722695406</v>
      </c>
      <c r="GX53">
        <v>0.46462514522505849</v>
      </c>
      <c r="GY53">
        <v>0.46925077247822822</v>
      </c>
      <c r="GZ53">
        <v>0.4791976278723194</v>
      </c>
      <c r="HA53">
        <v>0.47982971478027675</v>
      </c>
      <c r="HB53">
        <v>0.47814830272769937</v>
      </c>
      <c r="HC53">
        <v>0.47324238280175945</v>
      </c>
      <c r="HD53">
        <v>0.47471579232515154</v>
      </c>
      <c r="HE53">
        <v>0.60654074448043904</v>
      </c>
      <c r="HF53">
        <v>0.60935410670104628</v>
      </c>
      <c r="HG53">
        <v>0.6163845578198025</v>
      </c>
      <c r="HH53">
        <v>0.62295669863752123</v>
      </c>
      <c r="HI53">
        <v>0.61411796565299759</v>
      </c>
      <c r="HJ53">
        <v>0.61063443583543298</v>
      </c>
      <c r="HK53">
        <v>0.60031612024964998</v>
      </c>
      <c r="HL53">
        <v>0.59721806706249747</v>
      </c>
      <c r="HM53">
        <v>0.61642360094105719</v>
      </c>
      <c r="HN53">
        <v>0.61947691989748832</v>
      </c>
      <c r="HP53" t="s">
        <v>324</v>
      </c>
      <c r="HQ53" t="s">
        <v>136</v>
      </c>
      <c r="HR53" t="s">
        <v>137</v>
      </c>
      <c r="HS53">
        <v>0.61232344661859228</v>
      </c>
    </row>
    <row r="54" spans="2:227" x14ac:dyDescent="0.45">
      <c r="B54" t="s">
        <v>367</v>
      </c>
      <c r="C54" t="s">
        <v>127</v>
      </c>
      <c r="D54">
        <v>0.24295700541800841</v>
      </c>
      <c r="E54">
        <v>0.23710990533413875</v>
      </c>
      <c r="F54">
        <v>0.24358323087030007</v>
      </c>
      <c r="G54">
        <v>0.24503884336021292</v>
      </c>
      <c r="H54">
        <v>0.24987219097673069</v>
      </c>
      <c r="I54">
        <v>0.23615015433610126</v>
      </c>
      <c r="J54">
        <v>0.24576840548181161</v>
      </c>
      <c r="K54">
        <v>0.2574259413612659</v>
      </c>
      <c r="L54">
        <v>0.25990766127215142</v>
      </c>
      <c r="M54">
        <v>0.25761739278591067</v>
      </c>
      <c r="N54">
        <v>0.3245308913922228</v>
      </c>
      <c r="O54">
        <v>0.32378577287448468</v>
      </c>
      <c r="P54">
        <v>0.33606445462743417</v>
      </c>
      <c r="Q54">
        <v>0.34779975448878747</v>
      </c>
      <c r="R54">
        <v>0.34513569510103786</v>
      </c>
      <c r="S54">
        <v>0.34012921405973506</v>
      </c>
      <c r="T54">
        <v>0.33596494631999568</v>
      </c>
      <c r="U54">
        <v>0.32030395463489764</v>
      </c>
      <c r="V54">
        <v>0.30514684492463423</v>
      </c>
      <c r="W54">
        <v>0.31556641956275477</v>
      </c>
      <c r="X54">
        <v>0.34786018614410547</v>
      </c>
      <c r="Y54">
        <v>0.34226550765150704</v>
      </c>
      <c r="Z54">
        <v>0.33475624821276179</v>
      </c>
      <c r="AA54">
        <v>0.33582492556041027</v>
      </c>
      <c r="AB54">
        <v>0.34104356522307921</v>
      </c>
      <c r="AC54">
        <v>0.34225433153507462</v>
      </c>
      <c r="AD54">
        <v>0.33621920804827293</v>
      </c>
      <c r="AE54">
        <v>0.33109391885666384</v>
      </c>
      <c r="AF54">
        <v>0.3247182478361727</v>
      </c>
      <c r="AG54">
        <v>0.33434559205719488</v>
      </c>
      <c r="AH54">
        <v>0.27251550852448031</v>
      </c>
      <c r="AI54">
        <v>0.27541586579761118</v>
      </c>
      <c r="AJ54">
        <v>0.2682118469668347</v>
      </c>
      <c r="AK54">
        <v>0.25989155430619593</v>
      </c>
      <c r="AL54">
        <v>0.25276156700967484</v>
      </c>
      <c r="AM54">
        <v>0.25033677817263789</v>
      </c>
      <c r="AN54">
        <v>0.24936526545030191</v>
      </c>
      <c r="AO54">
        <v>0.25731741793979623</v>
      </c>
      <c r="AP54">
        <v>0.25137966344167917</v>
      </c>
      <c r="AQ54">
        <v>0.25272650482625009</v>
      </c>
      <c r="AS54" t="s">
        <v>367</v>
      </c>
      <c r="AT54" t="s">
        <v>128</v>
      </c>
      <c r="AU54">
        <v>1.6353274227457575E-2</v>
      </c>
      <c r="AV54">
        <v>1.6321762594828201E-2</v>
      </c>
      <c r="AW54">
        <v>1.9650646517955624E-2</v>
      </c>
      <c r="AX54">
        <v>1.715760372078378E-2</v>
      </c>
      <c r="AY54">
        <v>1.3812941037193591E-2</v>
      </c>
      <c r="AZ54">
        <v>1.3611831238550047E-2</v>
      </c>
      <c r="BA54">
        <v>1.8852227022391126E-2</v>
      </c>
      <c r="BB54">
        <v>3.2816139198236602E-2</v>
      </c>
      <c r="BC54">
        <v>3.0337680430858081E-2</v>
      </c>
      <c r="BD54">
        <v>1.9051340479490073E-2</v>
      </c>
      <c r="BE54">
        <v>2.1543754782521542E-2</v>
      </c>
      <c r="BF54">
        <v>1.2847471163723392E-2</v>
      </c>
      <c r="BG54">
        <v>1.3085666038196527E-2</v>
      </c>
      <c r="BH54">
        <v>1.567513844929655E-2</v>
      </c>
      <c r="BI54">
        <v>1.326679241321385E-2</v>
      </c>
      <c r="BJ54">
        <v>1.5477838908201022E-2</v>
      </c>
      <c r="BK54">
        <v>1.5382761215567276E-2</v>
      </c>
      <c r="BL54">
        <v>2.0830411049226387E-2</v>
      </c>
      <c r="BM54">
        <v>3.0018915727375372E-2</v>
      </c>
      <c r="BN54">
        <v>3.6506588916222937E-2</v>
      </c>
      <c r="BO54">
        <v>2.119155263180459E-2</v>
      </c>
      <c r="BP54">
        <v>3.6801816825310124E-3</v>
      </c>
      <c r="BQ54">
        <v>1.3613278521633116E-2</v>
      </c>
      <c r="BR54">
        <v>2.6428795736551797E-2</v>
      </c>
      <c r="BS54">
        <v>3.4791238272896804E-2</v>
      </c>
      <c r="BT54">
        <v>2.5829381046155113E-2</v>
      </c>
      <c r="BU54">
        <v>1.2097594053122614E-2</v>
      </c>
      <c r="BV54">
        <v>1.1115461684135287E-2</v>
      </c>
      <c r="BW54">
        <v>1.3176589500683473E-2</v>
      </c>
      <c r="BX54">
        <v>1.4224960996629175E-2</v>
      </c>
      <c r="BY54">
        <v>2.8841297227327676E-2</v>
      </c>
      <c r="BZ54">
        <v>2.5799449766627933E-2</v>
      </c>
      <c r="CA54">
        <v>1.3156074498481808E-2</v>
      </c>
      <c r="CB54">
        <v>1.4297249920431854E-2</v>
      </c>
      <c r="CC54">
        <v>2.0221701108013156E-2</v>
      </c>
      <c r="CD54">
        <v>2.5924857680964433E-2</v>
      </c>
      <c r="CE54">
        <v>3.0557003764757003E-2</v>
      </c>
      <c r="CF54">
        <v>2.154113052347292E-2</v>
      </c>
      <c r="CG54">
        <v>1.48200330054512E-2</v>
      </c>
      <c r="CH54">
        <v>1.660445268396914E-2</v>
      </c>
      <c r="CJ54" t="s">
        <v>367</v>
      </c>
      <c r="CK54" t="s">
        <v>129</v>
      </c>
      <c r="CL54">
        <v>1.8092662881204011E-2</v>
      </c>
      <c r="CM54">
        <v>1.4761835367198025E-2</v>
      </c>
      <c r="CN54">
        <v>2.4587057612511766E-2</v>
      </c>
      <c r="CO54">
        <v>2.4425060942339812E-2</v>
      </c>
      <c r="CP54">
        <v>2.1840352090212782E-2</v>
      </c>
      <c r="CQ54">
        <v>1.8691387344582717E-2</v>
      </c>
      <c r="CR54">
        <v>1.557120297016946E-2</v>
      </c>
      <c r="CS54">
        <v>1.6698268644224436E-2</v>
      </c>
      <c r="CT54">
        <v>2.3917327447177828E-2</v>
      </c>
      <c r="CU54">
        <v>3.6329980770307434E-2</v>
      </c>
      <c r="CV54">
        <v>3.8276583315565611E-2</v>
      </c>
      <c r="CW54">
        <v>3.2443260454586738E-2</v>
      </c>
      <c r="CX54">
        <v>2.8379913867541875E-2</v>
      </c>
      <c r="CY54">
        <v>1.7556993127694695E-2</v>
      </c>
      <c r="CZ54">
        <v>1.6263580750194448E-2</v>
      </c>
      <c r="DA54">
        <v>1.8315046490346484E-2</v>
      </c>
      <c r="DB54">
        <v>2.2398533801190241E-2</v>
      </c>
      <c r="DC54">
        <v>1.5053423150814427E-2</v>
      </c>
      <c r="DD54">
        <v>1.7140786807906622E-2</v>
      </c>
      <c r="DE54">
        <v>2.3847018097132747E-2</v>
      </c>
      <c r="DF54">
        <v>1.7701135684834238E-2</v>
      </c>
      <c r="DG54">
        <v>3.6041555044596454E-2</v>
      </c>
      <c r="DH54">
        <v>2.9511638250453873E-2</v>
      </c>
      <c r="DI54">
        <v>1.2782575036919723E-2</v>
      </c>
      <c r="DJ54">
        <v>1.8240725019459635E-2</v>
      </c>
      <c r="DK54">
        <v>3.8473778124319256E-2</v>
      </c>
      <c r="DL54">
        <v>4.668649251142002E-2</v>
      </c>
      <c r="DM54">
        <v>4.1516228809056033E-2</v>
      </c>
      <c r="DN54">
        <v>2.8249139885654615E-2</v>
      </c>
      <c r="DO54">
        <v>1.178504174722267E-2</v>
      </c>
      <c r="DP54">
        <v>1.6855937543251917E-2</v>
      </c>
      <c r="DQ54">
        <v>2.8598455337558035E-2</v>
      </c>
      <c r="DR54">
        <v>3.3597387459383087E-2</v>
      </c>
      <c r="DS54">
        <v>2.3657758312552603E-2</v>
      </c>
      <c r="DT54">
        <v>1.1540583415858759E-2</v>
      </c>
      <c r="DU54">
        <v>1.0621535949061588E-2</v>
      </c>
      <c r="DV54">
        <v>1.6885218784373608E-2</v>
      </c>
      <c r="DW54">
        <v>3.0608833855871615E-2</v>
      </c>
      <c r="DX54">
        <v>3.9269206514427973E-2</v>
      </c>
      <c r="DY54">
        <v>3.1776193838693192E-2</v>
      </c>
      <c r="EA54" t="s">
        <v>367</v>
      </c>
      <c r="EB54" t="s">
        <v>130</v>
      </c>
      <c r="EC54">
        <v>7.6059305271877944E-2</v>
      </c>
      <c r="ED54">
        <v>7.4024078050995243E-2</v>
      </c>
      <c r="EE54">
        <v>7.333822865337021E-2</v>
      </c>
      <c r="EF54">
        <v>7.8297851426657586E-2</v>
      </c>
      <c r="EG54">
        <v>8.2764082992538734E-2</v>
      </c>
      <c r="EH54">
        <v>8.2656762866992722E-2</v>
      </c>
      <c r="EI54">
        <v>7.8547605208896781E-2</v>
      </c>
      <c r="EJ54">
        <v>7.3713393175028299E-2</v>
      </c>
      <c r="EK54">
        <v>7.1964569091119368E-2</v>
      </c>
      <c r="EL54">
        <v>6.8462983074046052E-2</v>
      </c>
      <c r="EM54">
        <v>0.10983912597422611</v>
      </c>
      <c r="EN54">
        <v>0.12911805462958897</v>
      </c>
      <c r="EO54">
        <v>0.14665038640514544</v>
      </c>
      <c r="EP54">
        <v>0.16832374287762383</v>
      </c>
      <c r="EQ54">
        <v>0.17823264795647786</v>
      </c>
      <c r="ER54">
        <v>0.17527270379880786</v>
      </c>
      <c r="ES54">
        <v>0.16614554325714948</v>
      </c>
      <c r="ET54">
        <v>0.14819121538896859</v>
      </c>
      <c r="EU54">
        <v>0.12224423451116567</v>
      </c>
      <c r="EV54">
        <v>0.11091449172301381</v>
      </c>
      <c r="EW54">
        <v>0.17516762470897115</v>
      </c>
      <c r="EX54">
        <v>0.17844832938675415</v>
      </c>
      <c r="EY54">
        <v>0.16268145273149456</v>
      </c>
      <c r="EZ54">
        <v>0.15816097478501581</v>
      </c>
      <c r="FA54">
        <v>0.14230431370267857</v>
      </c>
      <c r="FB54">
        <v>0.13433826822116693</v>
      </c>
      <c r="FC54">
        <v>0.136515028158818</v>
      </c>
      <c r="FD54">
        <v>0.14333901129121501</v>
      </c>
      <c r="FE54">
        <v>0.1599105024590346</v>
      </c>
      <c r="FF54">
        <v>0.1783974784206549</v>
      </c>
      <c r="FG54">
        <v>8.4836564830953837E-2</v>
      </c>
      <c r="FH54">
        <v>8.3488476353534222E-2</v>
      </c>
      <c r="FI54">
        <v>9.4675971645714715E-2</v>
      </c>
      <c r="FJ54">
        <v>9.5537119542432075E-2</v>
      </c>
      <c r="FK54">
        <v>9.6805556791241212E-2</v>
      </c>
      <c r="FL54">
        <v>8.6355877217611177E-2</v>
      </c>
      <c r="FM54">
        <v>8.0002024111505254E-2</v>
      </c>
      <c r="FN54">
        <v>8.2575736521360077E-2</v>
      </c>
      <c r="FO54">
        <v>8.2945854764750152E-2</v>
      </c>
      <c r="FP54">
        <v>8.4055565146877356E-2</v>
      </c>
      <c r="FZ54" t="s">
        <v>367</v>
      </c>
      <c r="GA54">
        <v>0.65229837577774707</v>
      </c>
      <c r="GB54">
        <v>0.65614254426407981</v>
      </c>
      <c r="GC54">
        <v>0.64620779235517034</v>
      </c>
      <c r="GD54">
        <v>0.64118864540021336</v>
      </c>
      <c r="GE54">
        <v>0.64158526229985835</v>
      </c>
      <c r="GF54">
        <v>0.64723184190503291</v>
      </c>
      <c r="GG54">
        <v>0.64230967021688479</v>
      </c>
      <c r="GH54">
        <v>0.63153678865595608</v>
      </c>
      <c r="GI54">
        <v>0.630955267732352</v>
      </c>
      <c r="GJ54">
        <v>0.6313885052769872</v>
      </c>
      <c r="GK54">
        <v>0.53426931532010169</v>
      </c>
      <c r="GL54">
        <v>0.51754578799136208</v>
      </c>
      <c r="GM54">
        <v>0.50612227834022072</v>
      </c>
      <c r="GN54">
        <v>0.48900192224169675</v>
      </c>
      <c r="GO54">
        <v>0.47259161104476044</v>
      </c>
      <c r="GP54">
        <v>0.46612235864705037</v>
      </c>
      <c r="GQ54">
        <v>0.47413591225648866</v>
      </c>
      <c r="GR54">
        <v>0.49878978161103066</v>
      </c>
      <c r="GS54">
        <v>0.52721277727783378</v>
      </c>
      <c r="GT54">
        <v>0.53686006465887692</v>
      </c>
      <c r="GU54">
        <v>0.44242317957140898</v>
      </c>
      <c r="GV54">
        <v>0.44574379678038367</v>
      </c>
      <c r="GW54">
        <v>0.4646088244463783</v>
      </c>
      <c r="GX54">
        <v>0.47336218682337028</v>
      </c>
      <c r="GY54">
        <v>0.48227123499327612</v>
      </c>
      <c r="GZ54">
        <v>0.49128716577745296</v>
      </c>
      <c r="HA54">
        <v>0.48938594807364544</v>
      </c>
      <c r="HB54">
        <v>0.48058067138492866</v>
      </c>
      <c r="HC54">
        <v>0.47171436512111908</v>
      </c>
      <c r="HD54">
        <v>0.46456352710575255</v>
      </c>
      <c r="HE54">
        <v>0.59880454897854385</v>
      </c>
      <c r="HF54">
        <v>0.59352397283388181</v>
      </c>
      <c r="HG54">
        <v>0.58778577066377036</v>
      </c>
      <c r="HH54">
        <v>0.59002304407024131</v>
      </c>
      <c r="HI54">
        <v>0.59595954408950758</v>
      </c>
      <c r="HJ54">
        <v>0.60569811368562354</v>
      </c>
      <c r="HK54">
        <v>0.60370872826849931</v>
      </c>
      <c r="HL54">
        <v>0.59535709467270259</v>
      </c>
      <c r="HM54">
        <v>0.59405495076309622</v>
      </c>
      <c r="HN54">
        <v>0.59671219752298454</v>
      </c>
      <c r="HP54" t="s">
        <v>326</v>
      </c>
      <c r="HQ54" t="s">
        <v>136</v>
      </c>
      <c r="HR54" t="s">
        <v>137</v>
      </c>
      <c r="HS54">
        <v>0.62324380678771851</v>
      </c>
    </row>
    <row r="55" spans="2:227" x14ac:dyDescent="0.45">
      <c r="B55" t="s">
        <v>368</v>
      </c>
      <c r="C55" t="s">
        <v>127</v>
      </c>
      <c r="D55">
        <v>0.25964043904320028</v>
      </c>
      <c r="E55">
        <v>0.25201955849506202</v>
      </c>
      <c r="F55">
        <v>0.27202584543968505</v>
      </c>
      <c r="G55">
        <v>0.28443792563259074</v>
      </c>
      <c r="H55">
        <v>0.27783620863433084</v>
      </c>
      <c r="I55">
        <v>0.2592191240843309</v>
      </c>
      <c r="J55">
        <v>0.26162602883682129</v>
      </c>
      <c r="K55">
        <v>0.25902215796772848</v>
      </c>
      <c r="L55">
        <v>0.26584955774897417</v>
      </c>
      <c r="M55">
        <v>0.26655120752216754</v>
      </c>
      <c r="N55">
        <v>0.31630217418273754</v>
      </c>
      <c r="O55">
        <v>0.31239150767920559</v>
      </c>
      <c r="P55">
        <v>0.31393934267880869</v>
      </c>
      <c r="Q55">
        <v>0.32489930540102591</v>
      </c>
      <c r="R55">
        <v>0.33533479363683033</v>
      </c>
      <c r="S55">
        <v>0.32850792438644211</v>
      </c>
      <c r="T55">
        <v>0.32353908940660897</v>
      </c>
      <c r="U55">
        <v>0.32400092092230193</v>
      </c>
      <c r="V55">
        <v>0.31662685829292453</v>
      </c>
      <c r="W55">
        <v>0.3177639815571166</v>
      </c>
      <c r="X55">
        <v>0.33531251869370882</v>
      </c>
      <c r="Y55">
        <v>0.34177494408599901</v>
      </c>
      <c r="Z55">
        <v>0.34459930642298037</v>
      </c>
      <c r="AA55">
        <v>0.31353084727445019</v>
      </c>
      <c r="AB55">
        <v>0.30589027455558954</v>
      </c>
      <c r="AC55">
        <v>0.29911019927062854</v>
      </c>
      <c r="AD55">
        <v>0.29579108056268566</v>
      </c>
      <c r="AE55">
        <v>0.30878592892758505</v>
      </c>
      <c r="AF55">
        <v>0.31377770128496824</v>
      </c>
      <c r="AG55">
        <v>0.31925388070838551</v>
      </c>
      <c r="AH55">
        <v>0.2554888409837226</v>
      </c>
      <c r="AI55">
        <v>0.24082290752960889</v>
      </c>
      <c r="AJ55">
        <v>0.22716872683545389</v>
      </c>
      <c r="AK55">
        <v>0.22522217605972339</v>
      </c>
      <c r="AL55">
        <v>0.24728133881714962</v>
      </c>
      <c r="AM55">
        <v>0.2581862182770539</v>
      </c>
      <c r="AN55">
        <v>0.25929663188730023</v>
      </c>
      <c r="AO55">
        <v>0.25717712024267719</v>
      </c>
      <c r="AP55">
        <v>0.25343569229744639</v>
      </c>
      <c r="AQ55">
        <v>0.25960693617747316</v>
      </c>
      <c r="AS55" t="s">
        <v>368</v>
      </c>
      <c r="AT55" t="s">
        <v>128</v>
      </c>
      <c r="AU55">
        <v>2.4023750570105234E-2</v>
      </c>
      <c r="AV55">
        <v>2.3871860784433447E-2</v>
      </c>
      <c r="AW55">
        <v>1.8848274309116207E-2</v>
      </c>
      <c r="AX55">
        <v>2.1983798715660814E-2</v>
      </c>
      <c r="AY55">
        <v>1.2887977966892948E-2</v>
      </c>
      <c r="AZ55">
        <v>1.1651357043829096E-2</v>
      </c>
      <c r="BA55">
        <v>2.2557328307790604E-2</v>
      </c>
      <c r="BB55">
        <v>2.446251844727022E-2</v>
      </c>
      <c r="BC55">
        <v>1.2104597372897799E-2</v>
      </c>
      <c r="BD55">
        <v>2.0924437056578919E-2</v>
      </c>
      <c r="BE55">
        <v>2.0378978770012858E-2</v>
      </c>
      <c r="BF55">
        <v>2.3979866575637766E-2</v>
      </c>
      <c r="BG55">
        <v>2.1462079828010794E-2</v>
      </c>
      <c r="BH55">
        <v>8.6079434915220729E-3</v>
      </c>
      <c r="BI55">
        <v>6.4548532489528557E-3</v>
      </c>
      <c r="BJ55">
        <v>5.4486424895139078E-3</v>
      </c>
      <c r="BK55">
        <v>1.0481716431808697E-2</v>
      </c>
      <c r="BL55">
        <v>1.9430469462420094E-2</v>
      </c>
      <c r="BM55">
        <v>2.6422942150412174E-2</v>
      </c>
      <c r="BN55">
        <v>3.6885765501054407E-2</v>
      </c>
      <c r="BO55">
        <v>3.3059645950981979E-2</v>
      </c>
      <c r="BP55">
        <v>3.5192083480271141E-2</v>
      </c>
      <c r="BQ55">
        <v>2.2951813497580225E-2</v>
      </c>
      <c r="BR55">
        <v>2.2194532977524013E-2</v>
      </c>
      <c r="BS55">
        <v>1.7428893416223123E-2</v>
      </c>
      <c r="BT55">
        <v>3.6380391494151627E-2</v>
      </c>
      <c r="BU55">
        <v>3.9730087008010645E-2</v>
      </c>
      <c r="BV55">
        <v>5.9491877737360586E-3</v>
      </c>
      <c r="BW55">
        <v>1.2271663265795499E-2</v>
      </c>
      <c r="BX55">
        <v>2.2810117125449291E-2</v>
      </c>
      <c r="BY55">
        <v>1.8396732757301571E-2</v>
      </c>
      <c r="BZ55">
        <v>2.321039316574915E-2</v>
      </c>
      <c r="CA55">
        <v>2.2804588372032218E-2</v>
      </c>
      <c r="CB55">
        <v>1.2849388232140191E-2</v>
      </c>
      <c r="CC55">
        <v>2.0722574088141696E-2</v>
      </c>
      <c r="CD55">
        <v>2.8894259653952186E-2</v>
      </c>
      <c r="CE55">
        <v>3.0596725277858387E-2</v>
      </c>
      <c r="CF55">
        <v>2.4993603073001462E-2</v>
      </c>
      <c r="CG55">
        <v>1.5968667705496004E-2</v>
      </c>
      <c r="CH55">
        <v>2.0723070724554309E-2</v>
      </c>
      <c r="CJ55" t="s">
        <v>368</v>
      </c>
      <c r="CK55" t="s">
        <v>129</v>
      </c>
      <c r="CL55">
        <v>1.8372843544907827E-2</v>
      </c>
      <c r="CM55">
        <v>1.9279329688245143E-2</v>
      </c>
      <c r="CN55">
        <v>2.4504733183146443E-2</v>
      </c>
      <c r="CO55">
        <v>2.8358209296887159E-2</v>
      </c>
      <c r="CP55">
        <v>2.8931114020985946E-2</v>
      </c>
      <c r="CQ55">
        <v>2.5718203662754464E-2</v>
      </c>
      <c r="CR55">
        <v>2.2045325759814837E-2</v>
      </c>
      <c r="CS55">
        <v>1.361937897461744E-2</v>
      </c>
      <c r="CT55">
        <v>2.6826373660142851E-2</v>
      </c>
      <c r="CU55">
        <v>2.5586627621221734E-2</v>
      </c>
      <c r="CV55">
        <v>3.5018593308680651E-2</v>
      </c>
      <c r="CW55">
        <v>2.6334947751624913E-2</v>
      </c>
      <c r="CX55">
        <v>1.8272467020667982E-2</v>
      </c>
      <c r="CY55">
        <v>3.3189831442249518E-2</v>
      </c>
      <c r="CZ55">
        <v>3.0452892421397999E-2</v>
      </c>
      <c r="DA55">
        <v>1.8604864167766501E-2</v>
      </c>
      <c r="DB55">
        <v>8.8787881410920012E-3</v>
      </c>
      <c r="DC55">
        <v>8.4997559785707309E-3</v>
      </c>
      <c r="DD55">
        <v>1.6426553872831737E-2</v>
      </c>
      <c r="DE55">
        <v>2.2212734586686825E-2</v>
      </c>
      <c r="DF55">
        <v>3.51662259929547E-2</v>
      </c>
      <c r="DG55">
        <v>3.657425548621928E-2</v>
      </c>
      <c r="DH55">
        <v>4.2186608433090668E-2</v>
      </c>
      <c r="DI55">
        <v>3.2416836623039083E-2</v>
      </c>
      <c r="DJ55">
        <v>3.4104027426377637E-2</v>
      </c>
      <c r="DK55">
        <v>2.5390537246764495E-2</v>
      </c>
      <c r="DL55">
        <v>2.2261844101485021E-2</v>
      </c>
      <c r="DM55">
        <v>5.9921945171933451E-2</v>
      </c>
      <c r="DN55">
        <v>6.0788682492418949E-2</v>
      </c>
      <c r="DO55">
        <v>2.1868292010571611E-2</v>
      </c>
      <c r="DP55">
        <v>2.1775157433805863E-2</v>
      </c>
      <c r="DQ55">
        <v>1.3415112917452874E-2</v>
      </c>
      <c r="DR55">
        <v>1.712669007593752E-2</v>
      </c>
      <c r="DS55">
        <v>2.7636733922637279E-2</v>
      </c>
      <c r="DT55">
        <v>2.4098389349021001E-2</v>
      </c>
      <c r="DU55">
        <v>2.3974429230594688E-2</v>
      </c>
      <c r="DV55">
        <v>2.0929978036594039E-2</v>
      </c>
      <c r="DW55">
        <v>3.044141018121773E-2</v>
      </c>
      <c r="DX55">
        <v>3.3719651988079961E-2</v>
      </c>
      <c r="DY55">
        <v>2.8146004855738201E-2</v>
      </c>
      <c r="EA55" t="s">
        <v>368</v>
      </c>
      <c r="EB55" t="s">
        <v>130</v>
      </c>
      <c r="EC55">
        <v>7.7093609012263836E-2</v>
      </c>
      <c r="ED55">
        <v>7.2483748555295768E-2</v>
      </c>
      <c r="EE55">
        <v>8.7215346296249274E-2</v>
      </c>
      <c r="EF55">
        <v>9.1824562281956068E-2</v>
      </c>
      <c r="EG55">
        <v>9.5059673061860639E-2</v>
      </c>
      <c r="EH55">
        <v>8.3381729301266458E-2</v>
      </c>
      <c r="EI55">
        <v>8.2580367327885512E-2</v>
      </c>
      <c r="EJ55">
        <v>9.2885617042920032E-2</v>
      </c>
      <c r="EK55">
        <v>9.2533083522885556E-2</v>
      </c>
      <c r="EL55">
        <v>8.222951134335181E-2</v>
      </c>
      <c r="EM55">
        <v>0.11923531585677914</v>
      </c>
      <c r="EN55">
        <v>0.12413374070216297</v>
      </c>
      <c r="EO55">
        <v>0.13594628574323783</v>
      </c>
      <c r="EP55">
        <v>0.14606425224458261</v>
      </c>
      <c r="EQ55">
        <v>0.16761383715669545</v>
      </c>
      <c r="ER55">
        <v>0.17807278656083175</v>
      </c>
      <c r="ES55">
        <v>0.18219598973693774</v>
      </c>
      <c r="ET55">
        <v>0.16049338217158055</v>
      </c>
      <c r="EU55">
        <v>0.13331042574976559</v>
      </c>
      <c r="EV55">
        <v>0.11870934946105619</v>
      </c>
      <c r="EW55">
        <v>0.13047474124944758</v>
      </c>
      <c r="EX55">
        <v>0.13443167780265067</v>
      </c>
      <c r="EY55">
        <v>0.13861814447998366</v>
      </c>
      <c r="EZ55">
        <v>0.13102496685824794</v>
      </c>
      <c r="FA55">
        <v>0.12139205900231935</v>
      </c>
      <c r="FB55">
        <v>0.1150382060281113</v>
      </c>
      <c r="FC55">
        <v>0.11600556911146648</v>
      </c>
      <c r="FD55">
        <v>0.12143526197481491</v>
      </c>
      <c r="FE55">
        <v>0.1108611231240762</v>
      </c>
      <c r="FF55">
        <v>0.14759025147487298</v>
      </c>
      <c r="FG55">
        <v>8.9898453907579626E-2</v>
      </c>
      <c r="FH55">
        <v>8.37688399848774E-2</v>
      </c>
      <c r="FI55">
        <v>8.4311588310700375E-2</v>
      </c>
      <c r="FJ55">
        <v>8.4300139900013171E-2</v>
      </c>
      <c r="FK55">
        <v>8.2275298932058066E-2</v>
      </c>
      <c r="FL55">
        <v>7.5364036343675125E-2</v>
      </c>
      <c r="FM55">
        <v>7.4037979838381771E-2</v>
      </c>
      <c r="FN55">
        <v>7.4179221153019087E-2</v>
      </c>
      <c r="FO55">
        <v>6.9483709159751689E-2</v>
      </c>
      <c r="FP55">
        <v>7.9194744312844387E-2</v>
      </c>
      <c r="FZ55" t="s">
        <v>368</v>
      </c>
      <c r="GA55">
        <v>0.64162913528580978</v>
      </c>
      <c r="GB55">
        <v>0.64839469308377196</v>
      </c>
      <c r="GC55">
        <v>0.61946942436988073</v>
      </c>
      <c r="GD55">
        <v>0.59903184027480672</v>
      </c>
      <c r="GE55">
        <v>0.60160091621265521</v>
      </c>
      <c r="GF55">
        <v>0.62071180408100901</v>
      </c>
      <c r="GG55">
        <v>0.61940700418145933</v>
      </c>
      <c r="GH55">
        <v>0.61529135902040955</v>
      </c>
      <c r="GI55">
        <v>0.61405758012493372</v>
      </c>
      <c r="GJ55">
        <v>0.6154977752889883</v>
      </c>
      <c r="GK55">
        <v>0.5156587276612602</v>
      </c>
      <c r="GL55">
        <v>0.51234584585874554</v>
      </c>
      <c r="GM55">
        <v>0.5026370593485131</v>
      </c>
      <c r="GN55">
        <v>0.48319407178917018</v>
      </c>
      <c r="GO55">
        <v>0.46261852663796632</v>
      </c>
      <c r="GP55">
        <v>0.45693485367184378</v>
      </c>
      <c r="GQ55">
        <v>0.46147094198757366</v>
      </c>
      <c r="GR55">
        <v>0.48026092697199252</v>
      </c>
      <c r="GS55">
        <v>0.50995878712655096</v>
      </c>
      <c r="GT55">
        <v>0.51698482058615891</v>
      </c>
      <c r="GU55">
        <v>0.42672170124336883</v>
      </c>
      <c r="GV55">
        <v>0.43675670528279903</v>
      </c>
      <c r="GW55">
        <v>0.45048158251315007</v>
      </c>
      <c r="GX55">
        <v>0.46545149839782812</v>
      </c>
      <c r="GY55">
        <v>0.47700249974466802</v>
      </c>
      <c r="GZ55">
        <v>0.48836875160081206</v>
      </c>
      <c r="HA55">
        <v>0.47980368710052695</v>
      </c>
      <c r="HB55">
        <v>0.45875478559490546</v>
      </c>
      <c r="HC55">
        <v>0.4403518418509178</v>
      </c>
      <c r="HD55">
        <v>0.43073260438676791</v>
      </c>
      <c r="HE55">
        <v>0.62156814535770522</v>
      </c>
      <c r="HF55">
        <v>0.62886665982720757</v>
      </c>
      <c r="HG55">
        <v>0.61049746628861401</v>
      </c>
      <c r="HH55">
        <v>0.60300492014168339</v>
      </c>
      <c r="HI55">
        <v>0.598490474142236</v>
      </c>
      <c r="HJ55">
        <v>0.61436955927718473</v>
      </c>
      <c r="HK55">
        <v>0.62189794568980195</v>
      </c>
      <c r="HL55">
        <v>0.6225925280915181</v>
      </c>
      <c r="HM55">
        <v>0.63161032637054371</v>
      </c>
      <c r="HN55">
        <v>0.61762630953418607</v>
      </c>
      <c r="HP55" t="s">
        <v>328</v>
      </c>
      <c r="HQ55" t="s">
        <v>136</v>
      </c>
      <c r="HR55" t="s">
        <v>137</v>
      </c>
      <c r="HS55">
        <v>0.58612800806785192</v>
      </c>
    </row>
    <row r="56" spans="2:227" x14ac:dyDescent="0.45">
      <c r="B56" t="s">
        <v>369</v>
      </c>
      <c r="C56" t="s">
        <v>127</v>
      </c>
      <c r="D56">
        <v>0.22108958851178107</v>
      </c>
      <c r="E56">
        <v>0.23371527484430157</v>
      </c>
      <c r="F56">
        <v>0.2435734135376289</v>
      </c>
      <c r="G56">
        <v>0.24760796240443558</v>
      </c>
      <c r="H56">
        <v>0.24641234439223542</v>
      </c>
      <c r="I56">
        <v>0.24208990755166193</v>
      </c>
      <c r="J56">
        <v>0.24679292262997882</v>
      </c>
      <c r="K56">
        <v>0.2595265674760921</v>
      </c>
      <c r="L56">
        <v>0.25488069207469494</v>
      </c>
      <c r="M56">
        <v>0.22336081184103049</v>
      </c>
      <c r="N56">
        <v>0.30211256146374854</v>
      </c>
      <c r="O56">
        <v>0.30857463568887311</v>
      </c>
      <c r="P56">
        <v>0.31547928914701351</v>
      </c>
      <c r="Q56">
        <v>0.32410509641145002</v>
      </c>
      <c r="R56">
        <v>0.31375768967092005</v>
      </c>
      <c r="S56">
        <v>0.30909083730156917</v>
      </c>
      <c r="T56">
        <v>0.30598788182467063</v>
      </c>
      <c r="U56">
        <v>0.29484080572894</v>
      </c>
      <c r="V56">
        <v>0.28251843549993327</v>
      </c>
      <c r="W56">
        <v>0.28245388665137566</v>
      </c>
      <c r="X56">
        <v>0.33774433362066958</v>
      </c>
      <c r="Y56">
        <v>0.34718047437705468</v>
      </c>
      <c r="Z56">
        <v>0.3348736128379784</v>
      </c>
      <c r="AA56">
        <v>0.32456703681936833</v>
      </c>
      <c r="AB56">
        <v>0.32810945586755424</v>
      </c>
      <c r="AC56">
        <v>0.31473834937624751</v>
      </c>
      <c r="AD56">
        <v>0.30912640191238</v>
      </c>
      <c r="AE56">
        <v>0.31294839738839403</v>
      </c>
      <c r="AF56">
        <v>0.31325569233706679</v>
      </c>
      <c r="AG56">
        <v>0.31758843450123347</v>
      </c>
      <c r="AH56">
        <v>0.25586789736823906</v>
      </c>
      <c r="AI56">
        <v>0.25005690711607925</v>
      </c>
      <c r="AJ56">
        <v>0.24784033552196008</v>
      </c>
      <c r="AK56">
        <v>0.25254558343438577</v>
      </c>
      <c r="AL56">
        <v>0.26438129636188279</v>
      </c>
      <c r="AM56">
        <v>0.24972631195625436</v>
      </c>
      <c r="AN56">
        <v>0.25442999467282967</v>
      </c>
      <c r="AO56">
        <v>0.25028842346955804</v>
      </c>
      <c r="AP56">
        <v>0.24419923315365036</v>
      </c>
      <c r="AQ56">
        <v>0.25359284923556652</v>
      </c>
      <c r="AS56" t="s">
        <v>369</v>
      </c>
      <c r="AT56" t="s">
        <v>128</v>
      </c>
      <c r="AU56">
        <v>2.1707500205717337E-2</v>
      </c>
      <c r="AV56">
        <v>1.475935741097199E-2</v>
      </c>
      <c r="AW56">
        <v>1.1921156914533387E-2</v>
      </c>
      <c r="AX56">
        <v>1.7456924085933655E-2</v>
      </c>
      <c r="AY56">
        <v>1.9717402377141788E-2</v>
      </c>
      <c r="AZ56">
        <v>1.6244702064927331E-2</v>
      </c>
      <c r="BA56">
        <v>1.7151744598282823E-2</v>
      </c>
      <c r="BB56">
        <v>1.7227167270024771E-2</v>
      </c>
      <c r="BC56">
        <v>1.7349079706192781E-2</v>
      </c>
      <c r="BD56">
        <v>1.9119461243718397E-2</v>
      </c>
      <c r="BE56">
        <v>1.5109777982522081E-2</v>
      </c>
      <c r="BF56">
        <v>1.2900512775225114E-2</v>
      </c>
      <c r="BG56">
        <v>1.3397733132894982E-2</v>
      </c>
      <c r="BH56">
        <v>1.0831867200934256E-2</v>
      </c>
      <c r="BI56">
        <v>7.330201481419934E-3</v>
      </c>
      <c r="BJ56">
        <v>8.9852080358314348E-3</v>
      </c>
      <c r="BK56">
        <v>1.4424982034104307E-2</v>
      </c>
      <c r="BL56">
        <v>2.3209600265126609E-2</v>
      </c>
      <c r="BM56">
        <v>2.3411016019172986E-2</v>
      </c>
      <c r="BN56">
        <v>2.9615660616399444E-2</v>
      </c>
      <c r="BO56">
        <v>2.5815633000644284E-2</v>
      </c>
      <c r="BP56">
        <v>1.8046529499455035E-2</v>
      </c>
      <c r="BQ56">
        <v>2.3477462588332894E-2</v>
      </c>
      <c r="BR56">
        <v>2.3824238753241755E-2</v>
      </c>
      <c r="BS56">
        <v>3.1723523545517697E-2</v>
      </c>
      <c r="BT56">
        <v>2.527384523958565E-2</v>
      </c>
      <c r="BU56">
        <v>1.7421533836367228E-2</v>
      </c>
      <c r="BV56">
        <v>3.9193809851557531E-3</v>
      </c>
      <c r="BW56">
        <v>7.6906007361656108E-3</v>
      </c>
      <c r="BX56">
        <v>9.7249231841733102E-3</v>
      </c>
      <c r="BY56">
        <v>1.6341910120944339E-2</v>
      </c>
      <c r="BZ56">
        <v>2.3601442333391422E-2</v>
      </c>
      <c r="CA56">
        <v>1.2551122492954061E-2</v>
      </c>
      <c r="CB56">
        <v>1.1859481774047826E-2</v>
      </c>
      <c r="CC56">
        <v>1.0787297077576675E-2</v>
      </c>
      <c r="CD56">
        <v>1.1744906670701757E-2</v>
      </c>
      <c r="CE56">
        <v>1.2742565910034845E-2</v>
      </c>
      <c r="CF56">
        <v>1.8057519167360918E-2</v>
      </c>
      <c r="CG56">
        <v>1.7890130527093231E-2</v>
      </c>
      <c r="CH56">
        <v>1.7194855506373057E-2</v>
      </c>
      <c r="CJ56" t="s">
        <v>369</v>
      </c>
      <c r="CK56" t="s">
        <v>129</v>
      </c>
      <c r="CL56">
        <v>1.6583215615588225E-2</v>
      </c>
      <c r="CM56">
        <v>2.4509192678010536E-2</v>
      </c>
      <c r="CN56">
        <v>2.4192597694545931E-2</v>
      </c>
      <c r="CO56">
        <v>1.9637816181367465E-2</v>
      </c>
      <c r="CP56">
        <v>1.8965822214694738E-2</v>
      </c>
      <c r="CQ56">
        <v>1.9202068370765196E-2</v>
      </c>
      <c r="CR56">
        <v>2.4385267525717909E-2</v>
      </c>
      <c r="CS56">
        <v>1.9680557328977135E-2</v>
      </c>
      <c r="CT56">
        <v>1.6338635000557974E-2</v>
      </c>
      <c r="CU56">
        <v>1.7792364502720433E-2</v>
      </c>
      <c r="CV56">
        <v>2.9812379369884096E-2</v>
      </c>
      <c r="CW56">
        <v>1.9705200973946478E-2</v>
      </c>
      <c r="CX56">
        <v>2.5003274182022358E-2</v>
      </c>
      <c r="CY56">
        <v>2.4057178015320153E-2</v>
      </c>
      <c r="CZ56">
        <v>1.9087024024560358E-2</v>
      </c>
      <c r="DA56">
        <v>9.053414635157974E-3</v>
      </c>
      <c r="DB56">
        <v>3.3259397192365587E-3</v>
      </c>
      <c r="DC56">
        <v>6.7171946861915178E-3</v>
      </c>
      <c r="DD56">
        <v>1.9361281046546434E-2</v>
      </c>
      <c r="DE56">
        <v>2.2830109052050653E-2</v>
      </c>
      <c r="DF56">
        <v>1.6678335827638231E-2</v>
      </c>
      <c r="DG56">
        <v>3.3793289308759598E-2</v>
      </c>
      <c r="DH56">
        <v>2.6606031267249832E-2</v>
      </c>
      <c r="DI56">
        <v>2.5137873504233351E-2</v>
      </c>
      <c r="DJ56">
        <v>2.6930842877620279E-2</v>
      </c>
      <c r="DK56">
        <v>3.5717990073919674E-2</v>
      </c>
      <c r="DL56">
        <v>3.819578023736097E-2</v>
      </c>
      <c r="DM56">
        <v>5.4143611734123943E-2</v>
      </c>
      <c r="DN56">
        <v>2.6637977507632374E-2</v>
      </c>
      <c r="DO56">
        <v>9.0234143099303631E-3</v>
      </c>
      <c r="DP56">
        <v>1.6442527471611131E-2</v>
      </c>
      <c r="DQ56">
        <v>1.231898931044988E-2</v>
      </c>
      <c r="DR56">
        <v>2.4944873013707982E-2</v>
      </c>
      <c r="DS56">
        <v>2.4685187024474028E-2</v>
      </c>
      <c r="DT56">
        <v>2.1806190627236457E-2</v>
      </c>
      <c r="DU56">
        <v>1.1066826661267721E-2</v>
      </c>
      <c r="DV56">
        <v>1.5688282342589538E-2</v>
      </c>
      <c r="DW56">
        <v>1.3583383531921591E-2</v>
      </c>
      <c r="DX56">
        <v>1.9422283952254604E-2</v>
      </c>
      <c r="DY56">
        <v>2.1793343047194377E-2</v>
      </c>
      <c r="EA56" t="s">
        <v>369</v>
      </c>
      <c r="EB56" t="s">
        <v>130</v>
      </c>
      <c r="EC56">
        <v>6.0373810761687255E-2</v>
      </c>
      <c r="ED56">
        <v>7.3825592612854624E-2</v>
      </c>
      <c r="EE56">
        <v>7.9943710465480045E-2</v>
      </c>
      <c r="EF56">
        <v>8.1639724774700079E-2</v>
      </c>
      <c r="EG56">
        <v>7.8033352943067597E-2</v>
      </c>
      <c r="EH56">
        <v>7.7037650387411311E-2</v>
      </c>
      <c r="EI56">
        <v>7.9338214421089057E-2</v>
      </c>
      <c r="EJ56">
        <v>8.9383441138582043E-2</v>
      </c>
      <c r="EK56">
        <v>8.1600407735400185E-2</v>
      </c>
      <c r="EL56">
        <v>6.2169329430524951E-2</v>
      </c>
      <c r="EM56">
        <v>0.11756781437685114</v>
      </c>
      <c r="EN56">
        <v>0.13147311433733752</v>
      </c>
      <c r="EO56">
        <v>0.13339034708852224</v>
      </c>
      <c r="EP56">
        <v>0.14587895532542433</v>
      </c>
      <c r="EQ56">
        <v>0.15344174835175622</v>
      </c>
      <c r="ER56">
        <v>0.15314045558894038</v>
      </c>
      <c r="ES56">
        <v>0.15055152602688071</v>
      </c>
      <c r="ET56">
        <v>0.13557302227442702</v>
      </c>
      <c r="EU56">
        <v>0.1064396131441218</v>
      </c>
      <c r="EV56">
        <v>0.10206149227932391</v>
      </c>
      <c r="EW56">
        <v>0.16430268851383245</v>
      </c>
      <c r="EX56">
        <v>0.16507248541414471</v>
      </c>
      <c r="EY56">
        <v>0.14962934771973538</v>
      </c>
      <c r="EZ56">
        <v>0.13198528973844489</v>
      </c>
      <c r="FA56">
        <v>0.12230869840969338</v>
      </c>
      <c r="FB56">
        <v>0.12084143771528334</v>
      </c>
      <c r="FC56">
        <v>0.12885490259651655</v>
      </c>
      <c r="FD56">
        <v>0.13190104512562004</v>
      </c>
      <c r="FE56">
        <v>0.16360078895613128</v>
      </c>
      <c r="FF56">
        <v>0.17948500137402942</v>
      </c>
      <c r="FG56">
        <v>8.955852277373294E-2</v>
      </c>
      <c r="FH56">
        <v>8.7020041322768846E-2</v>
      </c>
      <c r="FI56">
        <v>8.8880040742870772E-2</v>
      </c>
      <c r="FJ56">
        <v>9.477821551432046E-2</v>
      </c>
      <c r="FK56">
        <v>0.10503934922151258</v>
      </c>
      <c r="FL56">
        <v>0.10042369812470785</v>
      </c>
      <c r="FM56">
        <v>8.6710368046728825E-2</v>
      </c>
      <c r="FN56">
        <v>9.4571695603591438E-2</v>
      </c>
      <c r="FO56">
        <v>8.7542217023494323E-2</v>
      </c>
      <c r="FP56">
        <v>8.7478758052007805E-2</v>
      </c>
      <c r="FZ56" t="s">
        <v>369</v>
      </c>
      <c r="GA56">
        <v>0.68556445241566888</v>
      </c>
      <c r="GB56">
        <v>0.6615346929662288</v>
      </c>
      <c r="GC56">
        <v>0.65333150941892448</v>
      </c>
      <c r="GD56">
        <v>0.6447859856340199</v>
      </c>
      <c r="GE56">
        <v>0.6498375563713622</v>
      </c>
      <c r="GF56">
        <v>0.65732928802898805</v>
      </c>
      <c r="GG56">
        <v>0.64108330206514763</v>
      </c>
      <c r="GH56">
        <v>0.63278678099697083</v>
      </c>
      <c r="GI56">
        <v>0.6471455997619816</v>
      </c>
      <c r="GJ56">
        <v>0.67404756112686626</v>
      </c>
      <c r="GK56">
        <v>0.54140051580916615</v>
      </c>
      <c r="GL56">
        <v>0.54168161811428728</v>
      </c>
      <c r="GM56">
        <v>0.53625584937305892</v>
      </c>
      <c r="GN56">
        <v>0.52077756859911273</v>
      </c>
      <c r="GO56">
        <v>0.51189637210210004</v>
      </c>
      <c r="GP56">
        <v>0.51535747382359298</v>
      </c>
      <c r="GQ56">
        <v>0.51725917134538602</v>
      </c>
      <c r="GR56">
        <v>0.52691002139231746</v>
      </c>
      <c r="GS56">
        <v>0.55256342750075693</v>
      </c>
      <c r="GT56">
        <v>0.5490476346756249</v>
      </c>
      <c r="GU56">
        <v>0.43885837978352393</v>
      </c>
      <c r="GV56">
        <v>0.44646760628025856</v>
      </c>
      <c r="GW56">
        <v>0.46402583305503381</v>
      </c>
      <c r="GX56">
        <v>0.47758788470221097</v>
      </c>
      <c r="GY56">
        <v>0.48160280546694367</v>
      </c>
      <c r="GZ56">
        <v>0.4847086621022374</v>
      </c>
      <c r="HA56">
        <v>0.46777843670624003</v>
      </c>
      <c r="HB56">
        <v>0.44561558064485324</v>
      </c>
      <c r="HC56">
        <v>0.42858500969837598</v>
      </c>
      <c r="HD56">
        <v>0.42820373439312259</v>
      </c>
      <c r="HE56">
        <v>0.63216616359204991</v>
      </c>
      <c r="HF56">
        <v>0.617505586504976</v>
      </c>
      <c r="HG56">
        <v>0.60690751885920546</v>
      </c>
      <c r="HH56">
        <v>0.606966286415488</v>
      </c>
      <c r="HI56">
        <v>0.60328254614037291</v>
      </c>
      <c r="HJ56">
        <v>0.62055261832767039</v>
      </c>
      <c r="HK56">
        <v>0.61920447140211432</v>
      </c>
      <c r="HL56">
        <v>0.61335862142502062</v>
      </c>
      <c r="HM56">
        <v>0.62756546947809033</v>
      </c>
      <c r="HN56">
        <v>0.62696627725341691</v>
      </c>
      <c r="HP56" t="s">
        <v>330</v>
      </c>
      <c r="HQ56" t="s">
        <v>136</v>
      </c>
      <c r="HR56" t="s">
        <v>137</v>
      </c>
      <c r="HS56">
        <v>0.67243621631782435</v>
      </c>
    </row>
    <row r="57" spans="2:227" x14ac:dyDescent="0.45">
      <c r="B57" t="s">
        <v>370</v>
      </c>
      <c r="C57" t="s">
        <v>127</v>
      </c>
      <c r="D57">
        <v>0.23479915858087425</v>
      </c>
      <c r="E57">
        <v>0.23521996423244837</v>
      </c>
      <c r="F57">
        <v>0.23862467186280542</v>
      </c>
      <c r="G57">
        <v>0.23864161023201128</v>
      </c>
      <c r="H57">
        <v>0.24829743385937283</v>
      </c>
      <c r="I57">
        <v>0.25463239637446511</v>
      </c>
      <c r="J57">
        <v>0.25079941996038296</v>
      </c>
      <c r="K57">
        <v>0.22937231964240334</v>
      </c>
      <c r="L57">
        <v>0.21169573849612877</v>
      </c>
      <c r="M57">
        <v>0.2222523428205293</v>
      </c>
      <c r="N57">
        <v>0.25912197755024835</v>
      </c>
      <c r="O57">
        <v>0.24491888966094194</v>
      </c>
      <c r="P57">
        <v>0.24903976646884018</v>
      </c>
      <c r="Q57">
        <v>0.26180791697243694</v>
      </c>
      <c r="R57">
        <v>0.27196740383680768</v>
      </c>
      <c r="S57">
        <v>0.2641457903326902</v>
      </c>
      <c r="T57">
        <v>0.25288647178662099</v>
      </c>
      <c r="U57">
        <v>0.23881380008153932</v>
      </c>
      <c r="V57">
        <v>0.23920529091091008</v>
      </c>
      <c r="W57">
        <v>0.25240562611385758</v>
      </c>
      <c r="X57">
        <v>0.34670586703662182</v>
      </c>
      <c r="Y57">
        <v>0.34428702014858953</v>
      </c>
      <c r="Z57">
        <v>0.33812632293565287</v>
      </c>
      <c r="AA57">
        <v>0.34755893906038754</v>
      </c>
      <c r="AB57">
        <v>0.36704900676622965</v>
      </c>
      <c r="AC57">
        <v>0.35488484441957546</v>
      </c>
      <c r="AD57">
        <v>0.35388467012410602</v>
      </c>
      <c r="AE57">
        <v>0.34541099243223283</v>
      </c>
      <c r="AF57">
        <v>0.33453030287051194</v>
      </c>
      <c r="AG57">
        <v>0.330114899029538</v>
      </c>
      <c r="AH57">
        <v>0.23638629629002644</v>
      </c>
      <c r="AI57">
        <v>0.25064027311926118</v>
      </c>
      <c r="AJ57">
        <v>0.24416657240263312</v>
      </c>
      <c r="AK57">
        <v>0.23683895078571113</v>
      </c>
      <c r="AL57">
        <v>0.23506365730750811</v>
      </c>
      <c r="AM57">
        <v>0.23696891361549358</v>
      </c>
      <c r="AN57">
        <v>0.2426356430189783</v>
      </c>
      <c r="AO57">
        <v>0.24967970705902112</v>
      </c>
      <c r="AP57">
        <v>0.25086648822845092</v>
      </c>
      <c r="AQ57">
        <v>0.24546697349973776</v>
      </c>
      <c r="AS57" t="s">
        <v>370</v>
      </c>
      <c r="AT57" t="s">
        <v>128</v>
      </c>
      <c r="AU57">
        <v>4.2618191779133152E-3</v>
      </c>
      <c r="AV57">
        <v>6.6097454081025875E-3</v>
      </c>
      <c r="AW57">
        <v>1.1420346126691256E-2</v>
      </c>
      <c r="AX57">
        <v>1.104902242453798E-2</v>
      </c>
      <c r="AY57">
        <v>9.5844395710639723E-3</v>
      </c>
      <c r="AZ57">
        <v>1.0503808123172458E-2</v>
      </c>
      <c r="BA57">
        <v>1.1240780243884098E-2</v>
      </c>
      <c r="BB57">
        <v>8.8582312659675703E-3</v>
      </c>
      <c r="BC57">
        <v>3.9834383084058995E-3</v>
      </c>
      <c r="BD57">
        <v>1.0006749772298951E-2</v>
      </c>
      <c r="BE57">
        <v>1.2003328017028633E-2</v>
      </c>
      <c r="BF57">
        <v>4.5192847660568561E-3</v>
      </c>
      <c r="BG57">
        <v>9.6515572403874164E-3</v>
      </c>
      <c r="BH57">
        <v>1.8298089961499342E-2</v>
      </c>
      <c r="BI57">
        <v>1.7033650232244655E-2</v>
      </c>
      <c r="BJ57">
        <v>9.2150070090657125E-3</v>
      </c>
      <c r="BK57">
        <v>8.0424639263988722E-3</v>
      </c>
      <c r="BL57">
        <v>1.0265837315946446E-2</v>
      </c>
      <c r="BM57">
        <v>1.3162498771098688E-2</v>
      </c>
      <c r="BN57">
        <v>1.4640090651166634E-2</v>
      </c>
      <c r="BO57">
        <v>2.1902252669678934E-2</v>
      </c>
      <c r="BP57">
        <v>1.1044059504699283E-2</v>
      </c>
      <c r="BQ57">
        <v>1.2257426684973016E-2</v>
      </c>
      <c r="BR57">
        <v>2.838263470452956E-2</v>
      </c>
      <c r="BS57">
        <v>3.2915385784635313E-2</v>
      </c>
      <c r="BT57">
        <v>3.3596669585073277E-2</v>
      </c>
      <c r="BU57">
        <v>4.0348033012991724E-2</v>
      </c>
      <c r="BV57">
        <v>2.7801907665289779E-2</v>
      </c>
      <c r="BW57">
        <v>9.4146149003181256E-3</v>
      </c>
      <c r="BX57">
        <v>1.2984593611401507E-2</v>
      </c>
      <c r="BY57">
        <v>1.162328520537835E-2</v>
      </c>
      <c r="BZ57">
        <v>2.1068367804007879E-2</v>
      </c>
      <c r="CA57">
        <v>1.0664285392720333E-2</v>
      </c>
      <c r="CB57">
        <v>9.4557103600403317E-3</v>
      </c>
      <c r="CC57">
        <v>1.3668210862902392E-2</v>
      </c>
      <c r="CD57">
        <v>1.2535261500141009E-2</v>
      </c>
      <c r="CE57">
        <v>1.3708133842270894E-2</v>
      </c>
      <c r="CF57">
        <v>1.7707974799336678E-2</v>
      </c>
      <c r="CG57">
        <v>1.1120446818866519E-2</v>
      </c>
      <c r="CH57">
        <v>5.1026242423535357E-3</v>
      </c>
      <c r="CJ57" t="s">
        <v>370</v>
      </c>
      <c r="CK57" t="s">
        <v>129</v>
      </c>
      <c r="CL57">
        <v>8.7228322113710663E-3</v>
      </c>
      <c r="CM57">
        <v>4.7392241404085904E-3</v>
      </c>
      <c r="CN57">
        <v>3.9288408869079423E-5</v>
      </c>
      <c r="CO57">
        <v>7.394519128527394E-3</v>
      </c>
      <c r="CP57">
        <v>1.4034131668836516E-2</v>
      </c>
      <c r="CQ57">
        <v>1.8675811443790831E-2</v>
      </c>
      <c r="CR57">
        <v>1.2839038150883254E-2</v>
      </c>
      <c r="CS57">
        <v>1.2504132685811201E-2</v>
      </c>
      <c r="CT57">
        <v>1.4020824714210362E-2</v>
      </c>
      <c r="CU57">
        <v>1.2388119287860096E-2</v>
      </c>
      <c r="CV57">
        <v>1.975870440820492E-2</v>
      </c>
      <c r="CW57">
        <v>1.2871073391455035E-2</v>
      </c>
      <c r="CX57">
        <v>1.246154419409449E-2</v>
      </c>
      <c r="CY57">
        <v>8.6963438489898251E-3</v>
      </c>
      <c r="CZ57">
        <v>1.1597603553476225E-2</v>
      </c>
      <c r="DA57">
        <v>2.303960012528233E-2</v>
      </c>
      <c r="DB57">
        <v>2.0656777968677854E-2</v>
      </c>
      <c r="DC57">
        <v>1.8400562102050964E-2</v>
      </c>
      <c r="DD57">
        <v>1.1449692645498949E-2</v>
      </c>
      <c r="DE57">
        <v>1.1956833933152234E-2</v>
      </c>
      <c r="DF57">
        <v>1.1582952871448792E-2</v>
      </c>
      <c r="DG57">
        <v>1.5912889040351621E-2</v>
      </c>
      <c r="DH57">
        <v>1.931071143149142E-2</v>
      </c>
      <c r="DI57">
        <v>2.4756006537786288E-2</v>
      </c>
      <c r="DJ57">
        <v>2.4984209817053217E-2</v>
      </c>
      <c r="DK57">
        <v>3.0802692257411422E-2</v>
      </c>
      <c r="DL57">
        <v>3.2151400670534555E-2</v>
      </c>
      <c r="DM57">
        <v>5.2677296449149785E-2</v>
      </c>
      <c r="DN57">
        <v>5.0776472009598506E-2</v>
      </c>
      <c r="DO57">
        <v>2.8942515864779153E-2</v>
      </c>
      <c r="DP57">
        <v>8.4460461246332209E-3</v>
      </c>
      <c r="DQ57">
        <v>1.0282158748972432E-2</v>
      </c>
      <c r="DR57">
        <v>2.0614095820598428E-2</v>
      </c>
      <c r="DS57">
        <v>2.7749115586383363E-2</v>
      </c>
      <c r="DT57">
        <v>1.7945730076178668E-2</v>
      </c>
      <c r="DU57">
        <v>1.1501378730517884E-2</v>
      </c>
      <c r="DV57">
        <v>1.4788802083074473E-2</v>
      </c>
      <c r="DW57">
        <v>1.116095963253712E-2</v>
      </c>
      <c r="DX57">
        <v>1.5103902228943799E-2</v>
      </c>
      <c r="DY57">
        <v>2.4170363816789876E-2</v>
      </c>
      <c r="EA57" t="s">
        <v>370</v>
      </c>
      <c r="EB57" t="s">
        <v>130</v>
      </c>
      <c r="EC57">
        <v>0.10010598747719901</v>
      </c>
      <c r="ED57">
        <v>9.888841658883224E-2</v>
      </c>
      <c r="EE57">
        <v>0.10050603227715731</v>
      </c>
      <c r="EF57">
        <v>0.10001587935175239</v>
      </c>
      <c r="EG57">
        <v>9.8535550294324703E-2</v>
      </c>
      <c r="EH57">
        <v>9.1037800013944487E-2</v>
      </c>
      <c r="EI57">
        <v>9.5183982168568229E-2</v>
      </c>
      <c r="EJ57">
        <v>8.8078923756770788E-2</v>
      </c>
      <c r="EK57">
        <v>7.9043211226442922E-2</v>
      </c>
      <c r="EL57">
        <v>7.9469498839167402E-2</v>
      </c>
      <c r="EM57">
        <v>0.11361318050748302</v>
      </c>
      <c r="EN57">
        <v>0.11659001634144928</v>
      </c>
      <c r="EO57">
        <v>0.10761525753665659</v>
      </c>
      <c r="EP57">
        <v>0.11787665450154045</v>
      </c>
      <c r="EQ57">
        <v>0.122406065942447</v>
      </c>
      <c r="ER57">
        <v>0.11288859470900744</v>
      </c>
      <c r="ES57">
        <v>0.10748360780247766</v>
      </c>
      <c r="ET57">
        <v>0.10365236653277463</v>
      </c>
      <c r="EU57">
        <v>0.10509456060261828</v>
      </c>
      <c r="EV57">
        <v>0.11001756305768597</v>
      </c>
      <c r="EW57">
        <v>0.18628483332642476</v>
      </c>
      <c r="EX57">
        <v>0.18105313196211409</v>
      </c>
      <c r="EY57">
        <v>0.17244700451797187</v>
      </c>
      <c r="EZ57">
        <v>0.16023179335980214</v>
      </c>
      <c r="FA57">
        <v>0.16970269706703456</v>
      </c>
      <c r="FB57">
        <v>0.1664897490952397</v>
      </c>
      <c r="FC57">
        <v>0.16008888559892592</v>
      </c>
      <c r="FD57">
        <v>0.14849525918277104</v>
      </c>
      <c r="FE57">
        <v>0.15857053328276988</v>
      </c>
      <c r="FF57">
        <v>0.17649306570107162</v>
      </c>
      <c r="FG57">
        <v>9.289908077457637E-2</v>
      </c>
      <c r="FH57">
        <v>8.8232061766088624E-2</v>
      </c>
      <c r="FI57">
        <v>8.461976785341524E-2</v>
      </c>
      <c r="FJ57">
        <v>7.7127435033122499E-2</v>
      </c>
      <c r="FK57">
        <v>8.8498702045435251E-2</v>
      </c>
      <c r="FL57">
        <v>9.7538753643516107E-2</v>
      </c>
      <c r="FM57">
        <v>9.5011320224716103E-2</v>
      </c>
      <c r="FN57">
        <v>9.6318546454054091E-2</v>
      </c>
      <c r="FO57">
        <v>0.10168881905521845</v>
      </c>
      <c r="FP57">
        <v>9.6924161774030321E-2</v>
      </c>
      <c r="FZ57" t="s">
        <v>370</v>
      </c>
      <c r="GA57">
        <v>0.65327479294002821</v>
      </c>
      <c r="GB57">
        <v>0.65606338424914212</v>
      </c>
      <c r="GC57">
        <v>0.64692339381900577</v>
      </c>
      <c r="GD57">
        <v>0.64374939523320418</v>
      </c>
      <c r="GE57">
        <v>0.64010839151633092</v>
      </c>
      <c r="GF57">
        <v>0.63457012480962083</v>
      </c>
      <c r="GG57">
        <v>0.63371773902793349</v>
      </c>
      <c r="GH57">
        <v>0.65456124239404556</v>
      </c>
      <c r="GI57">
        <v>0.67584723491422549</v>
      </c>
      <c r="GJ57">
        <v>0.6739902779425283</v>
      </c>
      <c r="GK57">
        <v>0.5729724701304999</v>
      </c>
      <c r="GL57">
        <v>0.58553282963719344</v>
      </c>
      <c r="GM57">
        <v>0.59651579202757721</v>
      </c>
      <c r="GN57">
        <v>0.578247572471148</v>
      </c>
      <c r="GO57">
        <v>0.56334425923981879</v>
      </c>
      <c r="GP57">
        <v>0.56911171311406539</v>
      </c>
      <c r="GQ57">
        <v>0.58253735452046318</v>
      </c>
      <c r="GR57">
        <v>0.59397585227491467</v>
      </c>
      <c r="GS57">
        <v>0.59603368490748221</v>
      </c>
      <c r="GT57">
        <v>0.58264696201188293</v>
      </c>
      <c r="GU57">
        <v>0.39538179541833529</v>
      </c>
      <c r="GV57">
        <v>0.38186807848169185</v>
      </c>
      <c r="GW57">
        <v>0.37080669004348382</v>
      </c>
      <c r="GX57">
        <v>0.3433905012270177</v>
      </c>
      <c r="GY57">
        <v>0.31713492636360857</v>
      </c>
      <c r="GZ57">
        <v>0.32057056006390977</v>
      </c>
      <c r="HA57">
        <v>0.33089387537031401</v>
      </c>
      <c r="HB57">
        <v>0.33823990866044029</v>
      </c>
      <c r="HC57">
        <v>0.34923267009586229</v>
      </c>
      <c r="HD57">
        <v>0.37122057663197172</v>
      </c>
      <c r="HE57">
        <v>0.62829027130082649</v>
      </c>
      <c r="HF57">
        <v>0.61624153765101419</v>
      </c>
      <c r="HG57">
        <v>0.62394597819410147</v>
      </c>
      <c r="HH57">
        <v>0.61978202286417727</v>
      </c>
      <c r="HI57">
        <v>0.60922922242688093</v>
      </c>
      <c r="HJ57">
        <v>0.61681184069148243</v>
      </c>
      <c r="HK57">
        <v>0.6263405385578269</v>
      </c>
      <c r="HL57">
        <v>0.62609812268708731</v>
      </c>
      <c r="HM57">
        <v>0.62361503199345814</v>
      </c>
      <c r="HN57">
        <v>0.61792728607118741</v>
      </c>
      <c r="HP57" t="s">
        <v>332</v>
      </c>
      <c r="HQ57" t="s">
        <v>136</v>
      </c>
      <c r="HR57" t="s">
        <v>137</v>
      </c>
      <c r="HS57">
        <v>0.69370002702586731</v>
      </c>
    </row>
    <row r="58" spans="2:227" x14ac:dyDescent="0.45">
      <c r="B58" t="s">
        <v>371</v>
      </c>
      <c r="C58" t="s">
        <v>127</v>
      </c>
      <c r="D58">
        <v>0.23126442386970009</v>
      </c>
      <c r="E58">
        <v>0.22621969825302218</v>
      </c>
      <c r="F58">
        <v>0.2264854592671165</v>
      </c>
      <c r="G58">
        <v>0.22753804483946366</v>
      </c>
      <c r="H58">
        <v>0.23451695984948659</v>
      </c>
      <c r="I58">
        <v>0.23989513277926375</v>
      </c>
      <c r="J58">
        <v>0.23015308371997872</v>
      </c>
      <c r="K58">
        <v>0.2152683763262235</v>
      </c>
      <c r="L58">
        <v>0.20535973735584939</v>
      </c>
      <c r="M58">
        <v>0.21685878868190792</v>
      </c>
      <c r="N58">
        <v>0.25391674920397245</v>
      </c>
      <c r="O58">
        <v>0.24868047166964091</v>
      </c>
      <c r="P58">
        <v>0.2496739408226992</v>
      </c>
      <c r="Q58">
        <v>0.26715835970908569</v>
      </c>
      <c r="R58">
        <v>0.27316451204141196</v>
      </c>
      <c r="S58">
        <v>0.26724322925293881</v>
      </c>
      <c r="T58">
        <v>0.27201611352412342</v>
      </c>
      <c r="U58">
        <v>0.27600773641860421</v>
      </c>
      <c r="V58">
        <v>0.27425068022130317</v>
      </c>
      <c r="W58">
        <v>0.25229144808246634</v>
      </c>
      <c r="X58">
        <v>0.37625625952377589</v>
      </c>
      <c r="Y58">
        <v>0.37173498087947965</v>
      </c>
      <c r="Z58">
        <v>0.37150397345329128</v>
      </c>
      <c r="AA58">
        <v>0.40439733321139054</v>
      </c>
      <c r="AB58">
        <v>0.44670067370063898</v>
      </c>
      <c r="AC58">
        <v>0.45793325144783292</v>
      </c>
      <c r="AD58">
        <v>0.41751610204566858</v>
      </c>
      <c r="AE58">
        <v>0.38534212281996238</v>
      </c>
      <c r="AF58">
        <v>0.36607516651249322</v>
      </c>
      <c r="AG58">
        <v>0.36399608854330096</v>
      </c>
      <c r="AH58">
        <v>0.20346712122813523</v>
      </c>
      <c r="AI58">
        <v>0.22748996249613321</v>
      </c>
      <c r="AJ58">
        <v>0.23789590511566641</v>
      </c>
      <c r="AK58">
        <v>0.23352727070463949</v>
      </c>
      <c r="AL58">
        <v>0.2381261855944744</v>
      </c>
      <c r="AM58">
        <v>0.23864806888775722</v>
      </c>
      <c r="AN58">
        <v>0.23185115351055208</v>
      </c>
      <c r="AO58">
        <v>0.21572214942036799</v>
      </c>
      <c r="AP58">
        <v>0.20894371861780225</v>
      </c>
      <c r="AQ58">
        <v>0.20101200550499901</v>
      </c>
      <c r="AS58" t="s">
        <v>371</v>
      </c>
      <c r="AT58" t="s">
        <v>128</v>
      </c>
      <c r="AU58">
        <v>8.6585973223363248E-3</v>
      </c>
      <c r="AV58">
        <v>1.2922744641054853E-2</v>
      </c>
      <c r="AW58">
        <v>1.1877974028953112E-2</v>
      </c>
      <c r="AX58">
        <v>1.4570361479848982E-2</v>
      </c>
      <c r="AY58">
        <v>1.3673598407340221E-2</v>
      </c>
      <c r="AZ58">
        <v>8.8822733081646583E-3</v>
      </c>
      <c r="BA58">
        <v>1.0589839089189932E-2</v>
      </c>
      <c r="BB58">
        <v>1.0179136379579217E-2</v>
      </c>
      <c r="BC58">
        <v>1.335968728137092E-2</v>
      </c>
      <c r="BD58">
        <v>1.6237649931546437E-2</v>
      </c>
      <c r="BE58">
        <v>1.2900406818132983E-2</v>
      </c>
      <c r="BF58">
        <v>1.8989442104817976E-2</v>
      </c>
      <c r="BG58">
        <v>2.3455508864333337E-2</v>
      </c>
      <c r="BH58">
        <v>2.3465653273703219E-2</v>
      </c>
      <c r="BI58">
        <v>2.3271658250091851E-2</v>
      </c>
      <c r="BJ58">
        <v>1.6196833537415245E-2</v>
      </c>
      <c r="BK58">
        <v>1.5145991402873663E-2</v>
      </c>
      <c r="BL58">
        <v>2.2814250748250407E-2</v>
      </c>
      <c r="BM58">
        <v>1.4034383356868498E-2</v>
      </c>
      <c r="BN58">
        <v>6.9663397408352753E-3</v>
      </c>
      <c r="BO58">
        <v>2.3493839352030563E-2</v>
      </c>
      <c r="BP58">
        <v>4.7083963096170314E-2</v>
      </c>
      <c r="BQ58">
        <v>6.1848831496894137E-2</v>
      </c>
      <c r="BR58">
        <v>4.5361209404981694E-2</v>
      </c>
      <c r="BS58">
        <v>4.4597160785901153E-2</v>
      </c>
      <c r="BT58">
        <v>4.8484188647663261E-2</v>
      </c>
      <c r="BU58">
        <v>4.3672897248873514E-2</v>
      </c>
      <c r="BV58">
        <v>1.9192335984939725E-2</v>
      </c>
      <c r="BW58">
        <v>2.4466387515341855E-2</v>
      </c>
      <c r="BX58">
        <v>3.0001229102585288E-2</v>
      </c>
      <c r="BY58">
        <v>1.3255534346580488E-2</v>
      </c>
      <c r="BZ58">
        <v>1.9571642352907908E-2</v>
      </c>
      <c r="CA58">
        <v>1.5961199260757095E-2</v>
      </c>
      <c r="CB58">
        <v>1.082094878132266E-2</v>
      </c>
      <c r="CC58">
        <v>1.8130071816621737E-2</v>
      </c>
      <c r="CD58">
        <v>2.2236757168237697E-2</v>
      </c>
      <c r="CE58">
        <v>1.3990824703495086E-2</v>
      </c>
      <c r="CF58">
        <v>1.1520331193912289E-2</v>
      </c>
      <c r="CG58">
        <v>6.7076033623971534E-3</v>
      </c>
      <c r="CH58">
        <v>7.6132072813051409E-3</v>
      </c>
      <c r="CJ58" t="s">
        <v>371</v>
      </c>
      <c r="CK58" t="s">
        <v>129</v>
      </c>
      <c r="CL58">
        <v>1.7450080842493637E-2</v>
      </c>
      <c r="CM58">
        <v>1.2501608039951305E-2</v>
      </c>
      <c r="CN58">
        <v>1.0651408595523625E-2</v>
      </c>
      <c r="CO58">
        <v>1.0652911274076349E-2</v>
      </c>
      <c r="CP58">
        <v>1.3160784388973799E-2</v>
      </c>
      <c r="CQ58">
        <v>1.7968287875806843E-2</v>
      </c>
      <c r="CR58">
        <v>1.7575019887590096E-2</v>
      </c>
      <c r="CS58">
        <v>1.3716857542122268E-2</v>
      </c>
      <c r="CT58">
        <v>7.4706320347055757E-3</v>
      </c>
      <c r="CU58">
        <v>1.2889619614078409E-2</v>
      </c>
      <c r="CV58">
        <v>1.0343522757790016E-2</v>
      </c>
      <c r="CW58">
        <v>1.2331721325383949E-2</v>
      </c>
      <c r="CX58">
        <v>1.4591667328964757E-2</v>
      </c>
      <c r="CY58">
        <v>1.7880736615444891E-2</v>
      </c>
      <c r="CZ58">
        <v>2.328758958599278E-2</v>
      </c>
      <c r="DA58">
        <v>2.8424663270146412E-2</v>
      </c>
      <c r="DB58">
        <v>3.1944318966714645E-2</v>
      </c>
      <c r="DC58">
        <v>2.1503670868774458E-2</v>
      </c>
      <c r="DD58">
        <v>2.1807902188428353E-2</v>
      </c>
      <c r="DE58">
        <v>2.5131311161446554E-2</v>
      </c>
      <c r="DF58">
        <v>3.3899503982090601E-2</v>
      </c>
      <c r="DG58">
        <v>2.5492143446790037E-2</v>
      </c>
      <c r="DH58">
        <v>4.2794870588705979E-2</v>
      </c>
      <c r="DI58">
        <v>8.1390935462682723E-2</v>
      </c>
      <c r="DJ58">
        <v>9.6114567648355215E-2</v>
      </c>
      <c r="DK58">
        <v>8.6962933936500911E-2</v>
      </c>
      <c r="DL58">
        <v>6.4802591099747592E-2</v>
      </c>
      <c r="DM58">
        <v>5.7386956124185158E-2</v>
      </c>
      <c r="DN58">
        <v>4.4995536921055505E-2</v>
      </c>
      <c r="DO58">
        <v>2.806244582412987E-2</v>
      </c>
      <c r="DP58">
        <v>7.416841730795775E-3</v>
      </c>
      <c r="DQ58">
        <v>1.7045450540592193E-2</v>
      </c>
      <c r="DR58">
        <v>2.2491248218333239E-2</v>
      </c>
      <c r="DS58">
        <v>2.8894645723345234E-2</v>
      </c>
      <c r="DT58">
        <v>2.5736056827967459E-2</v>
      </c>
      <c r="DU58">
        <v>1.8265945706500322E-2</v>
      </c>
      <c r="DV58">
        <v>2.5877332042368421E-2</v>
      </c>
      <c r="DW58">
        <v>2.5728371083265551E-2</v>
      </c>
      <c r="DX58">
        <v>2.1954817277394404E-2</v>
      </c>
      <c r="DY58">
        <v>1.0668896550490503E-2</v>
      </c>
      <c r="EA58" t="s">
        <v>371</v>
      </c>
      <c r="EB58" t="s">
        <v>130</v>
      </c>
      <c r="EC58">
        <v>7.6731661898654963E-2</v>
      </c>
      <c r="ED58">
        <v>8.0651237769884462E-2</v>
      </c>
      <c r="EE58">
        <v>8.5935617624993382E-2</v>
      </c>
      <c r="EF58">
        <v>8.884922463162645E-2</v>
      </c>
      <c r="EG58">
        <v>8.3780055046086266E-2</v>
      </c>
      <c r="EH58">
        <v>8.8878915739907874E-2</v>
      </c>
      <c r="EI58">
        <v>8.5760873592161668E-2</v>
      </c>
      <c r="EJ58">
        <v>7.927962210406736E-2</v>
      </c>
      <c r="EK58">
        <v>7.4030340327015859E-2</v>
      </c>
      <c r="EL58">
        <v>7.0564271844631474E-2</v>
      </c>
      <c r="EM58">
        <v>0.11036490709327201</v>
      </c>
      <c r="EN58">
        <v>9.9495354222224164E-2</v>
      </c>
      <c r="EO58">
        <v>9.3146659811060059E-2</v>
      </c>
      <c r="EP58">
        <v>9.3602818077867841E-2</v>
      </c>
      <c r="EQ58">
        <v>9.763245785116545E-2</v>
      </c>
      <c r="ER58">
        <v>9.6600006573961103E-2</v>
      </c>
      <c r="ES58">
        <v>9.5430586039289833E-2</v>
      </c>
      <c r="ET58">
        <v>0.10526054524243422</v>
      </c>
      <c r="EU58">
        <v>0.11585178632996378</v>
      </c>
      <c r="EV58">
        <v>0.10942296932467974</v>
      </c>
      <c r="EW58">
        <v>0.1838859774260472</v>
      </c>
      <c r="EX58">
        <v>0.16195382773580563</v>
      </c>
      <c r="EY58">
        <v>0.12674321955235249</v>
      </c>
      <c r="EZ58">
        <v>0.1402104666778046</v>
      </c>
      <c r="FA58">
        <v>0.15965882863397923</v>
      </c>
      <c r="FB58">
        <v>0.18419311354004261</v>
      </c>
      <c r="FC58">
        <v>0.17674117790429955</v>
      </c>
      <c r="FD58">
        <v>0.17148083521111418</v>
      </c>
      <c r="FE58">
        <v>0.16746625301242213</v>
      </c>
      <c r="FF58">
        <v>0.17179648335288425</v>
      </c>
      <c r="FG58">
        <v>8.3087718059996096E-2</v>
      </c>
      <c r="FH58">
        <v>8.2797680270015425E-2</v>
      </c>
      <c r="FI58">
        <v>8.9317938569429572E-2</v>
      </c>
      <c r="FJ58">
        <v>8.5933938246221225E-2</v>
      </c>
      <c r="FK58">
        <v>8.1395741597748802E-2</v>
      </c>
      <c r="FL58">
        <v>8.5213684318627705E-2</v>
      </c>
      <c r="FM58">
        <v>8.6877426021458759E-2</v>
      </c>
      <c r="FN58">
        <v>7.934685482446853E-2</v>
      </c>
      <c r="FO58">
        <v>8.3575656967740872E-2</v>
      </c>
      <c r="FP58">
        <v>8.4904422849304245E-2</v>
      </c>
      <c r="FZ58" t="s">
        <v>371</v>
      </c>
      <c r="GA58">
        <v>0.6592354020211546</v>
      </c>
      <c r="GB58">
        <v>0.65274181758777239</v>
      </c>
      <c r="GC58">
        <v>0.64354592910845454</v>
      </c>
      <c r="GD58">
        <v>0.64792689150016969</v>
      </c>
      <c r="GE58">
        <v>0.65272782820725295</v>
      </c>
      <c r="GF58">
        <v>0.64178200693567067</v>
      </c>
      <c r="GG58">
        <v>0.64021235014951272</v>
      </c>
      <c r="GH58">
        <v>0.66114301192444036</v>
      </c>
      <c r="GI58">
        <v>0.68075323821009481</v>
      </c>
      <c r="GJ58">
        <v>0.67793362907579324</v>
      </c>
      <c r="GK58">
        <v>0.5551539901654613</v>
      </c>
      <c r="GL58">
        <v>0.57168046843418407</v>
      </c>
      <c r="GM58">
        <v>0.58351984047955963</v>
      </c>
      <c r="GN58">
        <v>0.57327110207469822</v>
      </c>
      <c r="GO58">
        <v>0.55594613454177721</v>
      </c>
      <c r="GP58">
        <v>0.5430691326110505</v>
      </c>
      <c r="GQ58">
        <v>0.5404890261514651</v>
      </c>
      <c r="GR58">
        <v>0.53921930797178264</v>
      </c>
      <c r="GS58">
        <v>0.54321183652267158</v>
      </c>
      <c r="GT58">
        <v>0.55173649028351535</v>
      </c>
      <c r="GU58">
        <v>0.30671663247680792</v>
      </c>
      <c r="GV58">
        <v>0.28896707181999792</v>
      </c>
      <c r="GW58">
        <v>0.2869823772488701</v>
      </c>
      <c r="GX58">
        <v>0.2751273427515894</v>
      </c>
      <c r="GY58">
        <v>0.25317067877560218</v>
      </c>
      <c r="GZ58">
        <v>0.25619999965144225</v>
      </c>
      <c r="HA58">
        <v>0.27848023128173854</v>
      </c>
      <c r="HB58">
        <v>0.29498449460875537</v>
      </c>
      <c r="HC58">
        <v>0.30849332712399286</v>
      </c>
      <c r="HD58">
        <v>0.32108743960157238</v>
      </c>
      <c r="HE58">
        <v>0.62538159350262501</v>
      </c>
      <c r="HF58">
        <v>0.59656895136300481</v>
      </c>
      <c r="HG58">
        <v>0.58420393509941138</v>
      </c>
      <c r="HH58">
        <v>0.58658216854740919</v>
      </c>
      <c r="HI58">
        <v>0.59318346575567538</v>
      </c>
      <c r="HJ58">
        <v>0.60182266132662765</v>
      </c>
      <c r="HK58">
        <v>0.60680636012139577</v>
      </c>
      <c r="HL58">
        <v>0.62509645422223525</v>
      </c>
      <c r="HM58">
        <v>0.62952720730301903</v>
      </c>
      <c r="HN58">
        <v>0.63920273254692561</v>
      </c>
      <c r="HP58" t="s">
        <v>334</v>
      </c>
      <c r="HQ58" t="s">
        <v>136</v>
      </c>
      <c r="HR58" t="s">
        <v>137</v>
      </c>
      <c r="HS58">
        <v>0.6291328394601271</v>
      </c>
    </row>
    <row r="59" spans="2:227" x14ac:dyDescent="0.45">
      <c r="B59" t="s">
        <v>372</v>
      </c>
      <c r="C59" t="s">
        <v>127</v>
      </c>
      <c r="D59">
        <v>0.21708724834453258</v>
      </c>
      <c r="E59">
        <v>0.21736528065548183</v>
      </c>
      <c r="F59">
        <v>0.21939090302412714</v>
      </c>
      <c r="G59">
        <v>0.22910664011073567</v>
      </c>
      <c r="H59">
        <v>0.22992201227552495</v>
      </c>
      <c r="I59">
        <v>0.23650328254386913</v>
      </c>
      <c r="J59">
        <v>0.22533298326564452</v>
      </c>
      <c r="K59">
        <v>0.20284832947577397</v>
      </c>
      <c r="L59">
        <v>0.18405182585591751</v>
      </c>
      <c r="M59">
        <v>0.19290240097175726</v>
      </c>
      <c r="N59">
        <v>0.23337900361439673</v>
      </c>
      <c r="O59">
        <v>0.22619744935808173</v>
      </c>
      <c r="P59">
        <v>0.23193463728896185</v>
      </c>
      <c r="Q59">
        <v>0.23965443789132349</v>
      </c>
      <c r="R59">
        <v>0.2479782079866093</v>
      </c>
      <c r="S59">
        <v>0.25192690006237606</v>
      </c>
      <c r="T59">
        <v>0.24766405159026961</v>
      </c>
      <c r="U59">
        <v>0.25000118529814891</v>
      </c>
      <c r="V59">
        <v>0.2482667499747829</v>
      </c>
      <c r="W59">
        <v>0.24205145964475541</v>
      </c>
      <c r="X59">
        <v>0.35390701562874488</v>
      </c>
      <c r="Y59">
        <v>0.35404190762247795</v>
      </c>
      <c r="Z59">
        <v>0.34594254073713915</v>
      </c>
      <c r="AA59">
        <v>0.36055724936764</v>
      </c>
      <c r="AB59">
        <v>0.39350469922869874</v>
      </c>
      <c r="AC59">
        <v>0.41125697854188159</v>
      </c>
      <c r="AD59">
        <v>0.42050968865895066</v>
      </c>
      <c r="AE59">
        <v>0.39558415162698413</v>
      </c>
      <c r="AF59">
        <v>0.37601825956778395</v>
      </c>
      <c r="AG59">
        <v>0.35461475672793391</v>
      </c>
      <c r="AH59">
        <v>0.19803638133620871</v>
      </c>
      <c r="AI59">
        <v>0.22073341368828428</v>
      </c>
      <c r="AJ59">
        <v>0.22841224793653492</v>
      </c>
      <c r="AK59">
        <v>0.21719597059452114</v>
      </c>
      <c r="AL59">
        <v>0.2052595571877544</v>
      </c>
      <c r="AM59">
        <v>0.20294676523848992</v>
      </c>
      <c r="AN59">
        <v>0.20668990944492746</v>
      </c>
      <c r="AO59">
        <v>0.20696125077069236</v>
      </c>
      <c r="AP59">
        <v>0.19657416486979215</v>
      </c>
      <c r="AQ59">
        <v>0.19169090491964677</v>
      </c>
      <c r="AS59" t="s">
        <v>372</v>
      </c>
      <c r="AT59" t="s">
        <v>128</v>
      </c>
      <c r="AU59">
        <v>1.460134107352332E-2</v>
      </c>
      <c r="AV59">
        <v>7.7247448401835429E-3</v>
      </c>
      <c r="AW59">
        <v>7.9240930470315402E-3</v>
      </c>
      <c r="AX59">
        <v>8.5324279620996313E-3</v>
      </c>
      <c r="AY59">
        <v>9.7381233047603762E-3</v>
      </c>
      <c r="AZ59">
        <v>6.5926991841246275E-3</v>
      </c>
      <c r="BA59">
        <v>2.8437210462453374E-3</v>
      </c>
      <c r="BB59">
        <v>2.4625600270138026E-3</v>
      </c>
      <c r="BC59">
        <v>3.9922151096281559E-3</v>
      </c>
      <c r="BD59">
        <v>1.3461412868702312E-2</v>
      </c>
      <c r="BE59">
        <v>6.1722049534796994E-3</v>
      </c>
      <c r="BF59">
        <v>7.6248288296763738E-3</v>
      </c>
      <c r="BG59">
        <v>1.3189619292660233E-2</v>
      </c>
      <c r="BH59">
        <v>2.1566404001881853E-2</v>
      </c>
      <c r="BI59">
        <v>1.2384875193369E-2</v>
      </c>
      <c r="BJ59">
        <v>4.0768110285135349E-3</v>
      </c>
      <c r="BK59">
        <v>9.9250793562053029E-3</v>
      </c>
      <c r="BL59">
        <v>1.6846520036664526E-2</v>
      </c>
      <c r="BM59">
        <v>1.8741977623796986E-2</v>
      </c>
      <c r="BN59">
        <v>8.0063455478839498E-3</v>
      </c>
      <c r="BO59">
        <v>1.6876191441721068E-2</v>
      </c>
      <c r="BP59">
        <v>1.696557835094669E-2</v>
      </c>
      <c r="BQ59">
        <v>4.028631455050731E-2</v>
      </c>
      <c r="BR59">
        <v>4.908374841277955E-2</v>
      </c>
      <c r="BS59">
        <v>2.6649551650653629E-2</v>
      </c>
      <c r="BT59">
        <v>3.1230601005173091E-2</v>
      </c>
      <c r="BU59">
        <v>3.0197088025284594E-2</v>
      </c>
      <c r="BV59">
        <v>2.5134940827614079E-2</v>
      </c>
      <c r="BW59">
        <v>2.7914100328499288E-2</v>
      </c>
      <c r="BX59">
        <v>3.1139052487338528E-2</v>
      </c>
      <c r="BY59">
        <v>1.0571051506221436E-2</v>
      </c>
      <c r="BZ59">
        <v>1.2725043588851832E-2</v>
      </c>
      <c r="CA59">
        <v>1.1455722281730836E-2</v>
      </c>
      <c r="CB59">
        <v>8.9686058465047857E-3</v>
      </c>
      <c r="CC59">
        <v>1.1274562115751662E-2</v>
      </c>
      <c r="CD59">
        <v>1.124614389697726E-2</v>
      </c>
      <c r="CE59">
        <v>1.2796163502666191E-2</v>
      </c>
      <c r="CF59">
        <v>1.4626835024799155E-2</v>
      </c>
      <c r="CG59">
        <v>1.0605223956941096E-2</v>
      </c>
      <c r="CH59">
        <v>4.5246846790821353E-3</v>
      </c>
      <c r="CJ59" t="s">
        <v>372</v>
      </c>
      <c r="CK59" t="s">
        <v>129</v>
      </c>
      <c r="CL59">
        <v>1.0040491207384906E-2</v>
      </c>
      <c r="CM59">
        <v>1.8184085257284856E-2</v>
      </c>
      <c r="CN59">
        <v>1.8334501036719169E-2</v>
      </c>
      <c r="CO59">
        <v>1.3746730837503001E-2</v>
      </c>
      <c r="CP59">
        <v>8.7614468688857021E-3</v>
      </c>
      <c r="CQ59">
        <v>1.0570547237495889E-2</v>
      </c>
      <c r="CR59">
        <v>1.4658301185280935E-2</v>
      </c>
      <c r="CS59">
        <v>1.1420271807843935E-2</v>
      </c>
      <c r="CT59">
        <v>5.2649448423455108E-3</v>
      </c>
      <c r="CU59">
        <v>4.5037996282106304E-3</v>
      </c>
      <c r="CV59">
        <v>1.4082820641795696E-2</v>
      </c>
      <c r="CW59">
        <v>7.0262115081950538E-3</v>
      </c>
      <c r="CX59">
        <v>9.4702130736389854E-3</v>
      </c>
      <c r="CY59">
        <v>8.8458186823487748E-3</v>
      </c>
      <c r="CZ59">
        <v>1.7719770838831649E-2</v>
      </c>
      <c r="DA59">
        <v>3.1147606431784245E-2</v>
      </c>
      <c r="DB59">
        <v>2.1782940897311281E-2</v>
      </c>
      <c r="DC59">
        <v>9.4397161007895667E-3</v>
      </c>
      <c r="DD59">
        <v>1.1283654517393823E-2</v>
      </c>
      <c r="DE59">
        <v>2.1070272807738075E-2</v>
      </c>
      <c r="DF59">
        <v>3.5178711351057677E-2</v>
      </c>
      <c r="DG59">
        <v>2.112237074564495E-2</v>
      </c>
      <c r="DH59">
        <v>8.2360163658328333E-3</v>
      </c>
      <c r="DI59">
        <v>2.1218057267449006E-2</v>
      </c>
      <c r="DJ59">
        <v>7.1600527857033178E-2</v>
      </c>
      <c r="DK59">
        <v>7.6970136087998867E-2</v>
      </c>
      <c r="DL59">
        <v>5.9890297408793244E-2</v>
      </c>
      <c r="DM59">
        <v>5.3394953518629815E-2</v>
      </c>
      <c r="DN59">
        <v>4.2611597332501014E-2</v>
      </c>
      <c r="DO59">
        <v>2.8632084925723483E-2</v>
      </c>
      <c r="DP59">
        <v>7.1243066356303768E-3</v>
      </c>
      <c r="DQ59">
        <v>1.4932278986387579E-2</v>
      </c>
      <c r="DR59">
        <v>1.6501895244338316E-2</v>
      </c>
      <c r="DS59">
        <v>1.7420136808269506E-2</v>
      </c>
      <c r="DT59">
        <v>1.5808517973066476E-2</v>
      </c>
      <c r="DU59">
        <v>1.4612188880496754E-2</v>
      </c>
      <c r="DV59">
        <v>9.3089146625916323E-3</v>
      </c>
      <c r="DW59">
        <v>1.3260689245900884E-2</v>
      </c>
      <c r="DX59">
        <v>1.4230696329986412E-2</v>
      </c>
      <c r="DY59">
        <v>1.5086756595004452E-2</v>
      </c>
      <c r="EA59" t="s">
        <v>372</v>
      </c>
      <c r="EB59" t="s">
        <v>130</v>
      </c>
      <c r="EC59">
        <v>6.7120076986289426E-2</v>
      </c>
      <c r="ED59">
        <v>7.1889140727212267E-2</v>
      </c>
      <c r="EE59">
        <v>7.6492529429788347E-2</v>
      </c>
      <c r="EF59">
        <v>8.4073675470807796E-2</v>
      </c>
      <c r="EG59">
        <v>8.7765878978936271E-2</v>
      </c>
      <c r="EH59">
        <v>9.075949168602894E-2</v>
      </c>
      <c r="EI59">
        <v>8.9844017642438212E-2</v>
      </c>
      <c r="EJ59">
        <v>8.0949658170775041E-2</v>
      </c>
      <c r="EK59">
        <v>7.6368148775977487E-2</v>
      </c>
      <c r="EL59">
        <v>6.6535279252760079E-2</v>
      </c>
      <c r="EM59">
        <v>0.10509572250257707</v>
      </c>
      <c r="EN59">
        <v>0.10192670599296108</v>
      </c>
      <c r="EO59">
        <v>9.1000875057415567E-2</v>
      </c>
      <c r="EP59">
        <v>9.0048553056921068E-2</v>
      </c>
      <c r="EQ59">
        <v>9.5398278050344384E-2</v>
      </c>
      <c r="ER59">
        <v>9.3718237264454107E-2</v>
      </c>
      <c r="ES59">
        <v>9.4182140028373329E-2</v>
      </c>
      <c r="ET59">
        <v>9.7727613819502721E-2</v>
      </c>
      <c r="EU59">
        <v>9.4549276591816903E-2</v>
      </c>
      <c r="EV59">
        <v>9.5155937840510546E-2</v>
      </c>
      <c r="EW59">
        <v>0.16402433529813551</v>
      </c>
      <c r="EX59">
        <v>0.17448366284093791</v>
      </c>
      <c r="EY59">
        <v>0.16426337879623251</v>
      </c>
      <c r="EZ59">
        <v>0.15922323120619733</v>
      </c>
      <c r="FA59">
        <v>0.15598655947074694</v>
      </c>
      <c r="FB59">
        <v>0.17432380692004459</v>
      </c>
      <c r="FC59">
        <v>0.19398671695832551</v>
      </c>
      <c r="FD59">
        <v>0.18771992599622214</v>
      </c>
      <c r="FE59">
        <v>0.1681598494639944</v>
      </c>
      <c r="FF59">
        <v>0.16069007007294769</v>
      </c>
      <c r="FG59">
        <v>7.5145409415731446E-2</v>
      </c>
      <c r="FH59">
        <v>7.5486158723732683E-2</v>
      </c>
      <c r="FI59">
        <v>7.5145001678652373E-2</v>
      </c>
      <c r="FJ59">
        <v>7.1148504382646097E-2</v>
      </c>
      <c r="FK59">
        <v>6.8144452216038598E-2</v>
      </c>
      <c r="FL59">
        <v>7.2024855668753524E-2</v>
      </c>
      <c r="FM59">
        <v>8.2476740016975872E-2</v>
      </c>
      <c r="FN59">
        <v>7.9790880686162399E-2</v>
      </c>
      <c r="FO59">
        <v>7.6266815118388787E-2</v>
      </c>
      <c r="FP59">
        <v>6.974044428268146E-2</v>
      </c>
      <c r="FZ59" t="s">
        <v>372</v>
      </c>
      <c r="GA59">
        <v>0.69672580017008057</v>
      </c>
      <c r="GB59">
        <v>0.68286164092726676</v>
      </c>
      <c r="GC59">
        <v>0.67645438545043868</v>
      </c>
      <c r="GD59">
        <v>0.67702588129541508</v>
      </c>
      <c r="GE59">
        <v>0.68125280902230412</v>
      </c>
      <c r="GF59">
        <v>0.67083838854993416</v>
      </c>
      <c r="GG59">
        <v>0.67057402674157973</v>
      </c>
      <c r="GH59">
        <v>0.68461668524976926</v>
      </c>
      <c r="GI59">
        <v>0.70165348419686968</v>
      </c>
      <c r="GJ59">
        <v>0.7097811978959</v>
      </c>
      <c r="GK59">
        <v>0.60120990607605906</v>
      </c>
      <c r="GL59">
        <v>0.6202894391710233</v>
      </c>
      <c r="GM59">
        <v>0.63429375022844814</v>
      </c>
      <c r="GN59">
        <v>0.62772180472013128</v>
      </c>
      <c r="GO59">
        <v>0.61200846614065674</v>
      </c>
      <c r="GP59">
        <v>0.5976886338345333</v>
      </c>
      <c r="GQ59">
        <v>0.59593826853670351</v>
      </c>
      <c r="GR59">
        <v>0.59951594539628128</v>
      </c>
      <c r="GS59">
        <v>0.60578136554844875</v>
      </c>
      <c r="GT59">
        <v>0.60688020878632098</v>
      </c>
      <c r="GU59">
        <v>0.37377665222141304</v>
      </c>
      <c r="GV59">
        <v>0.35684011620189299</v>
      </c>
      <c r="GW59">
        <v>0.35108024138699817</v>
      </c>
      <c r="GX59">
        <v>0.33539256427510428</v>
      </c>
      <c r="GY59">
        <v>0.31548810232450952</v>
      </c>
      <c r="GZ59">
        <v>0.31153583633431198</v>
      </c>
      <c r="HA59">
        <v>0.31705538795872817</v>
      </c>
      <c r="HB59">
        <v>0.33253561367075141</v>
      </c>
      <c r="HC59">
        <v>0.35483537278680155</v>
      </c>
      <c r="HD59">
        <v>0.37611080754709836</v>
      </c>
      <c r="HE59">
        <v>0.68012538302714642</v>
      </c>
      <c r="HF59">
        <v>0.65958614821289996</v>
      </c>
      <c r="HG59">
        <v>0.65050007943652011</v>
      </c>
      <c r="HH59">
        <v>0.65232436634619984</v>
      </c>
      <c r="HI59">
        <v>0.65932891859005915</v>
      </c>
      <c r="HJ59">
        <v>0.65970169992844008</v>
      </c>
      <c r="HK59">
        <v>0.6562179258697487</v>
      </c>
      <c r="HL59">
        <v>0.66380648437128709</v>
      </c>
      <c r="HM59">
        <v>0.67597660452393615</v>
      </c>
      <c r="HN59">
        <v>0.69362824967782899</v>
      </c>
      <c r="HP59" t="s">
        <v>336</v>
      </c>
      <c r="HQ59" t="s">
        <v>136</v>
      </c>
      <c r="HR59" t="s">
        <v>137</v>
      </c>
      <c r="HS59">
        <v>0.6700743594688694</v>
      </c>
    </row>
    <row r="60" spans="2:227" x14ac:dyDescent="0.45">
      <c r="B60" t="s">
        <v>373</v>
      </c>
      <c r="C60" t="s">
        <v>127</v>
      </c>
      <c r="D60">
        <v>0.22722646832489357</v>
      </c>
      <c r="E60">
        <v>0.22536502928544336</v>
      </c>
      <c r="F60">
        <v>0.22644727028848083</v>
      </c>
      <c r="G60">
        <v>0.21885613816690927</v>
      </c>
      <c r="H60">
        <v>0.21479332357679523</v>
      </c>
      <c r="I60">
        <v>0.21372539451091654</v>
      </c>
      <c r="J60">
        <v>0.21688174517409523</v>
      </c>
      <c r="K60">
        <v>0.22262063110535948</v>
      </c>
      <c r="L60">
        <v>0.22470266573914185</v>
      </c>
      <c r="M60">
        <v>0.23936850306034244</v>
      </c>
      <c r="N60">
        <v>0.26261412603496675</v>
      </c>
      <c r="O60">
        <v>0.25720612871024517</v>
      </c>
      <c r="P60">
        <v>0.25563610378044227</v>
      </c>
      <c r="Q60">
        <v>0.26097729763181043</v>
      </c>
      <c r="R60">
        <v>0.27006569061897856</v>
      </c>
      <c r="S60">
        <v>0.27109622011573453</v>
      </c>
      <c r="T60">
        <v>0.27796942940638136</v>
      </c>
      <c r="U60">
        <v>0.28113944334440694</v>
      </c>
      <c r="V60">
        <v>0.28190657120518892</v>
      </c>
      <c r="W60">
        <v>0.26350870833613488</v>
      </c>
      <c r="X60">
        <v>0.32195810676633596</v>
      </c>
      <c r="Y60">
        <v>0.31541827943516709</v>
      </c>
      <c r="Z60">
        <v>0.31735769569712635</v>
      </c>
      <c r="AA60">
        <v>0.32818288154676956</v>
      </c>
      <c r="AB60">
        <v>0.33581368084042906</v>
      </c>
      <c r="AC60">
        <v>0.35428129892666016</v>
      </c>
      <c r="AD60">
        <v>0.37248621020890404</v>
      </c>
      <c r="AE60">
        <v>0.36973903697493637</v>
      </c>
      <c r="AF60">
        <v>0.33980125180485687</v>
      </c>
      <c r="AG60">
        <v>0.31396008040329176</v>
      </c>
      <c r="AH60">
        <v>0.20097828139221929</v>
      </c>
      <c r="AI60">
        <v>0.21455784558038804</v>
      </c>
      <c r="AJ60">
        <v>0.23593294568452905</v>
      </c>
      <c r="AK60">
        <v>0.24520271590488424</v>
      </c>
      <c r="AL60">
        <v>0.22774006226963966</v>
      </c>
      <c r="AM60">
        <v>0.20757134950941436</v>
      </c>
      <c r="AN60">
        <v>0.19861418315616838</v>
      </c>
      <c r="AO60">
        <v>0.19845033225447462</v>
      </c>
      <c r="AP60">
        <v>0.19405388483663785</v>
      </c>
      <c r="AQ60">
        <v>0.19373525817596773</v>
      </c>
      <c r="AS60" t="s">
        <v>373</v>
      </c>
      <c r="AT60" t="s">
        <v>128</v>
      </c>
      <c r="AU60">
        <v>1.3867321812742911E-2</v>
      </c>
      <c r="AV60">
        <v>1.527663408319993E-2</v>
      </c>
      <c r="AW60">
        <v>1.5860933191187556E-2</v>
      </c>
      <c r="AX60">
        <v>7.7171300477331464E-3</v>
      </c>
      <c r="AY60">
        <v>6.1235368198281157E-3</v>
      </c>
      <c r="AZ60">
        <v>7.0988278049721959E-3</v>
      </c>
      <c r="BA60">
        <v>1.0400806865488816E-2</v>
      </c>
      <c r="BB60">
        <v>1.3975161197488418E-2</v>
      </c>
      <c r="BC60">
        <v>1.6732295458417045E-2</v>
      </c>
      <c r="BD60">
        <v>1.4764203259103556E-2</v>
      </c>
      <c r="BE60">
        <v>9.6941560817556238E-3</v>
      </c>
      <c r="BF60">
        <v>7.9246920435126489E-3</v>
      </c>
      <c r="BG60">
        <v>5.6804239834704808E-3</v>
      </c>
      <c r="BH60">
        <v>7.6261863149442591E-3</v>
      </c>
      <c r="BI60">
        <v>8.1252146576328271E-3</v>
      </c>
      <c r="BJ60">
        <v>1.2055025786780504E-2</v>
      </c>
      <c r="BK60">
        <v>1.7470830686947807E-2</v>
      </c>
      <c r="BL60">
        <v>2.2862981098616567E-2</v>
      </c>
      <c r="BM60">
        <v>2.1459797549184582E-2</v>
      </c>
      <c r="BN60">
        <v>1.3041197330138612E-2</v>
      </c>
      <c r="BO60">
        <v>3.4946643732990501E-2</v>
      </c>
      <c r="BP60">
        <v>2.4900716708321165E-2</v>
      </c>
      <c r="BQ60">
        <v>3.5882407094925045E-2</v>
      </c>
      <c r="BR60">
        <v>3.0820660562178335E-2</v>
      </c>
      <c r="BS60">
        <v>2.8119756351652668E-2</v>
      </c>
      <c r="BT60">
        <v>2.8826624665588385E-2</v>
      </c>
      <c r="BU60">
        <v>1.1080154844936397E-2</v>
      </c>
      <c r="BV60">
        <v>1.0718883034112763E-2</v>
      </c>
      <c r="BW60">
        <v>2.8490975341153276E-3</v>
      </c>
      <c r="BX60">
        <v>1.4461260697384515E-2</v>
      </c>
      <c r="BY60">
        <v>1.4213442609751889E-2</v>
      </c>
      <c r="BZ60">
        <v>1.0898593148121839E-2</v>
      </c>
      <c r="CA60">
        <v>7.3128478488716144E-3</v>
      </c>
      <c r="CB60">
        <v>1.1702172661735035E-2</v>
      </c>
      <c r="CC60">
        <v>9.5583627464830324E-3</v>
      </c>
      <c r="CD60">
        <v>5.0556939317903194E-3</v>
      </c>
      <c r="CE60">
        <v>9.4457002308815392E-3</v>
      </c>
      <c r="CF60">
        <v>1.9587184732051309E-2</v>
      </c>
      <c r="CG60">
        <v>9.6075411107388927E-3</v>
      </c>
      <c r="CH60">
        <v>1.2608638651260844E-2</v>
      </c>
      <c r="CJ60" t="s">
        <v>373</v>
      </c>
      <c r="CK60" t="s">
        <v>129</v>
      </c>
      <c r="CL60">
        <v>1.3439190893867367E-2</v>
      </c>
      <c r="CM60">
        <v>8.0220132299949568E-3</v>
      </c>
      <c r="CN60">
        <v>9.5828477021419507E-3</v>
      </c>
      <c r="CO60">
        <v>1.8400655968837939E-2</v>
      </c>
      <c r="CP60">
        <v>2.0470397995119592E-2</v>
      </c>
      <c r="CQ60">
        <v>1.5556297714897239E-2</v>
      </c>
      <c r="CR60">
        <v>9.2367754193252386E-3</v>
      </c>
      <c r="CS60">
        <v>8.8509302125577109E-3</v>
      </c>
      <c r="CT60">
        <v>1.1719141522011435E-2</v>
      </c>
      <c r="CU60">
        <v>1.7665459817012452E-2</v>
      </c>
      <c r="CV60">
        <v>1.7843740907898482E-2</v>
      </c>
      <c r="CW60">
        <v>1.0939530655718463E-2</v>
      </c>
      <c r="CX60">
        <v>1.1923346842614931E-2</v>
      </c>
      <c r="CY60">
        <v>9.4319871238852365E-3</v>
      </c>
      <c r="CZ60">
        <v>1.624969054117088E-2</v>
      </c>
      <c r="DA60">
        <v>8.484161842085081E-3</v>
      </c>
      <c r="DB60">
        <v>1.1836810831424998E-2</v>
      </c>
      <c r="DC60">
        <v>1.5593291598254155E-2</v>
      </c>
      <c r="DD60">
        <v>1.8795315062124614E-2</v>
      </c>
      <c r="DE60">
        <v>2.8583188673554881E-2</v>
      </c>
      <c r="DF60">
        <v>1.9063264535611191E-2</v>
      </c>
      <c r="DG60">
        <v>5.794224841978475E-2</v>
      </c>
      <c r="DH60">
        <v>4.0503397204682948E-2</v>
      </c>
      <c r="DI60">
        <v>3.7908687408774157E-2</v>
      </c>
      <c r="DJ60">
        <v>4.3027922655739473E-2</v>
      </c>
      <c r="DK60">
        <v>4.6411009413046475E-2</v>
      </c>
      <c r="DL60">
        <v>4.8588835007616078E-2</v>
      </c>
      <c r="DM60">
        <v>4.5789488993999213E-2</v>
      </c>
      <c r="DN60">
        <v>3.4612077682198594E-2</v>
      </c>
      <c r="DO60">
        <v>1.6524578277893439E-2</v>
      </c>
      <c r="DP60">
        <v>1.5653013230247582E-2</v>
      </c>
      <c r="DQ60">
        <v>2.2318726780563534E-2</v>
      </c>
      <c r="DR60">
        <v>2.0483920523802397E-2</v>
      </c>
      <c r="DS60">
        <v>1.8341247141968147E-2</v>
      </c>
      <c r="DT60">
        <v>7.9356988370114633E-3</v>
      </c>
      <c r="DU60">
        <v>7.2341383742265163E-3</v>
      </c>
      <c r="DV60">
        <v>8.1599569971144894E-3</v>
      </c>
      <c r="DW60">
        <v>4.8911199554571676E-3</v>
      </c>
      <c r="DX60">
        <v>1.2637688424877318E-2</v>
      </c>
      <c r="DY60">
        <v>1.7130047161874103E-2</v>
      </c>
      <c r="EA60" t="s">
        <v>373</v>
      </c>
      <c r="EB60" t="s">
        <v>130</v>
      </c>
      <c r="EC60">
        <v>7.7433312247537425E-2</v>
      </c>
      <c r="ED60">
        <v>7.9129133169798499E-2</v>
      </c>
      <c r="EE60">
        <v>7.3586549170554572E-2</v>
      </c>
      <c r="EF60">
        <v>6.9205557039042909E-2</v>
      </c>
      <c r="EG60">
        <v>6.5730583294230274E-2</v>
      </c>
      <c r="EH60">
        <v>7.0740156603438492E-2</v>
      </c>
      <c r="EI60">
        <v>7.8489377731567056E-2</v>
      </c>
      <c r="EJ60">
        <v>7.8791125322849459E-2</v>
      </c>
      <c r="EK60">
        <v>7.6796097705102873E-2</v>
      </c>
      <c r="EL60">
        <v>8.3790959835781692E-2</v>
      </c>
      <c r="EM60">
        <v>0.10695135694533835</v>
      </c>
      <c r="EN60">
        <v>0.10907033926976033</v>
      </c>
      <c r="EO60">
        <v>0.10427311153341493</v>
      </c>
      <c r="EP60">
        <v>0.10902880384693805</v>
      </c>
      <c r="EQ60">
        <v>0.11349861570254854</v>
      </c>
      <c r="ER60">
        <v>0.12666075534336202</v>
      </c>
      <c r="ES60">
        <v>0.12414850970840906</v>
      </c>
      <c r="ET60">
        <v>0.11363331667946845</v>
      </c>
      <c r="EU60">
        <v>0.104177865426125</v>
      </c>
      <c r="EV60">
        <v>9.430271503133536E-2</v>
      </c>
      <c r="EW60">
        <v>0.14093770766226654</v>
      </c>
      <c r="EX60">
        <v>0.11732450938614106</v>
      </c>
      <c r="EY60">
        <v>0.12380880020729983</v>
      </c>
      <c r="EZ60">
        <v>0.13286382057889137</v>
      </c>
      <c r="FA60">
        <v>0.14793624060827243</v>
      </c>
      <c r="FB60">
        <v>0.16200696165784478</v>
      </c>
      <c r="FC60">
        <v>0.18682474807615437</v>
      </c>
      <c r="FD60">
        <v>0.18415159199922743</v>
      </c>
      <c r="FE60">
        <v>0.1827126596349449</v>
      </c>
      <c r="FF60">
        <v>0.16154815658111674</v>
      </c>
      <c r="FG60">
        <v>7.0270211500807089E-2</v>
      </c>
      <c r="FH60">
        <v>7.6662305680629969E-2</v>
      </c>
      <c r="FI60">
        <v>9.4008466184675427E-2</v>
      </c>
      <c r="FJ60">
        <v>9.6655981784772235E-2</v>
      </c>
      <c r="FK60">
        <v>0.10332773904090103</v>
      </c>
      <c r="FL60">
        <v>9.6503970172738082E-2</v>
      </c>
      <c r="FM60">
        <v>8.45310104673309E-2</v>
      </c>
      <c r="FN60">
        <v>7.8029977787934648E-2</v>
      </c>
      <c r="FO60">
        <v>7.0729822001865728E-2</v>
      </c>
      <c r="FP60">
        <v>6.2581623737817532E-2</v>
      </c>
      <c r="FZ60" t="s">
        <v>373</v>
      </c>
      <c r="GA60">
        <v>0.68157720467248906</v>
      </c>
      <c r="GB60">
        <v>0.68094475973276014</v>
      </c>
      <c r="GC60">
        <v>0.6876271248296898</v>
      </c>
      <c r="GD60">
        <v>0.69650646597021326</v>
      </c>
      <c r="GE60">
        <v>0.69955564381167235</v>
      </c>
      <c r="GF60">
        <v>0.69278677265113187</v>
      </c>
      <c r="GG60">
        <v>0.67768833579046173</v>
      </c>
      <c r="GH60">
        <v>0.6695011196519467</v>
      </c>
      <c r="GI60">
        <v>0.66367263877801608</v>
      </c>
      <c r="GJ60">
        <v>0.65308799530236394</v>
      </c>
      <c r="GK60">
        <v>0.60019240924299233</v>
      </c>
      <c r="GL60">
        <v>0.61278448544230646</v>
      </c>
      <c r="GM60">
        <v>0.61758697217070957</v>
      </c>
      <c r="GN60">
        <v>0.60824011299408576</v>
      </c>
      <c r="GO60">
        <v>0.58933210119283974</v>
      </c>
      <c r="GP60">
        <v>0.57440950436150329</v>
      </c>
      <c r="GQ60">
        <v>0.56300403341637073</v>
      </c>
      <c r="GR60">
        <v>0.56827069757394777</v>
      </c>
      <c r="GS60">
        <v>0.58171386340971254</v>
      </c>
      <c r="GT60">
        <v>0.59517295144967897</v>
      </c>
      <c r="GU60">
        <v>0.36882030313815251</v>
      </c>
      <c r="GV60">
        <v>0.35951799820173963</v>
      </c>
      <c r="GW60">
        <v>0.37176944695446679</v>
      </c>
      <c r="GX60">
        <v>0.36584606140192633</v>
      </c>
      <c r="GY60">
        <v>0.34971028683743649</v>
      </c>
      <c r="GZ60">
        <v>0.34443449030198992</v>
      </c>
      <c r="HA60">
        <v>0.34470543995617098</v>
      </c>
      <c r="HB60">
        <v>0.35276875219080922</v>
      </c>
      <c r="HC60">
        <v>0.37028467490678413</v>
      </c>
      <c r="HD60">
        <v>0.38294911487397987</v>
      </c>
      <c r="HE60">
        <v>0.66984904739167983</v>
      </c>
      <c r="HF60">
        <v>0.65443190975460686</v>
      </c>
      <c r="HG60">
        <v>0.63367186002693432</v>
      </c>
      <c r="HH60">
        <v>0.62207185206274918</v>
      </c>
      <c r="HI60">
        <v>0.62740669212197608</v>
      </c>
      <c r="HJ60">
        <v>0.64449449358954392</v>
      </c>
      <c r="HK60">
        <v>0.65605678738948825</v>
      </c>
      <c r="HL60">
        <v>0.66639139498087896</v>
      </c>
      <c r="HM60">
        <v>0.68585517272736396</v>
      </c>
      <c r="HN60">
        <v>0.68837442743369792</v>
      </c>
      <c r="HP60" t="s">
        <v>338</v>
      </c>
      <c r="HQ60" t="s">
        <v>136</v>
      </c>
      <c r="HR60" t="s">
        <v>137</v>
      </c>
      <c r="HS60">
        <v>0.66651820931485806</v>
      </c>
    </row>
    <row r="61" spans="2:227" x14ac:dyDescent="0.45">
      <c r="B61" t="s">
        <v>374</v>
      </c>
      <c r="C61" t="s">
        <v>127</v>
      </c>
      <c r="D61">
        <v>0.22914109717574874</v>
      </c>
      <c r="E61">
        <v>0.22767417501705062</v>
      </c>
      <c r="F61">
        <v>0.23599088581939984</v>
      </c>
      <c r="G61">
        <v>0.23550794362455568</v>
      </c>
      <c r="H61">
        <v>0.24103907455249221</v>
      </c>
      <c r="I61">
        <v>0.24572725408533841</v>
      </c>
      <c r="J61">
        <v>0.24514439358759246</v>
      </c>
      <c r="K61">
        <v>0.24902999818200022</v>
      </c>
      <c r="L61">
        <v>0.25184700261428156</v>
      </c>
      <c r="M61">
        <v>0.2459224765593746</v>
      </c>
      <c r="N61">
        <v>0.27564763744387399</v>
      </c>
      <c r="O61">
        <v>0.26868187471743771</v>
      </c>
      <c r="P61">
        <v>0.27137402280568568</v>
      </c>
      <c r="Q61">
        <v>0.28404164232252949</v>
      </c>
      <c r="R61">
        <v>0.30735600728133222</v>
      </c>
      <c r="S61">
        <v>0.3141794117683348</v>
      </c>
      <c r="T61">
        <v>0.30433960417847034</v>
      </c>
      <c r="U61">
        <v>0.29601701640634381</v>
      </c>
      <c r="V61">
        <v>0.28036060941565871</v>
      </c>
      <c r="W61">
        <v>0.27488460794322189</v>
      </c>
      <c r="X61">
        <v>0.32046587279913724</v>
      </c>
      <c r="Y61">
        <v>0.31615147200564347</v>
      </c>
      <c r="Z61">
        <v>0.30419679877749267</v>
      </c>
      <c r="AA61">
        <v>0.30123213149355149</v>
      </c>
      <c r="AB61">
        <v>0.30259387066687982</v>
      </c>
      <c r="AC61">
        <v>0.29950906809718575</v>
      </c>
      <c r="AD61">
        <v>0.30781603978842603</v>
      </c>
      <c r="AE61">
        <v>0.3190301126738313</v>
      </c>
      <c r="AF61">
        <v>0.31940684690038301</v>
      </c>
      <c r="AG61">
        <v>0.32129921120681959</v>
      </c>
      <c r="AH61">
        <v>0.22487496744066499</v>
      </c>
      <c r="AI61">
        <v>0.22790402182440705</v>
      </c>
      <c r="AJ61">
        <v>0.24511000435158045</v>
      </c>
      <c r="AK61">
        <v>0.2520397631264949</v>
      </c>
      <c r="AL61">
        <v>0.24030553619925085</v>
      </c>
      <c r="AM61">
        <v>0.23400225688673293</v>
      </c>
      <c r="AN61">
        <v>0.2328601792402005</v>
      </c>
      <c r="AO61">
        <v>0.23889351591633429</v>
      </c>
      <c r="AP61">
        <v>0.23303723518588071</v>
      </c>
      <c r="AQ61">
        <v>0.2233547341617709</v>
      </c>
      <c r="AS61" t="s">
        <v>374</v>
      </c>
      <c r="AT61" t="s">
        <v>128</v>
      </c>
      <c r="AU61">
        <v>1.720263120541321E-2</v>
      </c>
      <c r="AV61">
        <v>1.6557862417316729E-2</v>
      </c>
      <c r="AW61">
        <v>1.0494603876963061E-2</v>
      </c>
      <c r="AX61">
        <v>1.0858681962617014E-2</v>
      </c>
      <c r="AY61">
        <v>1.3436966926282354E-2</v>
      </c>
      <c r="AZ61">
        <v>1.1860759250091123E-2</v>
      </c>
      <c r="BA61">
        <v>7.8833777618969314E-3</v>
      </c>
      <c r="BB61">
        <v>6.7213436958816651E-3</v>
      </c>
      <c r="BC61">
        <v>1.4532755770945821E-2</v>
      </c>
      <c r="BD61">
        <v>1.9255629177448275E-2</v>
      </c>
      <c r="BE61">
        <v>1.6005912110837343E-2</v>
      </c>
      <c r="BF61">
        <v>6.1121281075343396E-3</v>
      </c>
      <c r="BG61">
        <v>1.3794699014945644E-2</v>
      </c>
      <c r="BH61">
        <v>1.6250008806029937E-2</v>
      </c>
      <c r="BI61">
        <v>1.273193843566095E-2</v>
      </c>
      <c r="BJ61">
        <v>1.1167494303511782E-2</v>
      </c>
      <c r="BK61">
        <v>2.4644784981622259E-3</v>
      </c>
      <c r="BL61">
        <v>1.1192973698500608E-2</v>
      </c>
      <c r="BM61">
        <v>1.7002244229220219E-2</v>
      </c>
      <c r="BN61">
        <v>2.1314464850690929E-2</v>
      </c>
      <c r="BO61">
        <v>3.9287474502735655E-2</v>
      </c>
      <c r="BP61">
        <v>3.4548729513172415E-2</v>
      </c>
      <c r="BQ61">
        <v>1.5951161084254793E-2</v>
      </c>
      <c r="BR61">
        <v>2.7628961872894767E-2</v>
      </c>
      <c r="BS61">
        <v>3.1140194824462942E-2</v>
      </c>
      <c r="BT61">
        <v>2.8568913465922052E-2</v>
      </c>
      <c r="BU61">
        <v>2.404322875056223E-2</v>
      </c>
      <c r="BV61">
        <v>2.3056000167976671E-2</v>
      </c>
      <c r="BW61">
        <v>1.1360304996417452E-2</v>
      </c>
      <c r="BX61">
        <v>1.6181967472122437E-2</v>
      </c>
      <c r="BY61">
        <v>1.3232364117053513E-2</v>
      </c>
      <c r="BZ61">
        <v>1.6738348874630739E-2</v>
      </c>
      <c r="CA61">
        <v>2.1386565700742124E-2</v>
      </c>
      <c r="CB61">
        <v>1.1166851061244308E-2</v>
      </c>
      <c r="CC61">
        <v>9.6556431972252433E-3</v>
      </c>
      <c r="CD61">
        <v>9.2576621659361587E-3</v>
      </c>
      <c r="CE61">
        <v>8.2617376086894477E-3</v>
      </c>
      <c r="CF61">
        <v>1.6977168376852252E-2</v>
      </c>
      <c r="CG61">
        <v>1.7528571158301136E-2</v>
      </c>
      <c r="CH61">
        <v>1.1811134056465295E-2</v>
      </c>
      <c r="CJ61" t="s">
        <v>374</v>
      </c>
      <c r="CK61" t="s">
        <v>129</v>
      </c>
      <c r="CL61">
        <v>1.2791147429009261E-2</v>
      </c>
      <c r="CM61">
        <v>1.125084381365493E-2</v>
      </c>
      <c r="CN61">
        <v>2.1150171520215331E-2</v>
      </c>
      <c r="CO61">
        <v>2.3039604996957216E-2</v>
      </c>
      <c r="CP61">
        <v>1.6806731930086721E-2</v>
      </c>
      <c r="CQ61">
        <v>1.1812330926263435E-2</v>
      </c>
      <c r="CR61">
        <v>1.847637955714778E-2</v>
      </c>
      <c r="CS61">
        <v>1.7622049635689106E-2</v>
      </c>
      <c r="CT61">
        <v>9.506002385218499E-3</v>
      </c>
      <c r="CU61">
        <v>1.0527566036379409E-2</v>
      </c>
      <c r="CV61">
        <v>1.9272863002330276E-2</v>
      </c>
      <c r="CW61">
        <v>2.2343781239173247E-2</v>
      </c>
      <c r="CX61">
        <v>1.1980376588872153E-2</v>
      </c>
      <c r="CY61">
        <v>1.0382334850421877E-2</v>
      </c>
      <c r="CZ61">
        <v>1.3602421164740055E-2</v>
      </c>
      <c r="DA61">
        <v>1.4564617290445224E-2</v>
      </c>
      <c r="DB61">
        <v>1.8936651990737345E-2</v>
      </c>
      <c r="DC61">
        <v>1.701219130434985E-2</v>
      </c>
      <c r="DD61">
        <v>9.0495019148592853E-3</v>
      </c>
      <c r="DE61">
        <v>1.0943993928571261E-2</v>
      </c>
      <c r="DF61">
        <v>2.5581817005829774E-2</v>
      </c>
      <c r="DG61">
        <v>5.5934985546087002E-2</v>
      </c>
      <c r="DH61">
        <v>5.5294602100909029E-2</v>
      </c>
      <c r="DI61">
        <v>3.9025869542337936E-2</v>
      </c>
      <c r="DJ61">
        <v>3.4602096477759969E-2</v>
      </c>
      <c r="DK61">
        <v>3.5361795587320277E-2</v>
      </c>
      <c r="DL61">
        <v>4.6521006956273647E-2</v>
      </c>
      <c r="DM61">
        <v>3.9945586166647992E-2</v>
      </c>
      <c r="DN61">
        <v>4.026645669312353E-2</v>
      </c>
      <c r="DO61">
        <v>2.7539043656843551E-2</v>
      </c>
      <c r="DP61">
        <v>1.3091601826497752E-2</v>
      </c>
      <c r="DQ61">
        <v>1.5078230153221359E-2</v>
      </c>
      <c r="DR61">
        <v>1.7244940473625136E-2</v>
      </c>
      <c r="DS61">
        <v>2.5494761900316527E-2</v>
      </c>
      <c r="DT61">
        <v>2.1092342370666824E-2</v>
      </c>
      <c r="DU61">
        <v>2.0392893508178814E-2</v>
      </c>
      <c r="DV61">
        <v>1.3206772957425224E-2</v>
      </c>
      <c r="DW61">
        <v>9.797425582966689E-3</v>
      </c>
      <c r="DX61">
        <v>9.5017313916444263E-3</v>
      </c>
      <c r="DY61">
        <v>1.5143898328598143E-2</v>
      </c>
      <c r="EA61" t="s">
        <v>374</v>
      </c>
      <c r="EB61" t="s">
        <v>130</v>
      </c>
      <c r="EC61">
        <v>6.720119408131639E-2</v>
      </c>
      <c r="ED61">
        <v>7.0783181051078739E-2</v>
      </c>
      <c r="EE61">
        <v>7.0725214473494197E-2</v>
      </c>
      <c r="EF61">
        <v>6.8174028614629387E-2</v>
      </c>
      <c r="EG61">
        <v>7.4336686980058658E-2</v>
      </c>
      <c r="EH61">
        <v>8.5996677698083598E-2</v>
      </c>
      <c r="EI61">
        <v>8.3781883652471856E-2</v>
      </c>
      <c r="EJ61">
        <v>8.617706892339462E-2</v>
      </c>
      <c r="EK61">
        <v>8.4695005759953798E-2</v>
      </c>
      <c r="EL61">
        <v>8.0231297986116876E-2</v>
      </c>
      <c r="EM61">
        <v>0.10898443570396606</v>
      </c>
      <c r="EN61">
        <v>0.10391308621833546</v>
      </c>
      <c r="EO61">
        <v>0.10742465516694026</v>
      </c>
      <c r="EP61">
        <v>0.11876948309538501</v>
      </c>
      <c r="EQ61">
        <v>0.13279933425601104</v>
      </c>
      <c r="ER61">
        <v>0.13763116805455869</v>
      </c>
      <c r="ES61">
        <v>0.14169391039956972</v>
      </c>
      <c r="ET61">
        <v>0.12897350418761319</v>
      </c>
      <c r="EU61">
        <v>0.11510846699008584</v>
      </c>
      <c r="EV61">
        <v>0.11081603556782897</v>
      </c>
      <c r="EW61">
        <v>0.13416804256099757</v>
      </c>
      <c r="EX61">
        <v>0.10469282244498544</v>
      </c>
      <c r="EY61">
        <v>0.11447193881850459</v>
      </c>
      <c r="EZ61">
        <v>0.11812280707672615</v>
      </c>
      <c r="FA61">
        <v>0.11504078086522003</v>
      </c>
      <c r="FB61">
        <v>0.12325927249390713</v>
      </c>
      <c r="FC61">
        <v>0.12514932735381598</v>
      </c>
      <c r="FD61">
        <v>0.14608052654463144</v>
      </c>
      <c r="FE61">
        <v>0.1646973253644245</v>
      </c>
      <c r="FF61">
        <v>0.16831101479366659</v>
      </c>
      <c r="FG61">
        <v>8.1974078257056757E-2</v>
      </c>
      <c r="FH61">
        <v>7.9654913333497807E-2</v>
      </c>
      <c r="FI61">
        <v>8.3707210807038621E-2</v>
      </c>
      <c r="FJ61">
        <v>8.8104091403356663E-2</v>
      </c>
      <c r="FK61">
        <v>9.0930177276531743E-2</v>
      </c>
      <c r="FL61">
        <v>8.9058529319617177E-2</v>
      </c>
      <c r="FM61">
        <v>9.1836381018513671E-2</v>
      </c>
      <c r="FN61">
        <v>8.3803795473104015E-2</v>
      </c>
      <c r="FO61">
        <v>7.9271395729435229E-2</v>
      </c>
      <c r="FP61">
        <v>7.9115169470317756E-2</v>
      </c>
      <c r="FZ61" t="s">
        <v>374</v>
      </c>
      <c r="GA61">
        <v>0.68763324851970054</v>
      </c>
      <c r="GB61">
        <v>0.68543207495821656</v>
      </c>
      <c r="GC61">
        <v>0.68055870714962685</v>
      </c>
      <c r="GD61">
        <v>0.68066802327129949</v>
      </c>
      <c r="GE61">
        <v>0.67170007153771993</v>
      </c>
      <c r="GF61">
        <v>0.66115026540310784</v>
      </c>
      <c r="GG61">
        <v>0.64988754788104708</v>
      </c>
      <c r="GH61">
        <v>0.64484206387297605</v>
      </c>
      <c r="GI61">
        <v>0.64972149712764926</v>
      </c>
      <c r="GJ61">
        <v>0.65513874554063467</v>
      </c>
      <c r="GK61">
        <v>0.57710536276573021</v>
      </c>
      <c r="GL61">
        <v>0.5924567439669739</v>
      </c>
      <c r="GM61">
        <v>0.59011087359997672</v>
      </c>
      <c r="GN61">
        <v>0.5621458540897426</v>
      </c>
      <c r="GO61">
        <v>0.53695565850184157</v>
      </c>
      <c r="GP61">
        <v>0.53084757410907668</v>
      </c>
      <c r="GQ61">
        <v>0.53364256745962513</v>
      </c>
      <c r="GR61">
        <v>0.55067166974469739</v>
      </c>
      <c r="GS61">
        <v>0.57216761337554201</v>
      </c>
      <c r="GT61">
        <v>0.5740455212262604</v>
      </c>
      <c r="GU61">
        <v>0.39455477836545944</v>
      </c>
      <c r="GV61">
        <v>0.40791264819762635</v>
      </c>
      <c r="GW61">
        <v>0.42548454112784279</v>
      </c>
      <c r="GX61">
        <v>0.43865268286789039</v>
      </c>
      <c r="GY61">
        <v>0.44004468263963031</v>
      </c>
      <c r="GZ61">
        <v>0.4266947627556914</v>
      </c>
      <c r="HA61">
        <v>0.39940320509629751</v>
      </c>
      <c r="HB61">
        <v>0.37940271079464877</v>
      </c>
      <c r="HC61">
        <v>0.37367943395162739</v>
      </c>
      <c r="HD61">
        <v>0.38064903941395517</v>
      </c>
      <c r="HE61">
        <v>0.66090518100032336</v>
      </c>
      <c r="HF61">
        <v>0.64440606589632499</v>
      </c>
      <c r="HG61">
        <v>0.62817082032896199</v>
      </c>
      <c r="HH61">
        <v>0.62590994196162031</v>
      </c>
      <c r="HI61">
        <v>0.62693292795055044</v>
      </c>
      <c r="HJ61">
        <v>0.63734766719180291</v>
      </c>
      <c r="HK61">
        <v>0.64749797363812212</v>
      </c>
      <c r="HL61">
        <v>0.65331776598919611</v>
      </c>
      <c r="HM61">
        <v>0.66579120722559748</v>
      </c>
      <c r="HN61">
        <v>0.66765895122912666</v>
      </c>
      <c r="HP61" t="s">
        <v>340</v>
      </c>
      <c r="HQ61" t="s">
        <v>136</v>
      </c>
      <c r="HR61" t="s">
        <v>137</v>
      </c>
      <c r="HS61">
        <v>0.60264587617366161</v>
      </c>
    </row>
    <row r="62" spans="2:227" x14ac:dyDescent="0.45">
      <c r="B62" t="s">
        <v>375</v>
      </c>
      <c r="C62" t="s">
        <v>127</v>
      </c>
      <c r="D62">
        <v>0.21394375051329234</v>
      </c>
      <c r="E62">
        <v>0.22250424386157946</v>
      </c>
      <c r="F62">
        <v>0.21519781824135567</v>
      </c>
      <c r="G62">
        <v>0.20497048903701717</v>
      </c>
      <c r="H62">
        <v>0.20341906651657651</v>
      </c>
      <c r="I62">
        <v>0.20938035131955046</v>
      </c>
      <c r="J62">
        <v>0.20579451021106235</v>
      </c>
      <c r="K62">
        <v>0.20235853088273165</v>
      </c>
      <c r="L62">
        <v>0.20407649311290221</v>
      </c>
      <c r="M62">
        <v>0.20902262917828082</v>
      </c>
      <c r="N62">
        <v>0.28343134729224412</v>
      </c>
      <c r="O62">
        <v>0.27181142654031637</v>
      </c>
      <c r="P62">
        <v>0.26313173821658814</v>
      </c>
      <c r="Q62">
        <v>0.26037430165075959</v>
      </c>
      <c r="R62">
        <v>0.26848407195426194</v>
      </c>
      <c r="S62">
        <v>0.28706632661997949</v>
      </c>
      <c r="T62">
        <v>0.28494939167498129</v>
      </c>
      <c r="U62">
        <v>0.2797978253278372</v>
      </c>
      <c r="V62">
        <v>0.27002220809414584</v>
      </c>
      <c r="W62">
        <v>0.26379815003733526</v>
      </c>
      <c r="X62">
        <v>0.33995182184687711</v>
      </c>
      <c r="Y62">
        <v>0.3505808489176106</v>
      </c>
      <c r="Z62">
        <v>0.36388731710317845</v>
      </c>
      <c r="AA62">
        <v>0.38546409857371289</v>
      </c>
      <c r="AB62">
        <v>0.40475361831116602</v>
      </c>
      <c r="AC62">
        <v>0.40071849732155296</v>
      </c>
      <c r="AD62">
        <v>0.36262045876353649</v>
      </c>
      <c r="AE62">
        <v>0.32227506387345556</v>
      </c>
      <c r="AF62">
        <v>0.29975145031107225</v>
      </c>
      <c r="AG62">
        <v>0.31260272019665913</v>
      </c>
      <c r="AH62">
        <v>0.19334353353347203</v>
      </c>
      <c r="AI62">
        <v>0.22259623650149837</v>
      </c>
      <c r="AJ62">
        <v>0.23139702129909506</v>
      </c>
      <c r="AK62">
        <v>0.22135261587842289</v>
      </c>
      <c r="AL62">
        <v>0.21908444104223146</v>
      </c>
      <c r="AM62">
        <v>0.21942337796364905</v>
      </c>
      <c r="AN62">
        <v>0.22264852122845369</v>
      </c>
      <c r="AO62">
        <v>0.20769138381184954</v>
      </c>
      <c r="AP62">
        <v>0.18935650132823184</v>
      </c>
      <c r="AQ62">
        <v>0.17946508138937023</v>
      </c>
      <c r="AS62" t="s">
        <v>375</v>
      </c>
      <c r="AT62" t="s">
        <v>128</v>
      </c>
      <c r="AU62">
        <v>1.3837994434800062E-2</v>
      </c>
      <c r="AV62">
        <v>8.3814358149997895E-3</v>
      </c>
      <c r="AW62">
        <v>1.0956244206021015E-2</v>
      </c>
      <c r="AX62">
        <v>1.3907000566929898E-2</v>
      </c>
      <c r="AY62">
        <v>7.6697746409850366E-3</v>
      </c>
      <c r="AZ62">
        <v>7.8828880529821302E-3</v>
      </c>
      <c r="BA62">
        <v>1.2599971678203674E-2</v>
      </c>
      <c r="BB62">
        <v>1.5095191919276467E-2</v>
      </c>
      <c r="BC62">
        <v>1.6163498624530401E-2</v>
      </c>
      <c r="BD62">
        <v>1.5301709779472771E-2</v>
      </c>
      <c r="BE62">
        <v>7.5019848065768302E-3</v>
      </c>
      <c r="BF62">
        <v>7.7515802450824709E-3</v>
      </c>
      <c r="BG62">
        <v>6.9296247999167601E-3</v>
      </c>
      <c r="BH62">
        <v>8.4232412350357215E-3</v>
      </c>
      <c r="BI62">
        <v>1.1034566215738067E-2</v>
      </c>
      <c r="BJ62">
        <v>1.2327256739065203E-2</v>
      </c>
      <c r="BK62">
        <v>2.0552116194662413E-2</v>
      </c>
      <c r="BL62">
        <v>2.3998356566546256E-2</v>
      </c>
      <c r="BM62">
        <v>1.2040018732444393E-2</v>
      </c>
      <c r="BN62">
        <v>1.1460398582754119E-2</v>
      </c>
      <c r="BO62">
        <v>1.9607353461245314E-2</v>
      </c>
      <c r="BP62">
        <v>3.3718699773641128E-2</v>
      </c>
      <c r="BQ62">
        <v>4.3330025012885964E-2</v>
      </c>
      <c r="BR62">
        <v>3.6771296428112263E-2</v>
      </c>
      <c r="BS62">
        <v>4.422698470108305E-2</v>
      </c>
      <c r="BT62">
        <v>4.7724626552313715E-2</v>
      </c>
      <c r="BU62">
        <v>1.3642271271378754E-2</v>
      </c>
      <c r="BV62">
        <v>1.3956019230171555E-2</v>
      </c>
      <c r="BW62">
        <v>2.4678697596057092E-2</v>
      </c>
      <c r="BX62">
        <v>2.8583245572707416E-2</v>
      </c>
      <c r="BY62">
        <v>1.6212610597958772E-2</v>
      </c>
      <c r="BZ62">
        <v>1.8393165902587456E-2</v>
      </c>
      <c r="CA62">
        <v>1.4143740505833034E-2</v>
      </c>
      <c r="CB62">
        <v>5.4569653001334964E-3</v>
      </c>
      <c r="CC62">
        <v>6.8309599929662883E-3</v>
      </c>
      <c r="CD62">
        <v>1.4888768462802326E-2</v>
      </c>
      <c r="CE62">
        <v>1.6968970895398953E-2</v>
      </c>
      <c r="CF62">
        <v>1.0722544213137118E-2</v>
      </c>
      <c r="CG62">
        <v>4.9210219587986354E-3</v>
      </c>
      <c r="CH62">
        <v>1.1216609742564465E-2</v>
      </c>
      <c r="CJ62" t="s">
        <v>375</v>
      </c>
      <c r="CK62" t="s">
        <v>129</v>
      </c>
      <c r="CL62">
        <v>1.4931521265948317E-2</v>
      </c>
      <c r="CM62">
        <v>1.9863099371592745E-2</v>
      </c>
      <c r="CN62">
        <v>1.6724702669654701E-2</v>
      </c>
      <c r="CO62">
        <v>1.207337746673931E-2</v>
      </c>
      <c r="CP62">
        <v>1.2921615488173194E-2</v>
      </c>
      <c r="CQ62">
        <v>1.6183714412721137E-2</v>
      </c>
      <c r="CR62">
        <v>1.0156666595685494E-2</v>
      </c>
      <c r="CS62">
        <v>6.4636093513173254E-3</v>
      </c>
      <c r="CT62">
        <v>1.1178961092584122E-2</v>
      </c>
      <c r="CU62">
        <v>1.5844580455828761E-2</v>
      </c>
      <c r="CV62">
        <v>1.2668185696530176E-2</v>
      </c>
      <c r="CW62">
        <v>1.3461872789806756E-2</v>
      </c>
      <c r="CX62">
        <v>1.2953315765964831E-2</v>
      </c>
      <c r="CY62">
        <v>8.2473168745884236E-3</v>
      </c>
      <c r="CZ62">
        <v>1.1643961948656609E-2</v>
      </c>
      <c r="DA62">
        <v>1.3946930353389599E-2</v>
      </c>
      <c r="DB62">
        <v>1.5678674613737769E-2</v>
      </c>
      <c r="DC62">
        <v>2.1190980368382652E-2</v>
      </c>
      <c r="DD62">
        <v>2.8393545787703284E-2</v>
      </c>
      <c r="DE62">
        <v>2.3627489856567312E-2</v>
      </c>
      <c r="DF62">
        <v>4.6038837760848744E-2</v>
      </c>
      <c r="DG62">
        <v>3.9522531039719387E-2</v>
      </c>
      <c r="DH62">
        <v>4.3894543649639642E-2</v>
      </c>
      <c r="DI62">
        <v>4.389888075074376E-2</v>
      </c>
      <c r="DJ62">
        <v>6.1462693633030079E-2</v>
      </c>
      <c r="DK62">
        <v>5.9217549476892589E-2</v>
      </c>
      <c r="DL62">
        <v>5.2233007041020796E-2</v>
      </c>
      <c r="DM62">
        <v>4.2487090708835357E-2</v>
      </c>
      <c r="DN62">
        <v>2.9465566609004609E-2</v>
      </c>
      <c r="DO62">
        <v>1.0102622114950451E-2</v>
      </c>
      <c r="DP62">
        <v>1.2672302681988028E-2</v>
      </c>
      <c r="DQ62">
        <v>2.2655382626073993E-2</v>
      </c>
      <c r="DR62">
        <v>2.4615413221852588E-2</v>
      </c>
      <c r="DS62">
        <v>2.3489166131877629E-2</v>
      </c>
      <c r="DT62">
        <v>1.4411318633601731E-2</v>
      </c>
      <c r="DU62">
        <v>9.4833786396787585E-3</v>
      </c>
      <c r="DV62">
        <v>7.2375047085704121E-3</v>
      </c>
      <c r="DW62">
        <v>1.3783917578981586E-2</v>
      </c>
      <c r="DX62">
        <v>1.4267461744484268E-2</v>
      </c>
      <c r="DY62">
        <v>6.7289344525863519E-3</v>
      </c>
      <c r="EA62" t="s">
        <v>375</v>
      </c>
      <c r="EB62" t="s">
        <v>130</v>
      </c>
      <c r="EC62">
        <v>6.7132433484108037E-2</v>
      </c>
      <c r="ED62">
        <v>7.112745977119693E-2</v>
      </c>
      <c r="EE62">
        <v>7.0174205335429909E-2</v>
      </c>
      <c r="EF62">
        <v>7.1568626031931898E-2</v>
      </c>
      <c r="EG62">
        <v>7.5805074352449611E-2</v>
      </c>
      <c r="EH62">
        <v>6.86690587829413E-2</v>
      </c>
      <c r="EI62">
        <v>6.7379783114026537E-2</v>
      </c>
      <c r="EJ62">
        <v>7.0360464650898846E-2</v>
      </c>
      <c r="EK62">
        <v>6.272949005010757E-2</v>
      </c>
      <c r="EL62">
        <v>6.0508973276653485E-2</v>
      </c>
      <c r="EM62">
        <v>0.12520961068700476</v>
      </c>
      <c r="EN62">
        <v>0.11627033030250485</v>
      </c>
      <c r="EO62">
        <v>0.11714526649311191</v>
      </c>
      <c r="EP62">
        <v>0.12461138084569505</v>
      </c>
      <c r="EQ62">
        <v>0.12543196413396804</v>
      </c>
      <c r="ER62">
        <v>0.12540578863561591</v>
      </c>
      <c r="ES62">
        <v>0.1210230138103701</v>
      </c>
      <c r="ET62">
        <v>0.10798779853211986</v>
      </c>
      <c r="EU62">
        <v>0.10415448993334893</v>
      </c>
      <c r="EV62">
        <v>0.10109232140926076</v>
      </c>
      <c r="EW62">
        <v>0.14969376267046652</v>
      </c>
      <c r="EX62">
        <v>0.1454695071086344</v>
      </c>
      <c r="EY62">
        <v>0.14280479385469605</v>
      </c>
      <c r="EZ62">
        <v>0.16286661155272467</v>
      </c>
      <c r="FA62">
        <v>0.16121712956235937</v>
      </c>
      <c r="FB62">
        <v>0.17139101236086846</v>
      </c>
      <c r="FC62">
        <v>0.17695929027684296</v>
      </c>
      <c r="FD62">
        <v>0.142535410041215</v>
      </c>
      <c r="FE62">
        <v>0.12796253215728026</v>
      </c>
      <c r="FF62">
        <v>0.14716924386043981</v>
      </c>
      <c r="FG62">
        <v>6.1414035228084571E-2</v>
      </c>
      <c r="FH62">
        <v>6.4834373375448617E-2</v>
      </c>
      <c r="FI62">
        <v>7.5405078096116518E-2</v>
      </c>
      <c r="FJ62">
        <v>8.527930534743644E-2</v>
      </c>
      <c r="FK62">
        <v>8.9559710729219436E-2</v>
      </c>
      <c r="FL62">
        <v>8.8607224686335001E-2</v>
      </c>
      <c r="FM62">
        <v>9.1493784003556136E-2</v>
      </c>
      <c r="FN62">
        <v>8.194344899905541E-2</v>
      </c>
      <c r="FO62">
        <v>7.279188243759066E-2</v>
      </c>
      <c r="FP62">
        <v>6.7636081975505191E-2</v>
      </c>
      <c r="FZ62" t="s">
        <v>375</v>
      </c>
      <c r="GA62">
        <v>0.68595781435478198</v>
      </c>
      <c r="GB62">
        <v>0.67405287008613024</v>
      </c>
      <c r="GC62">
        <v>0.67826210052945912</v>
      </c>
      <c r="GD62">
        <v>0.68766832527456312</v>
      </c>
      <c r="GE62">
        <v>0.68659883597726179</v>
      </c>
      <c r="GF62">
        <v>0.67832043148944798</v>
      </c>
      <c r="GG62">
        <v>0.67424950281054852</v>
      </c>
      <c r="GH62">
        <v>0.67758381824467595</v>
      </c>
      <c r="GI62">
        <v>0.68288172231989919</v>
      </c>
      <c r="GJ62">
        <v>0.68803285083502097</v>
      </c>
      <c r="GK62">
        <v>0.56051963748466171</v>
      </c>
      <c r="GL62">
        <v>0.57514520476243258</v>
      </c>
      <c r="GM62">
        <v>0.58296287633708255</v>
      </c>
      <c r="GN62">
        <v>0.57525999259058214</v>
      </c>
      <c r="GO62">
        <v>0.55697413267754858</v>
      </c>
      <c r="GP62">
        <v>0.54738728826573746</v>
      </c>
      <c r="GQ62">
        <v>0.54814509773507469</v>
      </c>
      <c r="GR62">
        <v>0.55381063708483003</v>
      </c>
      <c r="GS62">
        <v>0.5636179257037417</v>
      </c>
      <c r="GT62">
        <v>0.57601793867653128</v>
      </c>
      <c r="GU62">
        <v>0.34036483671848922</v>
      </c>
      <c r="GV62">
        <v>0.32386566243666409</v>
      </c>
      <c r="GW62">
        <v>0.31492972360034682</v>
      </c>
      <c r="GX62">
        <v>0.29851708202939742</v>
      </c>
      <c r="GY62">
        <v>0.28442618113686396</v>
      </c>
      <c r="GZ62">
        <v>0.29458693451303658</v>
      </c>
      <c r="HA62">
        <v>0.3311711742373038</v>
      </c>
      <c r="HB62">
        <v>0.37257573729830618</v>
      </c>
      <c r="HC62">
        <v>0.39396624090308402</v>
      </c>
      <c r="HD62">
        <v>0.38435731075884427</v>
      </c>
      <c r="HE62">
        <v>0.65750790534191283</v>
      </c>
      <c r="HF62">
        <v>0.62694523348390729</v>
      </c>
      <c r="HG62">
        <v>0.61562561359740842</v>
      </c>
      <c r="HH62">
        <v>0.61822706039543729</v>
      </c>
      <c r="HI62">
        <v>0.62549660837882592</v>
      </c>
      <c r="HJ62">
        <v>0.62984180064669637</v>
      </c>
      <c r="HK62">
        <v>0.63068238286410172</v>
      </c>
      <c r="HL62">
        <v>0.64690109870637358</v>
      </c>
      <c r="HM62">
        <v>0.66618923457927404</v>
      </c>
      <c r="HN62">
        <v>0.67322424237131417</v>
      </c>
      <c r="HP62" t="s">
        <v>342</v>
      </c>
      <c r="HQ62" t="s">
        <v>136</v>
      </c>
      <c r="HR62" t="s">
        <v>137</v>
      </c>
      <c r="HS62">
        <v>0.49573548411518836</v>
      </c>
    </row>
    <row r="63" spans="2:227" x14ac:dyDescent="0.45">
      <c r="B63" t="s">
        <v>376</v>
      </c>
      <c r="C63" t="s">
        <v>127</v>
      </c>
      <c r="D63">
        <v>0.21930048065062507</v>
      </c>
      <c r="E63">
        <v>0.21314441889288221</v>
      </c>
      <c r="F63">
        <v>0.21135754164105122</v>
      </c>
      <c r="G63">
        <v>0.2083676434474476</v>
      </c>
      <c r="H63">
        <v>0.21871733786214967</v>
      </c>
      <c r="I63">
        <v>0.21882413744067108</v>
      </c>
      <c r="J63">
        <v>0.22359228163948111</v>
      </c>
      <c r="K63">
        <v>0.2174108651960466</v>
      </c>
      <c r="L63">
        <v>0.2100275614226863</v>
      </c>
      <c r="M63">
        <v>0.2095843145760633</v>
      </c>
      <c r="N63">
        <v>0.31759154644909793</v>
      </c>
      <c r="O63">
        <v>0.32427773718543906</v>
      </c>
      <c r="P63">
        <v>0.33260957912740724</v>
      </c>
      <c r="Q63">
        <v>0.34851723643925481</v>
      </c>
      <c r="R63">
        <v>0.35192117438521758</v>
      </c>
      <c r="S63">
        <v>0.33400130916751636</v>
      </c>
      <c r="T63">
        <v>0.30916871100753196</v>
      </c>
      <c r="U63">
        <v>0.28560228734793963</v>
      </c>
      <c r="V63">
        <v>0.28201555831437941</v>
      </c>
      <c r="W63">
        <v>0.28872300169677767</v>
      </c>
      <c r="X63">
        <v>0.29892917797969581</v>
      </c>
      <c r="Y63">
        <v>0.30913648059524879</v>
      </c>
      <c r="Z63">
        <v>0.31659914174739501</v>
      </c>
      <c r="AA63">
        <v>0.32703016881076891</v>
      </c>
      <c r="AB63">
        <v>0.33832341453459608</v>
      </c>
      <c r="AC63">
        <v>0.3365597288018124</v>
      </c>
      <c r="AD63">
        <v>0.32224743075711115</v>
      </c>
      <c r="AE63">
        <v>0.31724678676322582</v>
      </c>
      <c r="AF63">
        <v>0.32330010653384089</v>
      </c>
      <c r="AG63">
        <v>0.32216559577085202</v>
      </c>
      <c r="AH63">
        <v>0.23819123185055427</v>
      </c>
      <c r="AI63">
        <v>0.24277779733549532</v>
      </c>
      <c r="AJ63">
        <v>0.24484803297860927</v>
      </c>
      <c r="AK63">
        <v>0.2421962179047111</v>
      </c>
      <c r="AL63">
        <v>0.24195607096094418</v>
      </c>
      <c r="AM63">
        <v>0.24412545803481583</v>
      </c>
      <c r="AN63">
        <v>0.24355461347862711</v>
      </c>
      <c r="AO63">
        <v>0.23127793195727406</v>
      </c>
      <c r="AP63">
        <v>0.20843018546272865</v>
      </c>
      <c r="AQ63">
        <v>0.2161962134184634</v>
      </c>
      <c r="AS63" t="s">
        <v>376</v>
      </c>
      <c r="AT63" t="s">
        <v>128</v>
      </c>
      <c r="AU63">
        <v>1.2544212629802024E-2</v>
      </c>
      <c r="AV63">
        <v>5.6759793675714952E-3</v>
      </c>
      <c r="AW63">
        <v>1.1755337362653714E-2</v>
      </c>
      <c r="AX63">
        <v>1.5720816778398511E-2</v>
      </c>
      <c r="AY63">
        <v>6.8282839052375213E-3</v>
      </c>
      <c r="AZ63">
        <v>1.1365507533672565E-2</v>
      </c>
      <c r="BA63">
        <v>1.2244523382637188E-2</v>
      </c>
      <c r="BB63">
        <v>1.1718861991015999E-2</v>
      </c>
      <c r="BC63">
        <v>1.3592975264674373E-2</v>
      </c>
      <c r="BD63">
        <v>2.0150411412584009E-2</v>
      </c>
      <c r="BE63">
        <v>1.4975550225007309E-2</v>
      </c>
      <c r="BF63">
        <v>1.0000388257860177E-2</v>
      </c>
      <c r="BG63">
        <v>1.1799876894299713E-2</v>
      </c>
      <c r="BH63">
        <v>1.0111947090364944E-2</v>
      </c>
      <c r="BI63">
        <v>6.1947512773578841E-3</v>
      </c>
      <c r="BJ63">
        <v>1.8430621976156681E-2</v>
      </c>
      <c r="BK63">
        <v>2.7265378206577661E-2</v>
      </c>
      <c r="BL63">
        <v>2.0551844606046338E-2</v>
      </c>
      <c r="BM63">
        <v>1.3400720309287883E-2</v>
      </c>
      <c r="BN63">
        <v>2.0453758237981217E-2</v>
      </c>
      <c r="BO63">
        <v>1.2662445874224758E-2</v>
      </c>
      <c r="BP63">
        <v>1.9983089689707013E-2</v>
      </c>
      <c r="BQ63">
        <v>2.3510666857843945E-2</v>
      </c>
      <c r="BR63">
        <v>1.6425190111026805E-2</v>
      </c>
      <c r="BS63">
        <v>2.0799246211943779E-2</v>
      </c>
      <c r="BT63">
        <v>2.9431577073791862E-2</v>
      </c>
      <c r="BU63">
        <v>1.7440052037262909E-2</v>
      </c>
      <c r="BV63">
        <v>1.4704355367326285E-2</v>
      </c>
      <c r="BW63">
        <v>1.0804331797856439E-2</v>
      </c>
      <c r="BX63">
        <v>7.7170254414838232E-3</v>
      </c>
      <c r="BY63">
        <v>1.6697048447938082E-2</v>
      </c>
      <c r="BZ63">
        <v>1.008661595125222E-2</v>
      </c>
      <c r="CA63">
        <v>7.6083441508423902E-3</v>
      </c>
      <c r="CB63">
        <v>8.0664394436501998E-3</v>
      </c>
      <c r="CC63">
        <v>1.0264651220662923E-2</v>
      </c>
      <c r="CD63">
        <v>1.3567186401892237E-2</v>
      </c>
      <c r="CE63">
        <v>1.3844160608708592E-2</v>
      </c>
      <c r="CF63">
        <v>1.1679023297636209E-2</v>
      </c>
      <c r="CG63">
        <v>1.0719018093913709E-2</v>
      </c>
      <c r="CH63">
        <v>1.3755828718231547E-2</v>
      </c>
      <c r="CJ63" t="s">
        <v>376</v>
      </c>
      <c r="CK63" t="s">
        <v>129</v>
      </c>
      <c r="CL63">
        <v>1.4466103257771609E-2</v>
      </c>
      <c r="CM63">
        <v>1.9114734263018681E-2</v>
      </c>
      <c r="CN63">
        <v>1.4568753236057009E-2</v>
      </c>
      <c r="CO63">
        <v>6.5724777323566876E-3</v>
      </c>
      <c r="CP63">
        <v>1.3456210282640536E-2</v>
      </c>
      <c r="CQ63">
        <v>1.4209153633079168E-2</v>
      </c>
      <c r="CR63">
        <v>1.3604571498451375E-2</v>
      </c>
      <c r="CS63">
        <v>1.1005476217503999E-2</v>
      </c>
      <c r="CT63">
        <v>1.2068075271237374E-2</v>
      </c>
      <c r="CU63">
        <v>7.5521702048539649E-3</v>
      </c>
      <c r="CV63">
        <v>2.2695035872580437E-2</v>
      </c>
      <c r="CW63">
        <v>2.4227650100421109E-2</v>
      </c>
      <c r="CX63">
        <v>2.7650470970304597E-2</v>
      </c>
      <c r="CY63">
        <v>1.8006608778230421E-2</v>
      </c>
      <c r="CZ63">
        <v>1.8242930116237292E-2</v>
      </c>
      <c r="DA63">
        <v>1.1856636766157346E-2</v>
      </c>
      <c r="DB63">
        <v>8.1909755276382609E-3</v>
      </c>
      <c r="DC63">
        <v>1.8375363854669934E-2</v>
      </c>
      <c r="DD63">
        <v>3.2526419969346923E-2</v>
      </c>
      <c r="DE63">
        <v>2.3753844349696865E-2</v>
      </c>
      <c r="DF63">
        <v>7.2628447640621227E-3</v>
      </c>
      <c r="DG63">
        <v>2.0501311019470742E-2</v>
      </c>
      <c r="DH63">
        <v>2.9449848419029079E-2</v>
      </c>
      <c r="DI63">
        <v>3.5354669285470396E-2</v>
      </c>
      <c r="DJ63">
        <v>3.9413690713753925E-2</v>
      </c>
      <c r="DK63">
        <v>3.350127788769499E-2</v>
      </c>
      <c r="DL63">
        <v>4.1667889387443625E-2</v>
      </c>
      <c r="DM63">
        <v>4.338760084038247E-2</v>
      </c>
      <c r="DN63">
        <v>4.4163487092700897E-2</v>
      </c>
      <c r="DO63">
        <v>1.567021832176323E-2</v>
      </c>
      <c r="DP63">
        <v>1.4802505309939349E-2</v>
      </c>
      <c r="DQ63">
        <v>2.3588741109182503E-2</v>
      </c>
      <c r="DR63">
        <v>2.3037624230841301E-2</v>
      </c>
      <c r="DS63">
        <v>1.7671316636454815E-2</v>
      </c>
      <c r="DT63">
        <v>1.2557381668621347E-2</v>
      </c>
      <c r="DU63">
        <v>1.0374828526178725E-2</v>
      </c>
      <c r="DV63">
        <v>1.3077705145671926E-2</v>
      </c>
      <c r="DW63">
        <v>1.43609508667169E-2</v>
      </c>
      <c r="DX63">
        <v>1.5597415227137163E-2</v>
      </c>
      <c r="DY63">
        <v>1.0414637842786704E-2</v>
      </c>
      <c r="EA63" t="s">
        <v>376</v>
      </c>
      <c r="EB63" t="s">
        <v>130</v>
      </c>
      <c r="EC63">
        <v>6.7783112007184274E-2</v>
      </c>
      <c r="ED63">
        <v>7.1439840919613029E-2</v>
      </c>
      <c r="EE63">
        <v>6.4293667054286907E-2</v>
      </c>
      <c r="EF63">
        <v>7.1859526728690795E-2</v>
      </c>
      <c r="EG63">
        <v>7.826690588607095E-2</v>
      </c>
      <c r="EH63">
        <v>7.6587053089861384E-2</v>
      </c>
      <c r="EI63">
        <v>8.2664377740132342E-2</v>
      </c>
      <c r="EJ63">
        <v>7.865340867945611E-2</v>
      </c>
      <c r="EK63">
        <v>6.7285154231673749E-2</v>
      </c>
      <c r="EL63">
        <v>6.4988773417004889E-2</v>
      </c>
      <c r="EM63">
        <v>0.1288880225184118</v>
      </c>
      <c r="EN63">
        <v>0.14462521944433954</v>
      </c>
      <c r="EO63">
        <v>0.15121925463808317</v>
      </c>
      <c r="EP63">
        <v>0.17691567719452334</v>
      </c>
      <c r="EQ63">
        <v>0.18124164962620737</v>
      </c>
      <c r="ER63">
        <v>0.15639550170125535</v>
      </c>
      <c r="ES63">
        <v>0.13576965575157013</v>
      </c>
      <c r="ET63">
        <v>0.1162397583531672</v>
      </c>
      <c r="EU63">
        <v>0.10832342002642949</v>
      </c>
      <c r="EV63">
        <v>0.11489304752557959</v>
      </c>
      <c r="EW63">
        <v>0.17463433784506271</v>
      </c>
      <c r="EX63">
        <v>0.1481609376367608</v>
      </c>
      <c r="EY63">
        <v>0.13661241768597718</v>
      </c>
      <c r="EZ63">
        <v>0.13883172645925765</v>
      </c>
      <c r="FA63">
        <v>0.13833482110916651</v>
      </c>
      <c r="FB63">
        <v>0.13681910154706578</v>
      </c>
      <c r="FC63">
        <v>0.13334385764765896</v>
      </c>
      <c r="FD63">
        <v>0.13777849445398171</v>
      </c>
      <c r="FE63">
        <v>0.14823302021197526</v>
      </c>
      <c r="FF63">
        <v>0.18337998440341702</v>
      </c>
      <c r="FG63">
        <v>8.4877667323304276E-2</v>
      </c>
      <c r="FH63">
        <v>9.2820381529961513E-2</v>
      </c>
      <c r="FI63">
        <v>9.1158797980826323E-2</v>
      </c>
      <c r="FJ63">
        <v>9.5587840057159104E-2</v>
      </c>
      <c r="FK63">
        <v>0.10045078023335383</v>
      </c>
      <c r="FL63">
        <v>9.6191448552066919E-2</v>
      </c>
      <c r="FM63">
        <v>9.647883620695849E-2</v>
      </c>
      <c r="FN63">
        <v>9.1573791152603917E-2</v>
      </c>
      <c r="FO63">
        <v>8.231329920028703E-2</v>
      </c>
      <c r="FP63">
        <v>8.0960315449589856E-2</v>
      </c>
      <c r="FZ63" t="s">
        <v>376</v>
      </c>
      <c r="GA63">
        <v>0.67618508675127009</v>
      </c>
      <c r="GB63">
        <v>0.67060690677686607</v>
      </c>
      <c r="GC63">
        <v>0.68153414934037615</v>
      </c>
      <c r="GD63">
        <v>0.67462672461091899</v>
      </c>
      <c r="GE63">
        <v>0.65085095610434729</v>
      </c>
      <c r="GF63">
        <v>0.64614085510809982</v>
      </c>
      <c r="GG63">
        <v>0.63941984306268851</v>
      </c>
      <c r="GH63">
        <v>0.65002821835061331</v>
      </c>
      <c r="GI63">
        <v>0.66752848133338494</v>
      </c>
      <c r="GJ63">
        <v>0.67450412485609224</v>
      </c>
      <c r="GK63">
        <v>0.51933871366871143</v>
      </c>
      <c r="GL63">
        <v>0.48943432995771596</v>
      </c>
      <c r="GM63">
        <v>0.47598992854602984</v>
      </c>
      <c r="GN63">
        <v>0.47009990165533777</v>
      </c>
      <c r="GO63">
        <v>0.47275424526110393</v>
      </c>
      <c r="GP63">
        <v>0.49122758939647609</v>
      </c>
      <c r="GQ63">
        <v>0.51699393790200188</v>
      </c>
      <c r="GR63">
        <v>0.53718111938782054</v>
      </c>
      <c r="GS63">
        <v>0.5434315879553604</v>
      </c>
      <c r="GT63">
        <v>0.54019631654802103</v>
      </c>
      <c r="GU63">
        <v>0.3731275093848358</v>
      </c>
      <c r="GV63">
        <v>0.38032497468130566</v>
      </c>
      <c r="GW63">
        <v>0.38444595704580253</v>
      </c>
      <c r="GX63">
        <v>0.38261815797448684</v>
      </c>
      <c r="GY63">
        <v>0.377093407833132</v>
      </c>
      <c r="GZ63">
        <v>0.37516069223719289</v>
      </c>
      <c r="HA63">
        <v>0.38154720683577187</v>
      </c>
      <c r="HB63">
        <v>0.3861783900272891</v>
      </c>
      <c r="HC63">
        <v>0.38583232778549964</v>
      </c>
      <c r="HD63">
        <v>0.37585823219328879</v>
      </c>
      <c r="HE63">
        <v>0.62067484086238345</v>
      </c>
      <c r="HF63">
        <v>0.60690129250513658</v>
      </c>
      <c r="HG63">
        <v>0.60728997266594031</v>
      </c>
      <c r="HH63">
        <v>0.60030645004231009</v>
      </c>
      <c r="HI63">
        <v>0.59651627008819608</v>
      </c>
      <c r="HJ63">
        <v>0.60013087229044759</v>
      </c>
      <c r="HK63">
        <v>0.60063129590632347</v>
      </c>
      <c r="HL63">
        <v>0.61281082778586915</v>
      </c>
      <c r="HM63">
        <v>0.63270283185315035</v>
      </c>
      <c r="HN63">
        <v>0.6371159639281172</v>
      </c>
      <c r="HP63" t="s">
        <v>344</v>
      </c>
      <c r="HQ63" t="s">
        <v>136</v>
      </c>
      <c r="HR63" t="s">
        <v>137</v>
      </c>
      <c r="HS63">
        <v>0.68475053181113033</v>
      </c>
    </row>
    <row r="64" spans="2:227" x14ac:dyDescent="0.45">
      <c r="B64" t="s">
        <v>377</v>
      </c>
      <c r="C64" t="s">
        <v>127</v>
      </c>
      <c r="D64">
        <v>0.23147497522066254</v>
      </c>
      <c r="E64">
        <v>0.23945010983379289</v>
      </c>
      <c r="F64">
        <v>0.21462252383286903</v>
      </c>
      <c r="G64">
        <v>0.21499723982487701</v>
      </c>
      <c r="H64">
        <v>0.21227849455990108</v>
      </c>
      <c r="I64">
        <v>0.22018848924686957</v>
      </c>
      <c r="J64">
        <v>0.22751160322829511</v>
      </c>
      <c r="K64">
        <v>0.22953812559603567</v>
      </c>
      <c r="L64">
        <v>0.20346773754646141</v>
      </c>
      <c r="M64">
        <v>0.19945264969962651</v>
      </c>
      <c r="N64">
        <v>0.29160903644576969</v>
      </c>
      <c r="O64">
        <v>0.30757810308816791</v>
      </c>
      <c r="P64">
        <v>0.32044950076957107</v>
      </c>
      <c r="Q64">
        <v>0.32404484162799091</v>
      </c>
      <c r="R64">
        <v>0.33486821841413195</v>
      </c>
      <c r="S64">
        <v>0.32630099026567522</v>
      </c>
      <c r="T64">
        <v>0.30516697524097353</v>
      </c>
      <c r="U64">
        <v>0.28475974864830772</v>
      </c>
      <c r="V64">
        <v>0.27895410665935705</v>
      </c>
      <c r="W64">
        <v>0.28911661976118452</v>
      </c>
      <c r="X64">
        <v>0.33835939397008913</v>
      </c>
      <c r="Y64">
        <v>0.33294287747082668</v>
      </c>
      <c r="Z64">
        <v>0.32600456598751415</v>
      </c>
      <c r="AA64">
        <v>0.31847980222714828</v>
      </c>
      <c r="AB64">
        <v>0.31699111546635966</v>
      </c>
      <c r="AC64">
        <v>0.31321739415001526</v>
      </c>
      <c r="AD64">
        <v>0.32112625823740309</v>
      </c>
      <c r="AE64">
        <v>0.31878229557800153</v>
      </c>
      <c r="AF64">
        <v>0.3265138672836323</v>
      </c>
      <c r="AG64">
        <v>0.34341759314512238</v>
      </c>
      <c r="AH64">
        <v>0.23940032213979909</v>
      </c>
      <c r="AI64">
        <v>0.23353092128849792</v>
      </c>
      <c r="AJ64">
        <v>0.22353378522101788</v>
      </c>
      <c r="AK64">
        <v>0.23703934091850803</v>
      </c>
      <c r="AL64">
        <v>0.26034458680848449</v>
      </c>
      <c r="AM64">
        <v>0.25725800197960635</v>
      </c>
      <c r="AN64">
        <v>0.25046338776758587</v>
      </c>
      <c r="AO64">
        <v>0.24554650927156163</v>
      </c>
      <c r="AP64">
        <v>0.23061581582778964</v>
      </c>
      <c r="AQ64">
        <v>0.24036837279589066</v>
      </c>
      <c r="AS64" t="s">
        <v>377</v>
      </c>
      <c r="AT64" t="s">
        <v>128</v>
      </c>
      <c r="AU64">
        <v>2.1056727632735781E-2</v>
      </c>
      <c r="AV64">
        <v>4.2758126413125017E-3</v>
      </c>
      <c r="AW64">
        <v>8.2115234088566934E-3</v>
      </c>
      <c r="AX64">
        <v>1.3618450125526401E-2</v>
      </c>
      <c r="AY64">
        <v>2.2787290979757759E-2</v>
      </c>
      <c r="AZ64">
        <v>2.0009728761882839E-2</v>
      </c>
      <c r="BA64">
        <v>1.4792348811485502E-2</v>
      </c>
      <c r="BB64">
        <v>1.4346931110293911E-2</v>
      </c>
      <c r="BC64">
        <v>1.2761660565342867E-2</v>
      </c>
      <c r="BD64">
        <v>1.9079442634851035E-2</v>
      </c>
      <c r="BE64">
        <v>1.3766639875450798E-2</v>
      </c>
      <c r="BF64">
        <v>1.9556259827434416E-2</v>
      </c>
      <c r="BG64">
        <v>1.3985274586028433E-2</v>
      </c>
      <c r="BH64">
        <v>5.2308363342396837E-3</v>
      </c>
      <c r="BI64">
        <v>9.8479792054472423E-3</v>
      </c>
      <c r="BJ64">
        <v>2.0549805273762274E-2</v>
      </c>
      <c r="BK64">
        <v>1.3902100366862513E-2</v>
      </c>
      <c r="BL64">
        <v>1.3497816732592025E-2</v>
      </c>
      <c r="BM64">
        <v>1.9771424994392738E-2</v>
      </c>
      <c r="BN64">
        <v>2.3361815250565462E-2</v>
      </c>
      <c r="BO64">
        <v>2.6525893703854251E-2</v>
      </c>
      <c r="BP64">
        <v>2.3570457349467541E-2</v>
      </c>
      <c r="BQ64">
        <v>1.6354685612129355E-2</v>
      </c>
      <c r="BR64">
        <v>1.9965039094476455E-2</v>
      </c>
      <c r="BS64">
        <v>1.641341725764588E-2</v>
      </c>
      <c r="BT64">
        <v>2.7686544749697509E-2</v>
      </c>
      <c r="BU64">
        <v>3.0425871733767915E-2</v>
      </c>
      <c r="BV64">
        <v>1.3500461032257932E-2</v>
      </c>
      <c r="BW64">
        <v>2.9692377937837106E-2</v>
      </c>
      <c r="BX64">
        <v>2.9931841473470073E-2</v>
      </c>
      <c r="BY64">
        <v>1.3838723986474838E-2</v>
      </c>
      <c r="BZ64">
        <v>9.4600825859738752E-3</v>
      </c>
      <c r="CA64">
        <v>6.6838871620315482E-3</v>
      </c>
      <c r="CB64">
        <v>9.2268197095047803E-3</v>
      </c>
      <c r="CC64">
        <v>1.5121914380144938E-2</v>
      </c>
      <c r="CD64">
        <v>1.4596693576459013E-2</v>
      </c>
      <c r="CE64">
        <v>1.1780748292012299E-2</v>
      </c>
      <c r="CF64">
        <v>1.4450524381117632E-2</v>
      </c>
      <c r="CG64">
        <v>1.7748850507639351E-2</v>
      </c>
      <c r="CH64">
        <v>1.5754770809199042E-2</v>
      </c>
      <c r="CJ64" t="s">
        <v>377</v>
      </c>
      <c r="CK64" t="s">
        <v>129</v>
      </c>
      <c r="CL64">
        <v>1.7131679461376143E-2</v>
      </c>
      <c r="CM64">
        <v>3.1498015078421558E-2</v>
      </c>
      <c r="CN64">
        <v>1.748990137278807E-2</v>
      </c>
      <c r="CO64">
        <v>5.85613341382919E-3</v>
      </c>
      <c r="CP64">
        <v>1.2255511641150036E-3</v>
      </c>
      <c r="CQ64">
        <v>1.0323084796858641E-2</v>
      </c>
      <c r="CR64">
        <v>2.2861968596066387E-2</v>
      </c>
      <c r="CS64">
        <v>2.2043937802348142E-2</v>
      </c>
      <c r="CT64">
        <v>1.7237136198199724E-2</v>
      </c>
      <c r="CU64">
        <v>8.1697188162850078E-3</v>
      </c>
      <c r="CV64">
        <v>2.7700744392763064E-2</v>
      </c>
      <c r="CW64">
        <v>1.7019641812077657E-2</v>
      </c>
      <c r="CX64">
        <v>1.9465357020247397E-2</v>
      </c>
      <c r="CY64">
        <v>2.6197533998468119E-2</v>
      </c>
      <c r="CZ64">
        <v>2.2078558841092992E-2</v>
      </c>
      <c r="DA64">
        <v>1.2106289649120619E-2</v>
      </c>
      <c r="DB64">
        <v>1.3026139251714529E-2</v>
      </c>
      <c r="DC64">
        <v>1.7579840039024755E-2</v>
      </c>
      <c r="DD64">
        <v>1.6402887922536045E-2</v>
      </c>
      <c r="DE64">
        <v>1.7275130684122775E-2</v>
      </c>
      <c r="DF64">
        <v>2.842775429803051E-2</v>
      </c>
      <c r="DG64">
        <v>2.8416834021359073E-2</v>
      </c>
      <c r="DH64">
        <v>4.0203877847575516E-2</v>
      </c>
      <c r="DI64">
        <v>2.1526068644999719E-2</v>
      </c>
      <c r="DJ64">
        <v>2.5007037641833051E-2</v>
      </c>
      <c r="DK64">
        <v>2.5693025539850759E-2</v>
      </c>
      <c r="DL64">
        <v>3.3133399567564947E-2</v>
      </c>
      <c r="DM64">
        <v>3.6272712008753455E-2</v>
      </c>
      <c r="DN64">
        <v>3.575190940390225E-2</v>
      </c>
      <c r="DO64">
        <v>3.1028206399559541E-2</v>
      </c>
      <c r="DP64">
        <v>1.6670648582614429E-2</v>
      </c>
      <c r="DQ64">
        <v>2.3140364881955471E-2</v>
      </c>
      <c r="DR64">
        <v>1.4518511757028545E-2</v>
      </c>
      <c r="DS64">
        <v>1.2273411483646321E-2</v>
      </c>
      <c r="DT64">
        <v>8.0245694238929837E-3</v>
      </c>
      <c r="DU64">
        <v>1.0283328162866187E-2</v>
      </c>
      <c r="DV64">
        <v>1.4374684706467781E-2</v>
      </c>
      <c r="DW64">
        <v>1.5335095951129959E-2</v>
      </c>
      <c r="DX64">
        <v>1.4311575272437411E-2</v>
      </c>
      <c r="DY64">
        <v>1.6873426890347615E-2</v>
      </c>
      <c r="EA64" t="s">
        <v>377</v>
      </c>
      <c r="EB64" t="s">
        <v>130</v>
      </c>
      <c r="EC64">
        <v>5.7918246748207218E-2</v>
      </c>
      <c r="ED64">
        <v>7.3141286618647938E-2</v>
      </c>
      <c r="EE64">
        <v>7.0849165250349969E-2</v>
      </c>
      <c r="EF64">
        <v>6.8404298746224113E-2</v>
      </c>
      <c r="EG64">
        <v>6.9039690980742988E-2</v>
      </c>
      <c r="EH64">
        <v>6.661624648572953E-2</v>
      </c>
      <c r="EI64">
        <v>6.4874687871984318E-2</v>
      </c>
      <c r="EJ64">
        <v>6.8607251959759336E-2</v>
      </c>
      <c r="EK64">
        <v>5.8546513776061848E-2</v>
      </c>
      <c r="EL64">
        <v>5.2551020271180936E-2</v>
      </c>
      <c r="EM64">
        <v>0.10910384687904778</v>
      </c>
      <c r="EN64">
        <v>0.12609140401244329</v>
      </c>
      <c r="EO64">
        <v>0.14196118242061101</v>
      </c>
      <c r="EP64">
        <v>0.14709879678355012</v>
      </c>
      <c r="EQ64">
        <v>0.15098430802765803</v>
      </c>
      <c r="ER64">
        <v>0.14910139213113793</v>
      </c>
      <c r="ES64">
        <v>0.13836020387871317</v>
      </c>
      <c r="ET64">
        <v>0.1180978232904599</v>
      </c>
      <c r="EU64">
        <v>0.10754227948896555</v>
      </c>
      <c r="EV64">
        <v>0.10857282990445877</v>
      </c>
      <c r="EW64">
        <v>0.15745735883313053</v>
      </c>
      <c r="EX64">
        <v>0.15440118910936476</v>
      </c>
      <c r="EY64">
        <v>0.1442213165632191</v>
      </c>
      <c r="EZ64">
        <v>0.15802218642324772</v>
      </c>
      <c r="FA64">
        <v>0.14944549345939717</v>
      </c>
      <c r="FB64">
        <v>0.13372244336018044</v>
      </c>
      <c r="FC64">
        <v>0.13834188348782117</v>
      </c>
      <c r="FD64">
        <v>0.1588460351406053</v>
      </c>
      <c r="FE64">
        <v>0.14422698665498052</v>
      </c>
      <c r="FF64">
        <v>0.15313453887758649</v>
      </c>
      <c r="FG64">
        <v>7.3550494388219576E-2</v>
      </c>
      <c r="FH64">
        <v>7.6687195685798529E-2</v>
      </c>
      <c r="FI64">
        <v>8.3514166841766935E-2</v>
      </c>
      <c r="FJ64">
        <v>9.0207658315124298E-2</v>
      </c>
      <c r="FK64">
        <v>9.6542376647928238E-2</v>
      </c>
      <c r="FL64">
        <v>9.9257384046040384E-2</v>
      </c>
      <c r="FM64">
        <v>9.2610439132679537E-2</v>
      </c>
      <c r="FN64">
        <v>8.5220638781393007E-2</v>
      </c>
      <c r="FO64">
        <v>7.6110675283736287E-2</v>
      </c>
      <c r="FP64">
        <v>7.4672961153676568E-2</v>
      </c>
      <c r="FZ64" t="s">
        <v>377</v>
      </c>
      <c r="GA64">
        <v>0.69884193301984676</v>
      </c>
      <c r="GB64">
        <v>0.67545090178523426</v>
      </c>
      <c r="GC64">
        <v>0.69701326127252194</v>
      </c>
      <c r="GD64">
        <v>0.70329911823747027</v>
      </c>
      <c r="GE64">
        <v>0.69789319453890186</v>
      </c>
      <c r="GF64">
        <v>0.68680778105457552</v>
      </c>
      <c r="GG64">
        <v>0.67997407372773</v>
      </c>
      <c r="GH64">
        <v>0.67690254627198532</v>
      </c>
      <c r="GI64">
        <v>0.69983118185823312</v>
      </c>
      <c r="GJ64">
        <v>0.72094290297904784</v>
      </c>
      <c r="GK64">
        <v>0.57877081049934465</v>
      </c>
      <c r="GL64">
        <v>0.55859479858918193</v>
      </c>
      <c r="GM64">
        <v>0.54034074105680074</v>
      </c>
      <c r="GN64">
        <v>0.52775237633911742</v>
      </c>
      <c r="GO64">
        <v>0.51804105333121808</v>
      </c>
      <c r="GP64">
        <v>0.52474834492864642</v>
      </c>
      <c r="GQ64">
        <v>0.54703886615001851</v>
      </c>
      <c r="GR64">
        <v>0.57195991747247976</v>
      </c>
      <c r="GS64">
        <v>0.5846066153919377</v>
      </c>
      <c r="GT64">
        <v>0.58735781435184586</v>
      </c>
      <c r="GU64">
        <v>0.43739026079700888</v>
      </c>
      <c r="GV64">
        <v>0.44449102137952723</v>
      </c>
      <c r="GW64">
        <v>0.45340773950209129</v>
      </c>
      <c r="GX64">
        <v>0.45220962608497539</v>
      </c>
      <c r="GY64">
        <v>0.45162085458340701</v>
      </c>
      <c r="GZ64">
        <v>0.44990296395730217</v>
      </c>
      <c r="HA64">
        <v>0.4302758181414767</v>
      </c>
      <c r="HB64">
        <v>0.42031575628318052</v>
      </c>
      <c r="HC64">
        <v>0.4234391752340988</v>
      </c>
      <c r="HD64">
        <v>0.43356570841130904</v>
      </c>
      <c r="HE64">
        <v>0.67446986075143223</v>
      </c>
      <c r="HF64">
        <v>0.6611520188135015</v>
      </c>
      <c r="HG64">
        <v>0.66703477523635846</v>
      </c>
      <c r="HH64">
        <v>0.65357769014755107</v>
      </c>
      <c r="HI64">
        <v>0.63074332276510203</v>
      </c>
      <c r="HJ64">
        <v>0.62765100555450104</v>
      </c>
      <c r="HK64">
        <v>0.63892389306779418</v>
      </c>
      <c r="HL64">
        <v>0.64648915368682314</v>
      </c>
      <c r="HM64">
        <v>0.66632691985641801</v>
      </c>
      <c r="HN64">
        <v>0.66841690518898378</v>
      </c>
      <c r="HP64" t="s">
        <v>346</v>
      </c>
      <c r="HQ64" t="s">
        <v>136</v>
      </c>
      <c r="HR64" t="s">
        <v>137</v>
      </c>
      <c r="HS64">
        <v>0.70843195690984484</v>
      </c>
    </row>
    <row r="65" spans="2:227" x14ac:dyDescent="0.45">
      <c r="B65" t="s">
        <v>378</v>
      </c>
      <c r="C65" t="s">
        <v>127</v>
      </c>
      <c r="D65">
        <v>0.21042044114500597</v>
      </c>
      <c r="E65">
        <v>0.21062627832337316</v>
      </c>
      <c r="F65">
        <v>0.19758180490186525</v>
      </c>
      <c r="G65">
        <v>0.19591277262002216</v>
      </c>
      <c r="H65">
        <v>0.19741781171338962</v>
      </c>
      <c r="I65">
        <v>0.21007288284485776</v>
      </c>
      <c r="J65">
        <v>0.21402218909989279</v>
      </c>
      <c r="K65">
        <v>0.20906223188328349</v>
      </c>
      <c r="L65">
        <v>0.20062095885261819</v>
      </c>
      <c r="M65">
        <v>0.21148719697932364</v>
      </c>
      <c r="N65">
        <v>0.29294546188764603</v>
      </c>
      <c r="O65">
        <v>0.30542191661065826</v>
      </c>
      <c r="P65">
        <v>0.31273145235774297</v>
      </c>
      <c r="Q65">
        <v>0.31364988267284422</v>
      </c>
      <c r="R65">
        <v>0.31190573969882807</v>
      </c>
      <c r="S65">
        <v>0.31340245305984626</v>
      </c>
      <c r="T65">
        <v>0.31440881764885809</v>
      </c>
      <c r="U65">
        <v>0.30737060863563198</v>
      </c>
      <c r="V65">
        <v>0.28506396015200697</v>
      </c>
      <c r="W65">
        <v>0.28696806279319453</v>
      </c>
      <c r="X65">
        <v>0.33228127334341062</v>
      </c>
      <c r="Y65">
        <v>0.33420289609308179</v>
      </c>
      <c r="Z65">
        <v>0.32307242772124506</v>
      </c>
      <c r="AA65">
        <v>0.31666071518146471</v>
      </c>
      <c r="AB65">
        <v>0.32967022474764912</v>
      </c>
      <c r="AC65">
        <v>0.3566969206756137</v>
      </c>
      <c r="AD65">
        <v>0.36424266519402876</v>
      </c>
      <c r="AE65">
        <v>0.34498111447719926</v>
      </c>
      <c r="AF65">
        <v>0.3313061690374639</v>
      </c>
      <c r="AG65">
        <v>0.3334748018873091</v>
      </c>
      <c r="AH65">
        <v>0.21271898138931131</v>
      </c>
      <c r="AI65">
        <v>0.21944756149349218</v>
      </c>
      <c r="AJ65">
        <v>0.23350790374389277</v>
      </c>
      <c r="AK65">
        <v>0.23513244131183569</v>
      </c>
      <c r="AL65">
        <v>0.22219740961294987</v>
      </c>
      <c r="AM65">
        <v>0.21381001422951404</v>
      </c>
      <c r="AN65">
        <v>0.21678415731007208</v>
      </c>
      <c r="AO65">
        <v>0.21284841469687482</v>
      </c>
      <c r="AP65">
        <v>0.20338260145356066</v>
      </c>
      <c r="AQ65">
        <v>0.20747760782220934</v>
      </c>
      <c r="AS65" t="s">
        <v>378</v>
      </c>
      <c r="AT65" t="s">
        <v>128</v>
      </c>
      <c r="AU65">
        <v>1.9628362888830402E-2</v>
      </c>
      <c r="AV65">
        <v>1.2048320458209087E-2</v>
      </c>
      <c r="AW65">
        <v>1.0436970490386837E-2</v>
      </c>
      <c r="AX65">
        <v>1.2889626059434887E-2</v>
      </c>
      <c r="AY65">
        <v>1.2958879781217392E-2</v>
      </c>
      <c r="AZ65">
        <v>6.8558723745267766E-3</v>
      </c>
      <c r="BA65">
        <v>1.1358809649422492E-2</v>
      </c>
      <c r="BB65">
        <v>1.300118571084489E-2</v>
      </c>
      <c r="BC65">
        <v>1.3111820874341233E-2</v>
      </c>
      <c r="BD65">
        <v>2.335132644465876E-2</v>
      </c>
      <c r="BE65">
        <v>1.4116732551455562E-2</v>
      </c>
      <c r="BF65">
        <v>7.2834008840640214E-3</v>
      </c>
      <c r="BG65">
        <v>8.6429860433507588E-3</v>
      </c>
      <c r="BH65">
        <v>9.804692151869545E-3</v>
      </c>
      <c r="BI65">
        <v>6.6507595846351641E-3</v>
      </c>
      <c r="BJ65">
        <v>1.7772816299814191E-2</v>
      </c>
      <c r="BK65">
        <v>2.9359602886544645E-2</v>
      </c>
      <c r="BL65">
        <v>2.6657660685634427E-2</v>
      </c>
      <c r="BM65">
        <v>1.1981180179683125E-2</v>
      </c>
      <c r="BN65">
        <v>1.7202332381761751E-2</v>
      </c>
      <c r="BO65">
        <v>3.5159494242140252E-2</v>
      </c>
      <c r="BP65">
        <v>2.8602539507720289E-2</v>
      </c>
      <c r="BQ65">
        <v>3.1737715512824581E-2</v>
      </c>
      <c r="BR65">
        <v>2.7009088164990609E-2</v>
      </c>
      <c r="BS65">
        <v>2.5175945075116009E-2</v>
      </c>
      <c r="BT65">
        <v>3.5416173324537011E-2</v>
      </c>
      <c r="BU65">
        <v>3.5661619944728058E-2</v>
      </c>
      <c r="BV65">
        <v>1.4364998949410941E-2</v>
      </c>
      <c r="BW65">
        <v>2.6390606125715619E-2</v>
      </c>
      <c r="BX65">
        <v>2.2579231378439923E-2</v>
      </c>
      <c r="BY65">
        <v>1.3745407684400388E-2</v>
      </c>
      <c r="BZ65">
        <v>9.8704880961783432E-3</v>
      </c>
      <c r="CA65">
        <v>4.5170806412724255E-3</v>
      </c>
      <c r="CB65">
        <v>7.224219866275975E-3</v>
      </c>
      <c r="CC65">
        <v>3.0267612952751964E-3</v>
      </c>
      <c r="CD65">
        <v>1.0337049574705484E-2</v>
      </c>
      <c r="CE65">
        <v>1.3736839538583607E-2</v>
      </c>
      <c r="CF65">
        <v>1.0263165578235594E-2</v>
      </c>
      <c r="CG65">
        <v>7.2558290256322152E-3</v>
      </c>
      <c r="CH65">
        <v>1.5926520477102198E-2</v>
      </c>
      <c r="CJ65" t="s">
        <v>378</v>
      </c>
      <c r="CK65" t="s">
        <v>129</v>
      </c>
      <c r="CL65">
        <v>1.7593785163527081E-2</v>
      </c>
      <c r="CM65">
        <v>2.3634361844756913E-2</v>
      </c>
      <c r="CN65">
        <v>1.8978776731715628E-2</v>
      </c>
      <c r="CO65">
        <v>1.6704348075698566E-2</v>
      </c>
      <c r="CP65">
        <v>1.1882372269436109E-2</v>
      </c>
      <c r="CQ65">
        <v>1.6836622637607761E-2</v>
      </c>
      <c r="CR65">
        <v>1.4549845688980703E-2</v>
      </c>
      <c r="CS65">
        <v>9.6688240657341867E-3</v>
      </c>
      <c r="CT65">
        <v>1.3247785422562759E-2</v>
      </c>
      <c r="CU65">
        <v>1.0764908462292257E-2</v>
      </c>
      <c r="CV65">
        <v>1.6533303613215321E-2</v>
      </c>
      <c r="CW65">
        <v>2.7999274010345854E-2</v>
      </c>
      <c r="CX65">
        <v>1.8558187645406315E-2</v>
      </c>
      <c r="CY65">
        <v>1.6226833972892051E-2</v>
      </c>
      <c r="CZ65">
        <v>1.3084700114099877E-2</v>
      </c>
      <c r="DA65">
        <v>8.9002967242862961E-3</v>
      </c>
      <c r="DB65">
        <v>8.2012840884871114E-3</v>
      </c>
      <c r="DC65">
        <v>1.5756007176817185E-2</v>
      </c>
      <c r="DD65">
        <v>3.368860516574463E-2</v>
      </c>
      <c r="DE65">
        <v>2.4429711507832123E-2</v>
      </c>
      <c r="DF65">
        <v>3.5049113513246091E-2</v>
      </c>
      <c r="DG65">
        <v>5.0358782189026022E-2</v>
      </c>
      <c r="DH65">
        <v>3.3049243963847348E-2</v>
      </c>
      <c r="DI65">
        <v>3.2113555498410801E-2</v>
      </c>
      <c r="DJ65">
        <v>4.8381896184464E-2</v>
      </c>
      <c r="DK65">
        <v>5.4708521845819348E-2</v>
      </c>
      <c r="DL65">
        <v>4.0640071122654338E-2</v>
      </c>
      <c r="DM65">
        <v>6.5119275528236917E-2</v>
      </c>
      <c r="DN65">
        <v>4.602478086982905E-2</v>
      </c>
      <c r="DO65">
        <v>3.0742850862893419E-2</v>
      </c>
      <c r="DP65">
        <v>1.9362791273468145E-2</v>
      </c>
      <c r="DQ65">
        <v>2.0119794588910139E-2</v>
      </c>
      <c r="DR65">
        <v>1.5883120433014455E-2</v>
      </c>
      <c r="DS65">
        <v>1.0604357838281953E-2</v>
      </c>
      <c r="DT65">
        <v>9.0139172870861116E-3</v>
      </c>
      <c r="DU65">
        <v>7.0545083012783722E-3</v>
      </c>
      <c r="DV65">
        <v>8.4691387817330318E-3</v>
      </c>
      <c r="DW65">
        <v>1.2865931447606997E-2</v>
      </c>
      <c r="DX65">
        <v>1.3890559937145087E-2</v>
      </c>
      <c r="DY65">
        <v>8.4359010828629396E-3</v>
      </c>
      <c r="EA65" t="s">
        <v>378</v>
      </c>
      <c r="EB65" t="s">
        <v>130</v>
      </c>
      <c r="EC65">
        <v>5.3832388579439353E-2</v>
      </c>
      <c r="ED65">
        <v>5.6349966959179092E-2</v>
      </c>
      <c r="EE65">
        <v>5.6320649598841234E-2</v>
      </c>
      <c r="EF65">
        <v>5.2973681086652506E-2</v>
      </c>
      <c r="EG65">
        <v>6.3469200312454732E-2</v>
      </c>
      <c r="EH65">
        <v>7.0985749060970021E-2</v>
      </c>
      <c r="EI65">
        <v>7.3918577326530913E-2</v>
      </c>
      <c r="EJ65">
        <v>7.7280106490448988E-2</v>
      </c>
      <c r="EK65">
        <v>7.0298475529441601E-2</v>
      </c>
      <c r="EL65">
        <v>6.0312551830787924E-2</v>
      </c>
      <c r="EM65">
        <v>0.11705948057339047</v>
      </c>
      <c r="EN65">
        <v>0.11631163446376983</v>
      </c>
      <c r="EO65">
        <v>0.13337222505451771</v>
      </c>
      <c r="EP65">
        <v>0.13913617516921323</v>
      </c>
      <c r="EQ65">
        <v>0.14822128673583043</v>
      </c>
      <c r="ER65">
        <v>0.1342448544397726</v>
      </c>
      <c r="ES65">
        <v>0.12210944056871949</v>
      </c>
      <c r="ET65">
        <v>0.11183663946720879</v>
      </c>
      <c r="EU65">
        <v>0.10073179918939501</v>
      </c>
      <c r="EV65">
        <v>0.10280188022161135</v>
      </c>
      <c r="EW65">
        <v>0.14118638336294143</v>
      </c>
      <c r="EX65">
        <v>0.12630280147915249</v>
      </c>
      <c r="EY65">
        <v>0.14039758847649214</v>
      </c>
      <c r="EZ65">
        <v>0.14557596516041274</v>
      </c>
      <c r="FA65">
        <v>0.14058159757729874</v>
      </c>
      <c r="FB65">
        <v>0.14682646001675898</v>
      </c>
      <c r="FC65">
        <v>0.16620959962502202</v>
      </c>
      <c r="FD65">
        <v>0.14634907059161517</v>
      </c>
      <c r="FE65">
        <v>0.14356788665334858</v>
      </c>
      <c r="FF65">
        <v>0.15918254314764321</v>
      </c>
      <c r="FG65">
        <v>6.6991490553402117E-2</v>
      </c>
      <c r="FH65">
        <v>7.9768745720078568E-2</v>
      </c>
      <c r="FI65">
        <v>9.3609054330502164E-2</v>
      </c>
      <c r="FJ65">
        <v>9.5442721959564686E-2</v>
      </c>
      <c r="FK65">
        <v>9.2424600954532393E-2</v>
      </c>
      <c r="FL65">
        <v>7.8842281815758114E-2</v>
      </c>
      <c r="FM65">
        <v>7.9554491765832971E-2</v>
      </c>
      <c r="FN65">
        <v>7.7297896733974261E-2</v>
      </c>
      <c r="FO65">
        <v>7.334062126040275E-2</v>
      </c>
      <c r="FP65">
        <v>7.3807304513657065E-2</v>
      </c>
      <c r="FZ65" t="s">
        <v>378</v>
      </c>
      <c r="GA65">
        <v>0.69816113721695272</v>
      </c>
      <c r="GB65">
        <v>0.69215271971844894</v>
      </c>
      <c r="GC65">
        <v>0.70317326467658503</v>
      </c>
      <c r="GD65">
        <v>0.70603824890753142</v>
      </c>
      <c r="GE65">
        <v>0.69488892509804323</v>
      </c>
      <c r="GF65">
        <v>0.67606824217258199</v>
      </c>
      <c r="GG65">
        <v>0.66550350036719996</v>
      </c>
      <c r="GH65">
        <v>0.66945007292644465</v>
      </c>
      <c r="GI65">
        <v>0.67827823818277411</v>
      </c>
      <c r="GJ65">
        <v>0.68686392783502581</v>
      </c>
      <c r="GK65">
        <v>0.56835637528375094</v>
      </c>
      <c r="GL65">
        <v>0.55786312224312651</v>
      </c>
      <c r="GM65">
        <v>0.54782705775168672</v>
      </c>
      <c r="GN65">
        <v>0.53669070668960661</v>
      </c>
      <c r="GO65">
        <v>0.52509367507341442</v>
      </c>
      <c r="GP65">
        <v>0.52570471282156028</v>
      </c>
      <c r="GQ65">
        <v>0.53027702448490965</v>
      </c>
      <c r="GR65">
        <v>0.54218046932854591</v>
      </c>
      <c r="GS65">
        <v>0.56618798208280052</v>
      </c>
      <c r="GT65">
        <v>0.57476855444389663</v>
      </c>
      <c r="GU65">
        <v>0.36057266903745244</v>
      </c>
      <c r="GV65">
        <v>0.36861052888331963</v>
      </c>
      <c r="GW65">
        <v>0.3815030039107899</v>
      </c>
      <c r="GX65">
        <v>0.3761110397638302</v>
      </c>
      <c r="GY65">
        <v>0.35164943858422043</v>
      </c>
      <c r="GZ65">
        <v>0.33872385866879023</v>
      </c>
      <c r="HA65">
        <v>0.34749049345031685</v>
      </c>
      <c r="HB65">
        <v>0.36418860710401807</v>
      </c>
      <c r="HC65">
        <v>0.37789029658788975</v>
      </c>
      <c r="HD65">
        <v>0.37682446210776377</v>
      </c>
      <c r="HE65">
        <v>0.65493997915624846</v>
      </c>
      <c r="HF65">
        <v>0.63341848231674136</v>
      </c>
      <c r="HG65">
        <v>0.62555457016490612</v>
      </c>
      <c r="HH65">
        <v>0.62025798523976072</v>
      </c>
      <c r="HI65">
        <v>0.62923768434321858</v>
      </c>
      <c r="HJ65">
        <v>0.64117336484601395</v>
      </c>
      <c r="HK65">
        <v>0.64302987141967705</v>
      </c>
      <c r="HL65">
        <v>0.65239747335519305</v>
      </c>
      <c r="HM65">
        <v>0.66827500214882629</v>
      </c>
      <c r="HN65">
        <v>0.66543517697844523</v>
      </c>
      <c r="HP65" t="s">
        <v>348</v>
      </c>
      <c r="HQ65" t="s">
        <v>136</v>
      </c>
      <c r="HR65" t="s">
        <v>137</v>
      </c>
      <c r="HS65">
        <v>0.76586604072436604</v>
      </c>
    </row>
    <row r="66" spans="2:227" x14ac:dyDescent="0.45">
      <c r="B66" t="s">
        <v>325</v>
      </c>
      <c r="C66" t="s">
        <v>127</v>
      </c>
      <c r="D66">
        <v>0.20979678097777243</v>
      </c>
      <c r="E66">
        <v>0.20902791564564535</v>
      </c>
      <c r="F66">
        <v>0.21194711874140809</v>
      </c>
      <c r="G66">
        <v>0.21825003127838785</v>
      </c>
      <c r="H66">
        <v>0.22163306911091729</v>
      </c>
      <c r="I66">
        <v>0.22776245881925147</v>
      </c>
      <c r="J66">
        <v>0.23451586626854132</v>
      </c>
      <c r="K66">
        <v>0.22506063524222367</v>
      </c>
      <c r="L66">
        <v>0.21111678782930912</v>
      </c>
      <c r="M66">
        <v>0.2104329018040601</v>
      </c>
      <c r="N66">
        <v>0.26264677276259618</v>
      </c>
      <c r="O66">
        <v>0.27016827570821128</v>
      </c>
      <c r="P66">
        <v>0.25899188690105895</v>
      </c>
      <c r="Q66">
        <v>0.26313631562688139</v>
      </c>
      <c r="R66">
        <v>0.2679588163317782</v>
      </c>
      <c r="S66">
        <v>0.26449335138974372</v>
      </c>
      <c r="T66">
        <v>0.25736681941381595</v>
      </c>
      <c r="U66">
        <v>0.25121930708715179</v>
      </c>
      <c r="V66">
        <v>0.24048142871254644</v>
      </c>
      <c r="W66">
        <v>0.2399151976820576</v>
      </c>
      <c r="X66">
        <v>0.36309952113337846</v>
      </c>
      <c r="Y66">
        <v>0.37562855101672282</v>
      </c>
      <c r="Z66">
        <v>0.38748091547234648</v>
      </c>
      <c r="AA66">
        <v>0.40488686942085084</v>
      </c>
      <c r="AB66">
        <v>0.38411146878737745</v>
      </c>
      <c r="AC66">
        <v>0.34640609377119491</v>
      </c>
      <c r="AD66">
        <v>0.3372601662875292</v>
      </c>
      <c r="AE66">
        <v>0.33078063124155255</v>
      </c>
      <c r="AF66">
        <v>0.34043196892554212</v>
      </c>
      <c r="AG66">
        <v>0.34323916796389897</v>
      </c>
      <c r="AH66">
        <v>0.22068770499998391</v>
      </c>
      <c r="AI66">
        <v>0.23612756681727029</v>
      </c>
      <c r="AJ66">
        <v>0.24636482841048041</v>
      </c>
      <c r="AK66">
        <v>0.24843729833237257</v>
      </c>
      <c r="AL66">
        <v>0.25874504421215788</v>
      </c>
      <c r="AM66">
        <v>0.26329149038061123</v>
      </c>
      <c r="AN66">
        <v>0.26265972211733174</v>
      </c>
      <c r="AO66">
        <v>0.25222550930506588</v>
      </c>
      <c r="AP66">
        <v>0.24125047278801648</v>
      </c>
      <c r="AQ66">
        <v>0.22593526259657237</v>
      </c>
      <c r="AS66" t="s">
        <v>325</v>
      </c>
      <c r="AT66" t="s">
        <v>128</v>
      </c>
      <c r="AU66">
        <v>7.7637989788632558E-3</v>
      </c>
      <c r="AV66">
        <v>5.4004063257306568E-3</v>
      </c>
      <c r="AW66">
        <v>8.9912070445562868E-3</v>
      </c>
      <c r="AX66">
        <v>1.4967479893874138E-2</v>
      </c>
      <c r="AY66">
        <v>1.3712181235123761E-2</v>
      </c>
      <c r="AZ66">
        <v>1.2736731867613541E-2</v>
      </c>
      <c r="BA66">
        <v>1.5020829702394111E-2</v>
      </c>
      <c r="BB66">
        <v>1.4767204529470324E-2</v>
      </c>
      <c r="BC66">
        <v>8.9972623231945863E-3</v>
      </c>
      <c r="BD66">
        <v>6.0272016023936083E-3</v>
      </c>
      <c r="BE66">
        <v>1.2811112134970085E-2</v>
      </c>
      <c r="BF66">
        <v>1.363370908481993E-2</v>
      </c>
      <c r="BG66">
        <v>1.7085041399136573E-2</v>
      </c>
      <c r="BH66">
        <v>8.6955895954508571E-3</v>
      </c>
      <c r="BI66">
        <v>1.0696648661241093E-2</v>
      </c>
      <c r="BJ66">
        <v>6.287957131933912E-3</v>
      </c>
      <c r="BK66">
        <v>9.1388947756011682E-3</v>
      </c>
      <c r="BL66">
        <v>7.400910598386292E-3</v>
      </c>
      <c r="BM66">
        <v>8.0754423073179857E-3</v>
      </c>
      <c r="BN66">
        <v>1.1991218490540689E-2</v>
      </c>
      <c r="BO66">
        <v>1.244208256408569E-2</v>
      </c>
      <c r="BP66">
        <v>1.0712618360473387E-2</v>
      </c>
      <c r="BQ66">
        <v>2.3424567025221776E-2</v>
      </c>
      <c r="BR66">
        <v>3.2015702650340039E-2</v>
      </c>
      <c r="BS66">
        <v>2.9226222088578155E-2</v>
      </c>
      <c r="BT66">
        <v>1.9299637771655928E-2</v>
      </c>
      <c r="BU66">
        <v>1.5219991056998476E-2</v>
      </c>
      <c r="BV66">
        <v>3.2687622712120744E-2</v>
      </c>
      <c r="BW66">
        <v>3.95773313975167E-2</v>
      </c>
      <c r="BX66">
        <v>3.146867117753202E-2</v>
      </c>
      <c r="BY66">
        <v>1.3365988503560017E-2</v>
      </c>
      <c r="BZ66">
        <v>2.40296096584867E-2</v>
      </c>
      <c r="CA66">
        <v>3.0366875252615881E-2</v>
      </c>
      <c r="CB66">
        <v>2.8872907484700425E-2</v>
      </c>
      <c r="CC66">
        <v>2.238069936604796E-2</v>
      </c>
      <c r="CD66">
        <v>1.7442185003228517E-2</v>
      </c>
      <c r="CE66">
        <v>1.5746286903753969E-2</v>
      </c>
      <c r="CF66">
        <v>4.7106986974393018E-3</v>
      </c>
      <c r="CG66">
        <v>1.0396658866193065E-2</v>
      </c>
      <c r="CH66">
        <v>1.2597763557448913E-2</v>
      </c>
      <c r="CJ66" t="s">
        <v>325</v>
      </c>
      <c r="CK66" t="s">
        <v>129</v>
      </c>
      <c r="CL66">
        <v>9.8462257105997146E-3</v>
      </c>
      <c r="CM66">
        <v>1.1525373379006968E-2</v>
      </c>
      <c r="CN66">
        <v>6.7130190955795631E-3</v>
      </c>
      <c r="CO66">
        <v>7.002991874784141E-3</v>
      </c>
      <c r="CP66">
        <v>1.0235206870241863E-2</v>
      </c>
      <c r="CQ66">
        <v>1.845169598159959E-2</v>
      </c>
      <c r="CR66">
        <v>1.6108185989249558E-2</v>
      </c>
      <c r="CS66">
        <v>1.0869419527919141E-2</v>
      </c>
      <c r="CT66">
        <v>1.6435023611563043E-2</v>
      </c>
      <c r="CU66">
        <v>1.5934390486510745E-2</v>
      </c>
      <c r="CV66">
        <v>1.4058365078874794E-2</v>
      </c>
      <c r="CW66">
        <v>1.7826371492213333E-2</v>
      </c>
      <c r="CX66">
        <v>1.077371630497086E-2</v>
      </c>
      <c r="CY66">
        <v>1.6473742488447417E-2</v>
      </c>
      <c r="CZ66">
        <v>1.8331584029801208E-2</v>
      </c>
      <c r="DA66">
        <v>2.1967925303636539E-2</v>
      </c>
      <c r="DB66">
        <v>1.6657268651409825E-2</v>
      </c>
      <c r="DC66">
        <v>1.3441098183635267E-2</v>
      </c>
      <c r="DD66">
        <v>8.145713670386091E-3</v>
      </c>
      <c r="DE66">
        <v>6.7683500508491151E-3</v>
      </c>
      <c r="DF66">
        <v>3.3223791812056661E-2</v>
      </c>
      <c r="DG66">
        <v>1.7326275562495188E-2</v>
      </c>
      <c r="DH66">
        <v>1.8662451455007771E-2</v>
      </c>
      <c r="DI66">
        <v>8.4529874663222728E-3</v>
      </c>
      <c r="DJ66">
        <v>1.7198572025350582E-2</v>
      </c>
      <c r="DK66">
        <v>2.5908362649722957E-2</v>
      </c>
      <c r="DL66">
        <v>2.6798369013669002E-2</v>
      </c>
      <c r="DM66">
        <v>1.6428636882774694E-2</v>
      </c>
      <c r="DN66">
        <v>1.6142095582018047E-2</v>
      </c>
      <c r="DO66">
        <v>3.7202962731414366E-2</v>
      </c>
      <c r="DP66">
        <v>1.5653676670362479E-2</v>
      </c>
      <c r="DQ66">
        <v>1.6228511740174749E-2</v>
      </c>
      <c r="DR66">
        <v>1.9395911452035678E-2</v>
      </c>
      <c r="DS66">
        <v>2.3492497665265264E-2</v>
      </c>
      <c r="DT66">
        <v>3.0075205229538708E-2</v>
      </c>
      <c r="DU66">
        <v>4.316545136649675E-2</v>
      </c>
      <c r="DV66">
        <v>2.9192655562441747E-2</v>
      </c>
      <c r="DW66">
        <v>2.7375334549554212E-2</v>
      </c>
      <c r="DX66">
        <v>1.5385795087680119E-2</v>
      </c>
      <c r="DY66">
        <v>9.0869189793379174E-3</v>
      </c>
      <c r="EA66" t="s">
        <v>325</v>
      </c>
      <c r="EB66" t="s">
        <v>130</v>
      </c>
      <c r="EC66">
        <v>8.4548917955593383E-2</v>
      </c>
      <c r="ED66">
        <v>8.6236376783424898E-2</v>
      </c>
      <c r="EE66">
        <v>8.249046526368857E-2</v>
      </c>
      <c r="EF66">
        <v>8.25066534973731E-2</v>
      </c>
      <c r="EG66">
        <v>8.2977936060558574E-2</v>
      </c>
      <c r="EH66">
        <v>7.6526260832359957E-2</v>
      </c>
      <c r="EI66">
        <v>7.8850666640743708E-2</v>
      </c>
      <c r="EJ66">
        <v>7.8867749583748523E-2</v>
      </c>
      <c r="EK66">
        <v>7.0652926559678364E-2</v>
      </c>
      <c r="EL66">
        <v>7.3441604671672114E-2</v>
      </c>
      <c r="EM66">
        <v>0.10462628521417476</v>
      </c>
      <c r="EN66">
        <v>9.6725440018874273E-2</v>
      </c>
      <c r="EO66">
        <v>9.4488870500488167E-2</v>
      </c>
      <c r="EP66">
        <v>0.10532634819923593</v>
      </c>
      <c r="EQ66">
        <v>0.10661593347979205</v>
      </c>
      <c r="ER66">
        <v>0.10554297083393362</v>
      </c>
      <c r="ES66">
        <v>0.1035054325566119</v>
      </c>
      <c r="ET66">
        <v>0.10767368250494934</v>
      </c>
      <c r="EU66">
        <v>0.10578789181786426</v>
      </c>
      <c r="EV66">
        <v>0.10122136056535881</v>
      </c>
      <c r="EW66">
        <v>0.18069311665106649</v>
      </c>
      <c r="EX66">
        <v>0.21184013446482114</v>
      </c>
      <c r="EY66">
        <v>0.21240051528936749</v>
      </c>
      <c r="EZ66">
        <v>0.22790901723208956</v>
      </c>
      <c r="FA66">
        <v>0.2133421070873206</v>
      </c>
      <c r="FB66">
        <v>0.18102363884400108</v>
      </c>
      <c r="FC66">
        <v>0.16504006944640381</v>
      </c>
      <c r="FD66">
        <v>0.15688070838671855</v>
      </c>
      <c r="FE66">
        <v>0.15621838299270574</v>
      </c>
      <c r="FF66">
        <v>0.13955806818881605</v>
      </c>
      <c r="FG66">
        <v>8.3519796125681459E-2</v>
      </c>
      <c r="FH66">
        <v>7.7416507181281458E-2</v>
      </c>
      <c r="FI66">
        <v>7.5847661381421003E-2</v>
      </c>
      <c r="FJ66">
        <v>7.568552799148133E-2</v>
      </c>
      <c r="FK66">
        <v>7.5567271605475522E-2</v>
      </c>
      <c r="FL66">
        <v>7.3306990140526523E-2</v>
      </c>
      <c r="FM66">
        <v>9.3985357636733977E-2</v>
      </c>
      <c r="FN66">
        <v>9.8168031286010898E-2</v>
      </c>
      <c r="FO66">
        <v>8.8666552754303546E-2</v>
      </c>
      <c r="FP66">
        <v>8.5613956168733893E-2</v>
      </c>
      <c r="FZ66" t="s">
        <v>325</v>
      </c>
      <c r="GA66">
        <v>0.66996411966310099</v>
      </c>
      <c r="GB66">
        <v>0.65615009517985257</v>
      </c>
      <c r="GC66">
        <v>0.66051940320430458</v>
      </c>
      <c r="GD66">
        <v>0.64651793533771207</v>
      </c>
      <c r="GE66">
        <v>0.63620457565903255</v>
      </c>
      <c r="GF66">
        <v>0.63851536128571518</v>
      </c>
      <c r="GG66">
        <v>0.63731970377418745</v>
      </c>
      <c r="GH66">
        <v>0.65336671354584075</v>
      </c>
      <c r="GI66">
        <v>0.67641342487841893</v>
      </c>
      <c r="GJ66">
        <v>0.67669835002230927</v>
      </c>
      <c r="GK66">
        <v>0.58171556395194801</v>
      </c>
      <c r="GL66">
        <v>0.58473019651441804</v>
      </c>
      <c r="GM66">
        <v>0.60300879865198564</v>
      </c>
      <c r="GN66">
        <v>0.60137300734284294</v>
      </c>
      <c r="GO66">
        <v>0.59109729426990465</v>
      </c>
      <c r="GP66">
        <v>0.59146634500531781</v>
      </c>
      <c r="GQ66">
        <v>0.59009839256548458</v>
      </c>
      <c r="GR66">
        <v>0.57909519433929657</v>
      </c>
      <c r="GS66">
        <v>0.59476723095646467</v>
      </c>
      <c r="GT66">
        <v>0.60335097895340628</v>
      </c>
      <c r="GU66">
        <v>0.3605715740214675</v>
      </c>
      <c r="GV66">
        <v>0.34112183002261043</v>
      </c>
      <c r="GW66">
        <v>0.34394587652044573</v>
      </c>
      <c r="GX66">
        <v>0.32993514427157794</v>
      </c>
      <c r="GY66">
        <v>0.32909860549932768</v>
      </c>
      <c r="GZ66">
        <v>0.35538263322067698</v>
      </c>
      <c r="HA66">
        <v>0.36929979859295747</v>
      </c>
      <c r="HB66">
        <v>0.38106394466848842</v>
      </c>
      <c r="HC66">
        <v>0.38476875368704577</v>
      </c>
      <c r="HD66">
        <v>0.3847687740277585</v>
      </c>
      <c r="HE66">
        <v>0.59756582802459257</v>
      </c>
      <c r="HF66">
        <v>0.58143509552550865</v>
      </c>
      <c r="HG66">
        <v>0.58140175064230415</v>
      </c>
      <c r="HH66">
        <v>0.58330016195443957</v>
      </c>
      <c r="HI66">
        <v>0.58704595132004</v>
      </c>
      <c r="HJ66">
        <v>0.58183787334198245</v>
      </c>
      <c r="HK66">
        <v>0.58318825375394812</v>
      </c>
      <c r="HL66">
        <v>0.59092600986327914</v>
      </c>
      <c r="HM66">
        <v>0.60831714214205224</v>
      </c>
      <c r="HN66">
        <v>0.61796189432646287</v>
      </c>
      <c r="HP66" t="s">
        <v>350</v>
      </c>
      <c r="HQ66" t="s">
        <v>136</v>
      </c>
      <c r="HR66" t="s">
        <v>137</v>
      </c>
      <c r="HS66">
        <v>0.78297301874732894</v>
      </c>
    </row>
    <row r="67" spans="2:227" x14ac:dyDescent="0.45">
      <c r="B67" t="s">
        <v>327</v>
      </c>
      <c r="C67" t="s">
        <v>127</v>
      </c>
      <c r="D67">
        <v>0.23235360122146595</v>
      </c>
      <c r="E67">
        <v>0.23736169650289043</v>
      </c>
      <c r="F67">
        <v>0.24187137746135581</v>
      </c>
      <c r="G67">
        <v>0.25958993609346581</v>
      </c>
      <c r="H67">
        <v>0.26632805755571054</v>
      </c>
      <c r="I67">
        <v>0.27138347659464818</v>
      </c>
      <c r="J67">
        <v>0.27490192136176139</v>
      </c>
      <c r="K67">
        <v>0.26491961634931532</v>
      </c>
      <c r="L67">
        <v>0.24921172272670089</v>
      </c>
      <c r="M67">
        <v>0.23138254532792735</v>
      </c>
      <c r="N67">
        <v>0.30528761680538985</v>
      </c>
      <c r="O67">
        <v>0.30455560592982939</v>
      </c>
      <c r="P67">
        <v>0.29247535241512324</v>
      </c>
      <c r="Q67">
        <v>0.28959064454319722</v>
      </c>
      <c r="R67">
        <v>0.29846099769432544</v>
      </c>
      <c r="S67">
        <v>0.29922322490860698</v>
      </c>
      <c r="T67">
        <v>0.29135043900788316</v>
      </c>
      <c r="U67">
        <v>0.28572411696993899</v>
      </c>
      <c r="V67">
        <v>0.2900560608708545</v>
      </c>
      <c r="W67">
        <v>0.29596695824960589</v>
      </c>
      <c r="X67">
        <v>0.34593946964450045</v>
      </c>
      <c r="Y67">
        <v>0.36343236883847901</v>
      </c>
      <c r="Z67">
        <v>0.39499483254396944</v>
      </c>
      <c r="AA67">
        <v>0.39383037307980501</v>
      </c>
      <c r="AB67">
        <v>0.38067194944662736</v>
      </c>
      <c r="AC67">
        <v>0.35370275364942716</v>
      </c>
      <c r="AD67">
        <v>0.33132318151986828</v>
      </c>
      <c r="AE67">
        <v>0.32287138894839346</v>
      </c>
      <c r="AF67">
        <v>0.33866762411629181</v>
      </c>
      <c r="AG67">
        <v>0.34096377661028104</v>
      </c>
      <c r="AH67">
        <v>0.29542895097760508</v>
      </c>
      <c r="AI67">
        <v>0.29450988317503685</v>
      </c>
      <c r="AJ67">
        <v>0.30496962785936815</v>
      </c>
      <c r="AK67">
        <v>0.31090775687616728</v>
      </c>
      <c r="AL67">
        <v>0.3055908045210512</v>
      </c>
      <c r="AM67">
        <v>0.30736225083986179</v>
      </c>
      <c r="AN67">
        <v>0.30679613239595438</v>
      </c>
      <c r="AO67">
        <v>0.2987511454659274</v>
      </c>
      <c r="AP67">
        <v>0.29918588680030089</v>
      </c>
      <c r="AQ67">
        <v>0.30208771338843399</v>
      </c>
      <c r="AS67" t="s">
        <v>327</v>
      </c>
      <c r="AT67" t="s">
        <v>128</v>
      </c>
      <c r="AU67">
        <v>9.1670657074220865E-3</v>
      </c>
      <c r="AV67">
        <v>2.178104292540162E-2</v>
      </c>
      <c r="AW67">
        <v>1.9750769516004421E-2</v>
      </c>
      <c r="AX67">
        <v>1.413810982282737E-2</v>
      </c>
      <c r="AY67">
        <v>1.0218162344339693E-2</v>
      </c>
      <c r="AZ67">
        <v>1.1895538172723688E-2</v>
      </c>
      <c r="BA67">
        <v>1.20818805469276E-2</v>
      </c>
      <c r="BB67">
        <v>8.5558735805857638E-3</v>
      </c>
      <c r="BC67">
        <v>1.1999627482329925E-2</v>
      </c>
      <c r="BD67">
        <v>8.4232492390889195E-3</v>
      </c>
      <c r="BE67">
        <v>1.9230118052811638E-2</v>
      </c>
      <c r="BF67">
        <v>1.3002764074956877E-2</v>
      </c>
      <c r="BG67">
        <v>5.018780630049873E-3</v>
      </c>
      <c r="BH67">
        <v>1.1113489529155885E-2</v>
      </c>
      <c r="BI67">
        <v>2.2401916221723904E-2</v>
      </c>
      <c r="BJ67">
        <v>1.9068895200763561E-2</v>
      </c>
      <c r="BK67">
        <v>1.0399657983891527E-2</v>
      </c>
      <c r="BL67">
        <v>6.9462661709303987E-3</v>
      </c>
      <c r="BM67">
        <v>8.881921995037248E-3</v>
      </c>
      <c r="BN67">
        <v>1.9282434114608654E-2</v>
      </c>
      <c r="BO67">
        <v>2.7092065695934982E-2</v>
      </c>
      <c r="BP67">
        <v>2.0128125681536192E-2</v>
      </c>
      <c r="BQ67">
        <v>2.3845670139761799E-2</v>
      </c>
      <c r="BR67">
        <v>2.9479352421588789E-2</v>
      </c>
      <c r="BS67">
        <v>2.3317469140717702E-2</v>
      </c>
      <c r="BT67">
        <v>1.8166043116662926E-2</v>
      </c>
      <c r="BU67">
        <v>1.9830119176039765E-3</v>
      </c>
      <c r="BV67">
        <v>1.0792592211752E-2</v>
      </c>
      <c r="BW67">
        <v>2.2325852800319929E-2</v>
      </c>
      <c r="BX67">
        <v>2.0383407021653668E-2</v>
      </c>
      <c r="BY67">
        <v>2.1311699323219514E-2</v>
      </c>
      <c r="BZ67">
        <v>2.100364428303917E-2</v>
      </c>
      <c r="CA67">
        <v>3.1134328593571677E-2</v>
      </c>
      <c r="CB67">
        <v>3.9652400740948439E-2</v>
      </c>
      <c r="CC67">
        <v>3.9619239807839365E-2</v>
      </c>
      <c r="CD67">
        <v>2.2662921209392981E-2</v>
      </c>
      <c r="CE67">
        <v>1.3098916792532347E-2</v>
      </c>
      <c r="CF67">
        <v>8.3616280043751542E-3</v>
      </c>
      <c r="CG67">
        <v>1.1153741146455308E-2</v>
      </c>
      <c r="CH67">
        <v>1.596784090407169E-2</v>
      </c>
      <c r="CJ67" t="s">
        <v>327</v>
      </c>
      <c r="CK67" t="s">
        <v>129</v>
      </c>
      <c r="CL67">
        <v>1.4699150173179876E-2</v>
      </c>
      <c r="CM67">
        <v>1.3944166127597284E-2</v>
      </c>
      <c r="CN67">
        <v>1.7202116691699351E-2</v>
      </c>
      <c r="CO67">
        <v>3.1458604892137643E-2</v>
      </c>
      <c r="CP67">
        <v>2.5265794205812316E-2</v>
      </c>
      <c r="CQ67">
        <v>1.9219223337072936E-2</v>
      </c>
      <c r="CR67">
        <v>1.3403029142177255E-2</v>
      </c>
      <c r="CS67">
        <v>1.8127387942614911E-2</v>
      </c>
      <c r="CT67">
        <v>1.3812122770876095E-2</v>
      </c>
      <c r="CU67">
        <v>1.3942167295163538E-2</v>
      </c>
      <c r="CV67">
        <v>2.2882305274992822E-2</v>
      </c>
      <c r="CW67">
        <v>3.4830684944794514E-2</v>
      </c>
      <c r="CX67">
        <v>3.3857938654361208E-2</v>
      </c>
      <c r="CY67">
        <v>2.2148627281281322E-2</v>
      </c>
      <c r="CZ67">
        <v>6.3784789156124538E-3</v>
      </c>
      <c r="DA67">
        <v>1.2094654433057588E-2</v>
      </c>
      <c r="DB67">
        <v>2.0633683602013297E-2</v>
      </c>
      <c r="DC67">
        <v>1.8216390540420912E-2</v>
      </c>
      <c r="DD67">
        <v>1.4821449867421231E-2</v>
      </c>
      <c r="DE67">
        <v>8.4764480910253619E-3</v>
      </c>
      <c r="DF67">
        <v>3.6958342709503759E-2</v>
      </c>
      <c r="DG67">
        <v>6.7235452679269322E-2</v>
      </c>
      <c r="DH67">
        <v>6.3537622492697718E-2</v>
      </c>
      <c r="DI67">
        <v>3.1163176269947399E-2</v>
      </c>
      <c r="DJ67">
        <v>3.7063749481990524E-2</v>
      </c>
      <c r="DK67">
        <v>5.2854415013669831E-2</v>
      </c>
      <c r="DL67">
        <v>4.926665842033736E-2</v>
      </c>
      <c r="DM67">
        <v>3.0377607221750296E-2</v>
      </c>
      <c r="DN67">
        <v>1.4631828004805648E-3</v>
      </c>
      <c r="DO67">
        <v>1.8211723337673145E-2</v>
      </c>
      <c r="DP67">
        <v>1.6922896742492255E-2</v>
      </c>
      <c r="DQ67">
        <v>3.4209079488800434E-2</v>
      </c>
      <c r="DR67">
        <v>3.6173151227555309E-2</v>
      </c>
      <c r="DS67">
        <v>3.3834919053788597E-2</v>
      </c>
      <c r="DT67">
        <v>3.1269940918265911E-2</v>
      </c>
      <c r="DU67">
        <v>5.1017880800701625E-2</v>
      </c>
      <c r="DV67">
        <v>4.8116541771997957E-2</v>
      </c>
      <c r="DW67">
        <v>3.7098545414438674E-2</v>
      </c>
      <c r="DX67">
        <v>1.8246084647526594E-2</v>
      </c>
      <c r="DY67">
        <v>1.0805076122920219E-2</v>
      </c>
      <c r="EA67" t="s">
        <v>327</v>
      </c>
      <c r="EB67" t="s">
        <v>130</v>
      </c>
      <c r="EC67">
        <v>0.10287475896333924</v>
      </c>
      <c r="ED67">
        <v>9.8270944400350696E-2</v>
      </c>
      <c r="EE67">
        <v>9.9731615369674551E-2</v>
      </c>
      <c r="EF67">
        <v>9.8573946516500796E-2</v>
      </c>
      <c r="EG67">
        <v>0.10913123686032532</v>
      </c>
      <c r="EH67">
        <v>0.11514289668264889</v>
      </c>
      <c r="EI67">
        <v>0.1262100877938922</v>
      </c>
      <c r="EJ67">
        <v>0.120708635717516</v>
      </c>
      <c r="EK67">
        <v>0.10921360540847946</v>
      </c>
      <c r="EL67">
        <v>0.10318199257092517</v>
      </c>
      <c r="EM67">
        <v>0.13260448494138086</v>
      </c>
      <c r="EN67">
        <v>0.12916771014820885</v>
      </c>
      <c r="EO67">
        <v>0.12476900816450651</v>
      </c>
      <c r="EP67">
        <v>0.12448557565523613</v>
      </c>
      <c r="EQ67">
        <v>0.13910128136972211</v>
      </c>
      <c r="ER67">
        <v>0.14350238294956963</v>
      </c>
      <c r="ES67">
        <v>0.13523316484371309</v>
      </c>
      <c r="ET67">
        <v>0.14435879088388309</v>
      </c>
      <c r="EU67">
        <v>0.14541774844525959</v>
      </c>
      <c r="EV67">
        <v>0.1423466943915408</v>
      </c>
      <c r="EW67">
        <v>0.16648505120444063</v>
      </c>
      <c r="EX67">
        <v>0.16257508235546081</v>
      </c>
      <c r="EY67">
        <v>0.17868490270565926</v>
      </c>
      <c r="EZ67">
        <v>0.19643503455324426</v>
      </c>
      <c r="FA67">
        <v>0.19673856967892461</v>
      </c>
      <c r="FB67">
        <v>0.16790169868820989</v>
      </c>
      <c r="FC67">
        <v>0.18055837347384229</v>
      </c>
      <c r="FD67">
        <v>0.18783567341777802</v>
      </c>
      <c r="FE67">
        <v>0.20895050881837532</v>
      </c>
      <c r="FF67">
        <v>0.19192346009259015</v>
      </c>
      <c r="FG67">
        <v>0.13943985469254688</v>
      </c>
      <c r="FH67">
        <v>0.12417008448642805</v>
      </c>
      <c r="FI67">
        <v>0.11620714122595983</v>
      </c>
      <c r="FJ67">
        <v>0.10633916968364678</v>
      </c>
      <c r="FK67">
        <v>0.10518028031611443</v>
      </c>
      <c r="FL67">
        <v>0.10723428963683539</v>
      </c>
      <c r="FM67">
        <v>0.11191404635216438</v>
      </c>
      <c r="FN67">
        <v>0.12698483203320712</v>
      </c>
      <c r="FO67">
        <v>0.1478786626434804</v>
      </c>
      <c r="FP67">
        <v>0.15084453267496126</v>
      </c>
      <c r="FZ67" t="s">
        <v>327</v>
      </c>
      <c r="GA67">
        <v>0.5707325759048808</v>
      </c>
      <c r="GB67">
        <v>0.55340756119392598</v>
      </c>
      <c r="GC67">
        <v>0.55913233463704792</v>
      </c>
      <c r="GD67">
        <v>0.54719762199557298</v>
      </c>
      <c r="GE67">
        <v>0.55473013409054917</v>
      </c>
      <c r="GF67">
        <v>0.5572331582324509</v>
      </c>
      <c r="GG67">
        <v>0.54823347940829747</v>
      </c>
      <c r="GH67">
        <v>0.55757099497096585</v>
      </c>
      <c r="GI67">
        <v>0.57476192965904005</v>
      </c>
      <c r="GJ67">
        <v>0.57633707605649087</v>
      </c>
      <c r="GK67">
        <v>0.46359446029612394</v>
      </c>
      <c r="GL67">
        <v>0.47046492487063196</v>
      </c>
      <c r="GM67">
        <v>0.49281954811792217</v>
      </c>
      <c r="GN67">
        <v>0.51342647131723218</v>
      </c>
      <c r="GO67">
        <v>0.50230999594832593</v>
      </c>
      <c r="GP67">
        <v>0.49354606731602046</v>
      </c>
      <c r="GQ67">
        <v>0.49215108663587748</v>
      </c>
      <c r="GR67">
        <v>0.4702763533667646</v>
      </c>
      <c r="GS67">
        <v>0.46255100136701549</v>
      </c>
      <c r="GT67">
        <v>0.46057028534927208</v>
      </c>
      <c r="GU67">
        <v>0.30073477211607391</v>
      </c>
      <c r="GV67">
        <v>0.27682245795183658</v>
      </c>
      <c r="GW67">
        <v>0.28117045984330147</v>
      </c>
      <c r="GX67">
        <v>0.27217213561176179</v>
      </c>
      <c r="GY67">
        <v>0.27610336437421801</v>
      </c>
      <c r="GZ67">
        <v>0.30188413571462147</v>
      </c>
      <c r="HA67">
        <v>0.33011121836636564</v>
      </c>
      <c r="HB67">
        <v>0.34020318575773228</v>
      </c>
      <c r="HC67">
        <v>0.3178317498383964</v>
      </c>
      <c r="HD67">
        <v>0.3105052491011675</v>
      </c>
      <c r="HE67">
        <v>0.43590681885489252</v>
      </c>
      <c r="HF67">
        <v>0.43414091788236947</v>
      </c>
      <c r="HG67">
        <v>0.44589437456144609</v>
      </c>
      <c r="HH67">
        <v>0.46207768586213727</v>
      </c>
      <c r="HI67">
        <v>0.4717812920552909</v>
      </c>
      <c r="HJ67">
        <v>0.47332708386424655</v>
      </c>
      <c r="HK67">
        <v>0.47693393048309413</v>
      </c>
      <c r="HL67">
        <v>0.46793774327923299</v>
      </c>
      <c r="HM67">
        <v>0.44936493467908895</v>
      </c>
      <c r="HN67">
        <v>0.44260343273413577</v>
      </c>
      <c r="HP67" t="s">
        <v>352</v>
      </c>
      <c r="HQ67" t="s">
        <v>136</v>
      </c>
      <c r="HR67" t="s">
        <v>137</v>
      </c>
      <c r="HS67">
        <v>0.78198252563815607</v>
      </c>
    </row>
    <row r="68" spans="2:227" x14ac:dyDescent="0.45">
      <c r="B68" t="s">
        <v>329</v>
      </c>
      <c r="C68" t="s">
        <v>127</v>
      </c>
      <c r="D68">
        <v>0.26475441166747998</v>
      </c>
      <c r="E68">
        <v>0.27037061727121753</v>
      </c>
      <c r="F68">
        <v>0.26700942527473515</v>
      </c>
      <c r="G68">
        <v>0.27937768787355455</v>
      </c>
      <c r="H68">
        <v>0.28249785450117981</v>
      </c>
      <c r="I68">
        <v>0.28595997185459554</v>
      </c>
      <c r="J68">
        <v>0.28614854800324391</v>
      </c>
      <c r="K68">
        <v>0.26791573280247999</v>
      </c>
      <c r="L68">
        <v>0.25297710110968741</v>
      </c>
      <c r="M68">
        <v>0.25972725983275657</v>
      </c>
      <c r="N68">
        <v>0.27508457909636796</v>
      </c>
      <c r="O68">
        <v>0.28317730806808361</v>
      </c>
      <c r="P68">
        <v>0.30673158693660968</v>
      </c>
      <c r="Q68">
        <v>0.30420079466490002</v>
      </c>
      <c r="R68">
        <v>0.2970512764124062</v>
      </c>
      <c r="S68">
        <v>0.30184334944916463</v>
      </c>
      <c r="T68">
        <v>0.29233720782359895</v>
      </c>
      <c r="U68">
        <v>0.2808198469038557</v>
      </c>
      <c r="V68">
        <v>0.26227947210565211</v>
      </c>
      <c r="W68">
        <v>0.25929832171324424</v>
      </c>
      <c r="X68">
        <v>0.36316393191053137</v>
      </c>
      <c r="Y68">
        <v>0.34880956684523157</v>
      </c>
      <c r="Z68">
        <v>0.38798958063433542</v>
      </c>
      <c r="AA68">
        <v>0.3996215561147522</v>
      </c>
      <c r="AB68">
        <v>0.40135745976950271</v>
      </c>
      <c r="AC68">
        <v>0.39069064777414936</v>
      </c>
      <c r="AD68">
        <v>0.35318912092787119</v>
      </c>
      <c r="AE68">
        <v>0.32982576565458693</v>
      </c>
      <c r="AF68">
        <v>0.32585514240740654</v>
      </c>
      <c r="AG68">
        <v>0.34009701309556722</v>
      </c>
      <c r="AH68">
        <v>0.25521583681047677</v>
      </c>
      <c r="AI68">
        <v>0.26414928225116607</v>
      </c>
      <c r="AJ68">
        <v>0.25808748894004629</v>
      </c>
      <c r="AK68">
        <v>0.27028472260723213</v>
      </c>
      <c r="AL68">
        <v>0.28883610739450744</v>
      </c>
      <c r="AM68">
        <v>0.28987786655515563</v>
      </c>
      <c r="AN68">
        <v>0.29695909072025589</v>
      </c>
      <c r="AO68">
        <v>0.2925498046208585</v>
      </c>
      <c r="AP68">
        <v>0.28599629605090282</v>
      </c>
      <c r="AQ68">
        <v>0.26326974372407769</v>
      </c>
      <c r="AS68" t="s">
        <v>329</v>
      </c>
      <c r="AT68" t="s">
        <v>128</v>
      </c>
      <c r="AU68">
        <v>7.5487019837367966E-3</v>
      </c>
      <c r="AV68">
        <v>8.0975403448929045E-3</v>
      </c>
      <c r="AW68">
        <v>1.6145064329607196E-2</v>
      </c>
      <c r="AX68">
        <v>1.4908090768161705E-2</v>
      </c>
      <c r="AY68">
        <v>1.3037512707524686E-2</v>
      </c>
      <c r="AZ68">
        <v>1.6921745080229183E-2</v>
      </c>
      <c r="BA68">
        <v>1.3030964586297314E-2</v>
      </c>
      <c r="BB68">
        <v>3.023898254557397E-3</v>
      </c>
      <c r="BC68">
        <v>7.5777425013647199E-3</v>
      </c>
      <c r="BD68">
        <v>1.6805512339948172E-2</v>
      </c>
      <c r="BE68">
        <v>5.6065434530762244E-3</v>
      </c>
      <c r="BF68">
        <v>1.2036547350064285E-2</v>
      </c>
      <c r="BG68">
        <v>2.1161804822355551E-2</v>
      </c>
      <c r="BH68">
        <v>2.1519226084290268E-2</v>
      </c>
      <c r="BI68">
        <v>1.8470541631913279E-2</v>
      </c>
      <c r="BJ68">
        <v>1.8031841486484249E-2</v>
      </c>
      <c r="BK68">
        <v>1.2151042229263781E-2</v>
      </c>
      <c r="BL68">
        <v>1.2412169400916348E-2</v>
      </c>
      <c r="BM68">
        <v>1.5496088275890213E-2</v>
      </c>
      <c r="BN68">
        <v>7.7413393110944738E-3</v>
      </c>
      <c r="BO68">
        <v>2.2241396904260934E-2</v>
      </c>
      <c r="BP68">
        <v>3.8982572559439717E-2</v>
      </c>
      <c r="BQ68">
        <v>2.8802690860654647E-2</v>
      </c>
      <c r="BR68">
        <v>3.576450472266187E-2</v>
      </c>
      <c r="BS68">
        <v>4.6875600697282714E-2</v>
      </c>
      <c r="BT68">
        <v>3.2994758777680634E-2</v>
      </c>
      <c r="BU68">
        <v>8.0329984230940905E-3</v>
      </c>
      <c r="BV68">
        <v>6.0766634933819366E-4</v>
      </c>
      <c r="BW68">
        <v>2.5346773208498115E-3</v>
      </c>
      <c r="BX68">
        <v>7.314632082124595E-3</v>
      </c>
      <c r="BY68">
        <v>1.3449406961078707E-2</v>
      </c>
      <c r="BZ68">
        <v>1.9209597912494977E-2</v>
      </c>
      <c r="CA68">
        <v>1.3911371614737813E-2</v>
      </c>
      <c r="CB68">
        <v>2.8615962403328272E-2</v>
      </c>
      <c r="CC68">
        <v>3.5914608317563088E-2</v>
      </c>
      <c r="CD68">
        <v>4.7695501578987817E-2</v>
      </c>
      <c r="CE68">
        <v>3.1275847976335487E-2</v>
      </c>
      <c r="CF68">
        <v>1.0281156559312981E-2</v>
      </c>
      <c r="CG68">
        <v>1.1985975875397511E-2</v>
      </c>
      <c r="CH68">
        <v>3.8853641806247952E-3</v>
      </c>
      <c r="CJ68" t="s">
        <v>329</v>
      </c>
      <c r="CK68" t="s">
        <v>129</v>
      </c>
      <c r="CL68">
        <v>1.6834897590884728E-2</v>
      </c>
      <c r="CM68">
        <v>1.8007473309395901E-2</v>
      </c>
      <c r="CN68">
        <v>6.99671562662666E-3</v>
      </c>
      <c r="CO68">
        <v>1.2296952137883043E-2</v>
      </c>
      <c r="CP68">
        <v>2.3170499058087553E-2</v>
      </c>
      <c r="CQ68">
        <v>2.2403148460038855E-2</v>
      </c>
      <c r="CR68">
        <v>1.3942687040277773E-2</v>
      </c>
      <c r="CS68">
        <v>2.3828704372338527E-2</v>
      </c>
      <c r="CT68">
        <v>1.5155480439526473E-2</v>
      </c>
      <c r="CU68">
        <v>8.1027178969745959E-3</v>
      </c>
      <c r="CV68">
        <v>1.4174534696267451E-2</v>
      </c>
      <c r="CW68">
        <v>4.9056338816375177E-3</v>
      </c>
      <c r="CX68">
        <v>3.6014507900697513E-3</v>
      </c>
      <c r="CY68">
        <v>1.4427314233761476E-2</v>
      </c>
      <c r="CZ68">
        <v>2.6272766948453825E-2</v>
      </c>
      <c r="DA68">
        <v>2.4687575538403485E-2</v>
      </c>
      <c r="DB68">
        <v>2.2632521986309551E-2</v>
      </c>
      <c r="DC68">
        <v>1.6794134087112774E-2</v>
      </c>
      <c r="DD68">
        <v>1.3832430606037713E-2</v>
      </c>
      <c r="DE68">
        <v>2.0746502713317818E-2</v>
      </c>
      <c r="DF68">
        <v>9.0341994129371356E-3</v>
      </c>
      <c r="DG68">
        <v>3.1306339483218391E-2</v>
      </c>
      <c r="DH68">
        <v>6.2042472334734963E-2</v>
      </c>
      <c r="DI68">
        <v>8.1307355078640856E-2</v>
      </c>
      <c r="DJ68">
        <v>6.9871144792926942E-2</v>
      </c>
      <c r="DK68">
        <v>5.7003510258547718E-2</v>
      </c>
      <c r="DL68">
        <v>4.9223386790271155E-2</v>
      </c>
      <c r="DM68">
        <v>5.301821133472838E-2</v>
      </c>
      <c r="DN68">
        <v>1.3037322156960893E-2</v>
      </c>
      <c r="DO68">
        <v>1.3165515285242248E-4</v>
      </c>
      <c r="DP68">
        <v>7.8767375887229298E-3</v>
      </c>
      <c r="DQ68">
        <v>1.5880728939040901E-2</v>
      </c>
      <c r="DR68">
        <v>3.1582162117784522E-2</v>
      </c>
      <c r="DS68">
        <v>2.5572973192035154E-2</v>
      </c>
      <c r="DT68">
        <v>2.3715159809538377E-2</v>
      </c>
      <c r="DU68">
        <v>2.5731039363811423E-2</v>
      </c>
      <c r="DV68">
        <v>4.7375723351911259E-2</v>
      </c>
      <c r="DW68">
        <v>6.3741992049288002E-2</v>
      </c>
      <c r="DX68">
        <v>4.4299661716340852E-2</v>
      </c>
      <c r="DY68">
        <v>1.8401697338041791E-2</v>
      </c>
      <c r="EA68" t="s">
        <v>329</v>
      </c>
      <c r="EB68" t="s">
        <v>130</v>
      </c>
      <c r="EC68">
        <v>0.12351963493778076</v>
      </c>
      <c r="ED68">
        <v>0.12624810573464249</v>
      </c>
      <c r="EE68">
        <v>0.1304814151252946</v>
      </c>
      <c r="EF68">
        <v>0.13050376345620787</v>
      </c>
      <c r="EG68">
        <v>0.1260061926684119</v>
      </c>
      <c r="EH68">
        <v>0.12772266150669592</v>
      </c>
      <c r="EI68">
        <v>0.14259179179787157</v>
      </c>
      <c r="EJ68">
        <v>0.13125612695518973</v>
      </c>
      <c r="EK68">
        <v>0.11900664446990433</v>
      </c>
      <c r="EL68">
        <v>0.1188481618396677</v>
      </c>
      <c r="EM68">
        <v>0.15123748379692256</v>
      </c>
      <c r="EN68">
        <v>0.14974651527691829</v>
      </c>
      <c r="EO68">
        <v>0.15779281624064945</v>
      </c>
      <c r="EP68">
        <v>0.13933681046954971</v>
      </c>
      <c r="EQ68">
        <v>0.12503427251276691</v>
      </c>
      <c r="ER68">
        <v>0.12582359185821818</v>
      </c>
      <c r="ES68">
        <v>0.13066419574888782</v>
      </c>
      <c r="ET68">
        <v>0.13966596807337386</v>
      </c>
      <c r="EU68">
        <v>0.13002943294556821</v>
      </c>
      <c r="EV68">
        <v>0.13050580566590683</v>
      </c>
      <c r="EW68">
        <v>0.1990225605304228</v>
      </c>
      <c r="EX68">
        <v>0.15325552060106198</v>
      </c>
      <c r="EY68">
        <v>0.16655113945892838</v>
      </c>
      <c r="EZ68">
        <v>0.1486981374150092</v>
      </c>
      <c r="FA68">
        <v>0.14022786223037983</v>
      </c>
      <c r="FB68">
        <v>0.16420037754905895</v>
      </c>
      <c r="FC68">
        <v>0.1754738832470302</v>
      </c>
      <c r="FD68">
        <v>0.17062900459586922</v>
      </c>
      <c r="FE68">
        <v>0.21211729839308702</v>
      </c>
      <c r="FF68">
        <v>0.22191691424832294</v>
      </c>
      <c r="FG68">
        <v>0.1295764625059162</v>
      </c>
      <c r="FH68">
        <v>0.12744319881117952</v>
      </c>
      <c r="FI68">
        <v>0.11400952209268356</v>
      </c>
      <c r="FJ68">
        <v>0.11247492964637662</v>
      </c>
      <c r="FK68">
        <v>0.1093450989664722</v>
      </c>
      <c r="FL68">
        <v>9.6992412990912824E-2</v>
      </c>
      <c r="FM68">
        <v>9.7907586547883549E-2</v>
      </c>
      <c r="FN68">
        <v>9.6805113859171593E-2</v>
      </c>
      <c r="FO68">
        <v>0.11376992369430684</v>
      </c>
      <c r="FP68">
        <v>0.13549966868467136</v>
      </c>
      <c r="FZ68" t="s">
        <v>329</v>
      </c>
      <c r="GA68">
        <v>0.54551151324509783</v>
      </c>
      <c r="GB68">
        <v>0.5337643080437936</v>
      </c>
      <c r="GC68">
        <v>0.52994315283384708</v>
      </c>
      <c r="GD68">
        <v>0.51321652836735354</v>
      </c>
      <c r="GE68">
        <v>0.51669268381966826</v>
      </c>
      <c r="GF68">
        <v>0.52078597154997952</v>
      </c>
      <c r="GG68">
        <v>0.52210219091342003</v>
      </c>
      <c r="GH68">
        <v>0.53810240834174405</v>
      </c>
      <c r="GI68">
        <v>0.55869416672977212</v>
      </c>
      <c r="GJ68">
        <v>0.55816649949092156</v>
      </c>
      <c r="GK68">
        <v>0.43243231025463841</v>
      </c>
      <c r="GL68">
        <v>0.43383498983693158</v>
      </c>
      <c r="GM68">
        <v>0.44539035927598214</v>
      </c>
      <c r="GN68">
        <v>0.47221044824260955</v>
      </c>
      <c r="GO68">
        <v>0.48805384090738968</v>
      </c>
      <c r="GP68">
        <v>0.48912270093652166</v>
      </c>
      <c r="GQ68">
        <v>0.48877377450975856</v>
      </c>
      <c r="GR68">
        <v>0.46020614115299308</v>
      </c>
      <c r="GS68">
        <v>0.45139941474097156</v>
      </c>
      <c r="GT68">
        <v>0.43744827650811774</v>
      </c>
      <c r="GU68">
        <v>0.26661577741507397</v>
      </c>
      <c r="GV68">
        <v>0.24143041566591328</v>
      </c>
      <c r="GW68">
        <v>0.24740583910491371</v>
      </c>
      <c r="GX68">
        <v>0.25609287388154112</v>
      </c>
      <c r="GY68">
        <v>0.27414888160989376</v>
      </c>
      <c r="GZ68">
        <v>0.29582261214662819</v>
      </c>
      <c r="HA68">
        <v>0.30082898658037216</v>
      </c>
      <c r="HB68">
        <v>0.28426917359291826</v>
      </c>
      <c r="HC68">
        <v>0.28122906242151718</v>
      </c>
      <c r="HD68">
        <v>0.2779210609897636</v>
      </c>
      <c r="HE68">
        <v>0.48198530836098341</v>
      </c>
      <c r="HF68">
        <v>0.46026751351245127</v>
      </c>
      <c r="HG68">
        <v>0.45738449219106814</v>
      </c>
      <c r="HH68">
        <v>0.45298960345765032</v>
      </c>
      <c r="HI68">
        <v>0.46016318140584089</v>
      </c>
      <c r="HJ68">
        <v>0.47371543194133409</v>
      </c>
      <c r="HK68">
        <v>0.47808495699156534</v>
      </c>
      <c r="HL68">
        <v>0.48283164957183328</v>
      </c>
      <c r="HM68">
        <v>0.48916993423497224</v>
      </c>
      <c r="HN68">
        <v>0.49054970989957958</v>
      </c>
      <c r="HP68" t="s">
        <v>354</v>
      </c>
      <c r="HQ68" t="s">
        <v>136</v>
      </c>
      <c r="HR68" t="s">
        <v>137</v>
      </c>
      <c r="HS68">
        <v>0.772232791185124</v>
      </c>
    </row>
    <row r="69" spans="2:227" x14ac:dyDescent="0.45">
      <c r="B69" t="s">
        <v>331</v>
      </c>
      <c r="C69" t="s">
        <v>127</v>
      </c>
      <c r="D69">
        <v>0.2706747463421143</v>
      </c>
      <c r="E69">
        <v>0.28496248349969716</v>
      </c>
      <c r="F69">
        <v>0.28094584289193558</v>
      </c>
      <c r="G69">
        <v>0.29155948166215517</v>
      </c>
      <c r="H69">
        <v>0.29211550762553345</v>
      </c>
      <c r="I69">
        <v>0.30270987053193604</v>
      </c>
      <c r="J69">
        <v>0.30508663811783382</v>
      </c>
      <c r="K69">
        <v>0.29118005155531118</v>
      </c>
      <c r="L69">
        <v>0.27097893423998237</v>
      </c>
      <c r="M69">
        <v>0.26403152633413718</v>
      </c>
      <c r="N69">
        <v>0.30834408935467988</v>
      </c>
      <c r="O69">
        <v>0.30639990963990427</v>
      </c>
      <c r="P69">
        <v>0.31983153880312953</v>
      </c>
      <c r="Q69">
        <v>0.32283664121284344</v>
      </c>
      <c r="R69">
        <v>0.32338456033535351</v>
      </c>
      <c r="S69">
        <v>0.31694178141116175</v>
      </c>
      <c r="T69">
        <v>0.30154519142552028</v>
      </c>
      <c r="U69">
        <v>0.30394486141910959</v>
      </c>
      <c r="V69">
        <v>0.28671816297862612</v>
      </c>
      <c r="W69">
        <v>0.29227538062136899</v>
      </c>
      <c r="X69">
        <v>0.34298052681429753</v>
      </c>
      <c r="Y69">
        <v>0.36969891696321167</v>
      </c>
      <c r="Z69">
        <v>0.39719036182479994</v>
      </c>
      <c r="AA69">
        <v>0.39767906659068369</v>
      </c>
      <c r="AB69">
        <v>0.38491739713821738</v>
      </c>
      <c r="AC69">
        <v>0.38799680494130384</v>
      </c>
      <c r="AD69">
        <v>0.37868911460185328</v>
      </c>
      <c r="AE69">
        <v>0.3684484766235312</v>
      </c>
      <c r="AF69">
        <v>0.34829360339034937</v>
      </c>
      <c r="AG69">
        <v>0.32927256717008152</v>
      </c>
      <c r="AH69">
        <v>0.28374171760146039</v>
      </c>
      <c r="AI69">
        <v>0.28867821766656115</v>
      </c>
      <c r="AJ69">
        <v>0.28541398544623037</v>
      </c>
      <c r="AK69">
        <v>0.29622573073193642</v>
      </c>
      <c r="AL69">
        <v>0.31135224421094321</v>
      </c>
      <c r="AM69">
        <v>0.31586531580282756</v>
      </c>
      <c r="AN69">
        <v>0.32319667059590351</v>
      </c>
      <c r="AO69">
        <v>0.32733115624624143</v>
      </c>
      <c r="AP69">
        <v>0.31729406770361807</v>
      </c>
      <c r="AQ69">
        <v>0.28508358613680357</v>
      </c>
      <c r="AS69" t="s">
        <v>331</v>
      </c>
      <c r="AT69" t="s">
        <v>128</v>
      </c>
      <c r="AU69">
        <v>8.0624527996361588E-3</v>
      </c>
      <c r="AV69">
        <v>1.1143251223259192E-2</v>
      </c>
      <c r="AW69">
        <v>1.0865247117123311E-2</v>
      </c>
      <c r="AX69">
        <v>2.5536358349178827E-2</v>
      </c>
      <c r="AY69">
        <v>2.1264196940541484E-2</v>
      </c>
      <c r="AZ69">
        <v>1.207969929768637E-2</v>
      </c>
      <c r="BA69">
        <v>2.3065162775730277E-3</v>
      </c>
      <c r="BB69">
        <v>7.9300626352176978E-3</v>
      </c>
      <c r="BC69">
        <v>1.6214849224000839E-2</v>
      </c>
      <c r="BD69">
        <v>1.6428135405148054E-2</v>
      </c>
      <c r="BE69">
        <v>6.8900465122772713E-3</v>
      </c>
      <c r="BF69">
        <v>8.8683730616437497E-3</v>
      </c>
      <c r="BG69">
        <v>2.6648552339801471E-2</v>
      </c>
      <c r="BH69">
        <v>2.6785940792358791E-2</v>
      </c>
      <c r="BI69">
        <v>2.4211015813748953E-2</v>
      </c>
      <c r="BJ69">
        <v>2.2537857511098845E-2</v>
      </c>
      <c r="BK69">
        <v>8.3969441228304471E-3</v>
      </c>
      <c r="BL69">
        <v>5.9655584699719799E-3</v>
      </c>
      <c r="BM69">
        <v>9.2529843345312782E-3</v>
      </c>
      <c r="BN69">
        <v>8.791808059932852E-3</v>
      </c>
      <c r="BO69">
        <v>4.0878344863864588E-2</v>
      </c>
      <c r="BP69">
        <v>3.8632953856039792E-2</v>
      </c>
      <c r="BQ69">
        <v>4.9130587595429327E-2</v>
      </c>
      <c r="BR69">
        <v>1.6607619085441803E-2</v>
      </c>
      <c r="BS69">
        <v>2.2547548349477187E-2</v>
      </c>
      <c r="BT69">
        <v>1.2858824702292789E-2</v>
      </c>
      <c r="BU69">
        <v>1.4784297982684292E-2</v>
      </c>
      <c r="BV69">
        <v>1.1150488866850156E-2</v>
      </c>
      <c r="BW69">
        <v>1.2697916201356328E-2</v>
      </c>
      <c r="BX69">
        <v>2.1933374952016339E-2</v>
      </c>
      <c r="BY69">
        <v>2.7120173249450506E-2</v>
      </c>
      <c r="BZ69">
        <v>1.3198340518172631E-2</v>
      </c>
      <c r="CA69">
        <v>2.5209936869760585E-2</v>
      </c>
      <c r="CB69">
        <v>4.2471686146255419E-2</v>
      </c>
      <c r="CC69">
        <v>4.1367481385771843E-2</v>
      </c>
      <c r="CD69">
        <v>4.3481784365496906E-2</v>
      </c>
      <c r="CE69">
        <v>2.814690358048999E-2</v>
      </c>
      <c r="CF69">
        <v>1.0966006127137183E-2</v>
      </c>
      <c r="CG69">
        <v>1.2923295809273233E-2</v>
      </c>
      <c r="CH69">
        <v>1.0837749255010229E-2</v>
      </c>
      <c r="CJ69" t="s">
        <v>331</v>
      </c>
      <c r="CK69" t="s">
        <v>129</v>
      </c>
      <c r="CL69">
        <v>2.2806651961451572E-2</v>
      </c>
      <c r="CM69">
        <v>1.1555856602976739E-2</v>
      </c>
      <c r="CN69">
        <v>2.3559846710261911E-2</v>
      </c>
      <c r="CO69">
        <v>1.619134094520281E-2</v>
      </c>
      <c r="CP69">
        <v>2.0829469037817964E-2</v>
      </c>
      <c r="CQ69">
        <v>2.6698749565045449E-2</v>
      </c>
      <c r="CR69">
        <v>3.5394028374111895E-2</v>
      </c>
      <c r="CS69">
        <v>2.2179971409543062E-2</v>
      </c>
      <c r="CT69">
        <v>3.3144033794889212E-3</v>
      </c>
      <c r="CU69">
        <v>9.4903657282772724E-3</v>
      </c>
      <c r="CV69">
        <v>6.8044401679587174E-3</v>
      </c>
      <c r="CW69">
        <v>1.1686266092400728E-2</v>
      </c>
      <c r="CX69">
        <v>7.8873513612086315E-3</v>
      </c>
      <c r="CY69">
        <v>1.0924557273147017E-2</v>
      </c>
      <c r="CZ69">
        <v>2.6734089059965275E-2</v>
      </c>
      <c r="DA69">
        <v>3.049801961935239E-2</v>
      </c>
      <c r="DB69">
        <v>3.4703165995448614E-2</v>
      </c>
      <c r="DC69">
        <v>3.4930799458164831E-2</v>
      </c>
      <c r="DD69">
        <v>1.0700627961261928E-2</v>
      </c>
      <c r="DE69">
        <v>7.2850712420623404E-3</v>
      </c>
      <c r="DF69">
        <v>2.1045466363812215E-2</v>
      </c>
      <c r="DG69">
        <v>5.7321140637299726E-2</v>
      </c>
      <c r="DH69">
        <v>7.1109696042078299E-2</v>
      </c>
      <c r="DI69">
        <v>0.11133999074962711</v>
      </c>
      <c r="DJ69">
        <v>7.6645796567529137E-2</v>
      </c>
      <c r="DK69">
        <v>3.5302816726484831E-2</v>
      </c>
      <c r="DL69">
        <v>1.2187006720174321E-2</v>
      </c>
      <c r="DM69">
        <v>2.8777634095798466E-2</v>
      </c>
      <c r="DN69">
        <v>1.8610758563807762E-2</v>
      </c>
      <c r="DO69">
        <v>1.3560674196702252E-2</v>
      </c>
      <c r="DP69">
        <v>1.7004672129182032E-2</v>
      </c>
      <c r="DQ69">
        <v>4.5765680345207366E-2</v>
      </c>
      <c r="DR69">
        <v>4.8558515725935003E-2</v>
      </c>
      <c r="DS69">
        <v>2.3896862282742497E-2</v>
      </c>
      <c r="DT69">
        <v>3.6186810201652174E-2</v>
      </c>
      <c r="DU69">
        <v>4.5499110937415994E-2</v>
      </c>
      <c r="DV69">
        <v>6.2595513371437761E-2</v>
      </c>
      <c r="DW69">
        <v>5.301525343668155E-2</v>
      </c>
      <c r="DX69">
        <v>3.4483744517572211E-2</v>
      </c>
      <c r="DY69">
        <v>1.8734302582573425E-2</v>
      </c>
      <c r="EA69" t="s">
        <v>331</v>
      </c>
      <c r="EB69" t="s">
        <v>130</v>
      </c>
      <c r="EC69">
        <v>0.12101715874588403</v>
      </c>
      <c r="ED69">
        <v>0.1414168497116543</v>
      </c>
      <c r="EE69">
        <v>0.12482247774645451</v>
      </c>
      <c r="EF69">
        <v>0.12349964375127184</v>
      </c>
      <c r="EG69">
        <v>0.12695359864246042</v>
      </c>
      <c r="EH69">
        <v>0.1422553606156772</v>
      </c>
      <c r="EI69">
        <v>0.14350548267277424</v>
      </c>
      <c r="EJ69">
        <v>0.14304214227685513</v>
      </c>
      <c r="EK69">
        <v>0.13711108405102884</v>
      </c>
      <c r="EL69">
        <v>0.12299175472759759</v>
      </c>
      <c r="EM69">
        <v>0.17876666475521971</v>
      </c>
      <c r="EN69">
        <v>0.15976743665086068</v>
      </c>
      <c r="EO69">
        <v>0.15030165492965603</v>
      </c>
      <c r="EP69">
        <v>0.15011622528175675</v>
      </c>
      <c r="EQ69">
        <v>0.12927658694976266</v>
      </c>
      <c r="ER69">
        <v>0.12347423320901989</v>
      </c>
      <c r="ES69">
        <v>0.1357557484868088</v>
      </c>
      <c r="ET69">
        <v>0.13907641361926434</v>
      </c>
      <c r="EU69">
        <v>0.15007019964240978</v>
      </c>
      <c r="EV69">
        <v>0.15865528503478643</v>
      </c>
      <c r="EW69">
        <v>0.16048062141943492</v>
      </c>
      <c r="EX69">
        <v>0.13569647100545376</v>
      </c>
      <c r="EY69">
        <v>0.13283285943556938</v>
      </c>
      <c r="EZ69">
        <v>0.12596226478670075</v>
      </c>
      <c r="FA69">
        <v>0.14696015659136039</v>
      </c>
      <c r="FB69">
        <v>0.20619875791116113</v>
      </c>
      <c r="FC69">
        <v>0.225431381877434</v>
      </c>
      <c r="FD69">
        <v>0.21608330583851351</v>
      </c>
      <c r="FE69">
        <v>0.21214313890025566</v>
      </c>
      <c r="FF69">
        <v>0.19512221856769132</v>
      </c>
      <c r="FG69">
        <v>0.12557539608148469</v>
      </c>
      <c r="FH69">
        <v>0.1142824089753485</v>
      </c>
      <c r="FI69">
        <v>0.1063146851035958</v>
      </c>
      <c r="FJ69">
        <v>0.11341788977867683</v>
      </c>
      <c r="FK69">
        <v>0.10294280833834497</v>
      </c>
      <c r="FL69">
        <v>9.2353969837662683E-2</v>
      </c>
      <c r="FM69">
        <v>9.576440717969148E-2</v>
      </c>
      <c r="FN69">
        <v>0.12820380946158719</v>
      </c>
      <c r="FO69">
        <v>0.14236112902619988</v>
      </c>
      <c r="FP69">
        <v>0.13757790685718771</v>
      </c>
      <c r="FZ69" t="s">
        <v>331</v>
      </c>
      <c r="GA69">
        <v>0.52076747209487606</v>
      </c>
      <c r="GB69">
        <v>0.49970248785091037</v>
      </c>
      <c r="GC69">
        <v>0.50757838956084544</v>
      </c>
      <c r="GD69">
        <v>0.49516254497968537</v>
      </c>
      <c r="GE69">
        <v>0.49256825205346233</v>
      </c>
      <c r="GF69">
        <v>0.49620762259109941</v>
      </c>
      <c r="GG69">
        <v>0.49792848769278147</v>
      </c>
      <c r="GH69">
        <v>0.507000423276878</v>
      </c>
      <c r="GI69">
        <v>0.53142664375207238</v>
      </c>
      <c r="GJ69">
        <v>0.53879488928621855</v>
      </c>
      <c r="GK69">
        <v>0.41513910313227698</v>
      </c>
      <c r="GL69">
        <v>0.41374007137614699</v>
      </c>
      <c r="GM69">
        <v>0.43332484079095079</v>
      </c>
      <c r="GN69">
        <v>0.45886704592068911</v>
      </c>
      <c r="GO69">
        <v>0.47835451118784511</v>
      </c>
      <c r="GP69">
        <v>0.4897029084609269</v>
      </c>
      <c r="GQ69">
        <v>0.48370923205561839</v>
      </c>
      <c r="GR69">
        <v>0.45481559986455172</v>
      </c>
      <c r="GS69">
        <v>0.45223473321928337</v>
      </c>
      <c r="GT69">
        <v>0.43738940204483778</v>
      </c>
      <c r="GU69">
        <v>0.25550451325551626</v>
      </c>
      <c r="GV69">
        <v>0.23310684883182298</v>
      </c>
      <c r="GW69">
        <v>0.24887320850087336</v>
      </c>
      <c r="GX69">
        <v>0.25267592897334534</v>
      </c>
      <c r="GY69">
        <v>0.26468953311484777</v>
      </c>
      <c r="GZ69">
        <v>0.28017037143786394</v>
      </c>
      <c r="HA69">
        <v>0.28001658959636083</v>
      </c>
      <c r="HB69">
        <v>0.26809989585678656</v>
      </c>
      <c r="HC69">
        <v>0.26393296755531781</v>
      </c>
      <c r="HD69">
        <v>0.27025667831677247</v>
      </c>
      <c r="HE69">
        <v>0.44421379876350597</v>
      </c>
      <c r="HF69">
        <v>0.42043745306792685</v>
      </c>
      <c r="HG69">
        <v>0.42143065239474742</v>
      </c>
      <c r="HH69">
        <v>0.42110980766975104</v>
      </c>
      <c r="HI69">
        <v>0.4316969523824688</v>
      </c>
      <c r="HJ69">
        <v>0.44654160781556673</v>
      </c>
      <c r="HK69">
        <v>0.44919976514103921</v>
      </c>
      <c r="HL69">
        <v>0.44985388498613355</v>
      </c>
      <c r="HM69">
        <v>0.45361395567290874</v>
      </c>
      <c r="HN69">
        <v>0.45213046340188717</v>
      </c>
      <c r="HP69" t="s">
        <v>356</v>
      </c>
      <c r="HQ69" t="s">
        <v>136</v>
      </c>
      <c r="HR69" t="s">
        <v>137</v>
      </c>
      <c r="HS69">
        <v>0.7795953787507619</v>
      </c>
    </row>
    <row r="70" spans="2:227" x14ac:dyDescent="0.45">
      <c r="B70" t="s">
        <v>333</v>
      </c>
      <c r="C70" t="s">
        <v>127</v>
      </c>
      <c r="D70">
        <v>0.29243465054121442</v>
      </c>
      <c r="E70">
        <v>0.29934702330441293</v>
      </c>
      <c r="F70">
        <v>0.30036748052361006</v>
      </c>
      <c r="G70">
        <v>0.31632975197434171</v>
      </c>
      <c r="H70">
        <v>0.31287817054580741</v>
      </c>
      <c r="I70">
        <v>0.31478323812042946</v>
      </c>
      <c r="J70">
        <v>0.32167770675854079</v>
      </c>
      <c r="K70">
        <v>0.32159173280994324</v>
      </c>
      <c r="L70">
        <v>0.30050347413578687</v>
      </c>
      <c r="M70">
        <v>0.28967730670133957</v>
      </c>
      <c r="N70">
        <v>0.33904327510225352</v>
      </c>
      <c r="O70">
        <v>0.34985309668887798</v>
      </c>
      <c r="P70">
        <v>0.34976030061009683</v>
      </c>
      <c r="Q70">
        <v>0.3392596406020264</v>
      </c>
      <c r="R70">
        <v>0.34315383896407436</v>
      </c>
      <c r="S70">
        <v>0.33558741430565581</v>
      </c>
      <c r="T70">
        <v>0.32718149707992134</v>
      </c>
      <c r="U70">
        <v>0.32406758377106093</v>
      </c>
      <c r="V70">
        <v>0.30818217562419048</v>
      </c>
      <c r="W70">
        <v>0.31760891556008142</v>
      </c>
      <c r="X70">
        <v>0.35920720498317488</v>
      </c>
      <c r="Y70">
        <v>0.3933479914714389</v>
      </c>
      <c r="Z70">
        <v>0.43010750787041657</v>
      </c>
      <c r="AA70">
        <v>0.40168632512842717</v>
      </c>
      <c r="AB70">
        <v>0.38475886614979721</v>
      </c>
      <c r="AC70">
        <v>0.36173265555989192</v>
      </c>
      <c r="AD70">
        <v>0.34598803404242873</v>
      </c>
      <c r="AE70">
        <v>0.35095944533567569</v>
      </c>
      <c r="AF70">
        <v>0.34713429832952108</v>
      </c>
      <c r="AG70">
        <v>0.34156609088677164</v>
      </c>
      <c r="AH70">
        <v>0.3236556628422026</v>
      </c>
      <c r="AI70">
        <v>0.31849500319280599</v>
      </c>
      <c r="AJ70">
        <v>0.31990264611643726</v>
      </c>
      <c r="AK70">
        <v>0.33969819414577768</v>
      </c>
      <c r="AL70">
        <v>0.33892418581281897</v>
      </c>
      <c r="AM70">
        <v>0.33929413829387289</v>
      </c>
      <c r="AN70">
        <v>0.35186605110526181</v>
      </c>
      <c r="AO70">
        <v>0.33506217811843986</v>
      </c>
      <c r="AP70">
        <v>0.33369220500595309</v>
      </c>
      <c r="AQ70">
        <v>0.32424024967314313</v>
      </c>
      <c r="AS70" t="s">
        <v>333</v>
      </c>
      <c r="AT70" t="s">
        <v>128</v>
      </c>
      <c r="AU70">
        <v>1.9854955858358208E-2</v>
      </c>
      <c r="AV70">
        <v>2.0413755822109216E-2</v>
      </c>
      <c r="AW70">
        <v>1.9976869377157792E-2</v>
      </c>
      <c r="AX70">
        <v>3.5197478516791142E-2</v>
      </c>
      <c r="AY70">
        <v>3.2709931332115083E-2</v>
      </c>
      <c r="AZ70">
        <v>1.4671220880488414E-2</v>
      </c>
      <c r="BA70">
        <v>7.6694726877073027E-3</v>
      </c>
      <c r="BB70">
        <v>1.4072046712744698E-2</v>
      </c>
      <c r="BC70">
        <v>1.6979884726263623E-2</v>
      </c>
      <c r="BD70">
        <v>2.4216399324855739E-2</v>
      </c>
      <c r="BE70">
        <v>8.1314684171599223E-3</v>
      </c>
      <c r="BF70">
        <v>1.5434372138729854E-2</v>
      </c>
      <c r="BG70">
        <v>3.1507781701034333E-2</v>
      </c>
      <c r="BH70">
        <v>1.2313052535717933E-2</v>
      </c>
      <c r="BI70">
        <v>2.922559321584586E-2</v>
      </c>
      <c r="BJ70">
        <v>3.9065269652952962E-2</v>
      </c>
      <c r="BK70">
        <v>1.9397736395545422E-2</v>
      </c>
      <c r="BL70">
        <v>4.0032727600724334E-3</v>
      </c>
      <c r="BM70">
        <v>1.7911196125389807E-4</v>
      </c>
      <c r="BN70">
        <v>1.2740596496035785E-2</v>
      </c>
      <c r="BO70">
        <v>1.9324961660234629E-2</v>
      </c>
      <c r="BP70">
        <v>3.5252516193727726E-2</v>
      </c>
      <c r="BQ70">
        <v>2.1781532551961951E-2</v>
      </c>
      <c r="BR70">
        <v>4.1798212633179496E-2</v>
      </c>
      <c r="BS70">
        <v>3.2084630662120618E-2</v>
      </c>
      <c r="BT70">
        <v>1.4322477549216943E-2</v>
      </c>
      <c r="BU70">
        <v>2.0858774962097482E-2</v>
      </c>
      <c r="BV70">
        <v>1.4976874450169628E-2</v>
      </c>
      <c r="BW70">
        <v>1.2935429639966564E-2</v>
      </c>
      <c r="BX70">
        <v>1.6829814189977581E-2</v>
      </c>
      <c r="BY70">
        <v>2.327311690070466E-2</v>
      </c>
      <c r="BZ70">
        <v>2.9348476313245535E-2</v>
      </c>
      <c r="CA70">
        <v>6.0312023827481812E-2</v>
      </c>
      <c r="CB70">
        <v>5.4378871400073435E-2</v>
      </c>
      <c r="CC70">
        <v>6.901447460541893E-2</v>
      </c>
      <c r="CD70">
        <v>4.9639871086216952E-2</v>
      </c>
      <c r="CE70">
        <v>2.7266151543175479E-2</v>
      </c>
      <c r="CF70">
        <v>3.9228929811236067E-3</v>
      </c>
      <c r="CG70">
        <v>1.1509902293903373E-2</v>
      </c>
      <c r="CH70">
        <v>1.8055343908538985E-2</v>
      </c>
      <c r="CJ70" t="s">
        <v>333</v>
      </c>
      <c r="CK70" t="s">
        <v>129</v>
      </c>
      <c r="CL70">
        <v>3.0266599086322232E-2</v>
      </c>
      <c r="CM70">
        <v>3.0365466515367784E-2</v>
      </c>
      <c r="CN70">
        <v>3.3863891638040981E-2</v>
      </c>
      <c r="CO70">
        <v>2.6641639565831272E-2</v>
      </c>
      <c r="CP70">
        <v>2.1392486348887581E-2</v>
      </c>
      <c r="CQ70">
        <v>3.9121854556477292E-2</v>
      </c>
      <c r="CR70">
        <v>4.7972024305617096E-2</v>
      </c>
      <c r="CS70">
        <v>2.493812752782542E-2</v>
      </c>
      <c r="CT70">
        <v>1.6216605713082654E-2</v>
      </c>
      <c r="CU70">
        <v>1.796263364117856E-2</v>
      </c>
      <c r="CV70">
        <v>1.8717406665789024E-2</v>
      </c>
      <c r="CW70">
        <v>1.7757193746901878E-2</v>
      </c>
      <c r="CX70">
        <v>0</v>
      </c>
      <c r="CY70">
        <v>2.4684915633815856E-2</v>
      </c>
      <c r="CZ70">
        <v>3.029789136452455E-2</v>
      </c>
      <c r="DA70">
        <v>2.2969222188396064E-2</v>
      </c>
      <c r="DB70">
        <v>2.6677345227713912E-2</v>
      </c>
      <c r="DC70">
        <v>3.0947356643082905E-2</v>
      </c>
      <c r="DD70">
        <v>2.0734348480344666E-2</v>
      </c>
      <c r="DE70">
        <v>2.9574165598260007E-3</v>
      </c>
      <c r="DF70">
        <v>2.5668105601428987E-2</v>
      </c>
      <c r="DG70">
        <v>3.2067268580956404E-2</v>
      </c>
      <c r="DH70">
        <v>7.8156827033917423E-2</v>
      </c>
      <c r="DI70">
        <v>5.7621747551692623E-2</v>
      </c>
      <c r="DJ70">
        <v>4.6772931067182194E-2</v>
      </c>
      <c r="DK70">
        <v>3.7354456154806689E-2</v>
      </c>
      <c r="DL70">
        <v>3.1975090448794957E-2</v>
      </c>
      <c r="DM70">
        <v>2.5526675251646487E-2</v>
      </c>
      <c r="DN70">
        <v>1.4761687516033852E-2</v>
      </c>
      <c r="DO70">
        <v>1.0632868498999457E-2</v>
      </c>
      <c r="DP70">
        <v>2.1346365689687556E-2</v>
      </c>
      <c r="DQ70">
        <v>4.0591607239861743E-2</v>
      </c>
      <c r="DR70">
        <v>2.1873810822371748E-2</v>
      </c>
      <c r="DS70">
        <v>5.0303567413114793E-2</v>
      </c>
      <c r="DT70">
        <v>5.9712438979087248E-2</v>
      </c>
      <c r="DU70">
        <v>7.2420628433016027E-2</v>
      </c>
      <c r="DV70">
        <v>7.036331342338692E-2</v>
      </c>
      <c r="DW70">
        <v>7.4455550502661949E-2</v>
      </c>
      <c r="DX70">
        <v>4.5569433520410964E-2</v>
      </c>
      <c r="DY70">
        <v>1.1626864566872433E-2</v>
      </c>
      <c r="EA70" t="s">
        <v>333</v>
      </c>
      <c r="EB70" t="s">
        <v>130</v>
      </c>
      <c r="EC70">
        <v>0.1270779591916997</v>
      </c>
      <c r="ED70">
        <v>0.1411530115735852</v>
      </c>
      <c r="EE70">
        <v>0.14263680713143984</v>
      </c>
      <c r="EF70">
        <v>0.1401367143300645</v>
      </c>
      <c r="EG70">
        <v>0.14109684647396264</v>
      </c>
      <c r="EH70">
        <v>0.14278634864163947</v>
      </c>
      <c r="EI70">
        <v>0.1510815262052683</v>
      </c>
      <c r="EJ70">
        <v>0.16407745820180233</v>
      </c>
      <c r="EK70">
        <v>0.15130110327051766</v>
      </c>
      <c r="EL70">
        <v>0.13595129589043531</v>
      </c>
      <c r="EM70">
        <v>0.20003763982105791</v>
      </c>
      <c r="EN70">
        <v>0.18843686541914778</v>
      </c>
      <c r="EO70">
        <v>0.1850882819299455</v>
      </c>
      <c r="EP70">
        <v>0.17101342126580849</v>
      </c>
      <c r="EQ70">
        <v>0.14009547364765787</v>
      </c>
      <c r="ER70">
        <v>0.13991295307720467</v>
      </c>
      <c r="ES70">
        <v>0.15372718180841816</v>
      </c>
      <c r="ET70">
        <v>0.1750722634115186</v>
      </c>
      <c r="EU70">
        <v>0.17825620714734625</v>
      </c>
      <c r="EV70">
        <v>0.19519677597789453</v>
      </c>
      <c r="EW70">
        <v>0.19835938039981474</v>
      </c>
      <c r="EX70">
        <v>0.19817186001218268</v>
      </c>
      <c r="EY70">
        <v>0.18406568966113257</v>
      </c>
      <c r="EZ70">
        <v>0.16348033987963564</v>
      </c>
      <c r="FA70">
        <v>0.1771190824569272</v>
      </c>
      <c r="FB70">
        <v>0.17959872774491292</v>
      </c>
      <c r="FC70">
        <v>0.18453388532146814</v>
      </c>
      <c r="FD70">
        <v>0.21372141351366475</v>
      </c>
      <c r="FE70">
        <v>0.22558128793845064</v>
      </c>
      <c r="FF70">
        <v>0.2142068152909381</v>
      </c>
      <c r="FG70">
        <v>0.16940677353134473</v>
      </c>
      <c r="FH70">
        <v>0.1477670861135596</v>
      </c>
      <c r="FI70">
        <v>0.13427743682149443</v>
      </c>
      <c r="FJ70">
        <v>0.11367398829272371</v>
      </c>
      <c r="FK70">
        <v>8.4813535255562941E-2</v>
      </c>
      <c r="FL70">
        <v>8.7775938191415021E-2</v>
      </c>
      <c r="FM70">
        <v>0.12603260174726807</v>
      </c>
      <c r="FN70">
        <v>0.13605675000816927</v>
      </c>
      <c r="FO70">
        <v>0.15262973841889815</v>
      </c>
      <c r="FP70">
        <v>0.17138095940905562</v>
      </c>
      <c r="FZ70" t="s">
        <v>333</v>
      </c>
      <c r="GA70">
        <v>0.46030582734977393</v>
      </c>
      <c r="GB70">
        <v>0.43431873416648087</v>
      </c>
      <c r="GC70">
        <v>0.44369804644825728</v>
      </c>
      <c r="GD70">
        <v>0.4389356091984517</v>
      </c>
      <c r="GE70">
        <v>0.45395349355405018</v>
      </c>
      <c r="GF70">
        <v>0.46316012070701917</v>
      </c>
      <c r="GG70">
        <v>0.45631121299596156</v>
      </c>
      <c r="GH70">
        <v>0.45200248214412569</v>
      </c>
      <c r="GI70">
        <v>0.46726978540590325</v>
      </c>
      <c r="GJ70">
        <v>0.46781319037103991</v>
      </c>
      <c r="GK70">
        <v>0.35350790847869207</v>
      </c>
      <c r="GL70">
        <v>0.3542683893218399</v>
      </c>
      <c r="GM70">
        <v>0.38137483350001383</v>
      </c>
      <c r="GN70">
        <v>0.41163567057642586</v>
      </c>
      <c r="GO70">
        <v>0.42650564385207224</v>
      </c>
      <c r="GP70">
        <v>0.43556177010798125</v>
      </c>
      <c r="GQ70">
        <v>0.42744436373534334</v>
      </c>
      <c r="GR70">
        <v>0.39239021407882335</v>
      </c>
      <c r="GS70">
        <v>0.38010692750598546</v>
      </c>
      <c r="GT70">
        <v>0.37003554106984515</v>
      </c>
      <c r="GU70">
        <v>0.20448775647871645</v>
      </c>
      <c r="GV70">
        <v>0.18819657999647227</v>
      </c>
      <c r="GW70">
        <v>0.20991102041680265</v>
      </c>
      <c r="GX70">
        <v>0.21379354743635293</v>
      </c>
      <c r="GY70">
        <v>0.2274412307290761</v>
      </c>
      <c r="GZ70">
        <v>0.24694704689845251</v>
      </c>
      <c r="HA70">
        <v>0.25801824390063205</v>
      </c>
      <c r="HB70">
        <v>0.25927114186911571</v>
      </c>
      <c r="HC70">
        <v>0.23925260224344572</v>
      </c>
      <c r="HD70">
        <v>0.22865359261474663</v>
      </c>
      <c r="HE70">
        <v>0.33546852719546172</v>
      </c>
      <c r="HF70">
        <v>0.32199129793383319</v>
      </c>
      <c r="HG70">
        <v>0.33519874858258214</v>
      </c>
      <c r="HH70">
        <v>0.3546791595241322</v>
      </c>
      <c r="HI70">
        <v>0.37260044039377183</v>
      </c>
      <c r="HJ70">
        <v>0.38894489433696255</v>
      </c>
      <c r="HK70">
        <v>0.39088065075126216</v>
      </c>
      <c r="HL70">
        <v>0.37358648988432097</v>
      </c>
      <c r="HM70">
        <v>0.36193856468442398</v>
      </c>
      <c r="HN70">
        <v>0.34688914252459013</v>
      </c>
      <c r="HP70" t="s">
        <v>358</v>
      </c>
      <c r="HQ70" t="s">
        <v>136</v>
      </c>
      <c r="HR70" t="s">
        <v>137</v>
      </c>
      <c r="HS70">
        <v>0.77979969958931328</v>
      </c>
    </row>
    <row r="71" spans="2:227" x14ac:dyDescent="0.45">
      <c r="B71" t="s">
        <v>335</v>
      </c>
      <c r="C71" t="s">
        <v>127</v>
      </c>
      <c r="D71">
        <v>0.23925988397464823</v>
      </c>
      <c r="E71">
        <v>0.23797027254398515</v>
      </c>
      <c r="F71">
        <v>0.23908409862483368</v>
      </c>
      <c r="G71">
        <v>0.25565547184602616</v>
      </c>
      <c r="H71">
        <v>0.26379701906659997</v>
      </c>
      <c r="I71">
        <v>0.2720824749890044</v>
      </c>
      <c r="J71">
        <v>0.27806082436382462</v>
      </c>
      <c r="K71">
        <v>0.27274433838744688</v>
      </c>
      <c r="L71">
        <v>0.26736271450976423</v>
      </c>
      <c r="M71">
        <v>0.25230182628354675</v>
      </c>
      <c r="N71">
        <v>0.29718868923004499</v>
      </c>
      <c r="O71">
        <v>0.30270307072735919</v>
      </c>
      <c r="P71">
        <v>0.30917283095317849</v>
      </c>
      <c r="Q71">
        <v>0.30103343423851281</v>
      </c>
      <c r="R71">
        <v>0.28633795646662391</v>
      </c>
      <c r="S71">
        <v>0.26854224957043821</v>
      </c>
      <c r="T71">
        <v>0.26230143946627488</v>
      </c>
      <c r="U71">
        <v>0.25834351038924513</v>
      </c>
      <c r="V71">
        <v>0.25747026755058089</v>
      </c>
      <c r="W71">
        <v>0.27714255022174522</v>
      </c>
      <c r="X71">
        <v>0.33955451233149891</v>
      </c>
      <c r="Y71">
        <v>0.35167990720955566</v>
      </c>
      <c r="Z71">
        <v>0.37147666841450172</v>
      </c>
      <c r="AA71">
        <v>0.36962243279996487</v>
      </c>
      <c r="AB71">
        <v>0.36557622036910992</v>
      </c>
      <c r="AC71">
        <v>0.34896225729649144</v>
      </c>
      <c r="AD71">
        <v>0.32099133995267748</v>
      </c>
      <c r="AE71">
        <v>0.31464859781355892</v>
      </c>
      <c r="AF71">
        <v>0.29926097321389272</v>
      </c>
      <c r="AG71">
        <v>0.31870792770319967</v>
      </c>
      <c r="AH71">
        <v>0.30489381684324263</v>
      </c>
      <c r="AI71">
        <v>0.31260725383178728</v>
      </c>
      <c r="AJ71">
        <v>0.32036119394203233</v>
      </c>
      <c r="AK71">
        <v>0.33309372028206047</v>
      </c>
      <c r="AL71">
        <v>0.31907158565792504</v>
      </c>
      <c r="AM71">
        <v>0.29737114652435775</v>
      </c>
      <c r="AN71">
        <v>0.30311308612314403</v>
      </c>
      <c r="AO71">
        <v>0.30998781124929581</v>
      </c>
      <c r="AP71">
        <v>0.3137696411690078</v>
      </c>
      <c r="AQ71">
        <v>0.30572370498596957</v>
      </c>
      <c r="AS71" t="s">
        <v>335</v>
      </c>
      <c r="AT71" t="s">
        <v>128</v>
      </c>
      <c r="AU71">
        <v>7.3187392164633918E-3</v>
      </c>
      <c r="AV71">
        <v>1.0035965854342351E-2</v>
      </c>
      <c r="AW71">
        <v>1.6270743803689296E-2</v>
      </c>
      <c r="AX71">
        <v>2.9705462619186013E-2</v>
      </c>
      <c r="AY71">
        <v>2.1407470640584483E-2</v>
      </c>
      <c r="AZ71">
        <v>1.6924179160545338E-2</v>
      </c>
      <c r="BA71">
        <v>1.7384928135999889E-2</v>
      </c>
      <c r="BB71">
        <v>1.4973770528119296E-2</v>
      </c>
      <c r="BC71">
        <v>1.5944672218039951E-2</v>
      </c>
      <c r="BD71">
        <v>8.011764841967332E-3</v>
      </c>
      <c r="BE71">
        <v>1.2409765144138298E-2</v>
      </c>
      <c r="BF71">
        <v>2.5807588091131501E-2</v>
      </c>
      <c r="BG71">
        <v>1.1563471315681643E-2</v>
      </c>
      <c r="BH71">
        <v>1.2632241848273171E-2</v>
      </c>
      <c r="BI71">
        <v>1.3383810683493711E-2</v>
      </c>
      <c r="BJ71">
        <v>1.1282795081809004E-2</v>
      </c>
      <c r="BK71">
        <v>1.2315103253432689E-2</v>
      </c>
      <c r="BL71">
        <v>1.2621805096239027E-2</v>
      </c>
      <c r="BM71">
        <v>9.5521388761353188E-3</v>
      </c>
      <c r="BN71">
        <v>1.2202078537860671E-2</v>
      </c>
      <c r="BO71">
        <v>2.24504236898199E-2</v>
      </c>
      <c r="BP71">
        <v>1.487759181027061E-2</v>
      </c>
      <c r="BQ71">
        <v>2.370979919177774E-2</v>
      </c>
      <c r="BR71">
        <v>3.9035530579985871E-2</v>
      </c>
      <c r="BS71">
        <v>1.8105969452853612E-2</v>
      </c>
      <c r="BT71">
        <v>2.2477030675958454E-2</v>
      </c>
      <c r="BU71">
        <v>1.6705574996627153E-2</v>
      </c>
      <c r="BV71">
        <v>1.9025335356214763E-2</v>
      </c>
      <c r="BW71">
        <v>1.5776364890450426E-2</v>
      </c>
      <c r="BX71">
        <v>3.1296149004866818E-2</v>
      </c>
      <c r="BY71">
        <v>2.0217282067747575E-2</v>
      </c>
      <c r="BZ71">
        <v>1.583726535499571E-2</v>
      </c>
      <c r="CA71">
        <v>1.7309049613707852E-2</v>
      </c>
      <c r="CB71">
        <v>3.685587258485952E-2</v>
      </c>
      <c r="CC71">
        <v>2.6732938099013948E-2</v>
      </c>
      <c r="CD71">
        <v>1.9004067884616983E-2</v>
      </c>
      <c r="CE71">
        <v>1.9816209705896228E-2</v>
      </c>
      <c r="CF71">
        <v>8.6987651274299388E-3</v>
      </c>
      <c r="CG71">
        <v>1.3430025530742244E-2</v>
      </c>
      <c r="CH71">
        <v>1.2789636404947936E-2</v>
      </c>
      <c r="CJ71" t="s">
        <v>335</v>
      </c>
      <c r="CK71" t="s">
        <v>129</v>
      </c>
      <c r="CL71">
        <v>1.4725287542095875E-2</v>
      </c>
      <c r="CM71">
        <v>1.0999009277462793E-2</v>
      </c>
      <c r="CN71">
        <v>1.0313183646972302E-2</v>
      </c>
      <c r="CO71">
        <v>1.5848662619947097E-2</v>
      </c>
      <c r="CP71">
        <v>2.2503002476391667E-2</v>
      </c>
      <c r="CQ71">
        <v>3.2314799179226854E-2</v>
      </c>
      <c r="CR71">
        <v>2.8927448859956531E-2</v>
      </c>
      <c r="CS71">
        <v>1.8923649619179018E-2</v>
      </c>
      <c r="CT71">
        <v>2.2907196170247671E-2</v>
      </c>
      <c r="CU71">
        <v>2.4052957556808606E-2</v>
      </c>
      <c r="CV71">
        <v>1.867747563662572E-2</v>
      </c>
      <c r="CW71">
        <v>1.0237495359940466E-2</v>
      </c>
      <c r="CX71">
        <v>3.5192624400984869E-2</v>
      </c>
      <c r="CY71">
        <v>3.2601744621046432E-2</v>
      </c>
      <c r="CZ71">
        <v>2.4517077845509879E-2</v>
      </c>
      <c r="DA71">
        <v>1.5346203953236482E-2</v>
      </c>
      <c r="DB71">
        <v>1.6320984724082672E-2</v>
      </c>
      <c r="DC71">
        <v>9.6717493002402705E-3</v>
      </c>
      <c r="DD71">
        <v>1.1613279312902264E-2</v>
      </c>
      <c r="DE71">
        <v>1.009440072605876E-2</v>
      </c>
      <c r="DF71">
        <v>3.3850360163244643E-2</v>
      </c>
      <c r="DG71">
        <v>4.9124732800372758E-2</v>
      </c>
      <c r="DH71">
        <v>4.1076043970249998E-2</v>
      </c>
      <c r="DI71">
        <v>3.4410091925754151E-2</v>
      </c>
      <c r="DJ71">
        <v>4.5279758837407674E-2</v>
      </c>
      <c r="DK71">
        <v>4.4874342555908303E-2</v>
      </c>
      <c r="DL71">
        <v>3.6608876167576597E-2</v>
      </c>
      <c r="DM71">
        <v>1.8019861523606334E-2</v>
      </c>
      <c r="DN71">
        <v>2.0423281860453626E-2</v>
      </c>
      <c r="DO71">
        <v>1.4236468089663381E-2</v>
      </c>
      <c r="DP71">
        <v>1.7418870342818669E-2</v>
      </c>
      <c r="DQ71">
        <v>2.2355852784335321E-2</v>
      </c>
      <c r="DR71">
        <v>3.5500217126324715E-2</v>
      </c>
      <c r="DS71">
        <v>3.1445249696783584E-2</v>
      </c>
      <c r="DT71">
        <v>3.3009686280231626E-2</v>
      </c>
      <c r="DU71">
        <v>3.8551145626360618E-2</v>
      </c>
      <c r="DV71">
        <v>4.1487980891046786E-2</v>
      </c>
      <c r="DW71">
        <v>2.5159793953894762E-2</v>
      </c>
      <c r="DX71">
        <v>3.0535557203089824E-2</v>
      </c>
      <c r="DY71">
        <v>1.762415876073805E-2</v>
      </c>
      <c r="EA71" t="s">
        <v>335</v>
      </c>
      <c r="EB71" t="s">
        <v>130</v>
      </c>
      <c r="EC71">
        <v>0.11469760627613534</v>
      </c>
      <c r="ED71">
        <v>0.11342253669638191</v>
      </c>
      <c r="EE71">
        <v>0.10639062635143454</v>
      </c>
      <c r="EF71">
        <v>0.10248697818030204</v>
      </c>
      <c r="EG71">
        <v>0.10185491948758357</v>
      </c>
      <c r="EH71">
        <v>0.10045560929822385</v>
      </c>
      <c r="EI71">
        <v>0.1055328514825845</v>
      </c>
      <c r="EJ71">
        <v>0.11338732800620413</v>
      </c>
      <c r="EK71">
        <v>0.10571291967258716</v>
      </c>
      <c r="EL71">
        <v>0.10686019445188685</v>
      </c>
      <c r="EM71">
        <v>0.13060599740587581</v>
      </c>
      <c r="EN71">
        <v>0.13288608380022598</v>
      </c>
      <c r="EO71">
        <v>0.12501252642540128</v>
      </c>
      <c r="EP71">
        <v>0.1208813886812159</v>
      </c>
      <c r="EQ71">
        <v>0.1213318693862549</v>
      </c>
      <c r="ER71">
        <v>0.12358418027355529</v>
      </c>
      <c r="ES71">
        <v>0.11306852758445113</v>
      </c>
      <c r="ET71">
        <v>0.11851401141930279</v>
      </c>
      <c r="EU71">
        <v>0.12427363540041116</v>
      </c>
      <c r="EV71">
        <v>0.13716351528139475</v>
      </c>
      <c r="EW71">
        <v>0.15769040255613534</v>
      </c>
      <c r="EX71">
        <v>0.16555504258977308</v>
      </c>
      <c r="EY71">
        <v>0.18039242798184485</v>
      </c>
      <c r="EZ71">
        <v>0.1688103754797789</v>
      </c>
      <c r="FA71">
        <v>0.17365215584295263</v>
      </c>
      <c r="FB71">
        <v>0.15090909813865508</v>
      </c>
      <c r="FC71">
        <v>0.15169462835932335</v>
      </c>
      <c r="FD71">
        <v>0.15860256708351664</v>
      </c>
      <c r="FE71">
        <v>0.1583826394033146</v>
      </c>
      <c r="FF71">
        <v>0.15703581615928625</v>
      </c>
      <c r="FG71">
        <v>0.14274670892495117</v>
      </c>
      <c r="FH71">
        <v>0.15064815140484311</v>
      </c>
      <c r="FI71">
        <v>0.13684199579088716</v>
      </c>
      <c r="FJ71">
        <v>0.12738960206387925</v>
      </c>
      <c r="FK71">
        <v>0.12481217135481015</v>
      </c>
      <c r="FL71">
        <v>0.11990053387022542</v>
      </c>
      <c r="FM71">
        <v>0.1138469038750069</v>
      </c>
      <c r="FN71">
        <v>0.14121495270708892</v>
      </c>
      <c r="FO71">
        <v>0.13724321753358634</v>
      </c>
      <c r="FP71">
        <v>0.14996474516575789</v>
      </c>
      <c r="FZ71" t="s">
        <v>335</v>
      </c>
      <c r="GA71">
        <v>0.56186160225905291</v>
      </c>
      <c r="GB71">
        <v>0.55326516253267544</v>
      </c>
      <c r="GC71">
        <v>0.55761434378885599</v>
      </c>
      <c r="GD71">
        <v>0.53467176037947162</v>
      </c>
      <c r="GE71">
        <v>0.53575198239860955</v>
      </c>
      <c r="GF71">
        <v>0.54741423716555204</v>
      </c>
      <c r="GG71">
        <v>0.54194026554625618</v>
      </c>
      <c r="GH71">
        <v>0.55373621136624962</v>
      </c>
      <c r="GI71">
        <v>0.56369615020483299</v>
      </c>
      <c r="GJ71">
        <v>0.56248154940077144</v>
      </c>
      <c r="GK71">
        <v>0.48441633969465842</v>
      </c>
      <c r="GL71">
        <v>0.47939159147523841</v>
      </c>
      <c r="GM71">
        <v>0.4959455432933737</v>
      </c>
      <c r="GN71">
        <v>0.50759898693029981</v>
      </c>
      <c r="GO71">
        <v>0.5064484837411265</v>
      </c>
      <c r="GP71">
        <v>0.52221952757754886</v>
      </c>
      <c r="GQ71">
        <v>0.5361923265938231</v>
      </c>
      <c r="GR71">
        <v>0.52934189079696969</v>
      </c>
      <c r="GS71">
        <v>0.51465309439022566</v>
      </c>
      <c r="GT71">
        <v>0.48580123453144497</v>
      </c>
      <c r="GU71">
        <v>0.33503087747832405</v>
      </c>
      <c r="GV71">
        <v>0.30875856419463193</v>
      </c>
      <c r="GW71">
        <v>0.30390371213969108</v>
      </c>
      <c r="GX71">
        <v>0.29515586257893167</v>
      </c>
      <c r="GY71">
        <v>0.29671018851864556</v>
      </c>
      <c r="GZ71">
        <v>0.3283396815172267</v>
      </c>
      <c r="HA71">
        <v>0.35594053928926678</v>
      </c>
      <c r="HB71">
        <v>0.36175643231495241</v>
      </c>
      <c r="HC71">
        <v>0.34664985071405019</v>
      </c>
      <c r="HD71">
        <v>0.33423368507440726</v>
      </c>
      <c r="HE71">
        <v>0.44297139962807902</v>
      </c>
      <c r="HF71">
        <v>0.43408184297135993</v>
      </c>
      <c r="HG71">
        <v>0.4418276308709278</v>
      </c>
      <c r="HH71">
        <v>0.44461537898517384</v>
      </c>
      <c r="HI71">
        <v>0.45927645105727027</v>
      </c>
      <c r="HJ71">
        <v>0.489329745793675</v>
      </c>
      <c r="HK71">
        <v>0.4965923276367436</v>
      </c>
      <c r="HL71">
        <v>0.49303540211463404</v>
      </c>
      <c r="HM71">
        <v>0.4760929532315179</v>
      </c>
      <c r="HN71">
        <v>0.4451724712414748</v>
      </c>
      <c r="HP71" t="s">
        <v>360</v>
      </c>
      <c r="HQ71" t="s">
        <v>136</v>
      </c>
      <c r="HR71" t="s">
        <v>137</v>
      </c>
      <c r="HS71">
        <v>0.72011828319926652</v>
      </c>
    </row>
    <row r="72" spans="2:227" x14ac:dyDescent="0.45">
      <c r="B72" t="s">
        <v>337</v>
      </c>
      <c r="C72" t="s">
        <v>127</v>
      </c>
      <c r="D72">
        <v>0.25646885564969696</v>
      </c>
      <c r="E72">
        <v>0.26017667903816738</v>
      </c>
      <c r="F72">
        <v>0.254143105456618</v>
      </c>
      <c r="G72">
        <v>0.27850659579363646</v>
      </c>
      <c r="H72">
        <v>0.29577096522622048</v>
      </c>
      <c r="I72">
        <v>0.28447909997835041</v>
      </c>
      <c r="J72">
        <v>0.29150483425782453</v>
      </c>
      <c r="K72">
        <v>0.28172984017990177</v>
      </c>
      <c r="L72">
        <v>0.27874905349676082</v>
      </c>
      <c r="M72">
        <v>0.26871251902268412</v>
      </c>
      <c r="N72">
        <v>0.29349983757208281</v>
      </c>
      <c r="O72">
        <v>0.31415484311845232</v>
      </c>
      <c r="P72">
        <v>0.32959149089609602</v>
      </c>
      <c r="Q72">
        <v>0.34007185479773738</v>
      </c>
      <c r="R72">
        <v>0.3258722232123763</v>
      </c>
      <c r="S72">
        <v>0.30742472690816641</v>
      </c>
      <c r="T72">
        <v>0.29614037355060879</v>
      </c>
      <c r="U72">
        <v>0.29341217056866314</v>
      </c>
      <c r="V72">
        <v>0.27546256514665118</v>
      </c>
      <c r="W72">
        <v>0.27886898556683654</v>
      </c>
      <c r="X72">
        <v>0.30233641938787875</v>
      </c>
      <c r="Y72">
        <v>0.32387237954082082</v>
      </c>
      <c r="Z72">
        <v>0.36628774016265425</v>
      </c>
      <c r="AA72">
        <v>0.374281695707116</v>
      </c>
      <c r="AB72">
        <v>0.36088484988718278</v>
      </c>
      <c r="AC72">
        <v>0.34441406081253589</v>
      </c>
      <c r="AD72">
        <v>0.31640974651188325</v>
      </c>
      <c r="AE72">
        <v>0.3001789052984386</v>
      </c>
      <c r="AF72">
        <v>0.28567040805176347</v>
      </c>
      <c r="AG72">
        <v>0.26907222771268907</v>
      </c>
      <c r="AH72">
        <v>0.31976357665232036</v>
      </c>
      <c r="AI72">
        <v>0.33649825772968556</v>
      </c>
      <c r="AJ72">
        <v>0.33011974181134995</v>
      </c>
      <c r="AK72">
        <v>0.33048844716926684</v>
      </c>
      <c r="AL72">
        <v>0.33957843466904192</v>
      </c>
      <c r="AM72">
        <v>0.323798832396965</v>
      </c>
      <c r="AN72">
        <v>0.32125454481424676</v>
      </c>
      <c r="AO72">
        <v>0.31473174981135743</v>
      </c>
      <c r="AP72">
        <v>0.31252319165342513</v>
      </c>
      <c r="AQ72">
        <v>0.31815791327190895</v>
      </c>
      <c r="AS72" t="s">
        <v>337</v>
      </c>
      <c r="AT72" t="s">
        <v>128</v>
      </c>
      <c r="AU72">
        <v>9.7089107106331368E-3</v>
      </c>
      <c r="AV72">
        <v>1.5567597678816505E-2</v>
      </c>
      <c r="AW72">
        <v>2.3770177565435369E-2</v>
      </c>
      <c r="AX72">
        <v>3.1295010047376573E-2</v>
      </c>
      <c r="AY72">
        <v>3.6002731260971643E-2</v>
      </c>
      <c r="AZ72">
        <v>1.0335774166942402E-2</v>
      </c>
      <c r="BA72">
        <v>8.8284527161472098E-3</v>
      </c>
      <c r="BB72">
        <v>1.0954519914512082E-2</v>
      </c>
      <c r="BC72">
        <v>2.6456721039919032E-2</v>
      </c>
      <c r="BD72">
        <v>2.4852814735210678E-2</v>
      </c>
      <c r="BE72">
        <v>1.4466328081672322E-2</v>
      </c>
      <c r="BF72">
        <v>1.7940889363047767E-2</v>
      </c>
      <c r="BG72">
        <v>2.7870358263604709E-2</v>
      </c>
      <c r="BH72">
        <v>1.9593498260694165E-2</v>
      </c>
      <c r="BI72">
        <v>1.6348340722824841E-2</v>
      </c>
      <c r="BJ72">
        <v>6.8271581428406896E-3</v>
      </c>
      <c r="BK72">
        <v>1.6680305628053966E-2</v>
      </c>
      <c r="BL72">
        <v>1.335306556507089E-2</v>
      </c>
      <c r="BM72">
        <v>1.1941486870563088E-2</v>
      </c>
      <c r="BN72">
        <v>1.7090748314014935E-2</v>
      </c>
      <c r="BO72">
        <v>2.1703773617759079E-2</v>
      </c>
      <c r="BP72">
        <v>1.9372137190805123E-2</v>
      </c>
      <c r="BQ72">
        <v>4.0528582372415918E-2</v>
      </c>
      <c r="BR72">
        <v>5.9698054211899138E-2</v>
      </c>
      <c r="BS72">
        <v>3.4538240089583325E-2</v>
      </c>
      <c r="BT72">
        <v>9.2345841911784052E-3</v>
      </c>
      <c r="BU72">
        <v>1.1143248015468395E-2</v>
      </c>
      <c r="BV72">
        <v>1.3160634338470666E-2</v>
      </c>
      <c r="BW72">
        <v>1.0128432723628974E-2</v>
      </c>
      <c r="BX72">
        <v>1.1128867309626755E-2</v>
      </c>
      <c r="BY72">
        <v>1.9742913840287382E-2</v>
      </c>
      <c r="BZ72">
        <v>1.8920403940947197E-2</v>
      </c>
      <c r="CA72">
        <v>2.7013294209778639E-2</v>
      </c>
      <c r="CB72">
        <v>3.0974856249929381E-2</v>
      </c>
      <c r="CC72">
        <v>4.5952254374748688E-2</v>
      </c>
      <c r="CD72">
        <v>2.5684612148620996E-2</v>
      </c>
      <c r="CE72">
        <v>2.4606215795338119E-2</v>
      </c>
      <c r="CF72">
        <v>2.2745337713018524E-2</v>
      </c>
      <c r="CG72">
        <v>2.1131398262118718E-2</v>
      </c>
      <c r="CH72">
        <v>2.4349113692467509E-2</v>
      </c>
      <c r="CJ72" t="s">
        <v>337</v>
      </c>
      <c r="CK72" t="s">
        <v>129</v>
      </c>
      <c r="CL72">
        <v>2.9131919752438278E-2</v>
      </c>
      <c r="CM72">
        <v>1.7207815750179864E-2</v>
      </c>
      <c r="CN72">
        <v>8.3693783119590734E-3</v>
      </c>
      <c r="CO72">
        <v>2.1090339509009709E-2</v>
      </c>
      <c r="CP72">
        <v>3.0137092889818168E-2</v>
      </c>
      <c r="CQ72">
        <v>3.8617009151548851E-2</v>
      </c>
      <c r="CR72">
        <v>3.4497759358307546E-2</v>
      </c>
      <c r="CS72">
        <v>2.9732430844066456E-2</v>
      </c>
      <c r="CT72">
        <v>1.311699239063408E-2</v>
      </c>
      <c r="CU72">
        <v>1.2930075390049402E-2</v>
      </c>
      <c r="CV72">
        <v>1.7618480438791877E-2</v>
      </c>
      <c r="CW72">
        <v>2.1664648896427111E-2</v>
      </c>
      <c r="CX72">
        <v>1.5873194128065485E-2</v>
      </c>
      <c r="CY72">
        <v>2.7944372699277086E-2</v>
      </c>
      <c r="CZ72">
        <v>3.1008738256849529E-2</v>
      </c>
      <c r="DA72">
        <v>3.1673652591856991E-2</v>
      </c>
      <c r="DB72">
        <v>1.3310999649899085E-2</v>
      </c>
      <c r="DC72">
        <v>1.2821410895533692E-2</v>
      </c>
      <c r="DD72">
        <v>9.7694439474650899E-3</v>
      </c>
      <c r="DE72">
        <v>3.209841984358976E-3</v>
      </c>
      <c r="DF72">
        <v>1.2206775747704096E-2</v>
      </c>
      <c r="DG72">
        <v>2.5578872624522811E-2</v>
      </c>
      <c r="DH72">
        <v>2.3157710211953869E-2</v>
      </c>
      <c r="DI72">
        <v>2.5260118549654369E-2</v>
      </c>
      <c r="DJ72">
        <v>4.5550577848836378E-2</v>
      </c>
      <c r="DK72">
        <v>5.718276662304024E-2</v>
      </c>
      <c r="DL72">
        <v>3.6049445829017493E-2</v>
      </c>
      <c r="DM72">
        <v>2.2069804717356461E-2</v>
      </c>
      <c r="DN72">
        <v>5.0934008826196099E-3</v>
      </c>
      <c r="DO72">
        <v>7.8738699076889573E-3</v>
      </c>
      <c r="DP72">
        <v>2.2301754176468847E-2</v>
      </c>
      <c r="DQ72">
        <v>2.7801523440860756E-2</v>
      </c>
      <c r="DR72">
        <v>2.1144890705371202E-2</v>
      </c>
      <c r="DS72">
        <v>4.3138217727676759E-2</v>
      </c>
      <c r="DT72">
        <v>3.9157664746230024E-2</v>
      </c>
      <c r="DU72">
        <v>3.7117663963518448E-2</v>
      </c>
      <c r="DV72">
        <v>4.487531503247702E-2</v>
      </c>
      <c r="DW72">
        <v>5.0351567863940905E-2</v>
      </c>
      <c r="DX72">
        <v>2.5356264550486465E-2</v>
      </c>
      <c r="DY72">
        <v>2.4475055423698985E-2</v>
      </c>
      <c r="EA72" t="s">
        <v>337</v>
      </c>
      <c r="EB72" t="s">
        <v>130</v>
      </c>
      <c r="EC72">
        <v>0.10956104510066356</v>
      </c>
      <c r="ED72">
        <v>0.12136619873327741</v>
      </c>
      <c r="EE72">
        <v>0.12072126957916236</v>
      </c>
      <c r="EF72">
        <v>0.12306643416792619</v>
      </c>
      <c r="EG72">
        <v>0.11806490286456406</v>
      </c>
      <c r="EH72">
        <v>0.11930218874459098</v>
      </c>
      <c r="EI72">
        <v>0.13051123722819585</v>
      </c>
      <c r="EJ72">
        <v>0.1286267834527203</v>
      </c>
      <c r="EK72">
        <v>0.12176298397098224</v>
      </c>
      <c r="EL72">
        <v>0.11562029491838875</v>
      </c>
      <c r="EM72">
        <v>0.14276867173137131</v>
      </c>
      <c r="EN72">
        <v>0.14879778722009027</v>
      </c>
      <c r="EO72">
        <v>0.15602330566855865</v>
      </c>
      <c r="EP72">
        <v>0.15871139967861836</v>
      </c>
      <c r="EQ72">
        <v>0.15457946599191555</v>
      </c>
      <c r="ER72">
        <v>0.15119658910505579</v>
      </c>
      <c r="ES72">
        <v>0.14718680486822525</v>
      </c>
      <c r="ET72">
        <v>0.1499810383167855</v>
      </c>
      <c r="EU72">
        <v>0.14543353194455111</v>
      </c>
      <c r="EV72">
        <v>0.14468228087038781</v>
      </c>
      <c r="EW72">
        <v>0.15666092611566357</v>
      </c>
      <c r="EX72">
        <v>0.14985516197604248</v>
      </c>
      <c r="EY72">
        <v>0.17179223635614391</v>
      </c>
      <c r="EZ72">
        <v>0.1616399324129815</v>
      </c>
      <c r="FA72">
        <v>0.16333153367842804</v>
      </c>
      <c r="FB72">
        <v>0.15377799001450351</v>
      </c>
      <c r="FC72">
        <v>0.15252857556066204</v>
      </c>
      <c r="FD72">
        <v>0.15756930696861327</v>
      </c>
      <c r="FE72">
        <v>0.16817553605929042</v>
      </c>
      <c r="FF72">
        <v>0.15306649327555402</v>
      </c>
      <c r="FG72">
        <v>0.15380816482132703</v>
      </c>
      <c r="FH72">
        <v>0.16951834031545304</v>
      </c>
      <c r="FI72">
        <v>0.1623431528945897</v>
      </c>
      <c r="FJ72">
        <v>0.14070890440039344</v>
      </c>
      <c r="FK72">
        <v>0.13264081278920736</v>
      </c>
      <c r="FL72">
        <v>0.13711534385165861</v>
      </c>
      <c r="FM72">
        <v>0.12761147172147971</v>
      </c>
      <c r="FN72">
        <v>0.12289330127000464</v>
      </c>
      <c r="FO72">
        <v>0.14131834350537628</v>
      </c>
      <c r="FP72">
        <v>0.1438130147804591</v>
      </c>
      <c r="FZ72" t="s">
        <v>337</v>
      </c>
      <c r="GA72">
        <v>0.50389713677879366</v>
      </c>
      <c r="GB72">
        <v>0.49000200213560058</v>
      </c>
      <c r="GC72">
        <v>0.49501829283485976</v>
      </c>
      <c r="GD72">
        <v>0.4722720244989338</v>
      </c>
      <c r="GE72">
        <v>0.46645344963775526</v>
      </c>
      <c r="GF72">
        <v>0.4841118443303426</v>
      </c>
      <c r="GG72">
        <v>0.48263556855800388</v>
      </c>
      <c r="GH72">
        <v>0.48946462494899773</v>
      </c>
      <c r="GI72">
        <v>0.50706175899266714</v>
      </c>
      <c r="GJ72">
        <v>0.50402832204713055</v>
      </c>
      <c r="GK72">
        <v>0.42931933726140598</v>
      </c>
      <c r="GL72">
        <v>0.41199458788838361</v>
      </c>
      <c r="GM72">
        <v>0.42157101445478951</v>
      </c>
      <c r="GN72">
        <v>0.43019993434134207</v>
      </c>
      <c r="GO72">
        <v>0.43311331350010523</v>
      </c>
      <c r="GP72">
        <v>0.45196333412393769</v>
      </c>
      <c r="GQ72">
        <v>0.46923430477610634</v>
      </c>
      <c r="GR72">
        <v>0.45351261936222226</v>
      </c>
      <c r="GS72">
        <v>0.45184744667543425</v>
      </c>
      <c r="GT72">
        <v>0.43625808491883594</v>
      </c>
      <c r="GU72">
        <v>0.29613370262137345</v>
      </c>
      <c r="GV72">
        <v>0.27069051299434749</v>
      </c>
      <c r="GW72">
        <v>0.27049614305318703</v>
      </c>
      <c r="GX72">
        <v>0.26542388699605562</v>
      </c>
      <c r="GY72">
        <v>0.27316196967354822</v>
      </c>
      <c r="GZ72">
        <v>0.30537554587433408</v>
      </c>
      <c r="HA72">
        <v>0.3302751359135318</v>
      </c>
      <c r="HB72">
        <v>0.33097275328330122</v>
      </c>
      <c r="HC72">
        <v>0.32697936459152077</v>
      </c>
      <c r="HD72">
        <v>0.31362935869634284</v>
      </c>
      <c r="HE72">
        <v>0.39888706767600757</v>
      </c>
      <c r="HF72">
        <v>0.38889368286392045</v>
      </c>
      <c r="HG72">
        <v>0.39512022269964731</v>
      </c>
      <c r="HH72">
        <v>0.38610965531852981</v>
      </c>
      <c r="HI72">
        <v>0.40033869718045767</v>
      </c>
      <c r="HJ72">
        <v>0.4288117048877505</v>
      </c>
      <c r="HK72">
        <v>0.43212096862769667</v>
      </c>
      <c r="HL72">
        <v>0.4353931303336171</v>
      </c>
      <c r="HM72">
        <v>0.43208941032022752</v>
      </c>
      <c r="HN72">
        <v>0.40808097857873554</v>
      </c>
      <c r="HP72" t="s">
        <v>362</v>
      </c>
      <c r="HQ72" t="s">
        <v>136</v>
      </c>
      <c r="HR72" t="s">
        <v>137</v>
      </c>
      <c r="HS72">
        <v>0.71831904860020435</v>
      </c>
    </row>
    <row r="73" spans="2:227" x14ac:dyDescent="0.45">
      <c r="B73" t="s">
        <v>339</v>
      </c>
      <c r="C73" t="s">
        <v>127</v>
      </c>
      <c r="D73">
        <v>0.23506723952374978</v>
      </c>
      <c r="E73">
        <v>0.23512549567851493</v>
      </c>
      <c r="F73">
        <v>0.24278065629900744</v>
      </c>
      <c r="G73">
        <v>0.2572984063683208</v>
      </c>
      <c r="H73">
        <v>0.28236793580195674</v>
      </c>
      <c r="I73">
        <v>0.27836871836030158</v>
      </c>
      <c r="J73">
        <v>0.26968577604434074</v>
      </c>
      <c r="K73">
        <v>0.25299667382708346</v>
      </c>
      <c r="L73">
        <v>0.24467213075309341</v>
      </c>
      <c r="M73">
        <v>0.23670053377173605</v>
      </c>
      <c r="N73">
        <v>0.26676433685185269</v>
      </c>
      <c r="O73">
        <v>0.26472594355204437</v>
      </c>
      <c r="P73">
        <v>0.27606004637839299</v>
      </c>
      <c r="Q73">
        <v>0.30820826689419967</v>
      </c>
      <c r="R73">
        <v>0.32860840187110868</v>
      </c>
      <c r="S73">
        <v>0.31176881873268525</v>
      </c>
      <c r="T73">
        <v>0.29060279030275898</v>
      </c>
      <c r="U73">
        <v>0.27279375489079982</v>
      </c>
      <c r="V73">
        <v>0.26270113910056991</v>
      </c>
      <c r="W73">
        <v>0.26652436495253878</v>
      </c>
      <c r="X73">
        <v>0.30939611325200161</v>
      </c>
      <c r="Y73">
        <v>0.33274253943053372</v>
      </c>
      <c r="Z73">
        <v>0.35296519814611943</v>
      </c>
      <c r="AA73">
        <v>0.35951199019118768</v>
      </c>
      <c r="AB73">
        <v>0.35803206557327205</v>
      </c>
      <c r="AC73">
        <v>0.34130066635982315</v>
      </c>
      <c r="AD73">
        <v>0.3153719602393894</v>
      </c>
      <c r="AE73">
        <v>0.31122836641443696</v>
      </c>
      <c r="AF73">
        <v>0.29082821299159911</v>
      </c>
      <c r="AG73">
        <v>0.28519853260359934</v>
      </c>
      <c r="AH73">
        <v>0.30289678768611344</v>
      </c>
      <c r="AI73">
        <v>0.32764509740319803</v>
      </c>
      <c r="AJ73">
        <v>0.3305030515479559</v>
      </c>
      <c r="AK73">
        <v>0.32328710875701494</v>
      </c>
      <c r="AL73">
        <v>0.31206856789794335</v>
      </c>
      <c r="AM73">
        <v>0.30072169222322542</v>
      </c>
      <c r="AN73">
        <v>0.28595805613514091</v>
      </c>
      <c r="AO73">
        <v>0.26032399477580265</v>
      </c>
      <c r="AP73">
        <v>0.25488399234569736</v>
      </c>
      <c r="AQ73">
        <v>0.26452085960971361</v>
      </c>
      <c r="AS73" t="s">
        <v>339</v>
      </c>
      <c r="AT73" t="s">
        <v>128</v>
      </c>
      <c r="AU73">
        <v>1.0136394893035788E-2</v>
      </c>
      <c r="AV73">
        <v>1.4057399992589734E-2</v>
      </c>
      <c r="AW73">
        <v>2.1982044530653055E-2</v>
      </c>
      <c r="AX73">
        <v>2.663142994869877E-2</v>
      </c>
      <c r="AY73">
        <v>1.3125609335347529E-2</v>
      </c>
      <c r="AZ73">
        <v>6.7462373400290297E-3</v>
      </c>
      <c r="BA73">
        <v>1.1323719728764895E-2</v>
      </c>
      <c r="BB73">
        <v>8.2611223436490633E-3</v>
      </c>
      <c r="BC73">
        <v>1.815525212596374E-2</v>
      </c>
      <c r="BD73">
        <v>2.7879593232551691E-2</v>
      </c>
      <c r="BE73">
        <v>1.6840091924006262E-2</v>
      </c>
      <c r="BF73">
        <v>1.0863045579249199E-2</v>
      </c>
      <c r="BG73">
        <v>2.0839795054300243E-2</v>
      </c>
      <c r="BH73">
        <v>1.6106474457787397E-2</v>
      </c>
      <c r="BI73">
        <v>1.0264135427422156E-2</v>
      </c>
      <c r="BJ73">
        <v>5.1342325698020145E-3</v>
      </c>
      <c r="BK73">
        <v>4.2380193436911146E-3</v>
      </c>
      <c r="BL73">
        <v>7.1945184164454064E-3</v>
      </c>
      <c r="BM73">
        <v>1.3581141682095007E-2</v>
      </c>
      <c r="BN73">
        <v>1.9131112860811161E-2</v>
      </c>
      <c r="BO73">
        <v>2.7567531598519268E-2</v>
      </c>
      <c r="BP73">
        <v>9.9371584626833584E-4</v>
      </c>
      <c r="BQ73">
        <v>1.1194091966334455E-2</v>
      </c>
      <c r="BR73">
        <v>1.3200543682197941E-2</v>
      </c>
      <c r="BS73">
        <v>2.3545811769167986E-2</v>
      </c>
      <c r="BT73">
        <v>2.3209438856835511E-2</v>
      </c>
      <c r="BU73">
        <v>1.3517885738027459E-2</v>
      </c>
      <c r="BV73">
        <v>1.6892542435048754E-2</v>
      </c>
      <c r="BW73">
        <v>2.0230503293995668E-2</v>
      </c>
      <c r="BX73">
        <v>2.5010177175716408E-2</v>
      </c>
      <c r="BY73">
        <v>1.2365221383274427E-2</v>
      </c>
      <c r="BZ73">
        <v>2.378928456563378E-2</v>
      </c>
      <c r="CA73">
        <v>2.5229403060505973E-2</v>
      </c>
      <c r="CB73">
        <v>2.3585025079177178E-2</v>
      </c>
      <c r="CC73">
        <v>3.9280274915181435E-2</v>
      </c>
      <c r="CD73">
        <v>3.1935100305804091E-2</v>
      </c>
      <c r="CE73">
        <v>9.8035539911130141E-3</v>
      </c>
      <c r="CF73">
        <v>9.124155877445481E-3</v>
      </c>
      <c r="CG73">
        <v>2.1264864539647842E-2</v>
      </c>
      <c r="CH73">
        <v>1.463988685015208E-2</v>
      </c>
      <c r="CJ73" t="s">
        <v>339</v>
      </c>
      <c r="CK73" t="s">
        <v>129</v>
      </c>
      <c r="CL73">
        <v>2.6608964510918948E-2</v>
      </c>
      <c r="CM73">
        <v>1.1628646100568726E-2</v>
      </c>
      <c r="CN73">
        <v>8.0445474892977976E-3</v>
      </c>
      <c r="CO73">
        <v>9.488653437022784E-3</v>
      </c>
      <c r="CP73">
        <v>3.112212014223539E-2</v>
      </c>
      <c r="CQ73">
        <v>3.9627830361663507E-2</v>
      </c>
      <c r="CR73">
        <v>2.518020821929073E-2</v>
      </c>
      <c r="CS73">
        <v>1.5672525687809392E-2</v>
      </c>
      <c r="CT73">
        <v>1.2789578067013608E-2</v>
      </c>
      <c r="CU73">
        <v>6.4148454563691783E-3</v>
      </c>
      <c r="CV73">
        <v>1.4640601855097598E-2</v>
      </c>
      <c r="CW73">
        <v>2.1112975443272317E-2</v>
      </c>
      <c r="CX73">
        <v>1.7486622616194481E-2</v>
      </c>
      <c r="CY73">
        <v>1.9487397693880987E-2</v>
      </c>
      <c r="CZ73">
        <v>2.825248595663906E-2</v>
      </c>
      <c r="DA73">
        <v>1.9712578534225311E-2</v>
      </c>
      <c r="DB73">
        <v>1.162758955329926E-2</v>
      </c>
      <c r="DC73">
        <v>1.1436034048319608E-2</v>
      </c>
      <c r="DD73">
        <v>1.0275413014227641E-2</v>
      </c>
      <c r="DE73">
        <v>1.0411435923890046E-2</v>
      </c>
      <c r="DF73">
        <v>3.1020064650140386E-2</v>
      </c>
      <c r="DG73">
        <v>4.5330694448880084E-2</v>
      </c>
      <c r="DH73">
        <v>2.4765473061148662E-2</v>
      </c>
      <c r="DI73">
        <v>1.1416981429025695E-2</v>
      </c>
      <c r="DJ73">
        <v>1.8973947431974421E-3</v>
      </c>
      <c r="DK73">
        <v>1.5814061613748112E-2</v>
      </c>
      <c r="DL73">
        <v>3.0500388897883909E-2</v>
      </c>
      <c r="DM73">
        <v>3.5754542034225838E-2</v>
      </c>
      <c r="DN73">
        <v>1.337340934067419E-2</v>
      </c>
      <c r="DO73">
        <v>1.381375730393359E-2</v>
      </c>
      <c r="DP73">
        <v>2.1303248121157924E-2</v>
      </c>
      <c r="DQ73">
        <v>1.0842377145480538E-2</v>
      </c>
      <c r="DR73">
        <v>2.1318099533352654E-2</v>
      </c>
      <c r="DS73">
        <v>3.0002105437851517E-2</v>
      </c>
      <c r="DT73">
        <v>2.0411381850512077E-2</v>
      </c>
      <c r="DU73">
        <v>2.8486058953061482E-2</v>
      </c>
      <c r="DV73">
        <v>4.9662048202431738E-2</v>
      </c>
      <c r="DW73">
        <v>3.839068962667825E-2</v>
      </c>
      <c r="DX73">
        <v>1.7595128418028166E-2</v>
      </c>
      <c r="DY73">
        <v>1.129418080191525E-2</v>
      </c>
      <c r="EA73" t="s">
        <v>339</v>
      </c>
      <c r="EB73" t="s">
        <v>130</v>
      </c>
      <c r="EC73">
        <v>9.1780277086114567E-2</v>
      </c>
      <c r="ED73">
        <v>0.10267884068361602</v>
      </c>
      <c r="EE73">
        <v>0.10644787175405657</v>
      </c>
      <c r="EF73">
        <v>0.10414782731614769</v>
      </c>
      <c r="EG73">
        <v>0.11511681536680959</v>
      </c>
      <c r="EH73">
        <v>0.11657655839218828</v>
      </c>
      <c r="EI73">
        <v>0.12079407251857198</v>
      </c>
      <c r="EJ73">
        <v>0.11558622046723001</v>
      </c>
      <c r="EK73">
        <v>9.5488926170506638E-2</v>
      </c>
      <c r="EL73">
        <v>9.2893669235686899E-2</v>
      </c>
      <c r="EM73">
        <v>0.12075418298663118</v>
      </c>
      <c r="EN73">
        <v>0.1141425742453708</v>
      </c>
      <c r="EO73">
        <v>0.12046076782950506</v>
      </c>
      <c r="EP73">
        <v>0.15301622763976139</v>
      </c>
      <c r="EQ73">
        <v>0.17300841962893324</v>
      </c>
      <c r="ER73">
        <v>0.17043111358096588</v>
      </c>
      <c r="ES73">
        <v>0.16129789177777057</v>
      </c>
      <c r="ET73">
        <v>0.15022434022599437</v>
      </c>
      <c r="EU73">
        <v>0.13081670053352282</v>
      </c>
      <c r="EV73">
        <v>0.12357013184514543</v>
      </c>
      <c r="EW73">
        <v>0.13735804805375298</v>
      </c>
      <c r="EX73">
        <v>0.15663370555767225</v>
      </c>
      <c r="EY73">
        <v>0.18039517497847649</v>
      </c>
      <c r="EZ73">
        <v>0.20117500748565645</v>
      </c>
      <c r="FA73">
        <v>0.19411443144762838</v>
      </c>
      <c r="FB73">
        <v>0.15943318100006998</v>
      </c>
      <c r="FC73">
        <v>0.13806790063702476</v>
      </c>
      <c r="FD73">
        <v>0.13338856545741287</v>
      </c>
      <c r="FE73">
        <v>0.14886238441130217</v>
      </c>
      <c r="FF73">
        <v>0.13458007528006649</v>
      </c>
      <c r="FG73">
        <v>0.13573678222133623</v>
      </c>
      <c r="FH73">
        <v>0.14444608423682034</v>
      </c>
      <c r="FI73">
        <v>0.13934632574864356</v>
      </c>
      <c r="FJ73">
        <v>0.1259535811849426</v>
      </c>
      <c r="FK73">
        <v>0.11291738504283769</v>
      </c>
      <c r="FL73">
        <v>0.11259404173913715</v>
      </c>
      <c r="FM73">
        <v>0.10309595668435508</v>
      </c>
      <c r="FN73">
        <v>9.8347870849369148E-2</v>
      </c>
      <c r="FO73">
        <v>0.1025100140667142</v>
      </c>
      <c r="FP73">
        <v>0.12173480768116708</v>
      </c>
      <c r="FZ73" t="s">
        <v>339</v>
      </c>
      <c r="GA73">
        <v>0.56622732757757621</v>
      </c>
      <c r="GB73">
        <v>0.55639110400582925</v>
      </c>
      <c r="GC73">
        <v>0.55008254291347614</v>
      </c>
      <c r="GD73">
        <v>0.53967315778678226</v>
      </c>
      <c r="GE73">
        <v>0.52789605784174598</v>
      </c>
      <c r="GF73">
        <v>0.53856079728399764</v>
      </c>
      <c r="GG73">
        <v>0.54333092032846131</v>
      </c>
      <c r="GH73">
        <v>0.55615666369911099</v>
      </c>
      <c r="GI73">
        <v>0.57259422675077365</v>
      </c>
      <c r="GJ73">
        <v>0.57251342234182345</v>
      </c>
      <c r="GK73">
        <v>0.49850882332374535</v>
      </c>
      <c r="GL73">
        <v>0.49269904747598148</v>
      </c>
      <c r="GM73">
        <v>0.49380107368069603</v>
      </c>
      <c r="GN73">
        <v>0.46746054779432394</v>
      </c>
      <c r="GO73">
        <v>0.45197590108867719</v>
      </c>
      <c r="GP73">
        <v>0.47167036438571702</v>
      </c>
      <c r="GQ73">
        <v>0.4885114298488169</v>
      </c>
      <c r="GR73">
        <v>0.48786103069997994</v>
      </c>
      <c r="GS73">
        <v>0.50833176474515629</v>
      </c>
      <c r="GT73">
        <v>0.5086539842354808</v>
      </c>
      <c r="GU73">
        <v>0.39538782106110759</v>
      </c>
      <c r="GV73">
        <v>0.36567276143017791</v>
      </c>
      <c r="GW73">
        <v>0.35519256546311218</v>
      </c>
      <c r="GX73">
        <v>0.34204037369293466</v>
      </c>
      <c r="GY73">
        <v>0.35306559399468407</v>
      </c>
      <c r="GZ73">
        <v>0.38442440166687364</v>
      </c>
      <c r="HA73">
        <v>0.41195558319632936</v>
      </c>
      <c r="HB73">
        <v>0.41107234119744601</v>
      </c>
      <c r="HC73">
        <v>0.41672349515633916</v>
      </c>
      <c r="HD73">
        <v>0.42635198055905427</v>
      </c>
      <c r="HE73">
        <v>0.49339132421420584</v>
      </c>
      <c r="HF73">
        <v>0.47660782288278469</v>
      </c>
      <c r="HG73">
        <v>0.47421624922992311</v>
      </c>
      <c r="HH73">
        <v>0.47577496076625431</v>
      </c>
      <c r="HI73">
        <v>0.48148190107504163</v>
      </c>
      <c r="HJ73">
        <v>0.49365894095149976</v>
      </c>
      <c r="HK73">
        <v>0.5010150158125789</v>
      </c>
      <c r="HL73">
        <v>0.52067676906103211</v>
      </c>
      <c r="HM73">
        <v>0.53270995317052772</v>
      </c>
      <c r="HN73">
        <v>0.52146551725159729</v>
      </c>
      <c r="HP73" t="s">
        <v>364</v>
      </c>
      <c r="HQ73" t="s">
        <v>136</v>
      </c>
      <c r="HR73" t="s">
        <v>137</v>
      </c>
      <c r="HS73">
        <v>0.67993127245012974</v>
      </c>
    </row>
    <row r="74" spans="2:227" x14ac:dyDescent="0.45">
      <c r="B74" t="s">
        <v>341</v>
      </c>
      <c r="C74" t="s">
        <v>127</v>
      </c>
      <c r="D74">
        <v>0.25714449024312525</v>
      </c>
      <c r="E74">
        <v>0.25558156621867056</v>
      </c>
      <c r="F74">
        <v>0.25749103089614067</v>
      </c>
      <c r="G74">
        <v>0.28187865638829607</v>
      </c>
      <c r="H74">
        <v>0.31267819773543271</v>
      </c>
      <c r="I74">
        <v>0.30466102617947394</v>
      </c>
      <c r="J74">
        <v>0.30098581084005216</v>
      </c>
      <c r="K74">
        <v>0.28657316544568084</v>
      </c>
      <c r="L74">
        <v>0.2709025544979855</v>
      </c>
      <c r="M74">
        <v>0.26395122371644858</v>
      </c>
      <c r="N74">
        <v>0.29663699176000907</v>
      </c>
      <c r="O74">
        <v>0.30190721267427523</v>
      </c>
      <c r="P74">
        <v>0.32915655323941145</v>
      </c>
      <c r="Q74">
        <v>0.33810707476175716</v>
      </c>
      <c r="R74">
        <v>0.34469625428101686</v>
      </c>
      <c r="S74">
        <v>0.32724232909712098</v>
      </c>
      <c r="T74">
        <v>0.31532248152177478</v>
      </c>
      <c r="U74">
        <v>0.30701171091513191</v>
      </c>
      <c r="V74">
        <v>0.28851344580936217</v>
      </c>
      <c r="W74">
        <v>0.28407872832205477</v>
      </c>
      <c r="X74">
        <v>0.29401632151928414</v>
      </c>
      <c r="Y74">
        <v>0.32099183717740032</v>
      </c>
      <c r="Z74">
        <v>0.37653376082242734</v>
      </c>
      <c r="AA74">
        <v>0.37078850745780495</v>
      </c>
      <c r="AB74">
        <v>0.36787259876140044</v>
      </c>
      <c r="AC74">
        <v>0.3509261911873115</v>
      </c>
      <c r="AD74">
        <v>0.33406952278388519</v>
      </c>
      <c r="AE74">
        <v>0.32932787974137295</v>
      </c>
      <c r="AF74">
        <v>0.31119714328841763</v>
      </c>
      <c r="AG74">
        <v>0.28420760376259158</v>
      </c>
      <c r="AH74">
        <v>0.30296490832281031</v>
      </c>
      <c r="AI74">
        <v>0.31301801868720452</v>
      </c>
      <c r="AJ74">
        <v>0.31871109934646114</v>
      </c>
      <c r="AK74">
        <v>0.34136267341667237</v>
      </c>
      <c r="AL74">
        <v>0.35846989618224323</v>
      </c>
      <c r="AM74">
        <v>0.35299919895434567</v>
      </c>
      <c r="AN74">
        <v>0.34171346395015384</v>
      </c>
      <c r="AO74">
        <v>0.3105156813817691</v>
      </c>
      <c r="AP74">
        <v>0.2855622086056106</v>
      </c>
      <c r="AQ74">
        <v>0.28503102312817263</v>
      </c>
      <c r="AS74" t="s">
        <v>341</v>
      </c>
      <c r="AT74" t="s">
        <v>128</v>
      </c>
      <c r="AU74">
        <v>1.0226614774059749E-2</v>
      </c>
      <c r="AV74">
        <v>1.4433795619663558E-2</v>
      </c>
      <c r="AW74">
        <v>2.3491653978750512E-2</v>
      </c>
      <c r="AX74">
        <v>2.8996240796856872E-2</v>
      </c>
      <c r="AY74">
        <v>3.0819749372140128E-2</v>
      </c>
      <c r="AZ74">
        <v>2.0222157728309792E-2</v>
      </c>
      <c r="BA74">
        <v>8.5650219740481225E-3</v>
      </c>
      <c r="BB74">
        <v>1.5827281688259212E-2</v>
      </c>
      <c r="BC74">
        <v>2.8124498809088287E-2</v>
      </c>
      <c r="BD74">
        <v>2.3468999458940945E-2</v>
      </c>
      <c r="BE74">
        <v>4.841326818886724E-3</v>
      </c>
      <c r="BF74">
        <v>8.9048317929114607E-3</v>
      </c>
      <c r="BG74">
        <v>1.5239474418343059E-2</v>
      </c>
      <c r="BH74">
        <v>1.9704812900508115E-2</v>
      </c>
      <c r="BI74">
        <v>2.365719254260544E-2</v>
      </c>
      <c r="BJ74">
        <v>2.2338103206657221E-2</v>
      </c>
      <c r="BK74">
        <v>1.2448078148746423E-2</v>
      </c>
      <c r="BL74">
        <v>1.3335111737984358E-2</v>
      </c>
      <c r="BM74">
        <v>5.51981601774372E-3</v>
      </c>
      <c r="BN74">
        <v>6.0041381114260134E-3</v>
      </c>
      <c r="BO74">
        <v>1.5418647973575355E-2</v>
      </c>
      <c r="BP74">
        <v>5.2125156846432657E-3</v>
      </c>
      <c r="BQ74">
        <v>1.2907382783522185E-2</v>
      </c>
      <c r="BR74">
        <v>2.4774802705896947E-2</v>
      </c>
      <c r="BS74">
        <v>4.789019969752073E-2</v>
      </c>
      <c r="BT74">
        <v>2.7305225734133694E-2</v>
      </c>
      <c r="BU74">
        <v>1.4465308098968373E-2</v>
      </c>
      <c r="BV74">
        <v>1.6338507753064935E-2</v>
      </c>
      <c r="BW74">
        <v>2.1912146095321262E-2</v>
      </c>
      <c r="BX74">
        <v>1.9160955932649659E-2</v>
      </c>
      <c r="BY74">
        <v>1.3931204049520182E-2</v>
      </c>
      <c r="BZ74">
        <v>2.8446451223564258E-2</v>
      </c>
      <c r="CA74">
        <v>2.1196060565631319E-2</v>
      </c>
      <c r="CB74">
        <v>3.4109742621768829E-2</v>
      </c>
      <c r="CC74">
        <v>6.0573422561997436E-2</v>
      </c>
      <c r="CD74">
        <v>3.2835345387540286E-2</v>
      </c>
      <c r="CE74">
        <v>1.4825536569588607E-2</v>
      </c>
      <c r="CF74">
        <v>3.4318633836546625E-2</v>
      </c>
      <c r="CG74">
        <v>1.7439575351125967E-2</v>
      </c>
      <c r="CH74">
        <v>1.4780238984173034E-2</v>
      </c>
      <c r="CJ74" t="s">
        <v>341</v>
      </c>
      <c r="CK74" t="s">
        <v>129</v>
      </c>
      <c r="CL74">
        <v>2.9878395528074125E-2</v>
      </c>
      <c r="CM74">
        <v>1.108887699685869E-2</v>
      </c>
      <c r="CN74">
        <v>9.5944558146981319E-3</v>
      </c>
      <c r="CO74">
        <v>1.747181324429313E-2</v>
      </c>
      <c r="CP74">
        <v>2.9447363552296817E-2</v>
      </c>
      <c r="CQ74">
        <v>3.3376870050728452E-2</v>
      </c>
      <c r="CR74">
        <v>3.699334674699345E-2</v>
      </c>
      <c r="CS74">
        <v>2.7440830215582541E-2</v>
      </c>
      <c r="CT74">
        <v>8.8973567780492833E-3</v>
      </c>
      <c r="CU74">
        <v>2.7079141847303787E-2</v>
      </c>
      <c r="CV74">
        <v>5.1983823919711193E-3</v>
      </c>
      <c r="CW74">
        <v>5.1456513565812916E-3</v>
      </c>
      <c r="CX74">
        <v>1.5389754908027558E-2</v>
      </c>
      <c r="CY74">
        <v>1.6255000863682569E-2</v>
      </c>
      <c r="CZ74">
        <v>2.3109298725273342E-2</v>
      </c>
      <c r="DA74">
        <v>1.6002057478136544E-2</v>
      </c>
      <c r="DB74">
        <v>2.8046782068960944E-2</v>
      </c>
      <c r="DC74">
        <v>2.9581221022327145E-2</v>
      </c>
      <c r="DD74">
        <v>2.9734971756943292E-2</v>
      </c>
      <c r="DE74">
        <v>2.9267658057663994E-2</v>
      </c>
      <c r="DF74">
        <v>3.2643569693307319E-2</v>
      </c>
      <c r="DG74">
        <v>2.2839586538081554E-2</v>
      </c>
      <c r="DH74">
        <v>2.0237691322875773E-2</v>
      </c>
      <c r="DI74">
        <v>5.6108860363301106E-3</v>
      </c>
      <c r="DJ74">
        <v>1.7187950868204349E-2</v>
      </c>
      <c r="DK74">
        <v>4.1086964738221543E-2</v>
      </c>
      <c r="DL74">
        <v>4.3632919626607543E-2</v>
      </c>
      <c r="DM74">
        <v>4.4630472907825403E-2</v>
      </c>
      <c r="DN74">
        <v>2.1834394011432435E-2</v>
      </c>
      <c r="DO74">
        <v>1.2009090286446693E-2</v>
      </c>
      <c r="DP74">
        <v>2.0766896990447183E-2</v>
      </c>
      <c r="DQ74">
        <v>1.6001899301005745E-2</v>
      </c>
      <c r="DR74">
        <v>2.5104849792696105E-2</v>
      </c>
      <c r="DS74">
        <v>3.2725624007284404E-2</v>
      </c>
      <c r="DT74">
        <v>2.3177576625553996E-2</v>
      </c>
      <c r="DU74">
        <v>3.9884577711877443E-2</v>
      </c>
      <c r="DV74">
        <v>6.0837706615575832E-2</v>
      </c>
      <c r="DW74">
        <v>3.7017772691049479E-2</v>
      </c>
      <c r="DX74">
        <v>3.2448692160960066E-2</v>
      </c>
      <c r="DY74">
        <v>3.8039589772421133E-2</v>
      </c>
      <c r="EA74" t="s">
        <v>341</v>
      </c>
      <c r="EB74" t="s">
        <v>130</v>
      </c>
      <c r="EC74">
        <v>0.11706419785812112</v>
      </c>
      <c r="ED74">
        <v>0.13175524768814173</v>
      </c>
      <c r="EE74">
        <v>0.12953744693967861</v>
      </c>
      <c r="EF74">
        <v>0.13061560236490011</v>
      </c>
      <c r="EG74">
        <v>0.13751886675383732</v>
      </c>
      <c r="EH74">
        <v>0.14162953176147278</v>
      </c>
      <c r="EI74">
        <v>0.13777840081905854</v>
      </c>
      <c r="EJ74">
        <v>0.13037997964295278</v>
      </c>
      <c r="EK74">
        <v>0.12607446110343812</v>
      </c>
      <c r="EL74">
        <v>0.11371871515049291</v>
      </c>
      <c r="EM74">
        <v>0.17053440729135824</v>
      </c>
      <c r="EN74">
        <v>0.17261895608454633</v>
      </c>
      <c r="EO74">
        <v>0.17533202777296825</v>
      </c>
      <c r="EP74">
        <v>0.17907390836681469</v>
      </c>
      <c r="EQ74">
        <v>0.16968497003005903</v>
      </c>
      <c r="ER74">
        <v>0.16430946574091418</v>
      </c>
      <c r="ES74">
        <v>0.15395028269571867</v>
      </c>
      <c r="ET74">
        <v>0.15533931683603203</v>
      </c>
      <c r="EU74">
        <v>0.1533225849155184</v>
      </c>
      <c r="EV74">
        <v>0.14543610279558639</v>
      </c>
      <c r="EW74">
        <v>0.14708533906035151</v>
      </c>
      <c r="EX74">
        <v>0.18010717419496955</v>
      </c>
      <c r="EY74">
        <v>0.21609422950279877</v>
      </c>
      <c r="EZ74">
        <v>0.21342460295794763</v>
      </c>
      <c r="FA74">
        <v>0.17730077942829001</v>
      </c>
      <c r="FB74">
        <v>0.15907610532382419</v>
      </c>
      <c r="FC74">
        <v>0.15887561239590206</v>
      </c>
      <c r="FD74">
        <v>0.14588474738566007</v>
      </c>
      <c r="FE74">
        <v>0.15552607119839965</v>
      </c>
      <c r="FF74">
        <v>0.15107926923193271</v>
      </c>
      <c r="FG74">
        <v>0.14780952107708012</v>
      </c>
      <c r="FH74">
        <v>0.14866028467054301</v>
      </c>
      <c r="FI74">
        <v>0.15267268252129909</v>
      </c>
      <c r="FJ74">
        <v>0.15019618735646043</v>
      </c>
      <c r="FK74">
        <v>0.15227259610207164</v>
      </c>
      <c r="FL74">
        <v>0.14586978997343239</v>
      </c>
      <c r="FM74">
        <v>0.13296901652916746</v>
      </c>
      <c r="FN74">
        <v>0.12571515547187018</v>
      </c>
      <c r="FO74">
        <v>0.13529422261634366</v>
      </c>
      <c r="FP74">
        <v>0.12692289317927688</v>
      </c>
      <c r="FZ74" t="s">
        <v>341</v>
      </c>
      <c r="GA74">
        <v>0.49107125733332108</v>
      </c>
      <c r="GB74">
        <v>0.47396850011151942</v>
      </c>
      <c r="GC74">
        <v>0.4743256705617761</v>
      </c>
      <c r="GD74">
        <v>0.45183289754872291</v>
      </c>
      <c r="GE74">
        <v>0.44494576181713652</v>
      </c>
      <c r="GF74">
        <v>0.46290559412988869</v>
      </c>
      <c r="GG74">
        <v>0.46413523006260737</v>
      </c>
      <c r="GH74">
        <v>0.47935043101816571</v>
      </c>
      <c r="GI74">
        <v>0.49339760066231114</v>
      </c>
      <c r="GJ74">
        <v>0.49441622229317661</v>
      </c>
      <c r="GK74">
        <v>0.40846127806395144</v>
      </c>
      <c r="GL74">
        <v>0.39374967181539772</v>
      </c>
      <c r="GM74">
        <v>0.39808311553846393</v>
      </c>
      <c r="GN74">
        <v>0.40133188133337067</v>
      </c>
      <c r="GO74">
        <v>0.40092535213746727</v>
      </c>
      <c r="GP74">
        <v>0.42399232931210523</v>
      </c>
      <c r="GQ74">
        <v>0.43136594421200081</v>
      </c>
      <c r="GR74">
        <v>0.40977718900923571</v>
      </c>
      <c r="GS74">
        <v>0.42104666679872044</v>
      </c>
      <c r="GT74">
        <v>0.42076486952676168</v>
      </c>
      <c r="GU74">
        <v>0.29259341169130354</v>
      </c>
      <c r="GV74">
        <v>0.26588361456030191</v>
      </c>
      <c r="GW74">
        <v>0.25670733712928223</v>
      </c>
      <c r="GX74">
        <v>0.24254265112154075</v>
      </c>
      <c r="GY74">
        <v>0.25524080532170762</v>
      </c>
      <c r="GZ74">
        <v>0.28092553784260593</v>
      </c>
      <c r="HA74">
        <v>0.2965307546654371</v>
      </c>
      <c r="HB74">
        <v>0.28855288478082736</v>
      </c>
      <c r="HC74">
        <v>0.29633313246760989</v>
      </c>
      <c r="HD74">
        <v>0.30659275163133409</v>
      </c>
      <c r="HE74">
        <v>0.42166952381035605</v>
      </c>
      <c r="HF74">
        <v>0.4089771891440786</v>
      </c>
      <c r="HG74">
        <v>0.39966858739422412</v>
      </c>
      <c r="HH74">
        <v>0.3801564747285317</v>
      </c>
      <c r="HI74">
        <v>0.38731665238897722</v>
      </c>
      <c r="HJ74">
        <v>0.4074527110699861</v>
      </c>
      <c r="HK74">
        <v>0.40308733266433427</v>
      </c>
      <c r="HL74">
        <v>0.41232775518590542</v>
      </c>
      <c r="HM74">
        <v>0.43386246511926235</v>
      </c>
      <c r="HN74">
        <v>0.42944909814237348</v>
      </c>
      <c r="HP74" t="s">
        <v>366</v>
      </c>
      <c r="HQ74" t="s">
        <v>136</v>
      </c>
      <c r="HR74" t="s">
        <v>137</v>
      </c>
      <c r="HS74">
        <v>0.70732046601904008</v>
      </c>
    </row>
    <row r="75" spans="2:227" x14ac:dyDescent="0.45">
      <c r="B75" t="s">
        <v>343</v>
      </c>
      <c r="C75" t="s">
        <v>127</v>
      </c>
      <c r="D75">
        <v>0.2527596600583667</v>
      </c>
      <c r="E75">
        <v>0.25572587565750504</v>
      </c>
      <c r="F75">
        <v>0.25661503735330216</v>
      </c>
      <c r="G75">
        <v>0.25686415228699755</v>
      </c>
      <c r="H75">
        <v>0.26262998844372093</v>
      </c>
      <c r="I75">
        <v>0.25934447809839667</v>
      </c>
      <c r="J75">
        <v>0.26233672072608744</v>
      </c>
      <c r="K75">
        <v>0.2542495228818194</v>
      </c>
      <c r="L75">
        <v>0.24712235987123396</v>
      </c>
      <c r="M75">
        <v>0.24855978856074587</v>
      </c>
      <c r="N75">
        <v>0.30179945406352293</v>
      </c>
      <c r="O75">
        <v>0.28608935578798633</v>
      </c>
      <c r="P75">
        <v>0.28822425139001534</v>
      </c>
      <c r="Q75">
        <v>0.2864175790944653</v>
      </c>
      <c r="R75">
        <v>0.29046494792523464</v>
      </c>
      <c r="S75">
        <v>0.28986898891261587</v>
      </c>
      <c r="T75">
        <v>0.28594999818958722</v>
      </c>
      <c r="U75">
        <v>0.2959733467168647</v>
      </c>
      <c r="V75">
        <v>0.3046664428172598</v>
      </c>
      <c r="W75">
        <v>0.30067640524060624</v>
      </c>
      <c r="X75">
        <v>0.39070663433978908</v>
      </c>
      <c r="Y75">
        <v>0.38922312181929147</v>
      </c>
      <c r="Z75">
        <v>0.42177448590056704</v>
      </c>
      <c r="AA75">
        <v>0.43197407809761462</v>
      </c>
      <c r="AB75">
        <v>0.40452851800888756</v>
      </c>
      <c r="AC75">
        <v>0.39063846250560386</v>
      </c>
      <c r="AD75">
        <v>0.38513497160862176</v>
      </c>
      <c r="AE75">
        <v>0.3884917588893107</v>
      </c>
      <c r="AF75">
        <v>0.37990532830617563</v>
      </c>
      <c r="AG75">
        <v>0.36445251203884033</v>
      </c>
      <c r="AH75">
        <v>0.29528510840788208</v>
      </c>
      <c r="AI75">
        <v>0.29559292192429731</v>
      </c>
      <c r="AJ75">
        <v>0.29465996985513793</v>
      </c>
      <c r="AK75">
        <v>0.29300855244301327</v>
      </c>
      <c r="AL75">
        <v>0.30055272722038084</v>
      </c>
      <c r="AM75">
        <v>0.3095281111796066</v>
      </c>
      <c r="AN75">
        <v>0.31439344569613153</v>
      </c>
      <c r="AO75">
        <v>0.29173648654691942</v>
      </c>
      <c r="AP75">
        <v>0.28442048906494616</v>
      </c>
      <c r="AQ75">
        <v>0.2913088303116903</v>
      </c>
      <c r="AS75" t="s">
        <v>343</v>
      </c>
      <c r="AT75" t="s">
        <v>128</v>
      </c>
      <c r="AU75">
        <v>1.3032831321978638E-2</v>
      </c>
      <c r="AV75">
        <v>1.1197071610919476E-2</v>
      </c>
      <c r="AW75">
        <v>1.6384311280935523E-2</v>
      </c>
      <c r="AX75">
        <v>1.0404815812589717E-2</v>
      </c>
      <c r="AY75">
        <v>1.4309588439000216E-2</v>
      </c>
      <c r="AZ75">
        <v>2.1141621838994512E-2</v>
      </c>
      <c r="BA75">
        <v>1.7222536949691097E-2</v>
      </c>
      <c r="BB75">
        <v>1.8422191311336666E-2</v>
      </c>
      <c r="BC75">
        <v>1.7461545305682075E-2</v>
      </c>
      <c r="BD75">
        <v>1.9335710857085419E-2</v>
      </c>
      <c r="BE75">
        <v>1.7478565872727326E-2</v>
      </c>
      <c r="BF75">
        <v>2.684435350903602E-2</v>
      </c>
      <c r="BG75">
        <v>2.4664867228169015E-2</v>
      </c>
      <c r="BH75">
        <v>2.0614575644389028E-2</v>
      </c>
      <c r="BI75">
        <v>2.6981539303687175E-2</v>
      </c>
      <c r="BJ75">
        <v>2.1053182689105263E-2</v>
      </c>
      <c r="BK75">
        <v>5.3368749890541807E-3</v>
      </c>
      <c r="BL75">
        <v>8.0698793327245565E-3</v>
      </c>
      <c r="BM75">
        <v>1.991979257174626E-2</v>
      </c>
      <c r="BN75">
        <v>1.47669725928305E-2</v>
      </c>
      <c r="BO75">
        <v>2.2662615118459808E-2</v>
      </c>
      <c r="BP75">
        <v>2.13203478037584E-2</v>
      </c>
      <c r="BQ75">
        <v>1.5558096617683344E-2</v>
      </c>
      <c r="BR75">
        <v>1.4279493574145661E-2</v>
      </c>
      <c r="BS75">
        <v>6.1266165999701522E-3</v>
      </c>
      <c r="BT75">
        <v>1.6759579841286367E-2</v>
      </c>
      <c r="BU75">
        <v>2.1039370726531056E-2</v>
      </c>
      <c r="BV75">
        <v>2.5070176046071507E-2</v>
      </c>
      <c r="BW75">
        <v>2.2424481762064175E-2</v>
      </c>
      <c r="BX75">
        <v>3.9566050602028988E-2</v>
      </c>
      <c r="BY75">
        <v>2.5387964867963322E-2</v>
      </c>
      <c r="BZ75">
        <v>2.3501086349164754E-2</v>
      </c>
      <c r="CA75">
        <v>3.9864859316544633E-2</v>
      </c>
      <c r="CB75">
        <v>4.5771958575554508E-2</v>
      </c>
      <c r="CC75">
        <v>2.5518224252292162E-2</v>
      </c>
      <c r="CD75">
        <v>2.4838907682225062E-2</v>
      </c>
      <c r="CE75">
        <v>1.1722957974112892E-2</v>
      </c>
      <c r="CF75">
        <v>8.5468217011136372E-3</v>
      </c>
      <c r="CG75">
        <v>2.6609535560046731E-2</v>
      </c>
      <c r="CH75">
        <v>2.8577652703478056E-2</v>
      </c>
      <c r="CJ75" t="s">
        <v>343</v>
      </c>
      <c r="CK75" t="s">
        <v>129</v>
      </c>
      <c r="CL75">
        <v>2.5280284156643105E-2</v>
      </c>
      <c r="CM75">
        <v>2.6667051365101987E-2</v>
      </c>
      <c r="CN75">
        <v>1.4085633371485053E-2</v>
      </c>
      <c r="CO75">
        <v>1.6081700571070199E-2</v>
      </c>
      <c r="CP75">
        <v>1.5423916691901372E-2</v>
      </c>
      <c r="CQ75">
        <v>1.0633104776842138E-2</v>
      </c>
      <c r="CR75">
        <v>1.5343065380849836E-2</v>
      </c>
      <c r="CS75">
        <v>2.1332216705587135E-2</v>
      </c>
      <c r="CT75">
        <v>1.288731182570693E-2</v>
      </c>
      <c r="CU75">
        <v>1.5847530982900211E-2</v>
      </c>
      <c r="CV75">
        <v>2.0611951691169486E-2</v>
      </c>
      <c r="CW75">
        <v>1.6766613870608932E-2</v>
      </c>
      <c r="CX75">
        <v>2.59247242249242E-2</v>
      </c>
      <c r="CY75">
        <v>3.5550886499348726E-2</v>
      </c>
      <c r="CZ75">
        <v>1.8078010984080059E-2</v>
      </c>
      <c r="DA75">
        <v>1.4419985202809195E-2</v>
      </c>
      <c r="DB75">
        <v>2.5446309790292641E-2</v>
      </c>
      <c r="DC75">
        <v>2.3299945118301725E-2</v>
      </c>
      <c r="DD75">
        <v>9.4725080911738889E-3</v>
      </c>
      <c r="DE75">
        <v>1.598650560790971E-2</v>
      </c>
      <c r="DF75">
        <v>4.3052059760321733E-2</v>
      </c>
      <c r="DG75">
        <v>4.5470329308492763E-2</v>
      </c>
      <c r="DH75">
        <v>3.9681907774024673E-2</v>
      </c>
      <c r="DI75">
        <v>4.3210950654263627E-2</v>
      </c>
      <c r="DJ75">
        <v>5.8247758862765737E-2</v>
      </c>
      <c r="DK75">
        <v>4.0482627471549258E-2</v>
      </c>
      <c r="DL75">
        <v>1.051219625120225E-2</v>
      </c>
      <c r="DM75">
        <v>1.8501076651966777E-2</v>
      </c>
      <c r="DN75">
        <v>3.7083405015461056E-2</v>
      </c>
      <c r="DO75">
        <v>3.8890414337330606E-2</v>
      </c>
      <c r="DP75">
        <v>4.0938298766628252E-2</v>
      </c>
      <c r="DQ75">
        <v>4.2317543485913683E-2</v>
      </c>
      <c r="DR75">
        <v>3.4834620830083041E-2</v>
      </c>
      <c r="DS75">
        <v>3.2807419281992448E-2</v>
      </c>
      <c r="DT75">
        <v>5.5894762329714437E-2</v>
      </c>
      <c r="DU75">
        <v>5.9778999170157776E-2</v>
      </c>
      <c r="DV75">
        <v>3.4103859914492288E-2</v>
      </c>
      <c r="DW75">
        <v>6.3616629470727905E-3</v>
      </c>
      <c r="DX75">
        <v>2.9063675388222025E-3</v>
      </c>
      <c r="DY75">
        <v>1.5182475912863046E-2</v>
      </c>
      <c r="EA75" t="s">
        <v>343</v>
      </c>
      <c r="EB75" t="s">
        <v>130</v>
      </c>
      <c r="EC75">
        <v>9.9723718288722854E-2</v>
      </c>
      <c r="ED75">
        <v>0.10667287649160094</v>
      </c>
      <c r="EE75">
        <v>0.11910458758083907</v>
      </c>
      <c r="EF75">
        <v>0.12552254785491401</v>
      </c>
      <c r="EG75">
        <v>0.12044342856757825</v>
      </c>
      <c r="EH75">
        <v>0.10856564339306725</v>
      </c>
      <c r="EI75">
        <v>0.11153846943958906</v>
      </c>
      <c r="EJ75">
        <v>0.10422752465275335</v>
      </c>
      <c r="EK75">
        <v>0.10659511924544092</v>
      </c>
      <c r="EL75">
        <v>9.744077789301632E-2</v>
      </c>
      <c r="EM75">
        <v>0.14138489357075198</v>
      </c>
      <c r="EN75">
        <v>0.12388089419965792</v>
      </c>
      <c r="EO75">
        <v>0.11858360865043463</v>
      </c>
      <c r="EP75">
        <v>0.10303438531886584</v>
      </c>
      <c r="EQ75">
        <v>0.11980878833568698</v>
      </c>
      <c r="ER75">
        <v>0.12967752365927643</v>
      </c>
      <c r="ES75">
        <v>0.13396578739868939</v>
      </c>
      <c r="ET75">
        <v>0.13937850929251419</v>
      </c>
      <c r="EU75">
        <v>0.15219484570903663</v>
      </c>
      <c r="EV75">
        <v>0.14731832269714279</v>
      </c>
      <c r="EW75">
        <v>0.21121713189143307</v>
      </c>
      <c r="EX75">
        <v>0.21210186046307397</v>
      </c>
      <c r="EY75">
        <v>0.23426630254473926</v>
      </c>
      <c r="EZ75">
        <v>0.2436433443148949</v>
      </c>
      <c r="FA75">
        <v>0.21445325638120127</v>
      </c>
      <c r="FB75">
        <v>0.20609017063717922</v>
      </c>
      <c r="FC75">
        <v>0.22108808896795781</v>
      </c>
      <c r="FD75">
        <v>0.21381399988101074</v>
      </c>
      <c r="FE75">
        <v>0.20125282217285365</v>
      </c>
      <c r="FF75">
        <v>0.17773855018019299</v>
      </c>
      <c r="FG75">
        <v>0.1200627477841486</v>
      </c>
      <c r="FH75">
        <v>0.113914613593363</v>
      </c>
      <c r="FI75">
        <v>0.10414996648779984</v>
      </c>
      <c r="FJ75">
        <v>9.977207748826894E-2</v>
      </c>
      <c r="FK75">
        <v>0.10186280437598785</v>
      </c>
      <c r="FL75">
        <v>0.10745508799026152</v>
      </c>
      <c r="FM75">
        <v>0.15397090101348318</v>
      </c>
      <c r="FN75">
        <v>0.17242609727655397</v>
      </c>
      <c r="FO75">
        <v>0.15862354793005956</v>
      </c>
      <c r="FP75">
        <v>0.14270409654759053</v>
      </c>
      <c r="FZ75" t="s">
        <v>343</v>
      </c>
      <c r="GA75">
        <v>0.53520032190030054</v>
      </c>
      <c r="GB75">
        <v>0.51584349166990318</v>
      </c>
      <c r="GC75">
        <v>0.51143314221423197</v>
      </c>
      <c r="GD75">
        <v>0.51854536522268224</v>
      </c>
      <c r="GE75">
        <v>0.52477384326976839</v>
      </c>
      <c r="GF75">
        <v>0.54354210699050187</v>
      </c>
      <c r="GG75">
        <v>0.54395810092056895</v>
      </c>
      <c r="GH75">
        <v>0.5445712461302149</v>
      </c>
      <c r="GI75">
        <v>0.55319892907319246</v>
      </c>
      <c r="GJ75">
        <v>0.56611266181093578</v>
      </c>
      <c r="GK75">
        <v>0.42811257154625909</v>
      </c>
      <c r="GL75">
        <v>0.43119948204810599</v>
      </c>
      <c r="GM75">
        <v>0.43486645218871783</v>
      </c>
      <c r="GN75">
        <v>0.47311357523241965</v>
      </c>
      <c r="GO75">
        <v>0.48053235249851295</v>
      </c>
      <c r="GP75">
        <v>0.48145802281143668</v>
      </c>
      <c r="GQ75">
        <v>0.47715879823115143</v>
      </c>
      <c r="GR75">
        <v>0.45081756442254922</v>
      </c>
      <c r="GS75">
        <v>0.42575033023685133</v>
      </c>
      <c r="GT75">
        <v>0.42587995669204409</v>
      </c>
      <c r="GU75">
        <v>0.2111691688875123</v>
      </c>
      <c r="GV75">
        <v>0.21665733580008861</v>
      </c>
      <c r="GW75">
        <v>0.22855383839810597</v>
      </c>
      <c r="GX75">
        <v>0.23698267823918606</v>
      </c>
      <c r="GY75">
        <v>0.24144612087669493</v>
      </c>
      <c r="GZ75">
        <v>0.25366281502848592</v>
      </c>
      <c r="HA75">
        <v>0.25037121470966084</v>
      </c>
      <c r="HB75">
        <v>0.23169215822271266</v>
      </c>
      <c r="HC75">
        <v>0.20836427018798015</v>
      </c>
      <c r="HD75">
        <v>0.2055933898214698</v>
      </c>
      <c r="HE75">
        <v>0.37264786546068357</v>
      </c>
      <c r="HF75">
        <v>0.38533352018374784</v>
      </c>
      <c r="HG75">
        <v>0.40172419340962845</v>
      </c>
      <c r="HH75">
        <v>0.42046202689289297</v>
      </c>
      <c r="HI75">
        <v>0.42210525332666166</v>
      </c>
      <c r="HJ75">
        <v>0.4179189873844032</v>
      </c>
      <c r="HK75">
        <v>0.40054959017445146</v>
      </c>
      <c r="HL75">
        <v>0.37154215968458731</v>
      </c>
      <c r="HM75">
        <v>0.37171154419534747</v>
      </c>
      <c r="HN75">
        <v>0.37515022365164147</v>
      </c>
      <c r="HP75" t="s">
        <v>367</v>
      </c>
      <c r="HQ75" t="s">
        <v>136</v>
      </c>
      <c r="HR75" t="s">
        <v>137</v>
      </c>
      <c r="HS75">
        <v>0.64833385117380615</v>
      </c>
    </row>
    <row r="76" spans="2:227" x14ac:dyDescent="0.45">
      <c r="B76" t="s">
        <v>345</v>
      </c>
      <c r="C76" t="s">
        <v>127</v>
      </c>
      <c r="D76">
        <v>0.16171158140807435</v>
      </c>
      <c r="E76">
        <v>0.16563340447890787</v>
      </c>
      <c r="F76">
        <v>0.16951761532871346</v>
      </c>
      <c r="G76">
        <v>0.17869732158990159</v>
      </c>
      <c r="H76">
        <v>0.19112298318450768</v>
      </c>
      <c r="I76">
        <v>0.1998638314259861</v>
      </c>
      <c r="J76">
        <v>0.19881692545592522</v>
      </c>
      <c r="K76">
        <v>0.18747429711424948</v>
      </c>
      <c r="L76">
        <v>0.16798667469355297</v>
      </c>
      <c r="M76">
        <v>0.16805999075433645</v>
      </c>
      <c r="N76">
        <v>0.24465281026955968</v>
      </c>
      <c r="O76">
        <v>0.24964919804993782</v>
      </c>
      <c r="P76">
        <v>0.2393682366612663</v>
      </c>
      <c r="Q76">
        <v>0.23323505443086737</v>
      </c>
      <c r="R76">
        <v>0.23998257733682685</v>
      </c>
      <c r="S76">
        <v>0.23945960896178228</v>
      </c>
      <c r="T76">
        <v>0.23847030064405941</v>
      </c>
      <c r="U76">
        <v>0.2356213768445565</v>
      </c>
      <c r="V76">
        <v>0.22842111081372721</v>
      </c>
      <c r="W76">
        <v>0.22616498173603208</v>
      </c>
      <c r="X76">
        <v>0.35026517955661784</v>
      </c>
      <c r="Y76">
        <v>0.35927664084896332</v>
      </c>
      <c r="Z76">
        <v>0.37021910298190402</v>
      </c>
      <c r="AA76">
        <v>0.37430096004436902</v>
      </c>
      <c r="AB76">
        <v>0.36901318547137246</v>
      </c>
      <c r="AC76">
        <v>0.35619742950126532</v>
      </c>
      <c r="AD76">
        <v>0.3359278495478546</v>
      </c>
      <c r="AE76">
        <v>0.32921772435156532</v>
      </c>
      <c r="AF76">
        <v>0.32872981803115708</v>
      </c>
      <c r="AG76">
        <v>0.32937081847794419</v>
      </c>
      <c r="AH76">
        <v>0.23690537393222441</v>
      </c>
      <c r="AI76">
        <v>0.2385735145914005</v>
      </c>
      <c r="AJ76">
        <v>0.24167257277147974</v>
      </c>
      <c r="AK76">
        <v>0.2359626692174073</v>
      </c>
      <c r="AL76">
        <v>0.23948606428836247</v>
      </c>
      <c r="AM76">
        <v>0.23682619124205123</v>
      </c>
      <c r="AN76">
        <v>0.23226023466414392</v>
      </c>
      <c r="AO76">
        <v>0.22641001712710773</v>
      </c>
      <c r="AP76">
        <v>0.21867372672336408</v>
      </c>
      <c r="AQ76">
        <v>0.22156335688448889</v>
      </c>
      <c r="AS76" t="s">
        <v>345</v>
      </c>
      <c r="AT76" t="s">
        <v>128</v>
      </c>
      <c r="AU76">
        <v>1.1605484088084461E-2</v>
      </c>
      <c r="AV76">
        <v>5.1401778413491346E-3</v>
      </c>
      <c r="AW76">
        <v>6.7496641255724065E-3</v>
      </c>
      <c r="AX76">
        <v>1.3177373855991624E-2</v>
      </c>
      <c r="AY76">
        <v>1.4633203907386722E-2</v>
      </c>
      <c r="AZ76">
        <v>1.0988553823515185E-2</v>
      </c>
      <c r="BA76">
        <v>9.348502994902046E-3</v>
      </c>
      <c r="BB76">
        <v>8.4620878770748486E-3</v>
      </c>
      <c r="BC76">
        <v>4.0078145495298359E-3</v>
      </c>
      <c r="BD76">
        <v>7.4941120776584715E-3</v>
      </c>
      <c r="BE76">
        <v>1.0309898540536051E-2</v>
      </c>
      <c r="BF76">
        <v>9.6266749891570132E-3</v>
      </c>
      <c r="BG76">
        <v>1.5187109910797726E-2</v>
      </c>
      <c r="BH76">
        <v>1.344037216250058E-2</v>
      </c>
      <c r="BI76">
        <v>1.3254871617978817E-2</v>
      </c>
      <c r="BJ76">
        <v>1.4653398492646607E-2</v>
      </c>
      <c r="BK76">
        <v>8.4679248906571383E-3</v>
      </c>
      <c r="BL76">
        <v>6.2588265991586067E-3</v>
      </c>
      <c r="BM76">
        <v>8.0139667999890602E-3</v>
      </c>
      <c r="BN76">
        <v>8.5167677084496095E-3</v>
      </c>
      <c r="BO76">
        <v>1.9215657923440727E-2</v>
      </c>
      <c r="BP76">
        <v>1.9899744168359667E-2</v>
      </c>
      <c r="BQ76">
        <v>1.9045293747707165E-2</v>
      </c>
      <c r="BR76">
        <v>1.4284491506726459E-2</v>
      </c>
      <c r="BS76">
        <v>6.1337634195347251E-3</v>
      </c>
      <c r="BT76">
        <v>6.5131132569693469E-3</v>
      </c>
      <c r="BU76">
        <v>1.4635539439737544E-2</v>
      </c>
      <c r="BV76">
        <v>3.1502404260209407E-2</v>
      </c>
      <c r="BW76">
        <v>2.1316034751984632E-2</v>
      </c>
      <c r="BX76">
        <v>3.217053672548506E-2</v>
      </c>
      <c r="BY76">
        <v>1.3339738735937837E-2</v>
      </c>
      <c r="BZ76">
        <v>7.0940840096510522E-3</v>
      </c>
      <c r="CA76">
        <v>2.075919727616421E-2</v>
      </c>
      <c r="CB76">
        <v>2.1286076874751689E-2</v>
      </c>
      <c r="CC76">
        <v>7.5130684831607852E-3</v>
      </c>
      <c r="CD76">
        <v>1.3727189601512283E-2</v>
      </c>
      <c r="CE76">
        <v>9.045630805431866E-3</v>
      </c>
      <c r="CF76">
        <v>6.4308326384495363E-3</v>
      </c>
      <c r="CG76">
        <v>1.5420372608994364E-2</v>
      </c>
      <c r="CH76">
        <v>1.3595545985431976E-2</v>
      </c>
      <c r="CJ76" t="s">
        <v>345</v>
      </c>
      <c r="CK76" t="s">
        <v>129</v>
      </c>
      <c r="CL76">
        <v>8.6036966452387835E-3</v>
      </c>
      <c r="CM76">
        <v>1.6919285436880833E-2</v>
      </c>
      <c r="CN76">
        <v>1.208563207914445E-2</v>
      </c>
      <c r="CO76">
        <v>4.8313579115527878E-3</v>
      </c>
      <c r="CP76">
        <v>6.7540028157469833E-3</v>
      </c>
      <c r="CQ76">
        <v>1.3000387826097252E-2</v>
      </c>
      <c r="CR76">
        <v>1.5591783920885586E-2</v>
      </c>
      <c r="CS76">
        <v>1.364620996669386E-2</v>
      </c>
      <c r="CT76">
        <v>1.0786783676063413E-2</v>
      </c>
      <c r="CU76">
        <v>5.6044413769033314E-3</v>
      </c>
      <c r="CV76">
        <v>1.1377396635968056E-2</v>
      </c>
      <c r="CW76">
        <v>1.6177930581641121E-2</v>
      </c>
      <c r="CX76">
        <v>1.3668230310705361E-2</v>
      </c>
      <c r="CY76">
        <v>1.6299199801427869E-2</v>
      </c>
      <c r="CZ76">
        <v>1.5722836805567929E-2</v>
      </c>
      <c r="DA76">
        <v>1.3624647993058311E-2</v>
      </c>
      <c r="DB76">
        <v>1.6324209308404728E-2</v>
      </c>
      <c r="DC76">
        <v>1.7861184933803519E-2</v>
      </c>
      <c r="DD76">
        <v>1.2654943780286445E-2</v>
      </c>
      <c r="DE76">
        <v>1.2963090441112534E-2</v>
      </c>
      <c r="DF76">
        <v>4.1345038485839411E-2</v>
      </c>
      <c r="DG76">
        <v>3.0977432212310464E-2</v>
      </c>
      <c r="DH76">
        <v>2.3128848465317223E-2</v>
      </c>
      <c r="DI76">
        <v>3.0911385184269637E-2</v>
      </c>
      <c r="DJ76">
        <v>5.0583809466160617E-2</v>
      </c>
      <c r="DK76">
        <v>3.2550075497050752E-2</v>
      </c>
      <c r="DL76">
        <v>8.2995625538505383E-3</v>
      </c>
      <c r="DM76">
        <v>2.6812771124187906E-3</v>
      </c>
      <c r="DN76">
        <v>3.1052591181944228E-2</v>
      </c>
      <c r="DO76">
        <v>3.521630304040882E-2</v>
      </c>
      <c r="DP76">
        <v>2.2243199458322985E-2</v>
      </c>
      <c r="DQ76">
        <v>2.557242289376499E-2</v>
      </c>
      <c r="DR76">
        <v>1.8760289380118689E-2</v>
      </c>
      <c r="DS76">
        <v>9.8647046490922975E-3</v>
      </c>
      <c r="DT76">
        <v>2.895620875416402E-2</v>
      </c>
      <c r="DU76">
        <v>2.4460731389462718E-2</v>
      </c>
      <c r="DV76">
        <v>1.4247406698600987E-2</v>
      </c>
      <c r="DW76">
        <v>9.6110625648166623E-3</v>
      </c>
      <c r="DX76">
        <v>7.3552130482004967E-3</v>
      </c>
      <c r="DY76">
        <v>1.3351725846388747E-2</v>
      </c>
      <c r="EA76" t="s">
        <v>345</v>
      </c>
      <c r="EB76" t="s">
        <v>130</v>
      </c>
      <c r="EC76">
        <v>5.9324933343110391E-2</v>
      </c>
      <c r="ED76">
        <v>5.8591369511644606E-2</v>
      </c>
      <c r="EE76">
        <v>5.8868222077170997E-2</v>
      </c>
      <c r="EF76">
        <v>6.269380579766716E-2</v>
      </c>
      <c r="EG76">
        <v>6.5188245771248224E-2</v>
      </c>
      <c r="EH76">
        <v>6.2049158947564562E-2</v>
      </c>
      <c r="EI76">
        <v>6.1008615237030592E-2</v>
      </c>
      <c r="EJ76">
        <v>5.743035375700848E-2</v>
      </c>
      <c r="EK76">
        <v>5.9898811159374885E-2</v>
      </c>
      <c r="EL76">
        <v>6.3730061735486065E-2</v>
      </c>
      <c r="EM76">
        <v>0.1005165870111383</v>
      </c>
      <c r="EN76">
        <v>9.6948133740134584E-2</v>
      </c>
      <c r="EO76">
        <v>9.2590581991454465E-2</v>
      </c>
      <c r="EP76">
        <v>8.8971582779332245E-2</v>
      </c>
      <c r="EQ76">
        <v>9.126715418003685E-2</v>
      </c>
      <c r="ER76">
        <v>9.3363815872312433E-2</v>
      </c>
      <c r="ES76">
        <v>9.8902251585914217E-2</v>
      </c>
      <c r="ET76">
        <v>0.10038756419619813</v>
      </c>
      <c r="EU76">
        <v>0.10165713981952766</v>
      </c>
      <c r="EV76">
        <v>0.10021510981254851</v>
      </c>
      <c r="EW76">
        <v>0.16545217698119036</v>
      </c>
      <c r="EX76">
        <v>0.18027852605737812</v>
      </c>
      <c r="EY76">
        <v>0.19266822882788492</v>
      </c>
      <c r="EZ76">
        <v>0.20336258800610457</v>
      </c>
      <c r="FA76">
        <v>0.19093878590471355</v>
      </c>
      <c r="FB76">
        <v>0.19805166062540208</v>
      </c>
      <c r="FC76">
        <v>0.19246830662165121</v>
      </c>
      <c r="FD76">
        <v>0.17438188595498888</v>
      </c>
      <c r="FE76">
        <v>0.15920672567325841</v>
      </c>
      <c r="FF76">
        <v>0.1480159642180755</v>
      </c>
      <c r="FG76">
        <v>9.0359175159737085E-2</v>
      </c>
      <c r="FH76">
        <v>8.944512149210869E-2</v>
      </c>
      <c r="FI76">
        <v>8.3931410875790535E-2</v>
      </c>
      <c r="FJ76">
        <v>8.931160857936668E-2</v>
      </c>
      <c r="FK76">
        <v>9.0414294929687083E-2</v>
      </c>
      <c r="FL76">
        <v>9.3505050100152171E-2</v>
      </c>
      <c r="FM76">
        <v>0.1089818912749385</v>
      </c>
      <c r="FN76">
        <v>0.10458203813983226</v>
      </c>
      <c r="FO76">
        <v>9.4368160624404104E-2</v>
      </c>
      <c r="FP76">
        <v>9.3432812451473904E-2</v>
      </c>
      <c r="FZ76" t="s">
        <v>345</v>
      </c>
      <c r="GA76">
        <v>0.71005210121279783</v>
      </c>
      <c r="GB76">
        <v>0.69395580086907604</v>
      </c>
      <c r="GC76">
        <v>0.69085237131962673</v>
      </c>
      <c r="GD76">
        <v>0.68918502718657948</v>
      </c>
      <c r="GE76">
        <v>0.68361733362376298</v>
      </c>
      <c r="GF76">
        <v>0.6877768883098595</v>
      </c>
      <c r="GG76">
        <v>0.68950596015540455</v>
      </c>
      <c r="GH76">
        <v>0.69539149614716367</v>
      </c>
      <c r="GI76">
        <v>0.71255695068486047</v>
      </c>
      <c r="GJ76">
        <v>0.71371331479877431</v>
      </c>
      <c r="GK76">
        <v>0.57971234885601119</v>
      </c>
      <c r="GL76">
        <v>0.57439922549664313</v>
      </c>
      <c r="GM76">
        <v>0.58161593001027889</v>
      </c>
      <c r="GN76">
        <v>0.59065264830814446</v>
      </c>
      <c r="GO76">
        <v>0.58881919503699254</v>
      </c>
      <c r="GP76">
        <v>0.58722604912475251</v>
      </c>
      <c r="GQ76">
        <v>0.5860446755650367</v>
      </c>
      <c r="GR76">
        <v>0.58171778251639161</v>
      </c>
      <c r="GS76">
        <v>0.58623225007443458</v>
      </c>
      <c r="GT76">
        <v>0.59051592464144997</v>
      </c>
      <c r="GU76">
        <v>0.32894861425714511</v>
      </c>
      <c r="GV76">
        <v>0.33099158104137044</v>
      </c>
      <c r="GW76">
        <v>0.33938500637246982</v>
      </c>
      <c r="GX76">
        <v>0.33312526862797937</v>
      </c>
      <c r="GY76">
        <v>0.32653399221491441</v>
      </c>
      <c r="GZ76">
        <v>0.33474905589008858</v>
      </c>
      <c r="HA76">
        <v>0.34029223108673706</v>
      </c>
      <c r="HB76">
        <v>0.33941080156778231</v>
      </c>
      <c r="HC76">
        <v>0.33232337154556119</v>
      </c>
      <c r="HD76">
        <v>0.3268376483940415</v>
      </c>
      <c r="HE76">
        <v>0.56162573895502932</v>
      </c>
      <c r="HF76">
        <v>0.56669102338416955</v>
      </c>
      <c r="HG76">
        <v>0.57678038921995878</v>
      </c>
      <c r="HH76">
        <v>0.5862869626443874</v>
      </c>
      <c r="HI76">
        <v>0.57886167118340637</v>
      </c>
      <c r="HJ76">
        <v>0.57129225509286086</v>
      </c>
      <c r="HK76">
        <v>0.56487019962857454</v>
      </c>
      <c r="HL76">
        <v>0.56331607096821212</v>
      </c>
      <c r="HM76">
        <v>0.57062675496235526</v>
      </c>
      <c r="HN76">
        <v>0.57220944821431652</v>
      </c>
      <c r="HP76" t="s">
        <v>368</v>
      </c>
      <c r="HQ76" t="s">
        <v>136</v>
      </c>
      <c r="HR76" t="s">
        <v>137</v>
      </c>
      <c r="HS76">
        <v>0.64238182999785509</v>
      </c>
    </row>
    <row r="77" spans="2:227" x14ac:dyDescent="0.45">
      <c r="B77" t="s">
        <v>347</v>
      </c>
      <c r="C77" t="s">
        <v>127</v>
      </c>
      <c r="D77">
        <v>0.26794139501027242</v>
      </c>
      <c r="E77">
        <v>0.25707238764588569</v>
      </c>
      <c r="F77">
        <v>0.25472909091093621</v>
      </c>
      <c r="G77">
        <v>0.2579479188832231</v>
      </c>
      <c r="H77">
        <v>0.2690579429967726</v>
      </c>
      <c r="I77">
        <v>0.26994165648304103</v>
      </c>
      <c r="J77">
        <v>0.26969936098546571</v>
      </c>
      <c r="K77">
        <v>0.26474530336727986</v>
      </c>
      <c r="L77">
        <v>0.26452624126079854</v>
      </c>
      <c r="M77">
        <v>0.27417665117479906</v>
      </c>
      <c r="N77">
        <v>0.31279626294376517</v>
      </c>
      <c r="O77">
        <v>0.30217844728977289</v>
      </c>
      <c r="P77">
        <v>0.30990594888092543</v>
      </c>
      <c r="Q77">
        <v>0.3047728942690261</v>
      </c>
      <c r="R77">
        <v>0.30124900153667888</v>
      </c>
      <c r="S77">
        <v>0.30128922905341587</v>
      </c>
      <c r="T77">
        <v>0.3031868634797163</v>
      </c>
      <c r="U77">
        <v>0.30210893948332007</v>
      </c>
      <c r="V77">
        <v>0.2979045780145726</v>
      </c>
      <c r="W77">
        <v>0.29789975432280902</v>
      </c>
      <c r="X77">
        <v>0.37852079114609649</v>
      </c>
      <c r="Y77">
        <v>0.38716093025001208</v>
      </c>
      <c r="Z77">
        <v>0.42715644116190249</v>
      </c>
      <c r="AA77">
        <v>0.42506030587851534</v>
      </c>
      <c r="AB77">
        <v>0.41826123614398747</v>
      </c>
      <c r="AC77">
        <v>0.39871431586830453</v>
      </c>
      <c r="AD77">
        <v>0.37315753779000371</v>
      </c>
      <c r="AE77">
        <v>0.35229279016277909</v>
      </c>
      <c r="AF77">
        <v>0.32675531548908865</v>
      </c>
      <c r="AG77">
        <v>0.32808741801979469</v>
      </c>
      <c r="AH77">
        <v>0.24810274529120188</v>
      </c>
      <c r="AI77">
        <v>0.26681858476198456</v>
      </c>
      <c r="AJ77">
        <v>0.27401946338349592</v>
      </c>
      <c r="AK77">
        <v>0.27199857132975774</v>
      </c>
      <c r="AL77">
        <v>0.27556115972959194</v>
      </c>
      <c r="AM77">
        <v>0.28026543729692283</v>
      </c>
      <c r="AN77">
        <v>0.26111852751269776</v>
      </c>
      <c r="AO77">
        <v>0.24945642191117007</v>
      </c>
      <c r="AP77">
        <v>0.23634648940142794</v>
      </c>
      <c r="AQ77">
        <v>0.23116370605851516</v>
      </c>
      <c r="AS77" t="s">
        <v>347</v>
      </c>
      <c r="AT77" t="s">
        <v>128</v>
      </c>
      <c r="AU77">
        <v>1.0988286710391731E-2</v>
      </c>
      <c r="AV77">
        <v>7.9517560426528838E-3</v>
      </c>
      <c r="AW77">
        <v>1.0257224913690213E-2</v>
      </c>
      <c r="AX77">
        <v>9.5185130011425194E-3</v>
      </c>
      <c r="AY77">
        <v>1.1190371590583104E-2</v>
      </c>
      <c r="AZ77">
        <v>1.6467607530005673E-2</v>
      </c>
      <c r="BA77">
        <v>1.5215574396832165E-2</v>
      </c>
      <c r="BB77">
        <v>1.0464065626218738E-2</v>
      </c>
      <c r="BC77">
        <v>7.5813483937088979E-3</v>
      </c>
      <c r="BD77">
        <v>1.8933480144253563E-2</v>
      </c>
      <c r="BE77">
        <v>2.3142522331003449E-2</v>
      </c>
      <c r="BF77">
        <v>4.0837800444360542E-3</v>
      </c>
      <c r="BG77">
        <v>7.7021370726894512E-3</v>
      </c>
      <c r="BH77">
        <v>1.00028851651673E-2</v>
      </c>
      <c r="BI77">
        <v>1.8623052525089591E-2</v>
      </c>
      <c r="BJ77">
        <v>2.8283460255930874E-2</v>
      </c>
      <c r="BK77">
        <v>1.7832010979783517E-2</v>
      </c>
      <c r="BL77">
        <v>1.3495867638357726E-2</v>
      </c>
      <c r="BM77">
        <v>1.6114534314603673E-2</v>
      </c>
      <c r="BN77">
        <v>1.6469707368628992E-2</v>
      </c>
      <c r="BO77">
        <v>4.7143288784329135E-2</v>
      </c>
      <c r="BP77">
        <v>3.3188831840789614E-2</v>
      </c>
      <c r="BQ77">
        <v>3.7423859204127906E-2</v>
      </c>
      <c r="BR77">
        <v>1.0836315298745527E-2</v>
      </c>
      <c r="BS77">
        <v>4.1202888869615005E-3</v>
      </c>
      <c r="BT77">
        <v>8.2761820514973012E-3</v>
      </c>
      <c r="BU77">
        <v>2.3710052911133411E-2</v>
      </c>
      <c r="BV77">
        <v>2.2576721024050162E-2</v>
      </c>
      <c r="BW77">
        <v>1.0122710907738072E-2</v>
      </c>
      <c r="BX77">
        <v>1.5249199277421667E-2</v>
      </c>
      <c r="BY77">
        <v>2.6060551312571425E-2</v>
      </c>
      <c r="BZ77">
        <v>1.3763839969738983E-2</v>
      </c>
      <c r="CA77">
        <v>1.4024373310201199E-2</v>
      </c>
      <c r="CB77">
        <v>1.7986556397468031E-2</v>
      </c>
      <c r="CC77">
        <v>1.5775237837558406E-2</v>
      </c>
      <c r="CD77">
        <v>2.8532382327097646E-2</v>
      </c>
      <c r="CE77">
        <v>2.3221235582742659E-2</v>
      </c>
      <c r="CF77">
        <v>8.343673537022157E-3</v>
      </c>
      <c r="CG77">
        <v>9.7267130054219317E-3</v>
      </c>
      <c r="CH77">
        <v>1.9003849019159143E-2</v>
      </c>
      <c r="CJ77" t="s">
        <v>347</v>
      </c>
      <c r="CK77" t="s">
        <v>129</v>
      </c>
      <c r="CL77">
        <v>2.1552826186899427E-2</v>
      </c>
      <c r="CM77">
        <v>1.804509471528927E-2</v>
      </c>
      <c r="CN77">
        <v>1.2519032198846463E-2</v>
      </c>
      <c r="CO77">
        <v>1.5537652513308948E-2</v>
      </c>
      <c r="CP77">
        <v>1.6157764671653634E-2</v>
      </c>
      <c r="CQ77">
        <v>9.5191911212270316E-3</v>
      </c>
      <c r="CR77">
        <v>1.5475962526436335E-2</v>
      </c>
      <c r="CS77">
        <v>2.1617210592728395E-2</v>
      </c>
      <c r="CT77">
        <v>2.0993870219195541E-2</v>
      </c>
      <c r="CU77">
        <v>1.1337626305743059E-2</v>
      </c>
      <c r="CV77">
        <v>2.2330177862766507E-2</v>
      </c>
      <c r="CW77">
        <v>3.4764805533497437E-2</v>
      </c>
      <c r="CX77">
        <v>2.9563086773825891E-2</v>
      </c>
      <c r="CY77">
        <v>1.9421585870491795E-2</v>
      </c>
      <c r="CZ77">
        <v>1.0900110215811297E-2</v>
      </c>
      <c r="DA77">
        <v>7.2805507442071996E-3</v>
      </c>
      <c r="DB77">
        <v>1.786012721867998E-2</v>
      </c>
      <c r="DC77">
        <v>2.6687841204400001E-2</v>
      </c>
      <c r="DD77">
        <v>2.655038941739829E-2</v>
      </c>
      <c r="DE77">
        <v>2.1519670407783735E-2</v>
      </c>
      <c r="DF77">
        <v>3.1971985608537763E-2</v>
      </c>
      <c r="DG77">
        <v>5.7885903244386271E-2</v>
      </c>
      <c r="DH77">
        <v>4.3198358100383777E-2</v>
      </c>
      <c r="DI77">
        <v>5.4142418674700599E-2</v>
      </c>
      <c r="DJ77">
        <v>5.2944557302547962E-2</v>
      </c>
      <c r="DK77">
        <v>2.6159354138242451E-2</v>
      </c>
      <c r="DL77">
        <v>2.2842126025783751E-3</v>
      </c>
      <c r="DM77">
        <v>7.6039311197693554E-3</v>
      </c>
      <c r="DN77">
        <v>2.058070185487066E-2</v>
      </c>
      <c r="DO77">
        <v>3.3284628304119136E-2</v>
      </c>
      <c r="DP77">
        <v>1.9677112031280822E-2</v>
      </c>
      <c r="DQ77">
        <v>3.9538881146174008E-2</v>
      </c>
      <c r="DR77">
        <v>3.6193796594601903E-2</v>
      </c>
      <c r="DS77">
        <v>2.864985388151026E-2</v>
      </c>
      <c r="DT77">
        <v>1.1290647911938045E-2</v>
      </c>
      <c r="DU77">
        <v>1.0575510609500542E-2</v>
      </c>
      <c r="DV77">
        <v>2.0264132026285086E-2</v>
      </c>
      <c r="DW77">
        <v>3.070111932144479E-2</v>
      </c>
      <c r="DX77">
        <v>2.1011854069094869E-2</v>
      </c>
      <c r="DY77">
        <v>8.3699304807358654E-3</v>
      </c>
      <c r="EA77" t="s">
        <v>347</v>
      </c>
      <c r="EB77" t="s">
        <v>130</v>
      </c>
      <c r="EC77">
        <v>0.10674425147852491</v>
      </c>
      <c r="ED77">
        <v>0.10987747273981521</v>
      </c>
      <c r="EE77">
        <v>0.11171251800376518</v>
      </c>
      <c r="EF77">
        <v>0.10942561355942723</v>
      </c>
      <c r="EG77">
        <v>0.11513813569666738</v>
      </c>
      <c r="EH77">
        <v>0.11540574691277544</v>
      </c>
      <c r="EI77">
        <v>0.1110816266757839</v>
      </c>
      <c r="EJ77">
        <v>9.932133250065131E-2</v>
      </c>
      <c r="EK77">
        <v>9.6207610429781654E-2</v>
      </c>
      <c r="EL77">
        <v>0.10228506009205894</v>
      </c>
      <c r="EM77">
        <v>0.13797291246700816</v>
      </c>
      <c r="EN77">
        <v>0.14232033796114457</v>
      </c>
      <c r="EO77">
        <v>0.14423738885792442</v>
      </c>
      <c r="EP77">
        <v>0.14517170572746427</v>
      </c>
      <c r="EQ77">
        <v>0.14365766663505558</v>
      </c>
      <c r="ER77">
        <v>0.14078425054907789</v>
      </c>
      <c r="ES77">
        <v>0.1407870456007608</v>
      </c>
      <c r="ET77">
        <v>0.14118473522074385</v>
      </c>
      <c r="EU77">
        <v>0.13905943393284684</v>
      </c>
      <c r="EV77">
        <v>0.14125146984739462</v>
      </c>
      <c r="EW77">
        <v>0.15816183672360154</v>
      </c>
      <c r="EX77">
        <v>0.14915109985913982</v>
      </c>
      <c r="EY77">
        <v>0.20677367338480923</v>
      </c>
      <c r="EZ77">
        <v>0.22112068119817788</v>
      </c>
      <c r="FA77">
        <v>0.22732978225158035</v>
      </c>
      <c r="FB77">
        <v>0.23440000736221456</v>
      </c>
      <c r="FC77">
        <v>0.22146003895868371</v>
      </c>
      <c r="FD77">
        <v>0.20287069447093709</v>
      </c>
      <c r="FE77">
        <v>0.19243500470496058</v>
      </c>
      <c r="FF77">
        <v>0.16597107691463256</v>
      </c>
      <c r="FG77">
        <v>9.3369894316242749E-2</v>
      </c>
      <c r="FH77">
        <v>9.6074266807505124E-2</v>
      </c>
      <c r="FI77">
        <v>0.10095994636292296</v>
      </c>
      <c r="FJ77">
        <v>0.10373728805180833</v>
      </c>
      <c r="FK77">
        <v>0.11642539941923226</v>
      </c>
      <c r="FL77">
        <v>0.10966093093729663</v>
      </c>
      <c r="FM77">
        <v>0.10548550580564768</v>
      </c>
      <c r="FN77">
        <v>0.10105941407511253</v>
      </c>
      <c r="FO77">
        <v>9.9810930166422965E-2</v>
      </c>
      <c r="FP77">
        <v>0.10347317384806339</v>
      </c>
      <c r="FZ77" t="s">
        <v>347</v>
      </c>
      <c r="GA77">
        <v>0.57693987175714301</v>
      </c>
      <c r="GB77">
        <v>0.56693326322055493</v>
      </c>
      <c r="GC77">
        <v>0.57213272133149584</v>
      </c>
      <c r="GD77">
        <v>0.57326586660754264</v>
      </c>
      <c r="GE77">
        <v>0.56787623240856111</v>
      </c>
      <c r="GF77">
        <v>0.56569816126447825</v>
      </c>
      <c r="GG77">
        <v>0.55945486668653899</v>
      </c>
      <c r="GH77">
        <v>0.57044956072323627</v>
      </c>
      <c r="GI77">
        <v>0.58531922913849488</v>
      </c>
      <c r="GJ77">
        <v>0.58589597949066097</v>
      </c>
      <c r="GK77">
        <v>0.43718311846746305</v>
      </c>
      <c r="GL77">
        <v>0.45225119066259017</v>
      </c>
      <c r="GM77">
        <v>0.47262581825013406</v>
      </c>
      <c r="GN77">
        <v>0.49303529944148872</v>
      </c>
      <c r="GO77">
        <v>0.48323241959479901</v>
      </c>
      <c r="GP77">
        <v>0.48351818979355898</v>
      </c>
      <c r="GQ77">
        <v>0.48233825482052678</v>
      </c>
      <c r="GR77">
        <v>0.45857837071298152</v>
      </c>
      <c r="GS77">
        <v>0.43899237881510933</v>
      </c>
      <c r="GT77">
        <v>0.4361414472053482</v>
      </c>
      <c r="GU77">
        <v>0.23601346497501274</v>
      </c>
      <c r="GV77">
        <v>0.2219413179613251</v>
      </c>
      <c r="GW77">
        <v>0.23010968308022139</v>
      </c>
      <c r="GX77">
        <v>0.24481743824135579</v>
      </c>
      <c r="GY77">
        <v>0.25584082426405458</v>
      </c>
      <c r="GZ77">
        <v>0.27401247127969108</v>
      </c>
      <c r="HA77">
        <v>0.29791727072642538</v>
      </c>
      <c r="HB77">
        <v>0.28774125914920434</v>
      </c>
      <c r="HC77">
        <v>0.26915463706521292</v>
      </c>
      <c r="HD77">
        <v>0.25895620813181508</v>
      </c>
      <c r="HE77">
        <v>0.50704371852111529</v>
      </c>
      <c r="HF77">
        <v>0.47937831524255753</v>
      </c>
      <c r="HG77">
        <v>0.47438711166570691</v>
      </c>
      <c r="HH77">
        <v>0.49145604828858841</v>
      </c>
      <c r="HI77">
        <v>0.50061224200105003</v>
      </c>
      <c r="HJ77">
        <v>0.5124199609868122</v>
      </c>
      <c r="HK77">
        <v>0.51556914306915635</v>
      </c>
      <c r="HL77">
        <v>0.50921339417593281</v>
      </c>
      <c r="HM77">
        <v>0.50976063877343847</v>
      </c>
      <c r="HN77">
        <v>0.51487560367435192</v>
      </c>
      <c r="HP77" t="s">
        <v>369</v>
      </c>
      <c r="HQ77" t="s">
        <v>136</v>
      </c>
      <c r="HR77" t="s">
        <v>137</v>
      </c>
      <c r="HS77">
        <v>0.6830415534569716</v>
      </c>
    </row>
    <row r="78" spans="2:227" x14ac:dyDescent="0.45">
      <c r="B78" t="s">
        <v>349</v>
      </c>
      <c r="C78" t="s">
        <v>127</v>
      </c>
      <c r="D78">
        <v>0.28404696563369036</v>
      </c>
      <c r="E78">
        <v>0.28565816069266053</v>
      </c>
      <c r="F78">
        <v>0.28503656845560038</v>
      </c>
      <c r="G78">
        <v>0.28280449449210993</v>
      </c>
      <c r="H78">
        <v>0.28203267022023282</v>
      </c>
      <c r="I78">
        <v>0.28093116500555421</v>
      </c>
      <c r="J78">
        <v>0.29414602349113617</v>
      </c>
      <c r="K78">
        <v>0.2956551863765351</v>
      </c>
      <c r="L78">
        <v>0.30138746210742773</v>
      </c>
      <c r="M78">
        <v>0.29613181494122054</v>
      </c>
      <c r="N78">
        <v>0.37250549855462772</v>
      </c>
      <c r="O78">
        <v>0.36951169454984145</v>
      </c>
      <c r="P78">
        <v>0.3716247572749054</v>
      </c>
      <c r="Q78">
        <v>0.33537635458969461</v>
      </c>
      <c r="R78">
        <v>0.33252350198433023</v>
      </c>
      <c r="S78">
        <v>0.32962836603280976</v>
      </c>
      <c r="T78">
        <v>0.33092587629925502</v>
      </c>
      <c r="U78">
        <v>0.35058777294432192</v>
      </c>
      <c r="V78">
        <v>0.35763071434141286</v>
      </c>
      <c r="W78">
        <v>0.37341619607520349</v>
      </c>
      <c r="X78">
        <v>0.38926179238100156</v>
      </c>
      <c r="Y78">
        <v>0.40817264078981103</v>
      </c>
      <c r="Z78">
        <v>0.43561440126119683</v>
      </c>
      <c r="AA78">
        <v>0.43567887886535611</v>
      </c>
      <c r="AB78">
        <v>0.42092463508173478</v>
      </c>
      <c r="AC78">
        <v>0.40382251892131371</v>
      </c>
      <c r="AD78">
        <v>0.38027830993010192</v>
      </c>
      <c r="AE78">
        <v>0.36721660036779635</v>
      </c>
      <c r="AF78">
        <v>0.36611466601646359</v>
      </c>
      <c r="AG78">
        <v>0.37061623371368185</v>
      </c>
      <c r="AH78">
        <v>0.29793853766821049</v>
      </c>
      <c r="AI78">
        <v>0.31402525074897647</v>
      </c>
      <c r="AJ78">
        <v>0.32067670617161198</v>
      </c>
      <c r="AK78">
        <v>0.31594965764914501</v>
      </c>
      <c r="AL78">
        <v>0.30737066602260227</v>
      </c>
      <c r="AM78">
        <v>0.30172303181308224</v>
      </c>
      <c r="AN78">
        <v>0.3192151423141158</v>
      </c>
      <c r="AO78">
        <v>0.30886760192926999</v>
      </c>
      <c r="AP78">
        <v>0.29659201684293723</v>
      </c>
      <c r="AQ78">
        <v>0.28839924594543354</v>
      </c>
      <c r="AS78" t="s">
        <v>349</v>
      </c>
      <c r="AT78" t="s">
        <v>128</v>
      </c>
      <c r="AU78">
        <v>1.9679922683853882E-2</v>
      </c>
      <c r="AV78">
        <v>1.2038149399487564E-2</v>
      </c>
      <c r="AW78">
        <v>1.4626042286210734E-2</v>
      </c>
      <c r="AX78">
        <v>2.3708069584645195E-2</v>
      </c>
      <c r="AY78">
        <v>2.7664803040335365E-2</v>
      </c>
      <c r="AZ78">
        <v>1.6393984941979807E-2</v>
      </c>
      <c r="BA78">
        <v>1.2968587935226168E-2</v>
      </c>
      <c r="BB78">
        <v>1.2828388298922312E-2</v>
      </c>
      <c r="BC78">
        <v>1.021590137314928E-2</v>
      </c>
      <c r="BD78">
        <v>1.8457160910028962E-2</v>
      </c>
      <c r="BE78">
        <v>2.3883246376055177E-2</v>
      </c>
      <c r="BF78">
        <v>1.0566514183859262E-2</v>
      </c>
      <c r="BG78">
        <v>1.3354483604306367E-2</v>
      </c>
      <c r="BH78">
        <v>2.7819786794135905E-2</v>
      </c>
      <c r="BI78">
        <v>2.964938276465794E-2</v>
      </c>
      <c r="BJ78">
        <v>2.7515614924957132E-2</v>
      </c>
      <c r="BK78">
        <v>3.6982770844880185E-2</v>
      </c>
      <c r="BL78">
        <v>3.3923599374817801E-2</v>
      </c>
      <c r="BM78">
        <v>6.9346515001918272E-3</v>
      </c>
      <c r="BN78">
        <v>2.0718735556287317E-2</v>
      </c>
      <c r="BO78">
        <v>4.3737313908917254E-2</v>
      </c>
      <c r="BP78">
        <v>4.6452228876429649E-2</v>
      </c>
      <c r="BQ78">
        <v>3.1398065183243472E-2</v>
      </c>
      <c r="BR78">
        <v>5.4184710836301983E-2</v>
      </c>
      <c r="BS78">
        <v>5.0463174752942846E-2</v>
      </c>
      <c r="BT78">
        <v>2.9916722859465766E-2</v>
      </c>
      <c r="BU78">
        <v>1.5304241588818086E-2</v>
      </c>
      <c r="BV78">
        <v>1.1922875258022308E-2</v>
      </c>
      <c r="BW78">
        <v>1.5522766508746951E-2</v>
      </c>
      <c r="BX78">
        <v>3.1061644278714946E-2</v>
      </c>
      <c r="BY78">
        <v>3.4897404433965731E-2</v>
      </c>
      <c r="BZ78">
        <v>2.4823534127521238E-2</v>
      </c>
      <c r="CA78">
        <v>2.2098487055476856E-2</v>
      </c>
      <c r="CB78">
        <v>2.4613104793155021E-2</v>
      </c>
      <c r="CC78">
        <v>1.2791456134943256E-2</v>
      </c>
      <c r="CD78">
        <v>2.5437356393382085E-2</v>
      </c>
      <c r="CE78">
        <v>4.5947677495820224E-2</v>
      </c>
      <c r="CF78">
        <v>1.9837035133449133E-2</v>
      </c>
      <c r="CG78">
        <v>2.0813549886694548E-2</v>
      </c>
      <c r="CH78">
        <v>2.8036899752978531E-2</v>
      </c>
      <c r="CJ78" t="s">
        <v>349</v>
      </c>
      <c r="CK78" t="s">
        <v>129</v>
      </c>
      <c r="CL78">
        <v>1.715746665930689E-2</v>
      </c>
      <c r="CM78">
        <v>2.7042350641938762E-2</v>
      </c>
      <c r="CN78">
        <v>1.6932180233825006E-2</v>
      </c>
      <c r="CO78">
        <v>2.0157811129488962E-2</v>
      </c>
      <c r="CP78">
        <v>2.6683381024756085E-2</v>
      </c>
      <c r="CQ78">
        <v>2.8945171952554995E-2</v>
      </c>
      <c r="CR78">
        <v>1.9586861599598385E-2</v>
      </c>
      <c r="CS78">
        <v>1.786962893704587E-2</v>
      </c>
      <c r="CT78">
        <v>1.8350895945637592E-2</v>
      </c>
      <c r="CU78">
        <v>1.5258320803059189E-2</v>
      </c>
      <c r="CV78">
        <v>2.0163214491910893E-2</v>
      </c>
      <c r="CW78">
        <v>3.1443431767073697E-2</v>
      </c>
      <c r="CX78">
        <v>2.6854506119099449E-2</v>
      </c>
      <c r="CY78">
        <v>1.9709440921087569E-2</v>
      </c>
      <c r="CZ78">
        <v>1.7859708290215607E-2</v>
      </c>
      <c r="DA78">
        <v>2.4977886224850802E-2</v>
      </c>
      <c r="DB78">
        <v>1.9708296234122347E-2</v>
      </c>
      <c r="DC78">
        <v>3.2117764901531239E-2</v>
      </c>
      <c r="DD78">
        <v>7.3413272569031338E-2</v>
      </c>
      <c r="DE78">
        <v>6.5770354655105986E-2</v>
      </c>
      <c r="DF78">
        <v>4.937516432281977E-2</v>
      </c>
      <c r="DG78">
        <v>5.9796617772200335E-2</v>
      </c>
      <c r="DH78">
        <v>6.1339845469829755E-2</v>
      </c>
      <c r="DI78">
        <v>5.4156569878558575E-2</v>
      </c>
      <c r="DJ78">
        <v>4.2614331572638976E-2</v>
      </c>
      <c r="DK78">
        <v>7.6782102934651375E-2</v>
      </c>
      <c r="DL78">
        <v>7.0028384747402944E-2</v>
      </c>
      <c r="DM78">
        <v>4.9615069963560847E-2</v>
      </c>
      <c r="DN78">
        <v>3.6002865879661686E-2</v>
      </c>
      <c r="DO78">
        <v>1.1368753875418471E-2</v>
      </c>
      <c r="DP78">
        <v>3.0754113031421278E-2</v>
      </c>
      <c r="DQ78">
        <v>4.9463388402715448E-2</v>
      </c>
      <c r="DR78">
        <v>5.1456788427897165E-2</v>
      </c>
      <c r="DS78">
        <v>3.8515271930219433E-2</v>
      </c>
      <c r="DT78">
        <v>3.3114312846583255E-2</v>
      </c>
      <c r="DU78">
        <v>2.650595244921122E-2</v>
      </c>
      <c r="DV78">
        <v>1.6703881251444071E-2</v>
      </c>
      <c r="DW78">
        <v>3.2262895759920876E-2</v>
      </c>
      <c r="DX78">
        <v>3.2940438204651604E-2</v>
      </c>
      <c r="DY78">
        <v>1.9359736741099705E-2</v>
      </c>
      <c r="EA78" t="s">
        <v>349</v>
      </c>
      <c r="EB78" t="s">
        <v>130</v>
      </c>
      <c r="EC78">
        <v>0.11887871707483894</v>
      </c>
      <c r="ED78">
        <v>0.1174283938148397</v>
      </c>
      <c r="EE78">
        <v>0.11886002545163411</v>
      </c>
      <c r="EF78">
        <v>0.1084372480364099</v>
      </c>
      <c r="EG78">
        <v>0.10312429212894399</v>
      </c>
      <c r="EH78">
        <v>0.11220453164281192</v>
      </c>
      <c r="EI78">
        <v>0.13613683409127511</v>
      </c>
      <c r="EJ78">
        <v>0.14319460011223595</v>
      </c>
      <c r="EK78">
        <v>0.13850425404211736</v>
      </c>
      <c r="EL78">
        <v>0.12938142977546749</v>
      </c>
      <c r="EM78">
        <v>0.18575741939657164</v>
      </c>
      <c r="EN78">
        <v>0.18257140067671243</v>
      </c>
      <c r="EO78">
        <v>0.18512227683806431</v>
      </c>
      <c r="EP78">
        <v>0.16356368533584428</v>
      </c>
      <c r="EQ78">
        <v>0.15964381275537012</v>
      </c>
      <c r="ER78">
        <v>0.15066732695795568</v>
      </c>
      <c r="ES78">
        <v>0.14830259107319935</v>
      </c>
      <c r="ET78">
        <v>0.15102995202542202</v>
      </c>
      <c r="EU78">
        <v>0.14178302412920435</v>
      </c>
      <c r="EV78">
        <v>0.14771254638195666</v>
      </c>
      <c r="EW78">
        <v>0.17295854883498279</v>
      </c>
      <c r="EX78">
        <v>0.17080674951999725</v>
      </c>
      <c r="EY78">
        <v>0.21173896904670239</v>
      </c>
      <c r="EZ78">
        <v>0.19775156669162283</v>
      </c>
      <c r="FA78">
        <v>0.19907572240828258</v>
      </c>
      <c r="FB78">
        <v>0.18065591950735096</v>
      </c>
      <c r="FC78">
        <v>0.18048727942019543</v>
      </c>
      <c r="FD78">
        <v>0.19954779272938403</v>
      </c>
      <c r="FE78">
        <v>0.2139178096110021</v>
      </c>
      <c r="FF78">
        <v>0.21824709831702971</v>
      </c>
      <c r="FG78">
        <v>0.11202898193971736</v>
      </c>
      <c r="FH78">
        <v>0.11042319741995066</v>
      </c>
      <c r="FI78">
        <v>0.11758769353726316</v>
      </c>
      <c r="FJ78">
        <v>0.12721142712536254</v>
      </c>
      <c r="FK78">
        <v>0.13666194831146325</v>
      </c>
      <c r="FL78">
        <v>0.11859810009759039</v>
      </c>
      <c r="FM78">
        <v>0.12875306990219557</v>
      </c>
      <c r="FN78">
        <v>0.13271421661548338</v>
      </c>
      <c r="FO78">
        <v>0.11857371356397813</v>
      </c>
      <c r="FP78">
        <v>0.11955392754530655</v>
      </c>
      <c r="FZ78" t="s">
        <v>349</v>
      </c>
      <c r="GA78">
        <v>0.54070822237067473</v>
      </c>
      <c r="GB78">
        <v>0.52606631018530436</v>
      </c>
      <c r="GC78">
        <v>0.52333803257476619</v>
      </c>
      <c r="GD78">
        <v>0.51119099414707447</v>
      </c>
      <c r="GE78">
        <v>0.5020033707168311</v>
      </c>
      <c r="GF78">
        <v>0.51368952149585945</v>
      </c>
      <c r="GG78">
        <v>0.50263368325511659</v>
      </c>
      <c r="GH78">
        <v>0.50010033760221839</v>
      </c>
      <c r="GI78">
        <v>0.51705612404472312</v>
      </c>
      <c r="GJ78">
        <v>0.52931996002803217</v>
      </c>
      <c r="GK78">
        <v>0.36390930392501503</v>
      </c>
      <c r="GL78">
        <v>0.34821005239617459</v>
      </c>
      <c r="GM78">
        <v>0.35623596272778929</v>
      </c>
      <c r="GN78">
        <v>0.38200974403864385</v>
      </c>
      <c r="GO78">
        <v>0.39915351797048065</v>
      </c>
      <c r="GP78">
        <v>0.39780171743812631</v>
      </c>
      <c r="GQ78">
        <v>0.39573601784528101</v>
      </c>
      <c r="GR78">
        <v>0.3684576506512523</v>
      </c>
      <c r="GS78">
        <v>0.35091881528004665</v>
      </c>
      <c r="GT78">
        <v>0.36093589350611205</v>
      </c>
      <c r="GU78">
        <v>0.16221478733611078</v>
      </c>
      <c r="GV78">
        <v>0.15681782023797702</v>
      </c>
      <c r="GW78">
        <v>0.16717496066239548</v>
      </c>
      <c r="GX78">
        <v>0.19088850704237784</v>
      </c>
      <c r="GY78">
        <v>0.20780388958412044</v>
      </c>
      <c r="GZ78">
        <v>0.22276528009252536</v>
      </c>
      <c r="HA78">
        <v>0.2306430221776159</v>
      </c>
      <c r="HB78">
        <v>0.20694065315146834</v>
      </c>
      <c r="HC78">
        <v>0.18317588741586208</v>
      </c>
      <c r="HD78">
        <v>0.16717981760265535</v>
      </c>
      <c r="HE78">
        <v>0.42228171505107903</v>
      </c>
      <c r="HF78">
        <v>0.41567817016038838</v>
      </c>
      <c r="HG78">
        <v>0.40383190384578804</v>
      </c>
      <c r="HH78">
        <v>0.41184791820990219</v>
      </c>
      <c r="HI78">
        <v>0.433806267533073</v>
      </c>
      <c r="HJ78">
        <v>0.44066318155610701</v>
      </c>
      <c r="HK78">
        <v>0.43744066623763056</v>
      </c>
      <c r="HL78">
        <v>0.42450432570512164</v>
      </c>
      <c r="HM78">
        <v>0.42721771625871308</v>
      </c>
      <c r="HN78">
        <v>0.42581655613071667</v>
      </c>
      <c r="HP78" t="s">
        <v>370</v>
      </c>
      <c r="HQ78" t="s">
        <v>136</v>
      </c>
      <c r="HR78" t="s">
        <v>137</v>
      </c>
      <c r="HS78">
        <v>0.6585853352598916</v>
      </c>
    </row>
    <row r="79" spans="2:227" x14ac:dyDescent="0.45">
      <c r="B79" t="s">
        <v>351</v>
      </c>
      <c r="C79" t="s">
        <v>127</v>
      </c>
      <c r="D79">
        <v>0.26928796879242611</v>
      </c>
      <c r="E79">
        <v>0.26444586587794361</v>
      </c>
      <c r="F79">
        <v>0.25325612536258202</v>
      </c>
      <c r="G79">
        <v>0.26078189972329718</v>
      </c>
      <c r="H79">
        <v>0.27756692378863485</v>
      </c>
      <c r="I79">
        <v>0.287750536074038</v>
      </c>
      <c r="J79">
        <v>0.28552967693000991</v>
      </c>
      <c r="K79">
        <v>0.2685791269694256</v>
      </c>
      <c r="L79">
        <v>0.25719561751017461</v>
      </c>
      <c r="M79">
        <v>0.26488424017364331</v>
      </c>
      <c r="N79">
        <v>0.29927524923542648</v>
      </c>
      <c r="O79">
        <v>0.31218934028284678</v>
      </c>
      <c r="P79">
        <v>0.32588632087385883</v>
      </c>
      <c r="Q79">
        <v>0.31454632157239104</v>
      </c>
      <c r="R79">
        <v>0.30345998410976743</v>
      </c>
      <c r="S79">
        <v>0.29737331215648588</v>
      </c>
      <c r="T79">
        <v>0.29019185426103611</v>
      </c>
      <c r="U79">
        <v>0.29017673058038995</v>
      </c>
      <c r="V79">
        <v>0.28150134643632119</v>
      </c>
      <c r="W79">
        <v>0.28145461652009396</v>
      </c>
      <c r="X79">
        <v>0.37971445587162544</v>
      </c>
      <c r="Y79">
        <v>0.40379878258653645</v>
      </c>
      <c r="Z79">
        <v>0.42699338540461723</v>
      </c>
      <c r="AA79">
        <v>0.42523947001543783</v>
      </c>
      <c r="AB79">
        <v>0.41571204686785895</v>
      </c>
      <c r="AC79">
        <v>0.39125265627222744</v>
      </c>
      <c r="AD79">
        <v>0.38210140825036826</v>
      </c>
      <c r="AE79">
        <v>0.38389903146909793</v>
      </c>
      <c r="AF79">
        <v>0.36979425307231917</v>
      </c>
      <c r="AG79">
        <v>0.36132091455681536</v>
      </c>
      <c r="AH79">
        <v>0.27450059887197986</v>
      </c>
      <c r="AI79">
        <v>0.27458155540397705</v>
      </c>
      <c r="AJ79">
        <v>0.26983354867593645</v>
      </c>
      <c r="AK79">
        <v>0.27258358214732642</v>
      </c>
      <c r="AL79">
        <v>0.27941697046461839</v>
      </c>
      <c r="AM79">
        <v>0.27272547193084418</v>
      </c>
      <c r="AN79">
        <v>0.26164482966185976</v>
      </c>
      <c r="AO79">
        <v>0.25209223718000812</v>
      </c>
      <c r="AP79">
        <v>0.24086691486702091</v>
      </c>
      <c r="AQ79">
        <v>0.25160823740809823</v>
      </c>
      <c r="AS79" t="s">
        <v>351</v>
      </c>
      <c r="AT79" t="s">
        <v>128</v>
      </c>
      <c r="AU79">
        <v>5.87814456973779E-3</v>
      </c>
      <c r="AV79">
        <v>1.1870830253431785E-2</v>
      </c>
      <c r="AW79">
        <v>7.8557239265340615E-3</v>
      </c>
      <c r="AX79">
        <v>8.8901110768396848E-3</v>
      </c>
      <c r="AY79">
        <v>5.9050016119416163E-3</v>
      </c>
      <c r="AZ79">
        <v>9.096193900151095E-3</v>
      </c>
      <c r="BA79">
        <v>9.6298283569558607E-3</v>
      </c>
      <c r="BB79">
        <v>1.1662690535520917E-2</v>
      </c>
      <c r="BC79">
        <v>1.7812210749195725E-2</v>
      </c>
      <c r="BD79">
        <v>1.5575287784581648E-2</v>
      </c>
      <c r="BE79">
        <v>1.4266058934703498E-2</v>
      </c>
      <c r="BF79">
        <v>3.7509747012910866E-3</v>
      </c>
      <c r="BG79">
        <v>1.2583826163384694E-2</v>
      </c>
      <c r="BH79">
        <v>2.2336661444914058E-2</v>
      </c>
      <c r="BI79">
        <v>2.5171862422600794E-2</v>
      </c>
      <c r="BJ79">
        <v>2.051023877448209E-2</v>
      </c>
      <c r="BK79">
        <v>9.3495375048650107E-3</v>
      </c>
      <c r="BL79">
        <v>6.7665247705613997E-3</v>
      </c>
      <c r="BM79">
        <v>1.1445440831929854E-2</v>
      </c>
      <c r="BN79">
        <v>9.053518015881834E-3</v>
      </c>
      <c r="BO79">
        <v>4.0968134800802997E-2</v>
      </c>
      <c r="BP79">
        <v>2.957905327711657E-2</v>
      </c>
      <c r="BQ79">
        <v>2.0825158091371258E-2</v>
      </c>
      <c r="BR79">
        <v>1.6760101319131089E-2</v>
      </c>
      <c r="BS79">
        <v>1.6633276892482205E-2</v>
      </c>
      <c r="BT79">
        <v>8.9201125825738442E-3</v>
      </c>
      <c r="BU79">
        <v>5.7538772443649312E-3</v>
      </c>
      <c r="BV79">
        <v>6.692656798577481E-3</v>
      </c>
      <c r="BW79">
        <v>1.2468592229404638E-2</v>
      </c>
      <c r="BX79">
        <v>3.4577373805591304E-2</v>
      </c>
      <c r="BY79">
        <v>2.8191094053489567E-2</v>
      </c>
      <c r="BZ79">
        <v>1.0637380430512098E-2</v>
      </c>
      <c r="CA79">
        <v>4.167910359099419E-3</v>
      </c>
      <c r="CB79">
        <v>1.9387163059575975E-2</v>
      </c>
      <c r="CC79">
        <v>4.3760614203328135E-2</v>
      </c>
      <c r="CD79">
        <v>4.668750463245043E-2</v>
      </c>
      <c r="CE79">
        <v>1.3196586750305628E-2</v>
      </c>
      <c r="CF79">
        <v>5.1569734756671919E-3</v>
      </c>
      <c r="CG79">
        <v>1.8696741034818165E-2</v>
      </c>
      <c r="CH79">
        <v>3.0379088884027263E-2</v>
      </c>
      <c r="CJ79" t="s">
        <v>351</v>
      </c>
      <c r="CK79" t="s">
        <v>129</v>
      </c>
      <c r="CL79">
        <v>2.3964897322997437E-2</v>
      </c>
      <c r="CM79">
        <v>7.436985686640204E-3</v>
      </c>
      <c r="CN79">
        <v>1.4280363852234938E-2</v>
      </c>
      <c r="CO79">
        <v>1.6197546429415351E-2</v>
      </c>
      <c r="CP79">
        <v>1.3288725878081779E-2</v>
      </c>
      <c r="CQ79">
        <v>1.3962550410942333E-2</v>
      </c>
      <c r="CR79">
        <v>6.18930722021503E-3</v>
      </c>
      <c r="CS79">
        <v>7.7059333280057448E-3</v>
      </c>
      <c r="CT79">
        <v>9.2964629822886342E-3</v>
      </c>
      <c r="CU79">
        <v>1.9944320793669704E-2</v>
      </c>
      <c r="CV79">
        <v>1.6451617878204334E-2</v>
      </c>
      <c r="CW79">
        <v>3.369200015049903E-2</v>
      </c>
      <c r="CX79">
        <v>2.3082013021811461E-2</v>
      </c>
      <c r="CY79">
        <v>6.8040165717095395E-3</v>
      </c>
      <c r="CZ79">
        <v>7.3052749345424777E-3</v>
      </c>
      <c r="DA79">
        <v>1.8391921296286067E-2</v>
      </c>
      <c r="DB79">
        <v>3.2961137115041284E-2</v>
      </c>
      <c r="DC79">
        <v>2.223825678359985E-2</v>
      </c>
      <c r="DD79">
        <v>2.0675907079462531E-2</v>
      </c>
      <c r="DE79">
        <v>1.206037682383124E-2</v>
      </c>
      <c r="DF79">
        <v>4.0239672242651174E-2</v>
      </c>
      <c r="DG79">
        <v>8.9483778630114308E-2</v>
      </c>
      <c r="DH79">
        <v>8.4640866487945055E-2</v>
      </c>
      <c r="DI79">
        <v>7.3061372911456798E-2</v>
      </c>
      <c r="DJ79">
        <v>4.0473149057280625E-2</v>
      </c>
      <c r="DK79">
        <v>3.2372543299698894E-2</v>
      </c>
      <c r="DL79">
        <v>3.2826620250712694E-2</v>
      </c>
      <c r="DM79">
        <v>1.117125028788697E-2</v>
      </c>
      <c r="DN79">
        <v>6.5496862351663541E-3</v>
      </c>
      <c r="DO79">
        <v>1.677035315731723E-2</v>
      </c>
      <c r="DP79">
        <v>3.2339913323032821E-2</v>
      </c>
      <c r="DQ79">
        <v>4.7989377277220788E-2</v>
      </c>
      <c r="DR79">
        <v>4.1203061646708061E-2</v>
      </c>
      <c r="DS79">
        <v>2.1272510264973885E-2</v>
      </c>
      <c r="DT79">
        <v>7.1954476336464901E-3</v>
      </c>
      <c r="DU79">
        <v>1.3316117785014682E-2</v>
      </c>
      <c r="DV79">
        <v>4.0503628091828191E-2</v>
      </c>
      <c r="DW79">
        <v>4.1073572119465558E-2</v>
      </c>
      <c r="DX79">
        <v>1.4083463250054858E-2</v>
      </c>
      <c r="DY79">
        <v>5.8344351415491359E-3</v>
      </c>
      <c r="EA79" t="s">
        <v>351</v>
      </c>
      <c r="EB79" t="s">
        <v>130</v>
      </c>
      <c r="EC79">
        <v>0.11619866398531827</v>
      </c>
      <c r="ED79">
        <v>0.12576147435635232</v>
      </c>
      <c r="EE79">
        <v>0.12191600628403637</v>
      </c>
      <c r="EF79">
        <v>0.12535209393680272</v>
      </c>
      <c r="EG79">
        <v>0.13203218016072307</v>
      </c>
      <c r="EH79">
        <v>0.13160867653706532</v>
      </c>
      <c r="EI79">
        <v>0.13312239007267532</v>
      </c>
      <c r="EJ79">
        <v>0.12054159791509526</v>
      </c>
      <c r="EK79">
        <v>0.10590489761248757</v>
      </c>
      <c r="EL79">
        <v>0.10900514693183913</v>
      </c>
      <c r="EM79">
        <v>0.15429678768443919</v>
      </c>
      <c r="EN79">
        <v>0.15121827916893671</v>
      </c>
      <c r="EO79">
        <v>0.15078848007125295</v>
      </c>
      <c r="EP79">
        <v>0.14083772257182736</v>
      </c>
      <c r="EQ79">
        <v>0.13716263918989313</v>
      </c>
      <c r="ER79">
        <v>0.13000696908933523</v>
      </c>
      <c r="ES79">
        <v>0.12379696405895123</v>
      </c>
      <c r="ET79">
        <v>0.14233198093382926</v>
      </c>
      <c r="EU79">
        <v>0.14227244786579055</v>
      </c>
      <c r="EV79">
        <v>0.15051864012362925</v>
      </c>
      <c r="EW79">
        <v>0.17692936855769045</v>
      </c>
      <c r="EX79">
        <v>0.16013832656193519</v>
      </c>
      <c r="EY79">
        <v>0.18761044355994289</v>
      </c>
      <c r="EZ79">
        <v>0.2061979680342774</v>
      </c>
      <c r="FA79">
        <v>0.23471651650592162</v>
      </c>
      <c r="FB79">
        <v>0.23144238220229496</v>
      </c>
      <c r="FC79">
        <v>0.22630631206538368</v>
      </c>
      <c r="FD79">
        <v>0.24933677698150075</v>
      </c>
      <c r="FE79">
        <v>0.23331741561903716</v>
      </c>
      <c r="FF79">
        <v>0.19126342648827427</v>
      </c>
      <c r="FG79">
        <v>9.3377579357171975E-2</v>
      </c>
      <c r="FH79">
        <v>0.10272970024045676</v>
      </c>
      <c r="FI79">
        <v>0.10927962256008375</v>
      </c>
      <c r="FJ79">
        <v>0.10971930510487506</v>
      </c>
      <c r="FK79">
        <v>0.10797041947406039</v>
      </c>
      <c r="FL79">
        <v>0.10270570265419557</v>
      </c>
      <c r="FM79">
        <v>0.10628692627775196</v>
      </c>
      <c r="FN79">
        <v>0.10639330931466964</v>
      </c>
      <c r="FO79">
        <v>0.10872569467692401</v>
      </c>
      <c r="FP79">
        <v>0.10472162385187322</v>
      </c>
      <c r="FZ79" t="s">
        <v>351</v>
      </c>
      <c r="GA79">
        <v>0.55374989839514666</v>
      </c>
      <c r="GB79">
        <v>0.53808025588964803</v>
      </c>
      <c r="GC79">
        <v>0.54390417899395738</v>
      </c>
      <c r="GD79">
        <v>0.54117225627360155</v>
      </c>
      <c r="GE79">
        <v>0.54065730859978267</v>
      </c>
      <c r="GF79">
        <v>0.54021405501960373</v>
      </c>
      <c r="GG79">
        <v>0.53503646581306263</v>
      </c>
      <c r="GH79">
        <v>0.54908967537302433</v>
      </c>
      <c r="GI79">
        <v>0.56527096598601079</v>
      </c>
      <c r="GJ79">
        <v>0.56129975170076962</v>
      </c>
      <c r="GK79">
        <v>0.4250286218244555</v>
      </c>
      <c r="GL79">
        <v>0.43208223937012941</v>
      </c>
      <c r="GM79">
        <v>0.4481791005881175</v>
      </c>
      <c r="GN79">
        <v>0.47941856663215809</v>
      </c>
      <c r="GO79">
        <v>0.47805892772940334</v>
      </c>
      <c r="GP79">
        <v>0.48474695008615681</v>
      </c>
      <c r="GQ79">
        <v>0.48561348797793291</v>
      </c>
      <c r="GR79">
        <v>0.45758210011093575</v>
      </c>
      <c r="GS79">
        <v>0.44674261088312578</v>
      </c>
      <c r="GT79">
        <v>0.43577623010954092</v>
      </c>
      <c r="GU79">
        <v>0.21379756127045857</v>
      </c>
      <c r="GV79">
        <v>0.21350907678175082</v>
      </c>
      <c r="GW79">
        <v>0.22533643852482402</v>
      </c>
      <c r="GX79">
        <v>0.24489663191594249</v>
      </c>
      <c r="GY79">
        <v>0.26244494250138722</v>
      </c>
      <c r="GZ79">
        <v>0.28355064970111349</v>
      </c>
      <c r="HA79">
        <v>0.28403594534638765</v>
      </c>
      <c r="HB79">
        <v>0.25936016481916152</v>
      </c>
      <c r="HC79">
        <v>0.2382529728772127</v>
      </c>
      <c r="HD79">
        <v>0.22857996940044917</v>
      </c>
      <c r="HE79">
        <v>0.4460601842457847</v>
      </c>
      <c r="HF79">
        <v>0.42483760068727522</v>
      </c>
      <c r="HG79">
        <v>0.43388363285147169</v>
      </c>
      <c r="HH79">
        <v>0.45519767796570576</v>
      </c>
      <c r="HI79">
        <v>0.47063399952873475</v>
      </c>
      <c r="HJ79">
        <v>0.47730138001052425</v>
      </c>
      <c r="HK79">
        <v>0.47405742931916289</v>
      </c>
      <c r="HL79">
        <v>0.45790763749129793</v>
      </c>
      <c r="HM79">
        <v>0.45548116307318998</v>
      </c>
      <c r="HN79">
        <v>0.46139001017611975</v>
      </c>
      <c r="HP79" t="s">
        <v>371</v>
      </c>
      <c r="HQ79" t="s">
        <v>136</v>
      </c>
      <c r="HR79" t="s">
        <v>137</v>
      </c>
      <c r="HS79">
        <v>0.6682320046418303</v>
      </c>
    </row>
    <row r="80" spans="2:227" x14ac:dyDescent="0.45">
      <c r="B80" t="s">
        <v>353</v>
      </c>
      <c r="C80" t="s">
        <v>127</v>
      </c>
      <c r="D80">
        <v>0.3017523325277166</v>
      </c>
      <c r="E80">
        <v>0.30589683569923276</v>
      </c>
      <c r="F80">
        <v>0.29972587856093713</v>
      </c>
      <c r="G80">
        <v>0.29864670396895326</v>
      </c>
      <c r="H80">
        <v>0.29793704193226789</v>
      </c>
      <c r="I80">
        <v>0.30116281892023544</v>
      </c>
      <c r="J80">
        <v>0.30219193933151262</v>
      </c>
      <c r="K80">
        <v>0.28547765922247226</v>
      </c>
      <c r="L80">
        <v>0.2727291430977391</v>
      </c>
      <c r="M80">
        <v>0.28769198805189877</v>
      </c>
      <c r="N80">
        <v>0.31111201639173575</v>
      </c>
      <c r="O80">
        <v>0.32947584321426066</v>
      </c>
      <c r="P80">
        <v>0.34473700157092119</v>
      </c>
      <c r="Q80">
        <v>0.33322310963615709</v>
      </c>
      <c r="R80">
        <v>0.30961235068426368</v>
      </c>
      <c r="S80">
        <v>0.30184230756372377</v>
      </c>
      <c r="T80">
        <v>0.30361377888440599</v>
      </c>
      <c r="U80">
        <v>0.31363598391439285</v>
      </c>
      <c r="V80">
        <v>0.30162528345611334</v>
      </c>
      <c r="W80">
        <v>0.30268663806209828</v>
      </c>
      <c r="X80">
        <v>0.38137347510958003</v>
      </c>
      <c r="Y80">
        <v>0.39374047383756805</v>
      </c>
      <c r="Z80">
        <v>0.42810965747961288</v>
      </c>
      <c r="AA80">
        <v>0.41969623043346982</v>
      </c>
      <c r="AB80">
        <v>0.40781132098438955</v>
      </c>
      <c r="AC80">
        <v>0.39549299889575978</v>
      </c>
      <c r="AD80">
        <v>0.38560801999167155</v>
      </c>
      <c r="AE80">
        <v>0.38038961890465417</v>
      </c>
      <c r="AF80">
        <v>0.35885477083951572</v>
      </c>
      <c r="AG80">
        <v>0.36382988563142676</v>
      </c>
      <c r="AH80">
        <v>0.28506314266470656</v>
      </c>
      <c r="AI80">
        <v>0.2970809076654517</v>
      </c>
      <c r="AJ80">
        <v>0.29632584260982558</v>
      </c>
      <c r="AK80">
        <v>0.30065542423806818</v>
      </c>
      <c r="AL80">
        <v>0.29781408817767874</v>
      </c>
      <c r="AM80">
        <v>0.29735369142588147</v>
      </c>
      <c r="AN80">
        <v>0.29139207436280701</v>
      </c>
      <c r="AO80">
        <v>0.28385698764446932</v>
      </c>
      <c r="AP80">
        <v>0.27728264039523737</v>
      </c>
      <c r="AQ80">
        <v>0.26983875258764312</v>
      </c>
      <c r="AS80" t="s">
        <v>353</v>
      </c>
      <c r="AT80" t="s">
        <v>128</v>
      </c>
      <c r="AU80">
        <v>1.1048331266317577E-2</v>
      </c>
      <c r="AV80">
        <v>1.6905749280941178E-2</v>
      </c>
      <c r="AW80">
        <v>1.0206293370374486E-2</v>
      </c>
      <c r="AX80">
        <v>6.0221124938869691E-3</v>
      </c>
      <c r="AY80">
        <v>5.722323490709909E-3</v>
      </c>
      <c r="AZ80">
        <v>8.4941256547290782E-3</v>
      </c>
      <c r="BA80">
        <v>8.0792043845258014E-3</v>
      </c>
      <c r="BB80">
        <v>6.8484549821763996E-3</v>
      </c>
      <c r="BC80">
        <v>5.2647822885659116E-3</v>
      </c>
      <c r="BD80">
        <v>1.6276221025353289E-2</v>
      </c>
      <c r="BE80">
        <v>1.0405385454211461E-2</v>
      </c>
      <c r="BF80">
        <v>3.6847154516351267E-2</v>
      </c>
      <c r="BG80">
        <v>2.0384842317346406E-2</v>
      </c>
      <c r="BH80">
        <v>2.7373270950141464E-2</v>
      </c>
      <c r="BI80">
        <v>3.1246567364721613E-2</v>
      </c>
      <c r="BJ80">
        <v>1.1331484510570179E-2</v>
      </c>
      <c r="BK80">
        <v>1.8178886080957846E-2</v>
      </c>
      <c r="BL80">
        <v>2.6247245057512393E-2</v>
      </c>
      <c r="BM80">
        <v>1.0392990115756673E-2</v>
      </c>
      <c r="BN80">
        <v>6.6242716582389696E-3</v>
      </c>
      <c r="BO80">
        <v>3.6714838428283492E-2</v>
      </c>
      <c r="BP80">
        <v>4.0099955230878039E-2</v>
      </c>
      <c r="BQ80">
        <v>4.9999357971171686E-2</v>
      </c>
      <c r="BR80">
        <v>4.1436083203605714E-2</v>
      </c>
      <c r="BS80">
        <v>3.0920868234134789E-2</v>
      </c>
      <c r="BT80">
        <v>1.3355952171784967E-2</v>
      </c>
      <c r="BU80">
        <v>1.3626072103363555E-2</v>
      </c>
      <c r="BV80">
        <v>6.2529113098555083E-3</v>
      </c>
      <c r="BW80">
        <v>5.7171836230089073E-3</v>
      </c>
      <c r="BX80">
        <v>1.6938868100706068E-2</v>
      </c>
      <c r="BY80">
        <v>2.2168628115448088E-2</v>
      </c>
      <c r="BZ80">
        <v>3.1241976365550084E-2</v>
      </c>
      <c r="CA80">
        <v>1.68615921405279E-2</v>
      </c>
      <c r="CB80">
        <v>2.1845309822299881E-2</v>
      </c>
      <c r="CC80">
        <v>3.7266966581689938E-2</v>
      </c>
      <c r="CD80">
        <v>4.5788273179526891E-2</v>
      </c>
      <c r="CE80">
        <v>3.5707049826383633E-2</v>
      </c>
      <c r="CF80">
        <v>8.6891651042579968E-3</v>
      </c>
      <c r="CG80">
        <v>1.22488326517564E-2</v>
      </c>
      <c r="CH80">
        <v>1.7703748348317842E-2</v>
      </c>
      <c r="CJ80" t="s">
        <v>353</v>
      </c>
      <c r="CK80" t="s">
        <v>129</v>
      </c>
      <c r="CL80">
        <v>1.7959237613465635E-2</v>
      </c>
      <c r="CM80">
        <v>2.0367844015774544E-2</v>
      </c>
      <c r="CN80">
        <v>1.8490024586826193E-2</v>
      </c>
      <c r="CO80">
        <v>1.9060481349038174E-2</v>
      </c>
      <c r="CP80">
        <v>1.6123187572711264E-2</v>
      </c>
      <c r="CQ80">
        <v>6.4178977194000756E-3</v>
      </c>
      <c r="CR80">
        <v>9.5844881697140279E-3</v>
      </c>
      <c r="CS80">
        <v>1.3678378338122356E-2</v>
      </c>
      <c r="CT80">
        <v>1.4328990002434707E-2</v>
      </c>
      <c r="CU80">
        <v>8.2671855802833039E-3</v>
      </c>
      <c r="CV80">
        <v>1.0035958943719069E-2</v>
      </c>
      <c r="CW80">
        <v>0</v>
      </c>
      <c r="CX80">
        <v>3.0712352408050245E-2</v>
      </c>
      <c r="CY80">
        <v>2.8545026646016398E-2</v>
      </c>
      <c r="CZ80">
        <v>2.0860056374103157E-2</v>
      </c>
      <c r="DA80">
        <v>3.5356984639753647E-2</v>
      </c>
      <c r="DB80">
        <v>3.5646863250196219E-2</v>
      </c>
      <c r="DC80">
        <v>1.8413666483958084E-2</v>
      </c>
      <c r="DD80">
        <v>2.684259902769829E-2</v>
      </c>
      <c r="DE80">
        <v>3.0645656822975272E-2</v>
      </c>
      <c r="DF80">
        <v>1.766043773097355E-2</v>
      </c>
      <c r="DG80">
        <v>6.9158797629633229E-2</v>
      </c>
      <c r="DH80">
        <v>8.96132914863354E-2</v>
      </c>
      <c r="DI80">
        <v>7.0745287104060167E-2</v>
      </c>
      <c r="DJ80">
        <v>6.1204452355744995E-2</v>
      </c>
      <c r="DK80">
        <v>6.5790288834167848E-2</v>
      </c>
      <c r="DL80">
        <v>6.0104939131720304E-2</v>
      </c>
      <c r="DM80">
        <v>1.9214510359224519E-2</v>
      </c>
      <c r="DN80">
        <v>1.447002365356112E-2</v>
      </c>
      <c r="DO80">
        <v>8.3239012383331291E-3</v>
      </c>
      <c r="DP80">
        <v>1.7294619765985751E-2</v>
      </c>
      <c r="DQ80">
        <v>2.4609326579201819E-2</v>
      </c>
      <c r="DR80">
        <v>3.9722925728353738E-2</v>
      </c>
      <c r="DS80">
        <v>4.2321340162037091E-2</v>
      </c>
      <c r="DT80">
        <v>2.6873513922699651E-2</v>
      </c>
      <c r="DU80">
        <v>1.9410513416509036E-2</v>
      </c>
      <c r="DV80">
        <v>3.6260749773394572E-2</v>
      </c>
      <c r="DW80">
        <v>6.3878360317949384E-2</v>
      </c>
      <c r="DX80">
        <v>3.6253009903763067E-2</v>
      </c>
      <c r="DY80">
        <v>1.597505412554721E-2</v>
      </c>
      <c r="EA80" t="s">
        <v>353</v>
      </c>
      <c r="EB80" t="s">
        <v>130</v>
      </c>
      <c r="EC80">
        <v>0.1467457178579841</v>
      </c>
      <c r="ED80">
        <v>0.13978869408078712</v>
      </c>
      <c r="EE80">
        <v>0.14176724441142421</v>
      </c>
      <c r="EF80">
        <v>0.1424628034734205</v>
      </c>
      <c r="EG80">
        <v>0.14427019842756236</v>
      </c>
      <c r="EH80">
        <v>0.15529403249678386</v>
      </c>
      <c r="EI80">
        <v>0.15927711886240428</v>
      </c>
      <c r="EJ80">
        <v>0.14578377349934946</v>
      </c>
      <c r="EK80">
        <v>0.13134799194434923</v>
      </c>
      <c r="EL80">
        <v>0.13723798802477227</v>
      </c>
      <c r="EM80">
        <v>0.18505509698466682</v>
      </c>
      <c r="EN80">
        <v>0.1701427632222014</v>
      </c>
      <c r="EO80">
        <v>0.14637981005775355</v>
      </c>
      <c r="EP80">
        <v>0.11961554761534739</v>
      </c>
      <c r="EQ80">
        <v>0.11412305578686259</v>
      </c>
      <c r="ER80">
        <v>0.12263296802927262</v>
      </c>
      <c r="ES80">
        <v>0.1288136607911787</v>
      </c>
      <c r="ET80">
        <v>0.14920106072964923</v>
      </c>
      <c r="EU80">
        <v>0.15224586672072873</v>
      </c>
      <c r="EV80">
        <v>0.15880113451639113</v>
      </c>
      <c r="EW80">
        <v>0.19769791737628703</v>
      </c>
      <c r="EX80">
        <v>0.15185306564323328</v>
      </c>
      <c r="EY80">
        <v>0.14986082526678995</v>
      </c>
      <c r="EZ80">
        <v>0.17347191370404932</v>
      </c>
      <c r="FA80">
        <v>0.17983069995629433</v>
      </c>
      <c r="FB80">
        <v>0.18367471012082001</v>
      </c>
      <c r="FC80">
        <v>0.18658298467084841</v>
      </c>
      <c r="FD80">
        <v>0.24535597182041205</v>
      </c>
      <c r="FE80">
        <v>0.24475274825771903</v>
      </c>
      <c r="FF80">
        <v>0.23479881022790272</v>
      </c>
      <c r="FG80">
        <v>0.12579826563315</v>
      </c>
      <c r="FH80">
        <v>0.12548615737096364</v>
      </c>
      <c r="FI80">
        <v>0.12621384174370912</v>
      </c>
      <c r="FJ80">
        <v>0.11350116451424613</v>
      </c>
      <c r="FK80">
        <v>0.10305270512704304</v>
      </c>
      <c r="FL80">
        <v>9.7456328247113616E-2</v>
      </c>
      <c r="FM80">
        <v>9.6774458921576642E-2</v>
      </c>
      <c r="FN80">
        <v>9.4816608475243022E-2</v>
      </c>
      <c r="FO80">
        <v>0.11560124185813002</v>
      </c>
      <c r="FP80">
        <v>0.12376016240115709</v>
      </c>
      <c r="FZ80" t="s">
        <v>353</v>
      </c>
      <c r="GA80">
        <v>0.50763203667539658</v>
      </c>
      <c r="GB80">
        <v>0.49517615276181232</v>
      </c>
      <c r="GC80">
        <v>0.50187470443697224</v>
      </c>
      <c r="GD80">
        <v>0.49986495606733894</v>
      </c>
      <c r="GE80">
        <v>0.5061069471376255</v>
      </c>
      <c r="GF80">
        <v>0.50584475983795596</v>
      </c>
      <c r="GG80">
        <v>0.49676311096772946</v>
      </c>
      <c r="GH80">
        <v>0.50895732935599036</v>
      </c>
      <c r="GI80">
        <v>0.52764938284308993</v>
      </c>
      <c r="GJ80">
        <v>0.52515026583698143</v>
      </c>
      <c r="GK80">
        <v>0.37609965995993982</v>
      </c>
      <c r="GL80">
        <v>0.38892630748555357</v>
      </c>
      <c r="GM80">
        <v>0.42279827179898427</v>
      </c>
      <c r="GN80">
        <v>0.46698553167151757</v>
      </c>
      <c r="GO80">
        <v>0.47679772552319166</v>
      </c>
      <c r="GP80">
        <v>0.47139236199387269</v>
      </c>
      <c r="GQ80">
        <v>0.4569855099062739</v>
      </c>
      <c r="GR80">
        <v>0.42181366319732405</v>
      </c>
      <c r="GS80">
        <v>0.39941294303333708</v>
      </c>
      <c r="GT80">
        <v>0.38156052738965157</v>
      </c>
      <c r="GU80">
        <v>0.18705461303754373</v>
      </c>
      <c r="GV80">
        <v>0.17596855211581364</v>
      </c>
      <c r="GW80">
        <v>0.19804045095468195</v>
      </c>
      <c r="GX80">
        <v>0.22626177061808211</v>
      </c>
      <c r="GY80">
        <v>0.2550314112451974</v>
      </c>
      <c r="GZ80">
        <v>0.27040626679713214</v>
      </c>
      <c r="HA80">
        <v>0.27349427903982526</v>
      </c>
      <c r="HB80">
        <v>0.24554840517025547</v>
      </c>
      <c r="HC80">
        <v>0.21702984636474848</v>
      </c>
      <c r="HD80">
        <v>0.20563572141988626</v>
      </c>
      <c r="HE80">
        <v>0.43225782925788936</v>
      </c>
      <c r="HF80">
        <v>0.40227626672354999</v>
      </c>
      <c r="HG80">
        <v>0.40033826323681593</v>
      </c>
      <c r="HH80">
        <v>0.42149243142186044</v>
      </c>
      <c r="HI80">
        <v>0.44751659825598661</v>
      </c>
      <c r="HJ80">
        <v>0.46390250310089826</v>
      </c>
      <c r="HK80">
        <v>0.46415670975052686</v>
      </c>
      <c r="HL80">
        <v>0.44635356327836179</v>
      </c>
      <c r="HM80">
        <v>0.4414275143226426</v>
      </c>
      <c r="HN80">
        <v>0.44635162566809305</v>
      </c>
      <c r="HP80" t="s">
        <v>372</v>
      </c>
      <c r="HQ80" t="s">
        <v>136</v>
      </c>
      <c r="HR80" t="s">
        <v>137</v>
      </c>
      <c r="HS80">
        <v>0.69806100459048703</v>
      </c>
    </row>
    <row r="81" spans="2:227" x14ac:dyDescent="0.45">
      <c r="B81" t="s">
        <v>355</v>
      </c>
      <c r="C81" t="s">
        <v>127</v>
      </c>
      <c r="D81">
        <v>0.34388994631641773</v>
      </c>
      <c r="E81">
        <v>0.34160282054193553</v>
      </c>
      <c r="F81">
        <v>0.33450463459696478</v>
      </c>
      <c r="G81">
        <v>0.33735481700166903</v>
      </c>
      <c r="H81">
        <v>0.32876666129395743</v>
      </c>
      <c r="I81">
        <v>0.32988977817064585</v>
      </c>
      <c r="J81">
        <v>0.34010275651184585</v>
      </c>
      <c r="K81">
        <v>0.3380902436485661</v>
      </c>
      <c r="L81">
        <v>0.34532774556633339</v>
      </c>
      <c r="M81">
        <v>0.35465666486410857</v>
      </c>
      <c r="N81">
        <v>0.38200999963710108</v>
      </c>
      <c r="O81">
        <v>0.38903697417217109</v>
      </c>
      <c r="P81">
        <v>0.3779401479730326</v>
      </c>
      <c r="Q81">
        <v>0.36045718683888006</v>
      </c>
      <c r="R81">
        <v>0.34286674789307531</v>
      </c>
      <c r="S81">
        <v>0.32733731509182523</v>
      </c>
      <c r="T81">
        <v>0.31351129185688897</v>
      </c>
      <c r="U81">
        <v>0.32370144736603412</v>
      </c>
      <c r="V81">
        <v>0.34146188340153449</v>
      </c>
      <c r="W81">
        <v>0.36403175773515384</v>
      </c>
      <c r="X81">
        <v>0.42129785495198685</v>
      </c>
      <c r="Y81">
        <v>0.4458826515455907</v>
      </c>
      <c r="Z81">
        <v>0.46602187605100914</v>
      </c>
      <c r="AA81">
        <v>0.43615999010558942</v>
      </c>
      <c r="AB81">
        <v>0.40431501125460062</v>
      </c>
      <c r="AC81">
        <v>0.39751628370134906</v>
      </c>
      <c r="AD81">
        <v>0.38573949512131417</v>
      </c>
      <c r="AE81">
        <v>0.39281431057474031</v>
      </c>
      <c r="AF81">
        <v>0.37627870137454894</v>
      </c>
      <c r="AG81">
        <v>0.39274282356059265</v>
      </c>
      <c r="AH81">
        <v>0.35761487397049713</v>
      </c>
      <c r="AI81">
        <v>0.36591838973945862</v>
      </c>
      <c r="AJ81">
        <v>0.36515952020917658</v>
      </c>
      <c r="AK81">
        <v>0.34324676714275054</v>
      </c>
      <c r="AL81">
        <v>0.32814379686567569</v>
      </c>
      <c r="AM81">
        <v>0.32541179850406798</v>
      </c>
      <c r="AN81">
        <v>0.33744250292325845</v>
      </c>
      <c r="AO81">
        <v>0.33630204478906178</v>
      </c>
      <c r="AP81">
        <v>0.3362366744257772</v>
      </c>
      <c r="AQ81">
        <v>0.33880375509285959</v>
      </c>
      <c r="AS81" t="s">
        <v>355</v>
      </c>
      <c r="AT81" t="s">
        <v>128</v>
      </c>
      <c r="AU81">
        <v>1.4640849577625082E-2</v>
      </c>
      <c r="AV81">
        <v>7.4682686207891841E-3</v>
      </c>
      <c r="AW81">
        <v>1.1692680574181154E-2</v>
      </c>
      <c r="AX81">
        <v>2.4904477900829541E-2</v>
      </c>
      <c r="AY81">
        <v>2.7778871459178397E-2</v>
      </c>
      <c r="AZ81">
        <v>1.9042689588852333E-2</v>
      </c>
      <c r="BA81">
        <v>2.3021053985515814E-2</v>
      </c>
      <c r="BB81">
        <v>3.2130377760881589E-2</v>
      </c>
      <c r="BC81">
        <v>1.3840302706039195E-2</v>
      </c>
      <c r="BD81">
        <v>2.3351649606100644E-2</v>
      </c>
      <c r="BE81">
        <v>2.3157310085358904E-2</v>
      </c>
      <c r="BF81">
        <v>7.4585419472406635E-3</v>
      </c>
      <c r="BG81">
        <v>1.3847930251003122E-2</v>
      </c>
      <c r="BH81">
        <v>2.5480176413643946E-2</v>
      </c>
      <c r="BI81">
        <v>3.2304248841372722E-2</v>
      </c>
      <c r="BJ81">
        <v>2.8884510153218777E-2</v>
      </c>
      <c r="BK81">
        <v>1.179235786481235E-2</v>
      </c>
      <c r="BL81">
        <v>2.1946218015244452E-2</v>
      </c>
      <c r="BM81">
        <v>2.8538547576008415E-2</v>
      </c>
      <c r="BN81">
        <v>2.5297128388674081E-2</v>
      </c>
      <c r="BO81">
        <v>3.043269748838005E-2</v>
      </c>
      <c r="BP81">
        <v>3.7473268565685537E-2</v>
      </c>
      <c r="BQ81">
        <v>2.798317481857136E-2</v>
      </c>
      <c r="BR81">
        <v>3.4941360987077758E-2</v>
      </c>
      <c r="BS81">
        <v>1.5087763387399032E-2</v>
      </c>
      <c r="BT81">
        <v>5.6433841668595882E-3</v>
      </c>
      <c r="BU81">
        <v>1.0039818249644165E-2</v>
      </c>
      <c r="BV81">
        <v>3.517628751723182E-3</v>
      </c>
      <c r="BW81">
        <v>2.5546362210022598E-3</v>
      </c>
      <c r="BX81">
        <v>1.321832984612204E-2</v>
      </c>
      <c r="BY81">
        <v>4.9513120128284724E-2</v>
      </c>
      <c r="BZ81">
        <v>5.0751603778841697E-3</v>
      </c>
      <c r="CA81">
        <v>1.4088700176232406E-2</v>
      </c>
      <c r="CB81">
        <v>1.2386007937014186E-2</v>
      </c>
      <c r="CC81">
        <v>2.0999144666538433E-2</v>
      </c>
      <c r="CD81">
        <v>2.9980513933852905E-2</v>
      </c>
      <c r="CE81">
        <v>2.0910757466294214E-2</v>
      </c>
      <c r="CF81">
        <v>1.0350898395588086E-2</v>
      </c>
      <c r="CG81">
        <v>1.7862571561164386E-2</v>
      </c>
      <c r="CH81">
        <v>3.1386360271864901E-2</v>
      </c>
      <c r="CJ81" t="s">
        <v>355</v>
      </c>
      <c r="CK81" t="s">
        <v>129</v>
      </c>
      <c r="CL81">
        <v>2.554782543162161E-2</v>
      </c>
      <c r="CM81">
        <v>2.4790039515173272E-2</v>
      </c>
      <c r="CN81">
        <v>1.6350827804973069E-2</v>
      </c>
      <c r="CO81">
        <v>9.8795266445506798E-3</v>
      </c>
      <c r="CP81">
        <v>2.3158922260893559E-2</v>
      </c>
      <c r="CQ81">
        <v>3.5912347650463576E-2</v>
      </c>
      <c r="CR81">
        <v>1.8603124502964859E-2</v>
      </c>
      <c r="CS81">
        <v>9.5825011626139052E-3</v>
      </c>
      <c r="CT81">
        <v>4.1272833433619628E-2</v>
      </c>
      <c r="CU81">
        <v>3.3606269740606591E-2</v>
      </c>
      <c r="CV81">
        <v>3.5321977775060999E-2</v>
      </c>
      <c r="CW81">
        <v>5.59762386655209E-2</v>
      </c>
      <c r="CX81">
        <v>1.629823873171719E-2</v>
      </c>
      <c r="CY81">
        <v>1.4661191002476622E-2</v>
      </c>
      <c r="CZ81">
        <v>2.171180738073358E-2</v>
      </c>
      <c r="DA81">
        <v>2.3600395896969609E-2</v>
      </c>
      <c r="DB81">
        <v>3.487830936917316E-2</v>
      </c>
      <c r="DC81">
        <v>3.0393698024130042E-2</v>
      </c>
      <c r="DD81">
        <v>4.0232387757848348E-2</v>
      </c>
      <c r="DE81">
        <v>4.6638364827079642E-2</v>
      </c>
      <c r="DF81">
        <v>1.8399588401607429E-2</v>
      </c>
      <c r="DG81">
        <v>1.999201120439436E-2</v>
      </c>
      <c r="DH81">
        <v>6.0906569100640351E-2</v>
      </c>
      <c r="DI81">
        <v>6.6684688652093191E-2</v>
      </c>
      <c r="DJ81">
        <v>7.3263955321822519E-2</v>
      </c>
      <c r="DK81">
        <v>7.0655242581933439E-2</v>
      </c>
      <c r="DL81">
        <v>3.719073561866152E-2</v>
      </c>
      <c r="DM81">
        <v>2.3571657001760803E-2</v>
      </c>
      <c r="DN81">
        <v>1.4706216557435705E-2</v>
      </c>
      <c r="DO81">
        <v>0</v>
      </c>
      <c r="DP81">
        <v>3.3948508520675311E-2</v>
      </c>
      <c r="DQ81">
        <v>6.4218287158729792E-2</v>
      </c>
      <c r="DR81">
        <v>5.2201439006024003E-2</v>
      </c>
      <c r="DS81">
        <v>2.6702438773451475E-2</v>
      </c>
      <c r="DT81">
        <v>1.2290164260660142E-2</v>
      </c>
      <c r="DU81">
        <v>2.1420061885230424E-2</v>
      </c>
      <c r="DV81">
        <v>2.6835787139447093E-2</v>
      </c>
      <c r="DW81">
        <v>3.4280928581404239E-2</v>
      </c>
      <c r="DX81">
        <v>2.2888310706597872E-2</v>
      </c>
      <c r="DY81">
        <v>1.5596773050343989E-2</v>
      </c>
      <c r="EA81" t="s">
        <v>355</v>
      </c>
      <c r="EB81" t="s">
        <v>130</v>
      </c>
      <c r="EC81">
        <v>0.16333182948211933</v>
      </c>
      <c r="ED81">
        <v>0.17085841136455496</v>
      </c>
      <c r="EE81">
        <v>0.17243145086035058</v>
      </c>
      <c r="EF81">
        <v>0.16569668359472217</v>
      </c>
      <c r="EG81">
        <v>0.14609662533034778</v>
      </c>
      <c r="EH81">
        <v>0.13937761690059322</v>
      </c>
      <c r="EI81">
        <v>0.16020454107915666</v>
      </c>
      <c r="EJ81">
        <v>0.15789446619725969</v>
      </c>
      <c r="EK81">
        <v>0.14331853781116669</v>
      </c>
      <c r="EL81">
        <v>0.14558807364834328</v>
      </c>
      <c r="EM81">
        <v>0.1969806983568155</v>
      </c>
      <c r="EN81">
        <v>0.2032834877368751</v>
      </c>
      <c r="EO81">
        <v>0.23159761523136974</v>
      </c>
      <c r="EP81">
        <v>0.19836785858434294</v>
      </c>
      <c r="EQ81">
        <v>0.16674233125441268</v>
      </c>
      <c r="ER81">
        <v>0.16258499842420035</v>
      </c>
      <c r="ES81">
        <v>0.15607661182021118</v>
      </c>
      <c r="ET81">
        <v>0.16657361746851021</v>
      </c>
      <c r="EU81">
        <v>0.15828724425654708</v>
      </c>
      <c r="EV81">
        <v>0.1658871713929384</v>
      </c>
      <c r="EW81">
        <v>0.24754135155601439</v>
      </c>
      <c r="EX81">
        <v>0.25414115087547329</v>
      </c>
      <c r="EY81">
        <v>0.23663949100894466</v>
      </c>
      <c r="EZ81">
        <v>0.20075598941711639</v>
      </c>
      <c r="FA81">
        <v>0.18976848382131925</v>
      </c>
      <c r="FB81">
        <v>0.19387573916794612</v>
      </c>
      <c r="FC81">
        <v>0.21022794111137838</v>
      </c>
      <c r="FD81">
        <v>0.24923643044084509</v>
      </c>
      <c r="FE81">
        <v>0.26032665016597734</v>
      </c>
      <c r="FF81">
        <v>0.27400755949052341</v>
      </c>
      <c r="FG81">
        <v>0.14448520565832218</v>
      </c>
      <c r="FH81">
        <v>0.16121587822358197</v>
      </c>
      <c r="FI81">
        <v>0.15941500160090086</v>
      </c>
      <c r="FJ81">
        <v>0.17181047630387819</v>
      </c>
      <c r="FK81">
        <v>0.15376142420293371</v>
      </c>
      <c r="FL81">
        <v>0.13922915956873486</v>
      </c>
      <c r="FM81">
        <v>0.15288284102166619</v>
      </c>
      <c r="FN81">
        <v>0.15946903478589514</v>
      </c>
      <c r="FO81">
        <v>0.16546487289665043</v>
      </c>
      <c r="FP81">
        <v>0.16073417533909182</v>
      </c>
      <c r="FZ81" t="s">
        <v>355</v>
      </c>
      <c r="GA81">
        <v>0.42534782089822265</v>
      </c>
      <c r="GB81">
        <v>0.40630663770928127</v>
      </c>
      <c r="GC81">
        <v>0.40133787753495764</v>
      </c>
      <c r="GD81">
        <v>0.39571278157627177</v>
      </c>
      <c r="GE81">
        <v>0.40407773400790897</v>
      </c>
      <c r="GF81">
        <v>0.4139647878835489</v>
      </c>
      <c r="GG81">
        <v>0.40012799440869795</v>
      </c>
      <c r="GH81">
        <v>0.395422900783378</v>
      </c>
      <c r="GI81">
        <v>0.41337186015789601</v>
      </c>
      <c r="GJ81">
        <v>0.42449205212515684</v>
      </c>
      <c r="GK81">
        <v>0.2930169550348059</v>
      </c>
      <c r="GL81">
        <v>0.27985277481826737</v>
      </c>
      <c r="GM81">
        <v>0.29731266066562922</v>
      </c>
      <c r="GN81">
        <v>0.34766186086213741</v>
      </c>
      <c r="GO81">
        <v>0.37475096530191132</v>
      </c>
      <c r="GP81">
        <v>0.38014473765165624</v>
      </c>
      <c r="GQ81">
        <v>0.37627365759098175</v>
      </c>
      <c r="GR81">
        <v>0.34406371607440489</v>
      </c>
      <c r="GS81">
        <v>0.32335995810000712</v>
      </c>
      <c r="GT81">
        <v>0.30700092852246613</v>
      </c>
      <c r="GU81">
        <v>0.1289246228304062</v>
      </c>
      <c r="GV81">
        <v>0.12490187622800766</v>
      </c>
      <c r="GW81">
        <v>0.15069321880176889</v>
      </c>
      <c r="GX81">
        <v>0.18067001985245845</v>
      </c>
      <c r="GY81">
        <v>0.21194417160359172</v>
      </c>
      <c r="GZ81">
        <v>0.22940707499283203</v>
      </c>
      <c r="HA81">
        <v>0.22403121176819168</v>
      </c>
      <c r="HB81">
        <v>0.20336242046783259</v>
      </c>
      <c r="HC81">
        <v>0.16685900226495073</v>
      </c>
      <c r="HD81">
        <v>0.14077251511780842</v>
      </c>
      <c r="HE81">
        <v>0.3065525616656174</v>
      </c>
      <c r="HF81">
        <v>0.30201158713610193</v>
      </c>
      <c r="HG81">
        <v>0.30790675395921308</v>
      </c>
      <c r="HH81">
        <v>0.33131529469737014</v>
      </c>
      <c r="HI81">
        <v>0.3657003524843947</v>
      </c>
      <c r="HJ81">
        <v>0.38052753341893542</v>
      </c>
      <c r="HK81">
        <v>0.368726258746643</v>
      </c>
      <c r="HL81">
        <v>0.33365467546545102</v>
      </c>
      <c r="HM81">
        <v>0.32081024677181119</v>
      </c>
      <c r="HN81">
        <v>0.30586119393697236</v>
      </c>
      <c r="HP81" t="s">
        <v>373</v>
      </c>
      <c r="HQ81" t="s">
        <v>136</v>
      </c>
      <c r="HR81" t="s">
        <v>137</v>
      </c>
      <c r="HS81">
        <v>0.69308748230001982</v>
      </c>
    </row>
    <row r="82" spans="2:227" x14ac:dyDescent="0.45">
      <c r="B82" t="s">
        <v>357</v>
      </c>
      <c r="C82" t="s">
        <v>127</v>
      </c>
      <c r="D82">
        <v>0.30922234865613968</v>
      </c>
      <c r="E82">
        <v>0.30243373535003581</v>
      </c>
      <c r="F82">
        <v>0.29416379857270686</v>
      </c>
      <c r="G82">
        <v>0.30224639692575306</v>
      </c>
      <c r="H82">
        <v>0.30949950953169214</v>
      </c>
      <c r="I82">
        <v>0.32365309784482393</v>
      </c>
      <c r="J82">
        <v>0.32635876038916817</v>
      </c>
      <c r="K82">
        <v>0.31674888751294011</v>
      </c>
      <c r="L82">
        <v>0.3145417900266978</v>
      </c>
      <c r="M82">
        <v>0.31118034077719131</v>
      </c>
      <c r="N82">
        <v>0.38282409881335872</v>
      </c>
      <c r="O82">
        <v>0.40246250318953453</v>
      </c>
      <c r="P82">
        <v>0.40658414701553008</v>
      </c>
      <c r="Q82">
        <v>0.38567091550349253</v>
      </c>
      <c r="R82">
        <v>0.35959897488125142</v>
      </c>
      <c r="S82">
        <v>0.33921180621367225</v>
      </c>
      <c r="T82">
        <v>0.32952091862180577</v>
      </c>
      <c r="U82">
        <v>0.3374776062430192</v>
      </c>
      <c r="V82">
        <v>0.34483925132357984</v>
      </c>
      <c r="W82">
        <v>0.35765562163990372</v>
      </c>
      <c r="X82">
        <v>0.41040968345560441</v>
      </c>
      <c r="Y82">
        <v>0.40902158007969358</v>
      </c>
      <c r="Z82">
        <v>0.41960185440236436</v>
      </c>
      <c r="AA82">
        <v>0.41571707872275732</v>
      </c>
      <c r="AB82">
        <v>0.40731590931455142</v>
      </c>
      <c r="AC82">
        <v>0.40321390208804642</v>
      </c>
      <c r="AD82">
        <v>0.39639534305599722</v>
      </c>
      <c r="AE82">
        <v>0.39655391325344708</v>
      </c>
      <c r="AF82">
        <v>0.39279267219296427</v>
      </c>
      <c r="AG82">
        <v>0.4083244245410938</v>
      </c>
      <c r="AH82">
        <v>0.34607668962266575</v>
      </c>
      <c r="AI82">
        <v>0.35449090799769017</v>
      </c>
      <c r="AJ82">
        <v>0.34618708823106242</v>
      </c>
      <c r="AK82">
        <v>0.32994361068881439</v>
      </c>
      <c r="AL82">
        <v>0.31719921978134341</v>
      </c>
      <c r="AM82">
        <v>0.31941543989109383</v>
      </c>
      <c r="AN82">
        <v>0.32854810296145731</v>
      </c>
      <c r="AO82">
        <v>0.31551939578937072</v>
      </c>
      <c r="AP82">
        <v>0.31670505385491476</v>
      </c>
      <c r="AQ82">
        <v>0.32011609979369615</v>
      </c>
      <c r="AS82" t="s">
        <v>357</v>
      </c>
      <c r="AT82" t="s">
        <v>128</v>
      </c>
      <c r="AU82">
        <v>1.2126254159617411E-2</v>
      </c>
      <c r="AV82">
        <v>3.7245187373580631E-3</v>
      </c>
      <c r="AW82">
        <v>1.3926894474021243E-2</v>
      </c>
      <c r="AX82">
        <v>1.8252393318024779E-2</v>
      </c>
      <c r="AY82">
        <v>1.5948174397919998E-2</v>
      </c>
      <c r="AZ82">
        <v>2.4848522953969079E-2</v>
      </c>
      <c r="BA82">
        <v>2.8152792281434396E-2</v>
      </c>
      <c r="BB82">
        <v>2.3436518738123611E-2</v>
      </c>
      <c r="BC82">
        <v>1.6405136869608001E-2</v>
      </c>
      <c r="BD82">
        <v>1.5057547275482532E-2</v>
      </c>
      <c r="BE82">
        <v>1.3838778306490957E-2</v>
      </c>
      <c r="BF82">
        <v>5.5189852989850109E-3</v>
      </c>
      <c r="BG82">
        <v>1.3483327315182935E-2</v>
      </c>
      <c r="BH82">
        <v>1.8311731750055772E-2</v>
      </c>
      <c r="BI82">
        <v>2.9885657681330901E-2</v>
      </c>
      <c r="BJ82">
        <v>3.220423240130655E-2</v>
      </c>
      <c r="BK82">
        <v>1.2983671394553533E-2</v>
      </c>
      <c r="BL82">
        <v>1.3079361420362123E-2</v>
      </c>
      <c r="BM82">
        <v>2.0732675495745027E-2</v>
      </c>
      <c r="BN82">
        <v>2.1368329426726628E-2</v>
      </c>
      <c r="BO82">
        <v>1.6925072726092685E-2</v>
      </c>
      <c r="BP82">
        <v>3.1117631317307905E-2</v>
      </c>
      <c r="BQ82">
        <v>2.564395740502037E-2</v>
      </c>
      <c r="BR82">
        <v>9.4499898178357234E-3</v>
      </c>
      <c r="BS82">
        <v>4.6249394553316576E-3</v>
      </c>
      <c r="BT82">
        <v>7.0342633979284036E-3</v>
      </c>
      <c r="BU82">
        <v>5.5179529867668588E-3</v>
      </c>
      <c r="BV82">
        <v>1.6750476366643337E-3</v>
      </c>
      <c r="BW82">
        <v>3.7199086646435247E-3</v>
      </c>
      <c r="BX82">
        <v>1.5120150918573832E-2</v>
      </c>
      <c r="BY82">
        <v>3.0289063286802642E-2</v>
      </c>
      <c r="BZ82">
        <v>9.6027537432454013E-3</v>
      </c>
      <c r="CA82">
        <v>6.635495788611904E-3</v>
      </c>
      <c r="CB82">
        <v>1.037699093647926E-2</v>
      </c>
      <c r="CC82">
        <v>2.2443722640684116E-2</v>
      </c>
      <c r="CD82">
        <v>2.804483620424407E-2</v>
      </c>
      <c r="CE82">
        <v>1.0366988227720055E-2</v>
      </c>
      <c r="CF82">
        <v>1.4658702578332974E-2</v>
      </c>
      <c r="CG82">
        <v>2.4267339804588711E-2</v>
      </c>
      <c r="CH82">
        <v>3.5044379835871407E-2</v>
      </c>
      <c r="CJ82" t="s">
        <v>357</v>
      </c>
      <c r="CK82" t="s">
        <v>129</v>
      </c>
      <c r="CL82">
        <v>2.2338515879403015E-2</v>
      </c>
      <c r="CM82">
        <v>2.041170093241762E-2</v>
      </c>
      <c r="CN82">
        <v>4.4783227975545873E-3</v>
      </c>
      <c r="CO82">
        <v>3.4542859375267161E-3</v>
      </c>
      <c r="CP82">
        <v>1.9055778692580228E-2</v>
      </c>
      <c r="CQ82">
        <v>2.1156506003806294E-2</v>
      </c>
      <c r="CR82">
        <v>1.3691304935816417E-2</v>
      </c>
      <c r="CS82">
        <v>1.6781322160251279E-2</v>
      </c>
      <c r="CT82">
        <v>2.9045652352418693E-2</v>
      </c>
      <c r="CU82">
        <v>3.373207902133081E-2</v>
      </c>
      <c r="CV82">
        <v>2.7959415923385283E-2</v>
      </c>
      <c r="CW82">
        <v>4.413081498954359E-2</v>
      </c>
      <c r="CX82">
        <v>2.6108604487391204E-2</v>
      </c>
      <c r="CY82">
        <v>8.4045838185341348E-3</v>
      </c>
      <c r="CZ82">
        <v>1.0486024024954287E-2</v>
      </c>
      <c r="DA82">
        <v>1.8263081822054397E-2</v>
      </c>
      <c r="DB82">
        <v>3.4297423520944448E-2</v>
      </c>
      <c r="DC82">
        <v>3.9228957383398801E-2</v>
      </c>
      <c r="DD82">
        <v>3.4409758838942275E-2</v>
      </c>
      <c r="DE82">
        <v>3.4263427260024258E-2</v>
      </c>
      <c r="DF82">
        <v>1.2495531307543554E-2</v>
      </c>
      <c r="DG82">
        <v>2.3351566137900778E-2</v>
      </c>
      <c r="DH82">
        <v>3.9812327936896777E-2</v>
      </c>
      <c r="DI82">
        <v>3.1277604133397356E-2</v>
      </c>
      <c r="DJ82">
        <v>3.4672484616312713E-2</v>
      </c>
      <c r="DK82">
        <v>2.1321380400343697E-2</v>
      </c>
      <c r="DL82">
        <v>6.760606057573065E-3</v>
      </c>
      <c r="DM82">
        <v>5.6901200599340541E-3</v>
      </c>
      <c r="DN82">
        <v>1.5662874997971622E-3</v>
      </c>
      <c r="DO82">
        <v>0</v>
      </c>
      <c r="DP82">
        <v>5.0702388907557357E-2</v>
      </c>
      <c r="DQ82">
        <v>5.3035779739640063E-2</v>
      </c>
      <c r="DR82">
        <v>3.3197453966089883E-2</v>
      </c>
      <c r="DS82">
        <v>1.7017963915707247E-2</v>
      </c>
      <c r="DT82">
        <v>8.5697977403930425E-3</v>
      </c>
      <c r="DU82">
        <v>7.4140073979359995E-3</v>
      </c>
      <c r="DV82">
        <v>3.114149126278503E-2</v>
      </c>
      <c r="DW82">
        <v>2.7666577311121387E-2</v>
      </c>
      <c r="DX82">
        <v>2.0612650267786675E-2</v>
      </c>
      <c r="DY82">
        <v>2.5375182122362224E-2</v>
      </c>
      <c r="EA82" t="s">
        <v>357</v>
      </c>
      <c r="EB82" t="s">
        <v>130</v>
      </c>
      <c r="EC82">
        <v>0.14000734658395919</v>
      </c>
      <c r="ED82">
        <v>0.15252196438413901</v>
      </c>
      <c r="EE82">
        <v>0.15531985757479363</v>
      </c>
      <c r="EF82">
        <v>0.15710929865392079</v>
      </c>
      <c r="EG82">
        <v>0.14335776622266441</v>
      </c>
      <c r="EH82">
        <v>0.13478523635430839</v>
      </c>
      <c r="EI82">
        <v>0.14391946399485711</v>
      </c>
      <c r="EJ82">
        <v>0.13740301703197269</v>
      </c>
      <c r="EK82">
        <v>0.12541575336239003</v>
      </c>
      <c r="EL82">
        <v>0.11728808310434873</v>
      </c>
      <c r="EM82">
        <v>0.2095583976883697</v>
      </c>
      <c r="EN82">
        <v>0.2207798706841517</v>
      </c>
      <c r="EO82">
        <v>0.23682985390010497</v>
      </c>
      <c r="EP82">
        <v>0.22585260738985846</v>
      </c>
      <c r="EQ82">
        <v>0.18398420936738266</v>
      </c>
      <c r="ER82">
        <v>0.16565839225538478</v>
      </c>
      <c r="ES82">
        <v>0.1655101850517838</v>
      </c>
      <c r="ET82">
        <v>0.16438025349670743</v>
      </c>
      <c r="EU82">
        <v>0.16846914455525441</v>
      </c>
      <c r="EV82">
        <v>0.17876636299140128</v>
      </c>
      <c r="EW82">
        <v>0.25858527770637013</v>
      </c>
      <c r="EX82">
        <v>0.22208070053955165</v>
      </c>
      <c r="EY82">
        <v>0.22471003927194685</v>
      </c>
      <c r="EZ82">
        <v>0.24622524170986129</v>
      </c>
      <c r="FA82">
        <v>0.23635597752444779</v>
      </c>
      <c r="FB82">
        <v>0.25148554995368666</v>
      </c>
      <c r="FC82">
        <v>0.27142268525789898</v>
      </c>
      <c r="FD82">
        <v>0.27814307497028734</v>
      </c>
      <c r="FE82">
        <v>0.28642966463748748</v>
      </c>
      <c r="FF82">
        <v>0.28433817026594199</v>
      </c>
      <c r="FG82">
        <v>0.13548076615036789</v>
      </c>
      <c r="FH82">
        <v>0.16895349471025306</v>
      </c>
      <c r="FI82">
        <v>0.18166065573612347</v>
      </c>
      <c r="FJ82">
        <v>0.16638334674129626</v>
      </c>
      <c r="FK82">
        <v>0.15555692827461581</v>
      </c>
      <c r="FL82">
        <v>0.15823741035782765</v>
      </c>
      <c r="FM82">
        <v>0.15095501778579781</v>
      </c>
      <c r="FN82">
        <v>0.14473661814288302</v>
      </c>
      <c r="FO82">
        <v>0.14521075384718754</v>
      </c>
      <c r="FP82">
        <v>0.13241994973214183</v>
      </c>
      <c r="FZ82" t="s">
        <v>357</v>
      </c>
      <c r="GA82">
        <v>0.48142832461191548</v>
      </c>
      <c r="GB82">
        <v>0.45935115670684412</v>
      </c>
      <c r="GC82">
        <v>0.45470863203116463</v>
      </c>
      <c r="GD82">
        <v>0.43814157574512663</v>
      </c>
      <c r="GE82">
        <v>0.43364512985374876</v>
      </c>
      <c r="GF82">
        <v>0.44743439620432357</v>
      </c>
      <c r="GG82">
        <v>0.45001104327895958</v>
      </c>
      <c r="GH82">
        <v>0.45419645710064521</v>
      </c>
      <c r="GI82">
        <v>0.47266557049427038</v>
      </c>
      <c r="GJ82">
        <v>0.47876744741237381</v>
      </c>
      <c r="GK82">
        <v>0.30956989329475487</v>
      </c>
      <c r="GL82">
        <v>0.28818215877095199</v>
      </c>
      <c r="GM82">
        <v>0.2982682906187003</v>
      </c>
      <c r="GN82">
        <v>0.34047887220352829</v>
      </c>
      <c r="GO82">
        <v>0.37413013294329195</v>
      </c>
      <c r="GP82">
        <v>0.38757022016529502</v>
      </c>
      <c r="GQ82">
        <v>0.38199727317759363</v>
      </c>
      <c r="GR82">
        <v>0.35990324221359765</v>
      </c>
      <c r="GS82">
        <v>0.34916690526291716</v>
      </c>
      <c r="GT82">
        <v>0.3327993425827846</v>
      </c>
      <c r="GU82">
        <v>0.18760745393118639</v>
      </c>
      <c r="GV82">
        <v>0.1933956357787375</v>
      </c>
      <c r="GW82">
        <v>0.21852810852706916</v>
      </c>
      <c r="GX82">
        <v>0.24682617654493838</v>
      </c>
      <c r="GY82">
        <v>0.27274013299586697</v>
      </c>
      <c r="GZ82">
        <v>0.28285408335339512</v>
      </c>
      <c r="HA82">
        <v>0.27206832553535831</v>
      </c>
      <c r="HB82">
        <v>0.24899500738505023</v>
      </c>
      <c r="HC82">
        <v>0.21407360849488646</v>
      </c>
      <c r="HD82">
        <v>0.19137684488854739</v>
      </c>
      <c r="HE82">
        <v>0.35948546558635508</v>
      </c>
      <c r="HF82">
        <v>0.35456528173758778</v>
      </c>
      <c r="HG82">
        <v>0.35958505526985401</v>
      </c>
      <c r="HH82">
        <v>0.38077615350906052</v>
      </c>
      <c r="HI82">
        <v>0.40862258352882075</v>
      </c>
      <c r="HJ82">
        <v>0.41848574308053554</v>
      </c>
      <c r="HK82">
        <v>0.41149321774630471</v>
      </c>
      <c r="HL82">
        <v>0.38860981219480206</v>
      </c>
      <c r="HM82">
        <v>0.3780577070120188</v>
      </c>
      <c r="HN82">
        <v>0.36583471728364242</v>
      </c>
      <c r="HP82" t="s">
        <v>374</v>
      </c>
      <c r="HQ82" t="s">
        <v>136</v>
      </c>
      <c r="HR82" t="s">
        <v>137</v>
      </c>
      <c r="HS82">
        <v>0.67078833345151434</v>
      </c>
    </row>
    <row r="83" spans="2:227" x14ac:dyDescent="0.45">
      <c r="B83" t="s">
        <v>359</v>
      </c>
      <c r="C83" t="s">
        <v>127</v>
      </c>
      <c r="D83">
        <v>0.23168588280576641</v>
      </c>
      <c r="E83">
        <v>0.23493565334449135</v>
      </c>
      <c r="F83">
        <v>0.21702160689281241</v>
      </c>
      <c r="G83">
        <v>0.22050699012315775</v>
      </c>
      <c r="H83">
        <v>0.2312831700281279</v>
      </c>
      <c r="I83">
        <v>0.24031828024085419</v>
      </c>
      <c r="J83">
        <v>0.24979593101143518</v>
      </c>
      <c r="K83">
        <v>0.23691106237054171</v>
      </c>
      <c r="L83">
        <v>0.23089031477956756</v>
      </c>
      <c r="M83">
        <v>0.23017993741887544</v>
      </c>
      <c r="N83">
        <v>0.33658581015540645</v>
      </c>
      <c r="O83">
        <v>0.34384227442901838</v>
      </c>
      <c r="P83">
        <v>0.36293941356403636</v>
      </c>
      <c r="Q83">
        <v>0.36858480605016614</v>
      </c>
      <c r="R83">
        <v>0.35394147356150829</v>
      </c>
      <c r="S83">
        <v>0.3333770615433258</v>
      </c>
      <c r="T83">
        <v>0.30418453726425754</v>
      </c>
      <c r="U83">
        <v>0.2856693009164773</v>
      </c>
      <c r="V83">
        <v>0.28230325058000783</v>
      </c>
      <c r="W83">
        <v>0.298176622705348</v>
      </c>
      <c r="X83">
        <v>0.31654794617972304</v>
      </c>
      <c r="Y83">
        <v>0.31394936526461631</v>
      </c>
      <c r="Z83">
        <v>0.33175457985854051</v>
      </c>
      <c r="AA83">
        <v>0.33539178089122168</v>
      </c>
      <c r="AB83">
        <v>0.33834160388889167</v>
      </c>
      <c r="AC83">
        <v>0.3385204056132422</v>
      </c>
      <c r="AD83">
        <v>0.3312812039454005</v>
      </c>
      <c r="AE83">
        <v>0.32978169868133156</v>
      </c>
      <c r="AF83">
        <v>0.32788891523536473</v>
      </c>
      <c r="AG83">
        <v>0.32611787080453519</v>
      </c>
      <c r="AH83">
        <v>0.26028810050526685</v>
      </c>
      <c r="AI83">
        <v>0.26846752944334867</v>
      </c>
      <c r="AJ83">
        <v>0.26368201958867488</v>
      </c>
      <c r="AK83">
        <v>0.25464363387070221</v>
      </c>
      <c r="AL83">
        <v>0.24986691700174943</v>
      </c>
      <c r="AM83">
        <v>0.25125187086372336</v>
      </c>
      <c r="AN83">
        <v>0.25575184566729442</v>
      </c>
      <c r="AO83">
        <v>0.24626729267034289</v>
      </c>
      <c r="AP83">
        <v>0.2356200826859772</v>
      </c>
      <c r="AQ83">
        <v>0.23962877519706915</v>
      </c>
      <c r="AS83" t="s">
        <v>359</v>
      </c>
      <c r="AT83" t="s">
        <v>128</v>
      </c>
      <c r="AU83">
        <v>1.3454038331792052E-2</v>
      </c>
      <c r="AV83">
        <v>8.1324650097157544E-3</v>
      </c>
      <c r="AW83">
        <v>6.9756945731134041E-3</v>
      </c>
      <c r="AX83">
        <v>1.3718554070827524E-2</v>
      </c>
      <c r="AY83">
        <v>1.3258305793605313E-2</v>
      </c>
      <c r="AZ83">
        <v>9.2322846371660824E-3</v>
      </c>
      <c r="BA83">
        <v>1.409791060626318E-2</v>
      </c>
      <c r="BB83">
        <v>1.6711045417494356E-2</v>
      </c>
      <c r="BC83">
        <v>1.0531476266258308E-2</v>
      </c>
      <c r="BD83">
        <v>1.3677011290098125E-2</v>
      </c>
      <c r="BE83">
        <v>1.4777724438436632E-2</v>
      </c>
      <c r="BF83">
        <v>9.5341319046807604E-3</v>
      </c>
      <c r="BG83">
        <v>1.3309484922937487E-2</v>
      </c>
      <c r="BH83">
        <v>1.7605523801443049E-2</v>
      </c>
      <c r="BI83">
        <v>1.6045159372554685E-2</v>
      </c>
      <c r="BJ83">
        <v>2.0718924249715956E-2</v>
      </c>
      <c r="BK83">
        <v>1.8211573034186739E-2</v>
      </c>
      <c r="BL83">
        <v>2.5153307001809972E-2</v>
      </c>
      <c r="BM83">
        <v>1.673369996544212E-2</v>
      </c>
      <c r="BN83">
        <v>8.688794461919544E-3</v>
      </c>
      <c r="BO83">
        <v>1.3192005461970203E-2</v>
      </c>
      <c r="BP83">
        <v>2.4422017090992926E-2</v>
      </c>
      <c r="BQ83">
        <v>3.1672677109386226E-2</v>
      </c>
      <c r="BR83">
        <v>1.0374459567049197E-2</v>
      </c>
      <c r="BS83">
        <v>6.6632619448767014E-3</v>
      </c>
      <c r="BT83">
        <v>7.6436533292191739E-3</v>
      </c>
      <c r="BU83">
        <v>1.08352293644167E-2</v>
      </c>
      <c r="BV83">
        <v>2.0005435215915322E-2</v>
      </c>
      <c r="BW83">
        <v>2.3964479588175602E-2</v>
      </c>
      <c r="BX83">
        <v>1.8160623186201583E-2</v>
      </c>
      <c r="BY83">
        <v>1.6566740981186129E-2</v>
      </c>
      <c r="BZ83">
        <v>7.1331569533377771E-4</v>
      </c>
      <c r="CA83">
        <v>2.5745552795487813E-3</v>
      </c>
      <c r="CB83">
        <v>1.0488873895743892E-2</v>
      </c>
      <c r="CC83">
        <v>1.4863188793113713E-2</v>
      </c>
      <c r="CD83">
        <v>1.3104658722786811E-2</v>
      </c>
      <c r="CE83">
        <v>1.4009529350292595E-2</v>
      </c>
      <c r="CF83">
        <v>9.1177133406084559E-3</v>
      </c>
      <c r="CG83">
        <v>8.9460025464694285E-3</v>
      </c>
      <c r="CH83">
        <v>1.9401044016758247E-2</v>
      </c>
      <c r="CJ83" t="s">
        <v>359</v>
      </c>
      <c r="CK83" t="s">
        <v>129</v>
      </c>
      <c r="CL83">
        <v>6.9667420824040729E-3</v>
      </c>
      <c r="CM83">
        <v>1.7836432596699141E-2</v>
      </c>
      <c r="CN83">
        <v>1.6168281855866017E-2</v>
      </c>
      <c r="CO83">
        <v>1.0223482634519046E-2</v>
      </c>
      <c r="CP83">
        <v>1.0124223845110213E-2</v>
      </c>
      <c r="CQ83">
        <v>1.4115281407745359E-2</v>
      </c>
      <c r="CR83">
        <v>1.249192713180061E-2</v>
      </c>
      <c r="CS83">
        <v>1.3382815666833995E-2</v>
      </c>
      <c r="CT83">
        <v>1.5678869866650756E-2</v>
      </c>
      <c r="CU83">
        <v>1.3675934993712289E-2</v>
      </c>
      <c r="CV83">
        <v>2.0042030919575682E-2</v>
      </c>
      <c r="CW83">
        <v>2.662369655080574E-2</v>
      </c>
      <c r="CX83">
        <v>2.6979566956756233E-2</v>
      </c>
      <c r="CY83">
        <v>1.5197821416878044E-2</v>
      </c>
      <c r="CZ83">
        <v>1.5690160292334283E-2</v>
      </c>
      <c r="DA83">
        <v>1.6962569394041564E-2</v>
      </c>
      <c r="DB83">
        <v>2.0482193304883368E-2</v>
      </c>
      <c r="DC83">
        <v>1.1241573243136635E-2</v>
      </c>
      <c r="DD83">
        <v>3.0207414707727958E-2</v>
      </c>
      <c r="DE83">
        <v>4.2070517513146874E-2</v>
      </c>
      <c r="DF83">
        <v>2.9966264480670704E-2</v>
      </c>
      <c r="DG83">
        <v>1.2539736581296678E-2</v>
      </c>
      <c r="DH83">
        <v>1.4951976533799378E-2</v>
      </c>
      <c r="DI83">
        <v>3.5201699414040957E-2</v>
      </c>
      <c r="DJ83">
        <v>4.7209467938468835E-2</v>
      </c>
      <c r="DK83">
        <v>2.6906308707216865E-2</v>
      </c>
      <c r="DL83">
        <v>8.6098043789960728E-3</v>
      </c>
      <c r="DM83">
        <v>1.9940196425408525E-2</v>
      </c>
      <c r="DN83">
        <v>1.6548200186100915E-2</v>
      </c>
      <c r="DO83">
        <v>3.1656229433189506E-2</v>
      </c>
      <c r="DP83">
        <v>2.1093162685487471E-2</v>
      </c>
      <c r="DQ83">
        <v>2.7961377261824096E-2</v>
      </c>
      <c r="DR83">
        <v>2.2454094522916652E-2</v>
      </c>
      <c r="DS83">
        <v>8.4975190510815403E-3</v>
      </c>
      <c r="DT83">
        <v>4.0719439421976911E-3</v>
      </c>
      <c r="DU83">
        <v>1.1138152960771742E-2</v>
      </c>
      <c r="DV83">
        <v>1.4907384443238889E-2</v>
      </c>
      <c r="DW83">
        <v>1.476521696444383E-2</v>
      </c>
      <c r="DX83">
        <v>1.4063475827910664E-2</v>
      </c>
      <c r="DY83">
        <v>8.4338329589469779E-3</v>
      </c>
      <c r="EA83" t="s">
        <v>359</v>
      </c>
      <c r="EB83" t="s">
        <v>130</v>
      </c>
      <c r="EC83">
        <v>8.4710443279341296E-2</v>
      </c>
      <c r="ED83">
        <v>8.3336190868247645E-2</v>
      </c>
      <c r="EE83">
        <v>7.8309760093834405E-2</v>
      </c>
      <c r="EF83">
        <v>8.146485581675153E-2</v>
      </c>
      <c r="EG83">
        <v>9.310920365784156E-2</v>
      </c>
      <c r="EH83">
        <v>9.5379161376920749E-2</v>
      </c>
      <c r="EI83">
        <v>9.616629235527184E-2</v>
      </c>
      <c r="EJ83">
        <v>8.5325321196719442E-2</v>
      </c>
      <c r="EK83">
        <v>8.2671854877900255E-2</v>
      </c>
      <c r="EL83">
        <v>8.0039097823962249E-2</v>
      </c>
      <c r="EM83">
        <v>0.15986928489208396</v>
      </c>
      <c r="EN83">
        <v>0.17576702276265646</v>
      </c>
      <c r="EO83">
        <v>0.18611099159851544</v>
      </c>
      <c r="EP83">
        <v>0.18835770851332861</v>
      </c>
      <c r="EQ83">
        <v>0.17487091125961557</v>
      </c>
      <c r="ER83">
        <v>0.14702328551881436</v>
      </c>
      <c r="ES83">
        <v>0.12725512733698333</v>
      </c>
      <c r="ET83">
        <v>0.12032227672882746</v>
      </c>
      <c r="EU83">
        <v>0.11709184100483482</v>
      </c>
      <c r="EV83">
        <v>0.12468636884844354</v>
      </c>
      <c r="EW83">
        <v>0.16725986343868923</v>
      </c>
      <c r="EX83">
        <v>0.15573999505326799</v>
      </c>
      <c r="EY83">
        <v>0.15572688716968602</v>
      </c>
      <c r="EZ83">
        <v>0.16367264956177954</v>
      </c>
      <c r="FA83">
        <v>0.16008870487306059</v>
      </c>
      <c r="FB83">
        <v>0.17159314298960845</v>
      </c>
      <c r="FC83">
        <v>0.18751062113276579</v>
      </c>
      <c r="FD83">
        <v>0.17690366094102639</v>
      </c>
      <c r="FE83">
        <v>0.18269520846675918</v>
      </c>
      <c r="FF83">
        <v>0.17695835938295049</v>
      </c>
      <c r="FG83">
        <v>9.4364233599172509E-2</v>
      </c>
      <c r="FH83">
        <v>0.11240823582189702</v>
      </c>
      <c r="FI83">
        <v>0.11090796946367862</v>
      </c>
      <c r="FJ83">
        <v>0.11714673838288577</v>
      </c>
      <c r="FK83">
        <v>0.11219707961243792</v>
      </c>
      <c r="FL83">
        <v>0.10726373701126768</v>
      </c>
      <c r="FM83">
        <v>0.11173275641651856</v>
      </c>
      <c r="FN83">
        <v>0.10868639410079939</v>
      </c>
      <c r="FO83">
        <v>9.8605760220806679E-2</v>
      </c>
      <c r="FP83">
        <v>8.8578834665694439E-2</v>
      </c>
      <c r="FZ83" t="s">
        <v>359</v>
      </c>
      <c r="GA83">
        <v>0.65740072217748369</v>
      </c>
      <c r="GB83">
        <v>0.64377157332341262</v>
      </c>
      <c r="GC83">
        <v>0.65280966152244191</v>
      </c>
      <c r="GD83">
        <v>0.64122275156153763</v>
      </c>
      <c r="GE83">
        <v>0.61587687144605074</v>
      </c>
      <c r="GF83">
        <v>0.61576869540442347</v>
      </c>
      <c r="GG83">
        <v>0.61660837179083894</v>
      </c>
      <c r="GH83">
        <v>0.62932345674643642</v>
      </c>
      <c r="GI83">
        <v>0.64398379863157029</v>
      </c>
      <c r="GJ83">
        <v>0.65065889417280587</v>
      </c>
      <c r="GK83">
        <v>0.4695893733878761</v>
      </c>
      <c r="GL83">
        <v>0.43858695434264794</v>
      </c>
      <c r="GM83">
        <v>0.43618881833772166</v>
      </c>
      <c r="GN83">
        <v>0.45416417999074471</v>
      </c>
      <c r="GO83">
        <v>0.47464310773834917</v>
      </c>
      <c r="GP83">
        <v>0.50039418570708882</v>
      </c>
      <c r="GQ83">
        <v>0.51947173565450777</v>
      </c>
      <c r="GR83">
        <v>0.52310643244099331</v>
      </c>
      <c r="GS83">
        <v>0.52002666949942356</v>
      </c>
      <c r="GT83">
        <v>0.50524853742807474</v>
      </c>
      <c r="GU83">
        <v>0.35914924978461055</v>
      </c>
      <c r="GV83">
        <v>0.37068568588078493</v>
      </c>
      <c r="GW83">
        <v>0.38698651784133054</v>
      </c>
      <c r="GX83">
        <v>0.3969949181665654</v>
      </c>
      <c r="GY83">
        <v>0.40000529676291452</v>
      </c>
      <c r="GZ83">
        <v>0.39817777480652089</v>
      </c>
      <c r="HA83">
        <v>0.39070565519828548</v>
      </c>
      <c r="HB83">
        <v>0.37460772164085321</v>
      </c>
      <c r="HC83">
        <v>0.3608269454554433</v>
      </c>
      <c r="HD83">
        <v>0.35245392350449123</v>
      </c>
      <c r="HE83">
        <v>0.58391503488016894</v>
      </c>
      <c r="HF83">
        <v>0.56498423656519436</v>
      </c>
      <c r="HG83">
        <v>0.56778421024402304</v>
      </c>
      <c r="HH83">
        <v>0.578371125471008</v>
      </c>
      <c r="HI83">
        <v>0.58975891907400302</v>
      </c>
      <c r="HJ83">
        <v>0.58562420202984389</v>
      </c>
      <c r="HK83">
        <v>0.57704212116163611</v>
      </c>
      <c r="HL83">
        <v>0.58051748756605237</v>
      </c>
      <c r="HM83">
        <v>0.59523600039653701</v>
      </c>
      <c r="HN83">
        <v>0.60435411986852983</v>
      </c>
      <c r="HP83" t="s">
        <v>375</v>
      </c>
      <c r="HQ83" t="s">
        <v>136</v>
      </c>
      <c r="HR83" t="s">
        <v>137</v>
      </c>
      <c r="HS83">
        <v>0.67176890996783289</v>
      </c>
    </row>
    <row r="84" spans="2:227" x14ac:dyDescent="0.45">
      <c r="B84" t="s">
        <v>361</v>
      </c>
      <c r="C84" t="s">
        <v>127</v>
      </c>
      <c r="D84">
        <v>0.20382376132565852</v>
      </c>
      <c r="E84">
        <v>0.19219757966459416</v>
      </c>
      <c r="F84">
        <v>0.18184122198137981</v>
      </c>
      <c r="G84">
        <v>0.18434588853570494</v>
      </c>
      <c r="H84">
        <v>0.18949238116182915</v>
      </c>
      <c r="I84">
        <v>0.19342549464632602</v>
      </c>
      <c r="J84">
        <v>0.19701934137716662</v>
      </c>
      <c r="K84">
        <v>0.18557310701879867</v>
      </c>
      <c r="L84">
        <v>0.17466797394623837</v>
      </c>
      <c r="M84">
        <v>0.17900428910273003</v>
      </c>
      <c r="N84">
        <v>0.28558973978588709</v>
      </c>
      <c r="O84">
        <v>0.30175908090692299</v>
      </c>
      <c r="P84">
        <v>0.30169828094614376</v>
      </c>
      <c r="Q84">
        <v>0.31190712502239476</v>
      </c>
      <c r="R84">
        <v>0.32215314748684387</v>
      </c>
      <c r="S84">
        <v>0.30908594641725629</v>
      </c>
      <c r="T84">
        <v>0.28572915993279657</v>
      </c>
      <c r="U84">
        <v>0.26654161531871912</v>
      </c>
      <c r="V84">
        <v>0.26545089619850215</v>
      </c>
      <c r="W84">
        <v>0.2718637054884363</v>
      </c>
      <c r="X84">
        <v>0.28456064259452735</v>
      </c>
      <c r="Y84">
        <v>0.2897027556025607</v>
      </c>
      <c r="Z84">
        <v>0.28479462465081856</v>
      </c>
      <c r="AA84">
        <v>0.29340725637268167</v>
      </c>
      <c r="AB84">
        <v>0.29801571678192068</v>
      </c>
      <c r="AC84">
        <v>0.29191732687084337</v>
      </c>
      <c r="AD84">
        <v>0.28930077650371255</v>
      </c>
      <c r="AE84">
        <v>0.29909544652383346</v>
      </c>
      <c r="AF84">
        <v>0.30871227598497364</v>
      </c>
      <c r="AG84">
        <v>0.30423422593030314</v>
      </c>
      <c r="AH84">
        <v>0.21191757517337945</v>
      </c>
      <c r="AI84">
        <v>0.20251306850212239</v>
      </c>
      <c r="AJ84">
        <v>0.19932792510709235</v>
      </c>
      <c r="AK84">
        <v>0.21217786821883083</v>
      </c>
      <c r="AL84">
        <v>0.21793297409744841</v>
      </c>
      <c r="AM84">
        <v>0.22404266587053714</v>
      </c>
      <c r="AN84">
        <v>0.22603731347734443</v>
      </c>
      <c r="AO84">
        <v>0.2085194856978646</v>
      </c>
      <c r="AP84">
        <v>0.20119285028751077</v>
      </c>
      <c r="AQ84">
        <v>0.21082287353167112</v>
      </c>
      <c r="AS84" t="s">
        <v>361</v>
      </c>
      <c r="AT84" t="s">
        <v>128</v>
      </c>
      <c r="AU84">
        <v>1.1856366799914428E-2</v>
      </c>
      <c r="AV84">
        <v>5.0038574231376469E-3</v>
      </c>
      <c r="AW84">
        <v>5.8621275978073106E-3</v>
      </c>
      <c r="AX84">
        <v>1.0687900682985897E-2</v>
      </c>
      <c r="AY84">
        <v>1.3441102998592186E-2</v>
      </c>
      <c r="AZ84">
        <v>8.4163271924024806E-3</v>
      </c>
      <c r="BA84">
        <v>1.1534422951761485E-2</v>
      </c>
      <c r="BB84">
        <v>1.1528602455985961E-2</v>
      </c>
      <c r="BC84">
        <v>1.3515731504703414E-2</v>
      </c>
      <c r="BD84">
        <v>1.3978955079916337E-2</v>
      </c>
      <c r="BE84">
        <v>1.0002816592528069E-2</v>
      </c>
      <c r="BF84">
        <v>1.7776512774561919E-2</v>
      </c>
      <c r="BG84">
        <v>1.2298177043993958E-2</v>
      </c>
      <c r="BH84">
        <v>2.5552067201439913E-3</v>
      </c>
      <c r="BI84">
        <v>1.034148245950119E-2</v>
      </c>
      <c r="BJ84">
        <v>1.9502088233164575E-2</v>
      </c>
      <c r="BK84">
        <v>2.3236752289642525E-2</v>
      </c>
      <c r="BL84">
        <v>1.9887966087738521E-2</v>
      </c>
      <c r="BM84">
        <v>1.3892995503675615E-2</v>
      </c>
      <c r="BN84">
        <v>1.7299889726453077E-2</v>
      </c>
      <c r="BO84">
        <v>1.6693274284678605E-2</v>
      </c>
      <c r="BP84">
        <v>1.2703437288020654E-2</v>
      </c>
      <c r="BQ84">
        <v>1.2579654164280996E-2</v>
      </c>
      <c r="BR84">
        <v>9.6877482467493999E-3</v>
      </c>
      <c r="BS84">
        <v>1.6521047365315469E-2</v>
      </c>
      <c r="BT84">
        <v>2.4206632501317778E-2</v>
      </c>
      <c r="BU84">
        <v>1.3167993017301108E-2</v>
      </c>
      <c r="BV84">
        <v>1.5728913935286127E-2</v>
      </c>
      <c r="BW84">
        <v>1.0844423896785209E-2</v>
      </c>
      <c r="BX84">
        <v>1.2087167266329383E-2</v>
      </c>
      <c r="BY84">
        <v>7.3033138608189696E-3</v>
      </c>
      <c r="BZ84">
        <v>4.6695793539928629E-3</v>
      </c>
      <c r="CA84">
        <v>9.5581516805597771E-4</v>
      </c>
      <c r="CB84">
        <v>3.6204910049194576E-3</v>
      </c>
      <c r="CC84">
        <v>7.4368126562974098E-3</v>
      </c>
      <c r="CD84">
        <v>1.0785608878972355E-2</v>
      </c>
      <c r="CE84">
        <v>1.3875593929111722E-2</v>
      </c>
      <c r="CF84">
        <v>1.1217023349623434E-2</v>
      </c>
      <c r="CG84">
        <v>9.2578645592450385E-3</v>
      </c>
      <c r="CH84">
        <v>1.4793600532270221E-2</v>
      </c>
      <c r="CJ84" t="s">
        <v>361</v>
      </c>
      <c r="CK84" t="s">
        <v>129</v>
      </c>
      <c r="CL84">
        <v>1.4979426556155235E-2</v>
      </c>
      <c r="CM84">
        <v>1.4437446669302877E-2</v>
      </c>
      <c r="CN84">
        <v>1.2603010025712192E-2</v>
      </c>
      <c r="CO84">
        <v>5.839526616149472E-3</v>
      </c>
      <c r="CP84">
        <v>5.889672065044353E-3</v>
      </c>
      <c r="CQ84">
        <v>1.3654015858257162E-2</v>
      </c>
      <c r="CR84">
        <v>1.6847509417854838E-2</v>
      </c>
      <c r="CS84">
        <v>1.2628208676893203E-2</v>
      </c>
      <c r="CT84">
        <v>9.8028425019641343E-3</v>
      </c>
      <c r="CU84">
        <v>1.0244910091295648E-2</v>
      </c>
      <c r="CV84">
        <v>2.2664209082542363E-2</v>
      </c>
      <c r="CW84">
        <v>9.5938545907238767E-3</v>
      </c>
      <c r="CX84">
        <v>1.2983651331582691E-2</v>
      </c>
      <c r="CY84">
        <v>2.1833803849603102E-2</v>
      </c>
      <c r="CZ84">
        <v>1.7991813875620027E-2</v>
      </c>
      <c r="DA84">
        <v>7.8844029694944643E-3</v>
      </c>
      <c r="DB84">
        <v>8.6326740814995015E-3</v>
      </c>
      <c r="DC84">
        <v>1.6265592475431707E-2</v>
      </c>
      <c r="DD84">
        <v>2.8096035274498488E-2</v>
      </c>
      <c r="DE84">
        <v>2.3441280581253405E-2</v>
      </c>
      <c r="DF84">
        <v>8.3702187873520035E-3</v>
      </c>
      <c r="DG84">
        <v>2.6919631787240241E-2</v>
      </c>
      <c r="DH84">
        <v>2.3005614675441936E-2</v>
      </c>
      <c r="DI84">
        <v>2.1763915134508482E-2</v>
      </c>
      <c r="DJ84">
        <v>1.6155468278572754E-2</v>
      </c>
      <c r="DK84">
        <v>2.2637352985019996E-2</v>
      </c>
      <c r="DL84">
        <v>3.3476672461545863E-2</v>
      </c>
      <c r="DM84">
        <v>3.6260874745096691E-2</v>
      </c>
      <c r="DN84">
        <v>2.6871544859779214E-2</v>
      </c>
      <c r="DO84">
        <v>1.7371317209791081E-2</v>
      </c>
      <c r="DP84">
        <v>1.4260653235717952E-2</v>
      </c>
      <c r="DQ84">
        <v>9.0270871050652877E-3</v>
      </c>
      <c r="DR84">
        <v>9.0423692199786045E-3</v>
      </c>
      <c r="DS84">
        <v>5.7694078294114976E-3</v>
      </c>
      <c r="DT84">
        <v>5.1128947678859933E-3</v>
      </c>
      <c r="DU84">
        <v>3.8228754484900701E-3</v>
      </c>
      <c r="DV84">
        <v>7.8578255581171919E-3</v>
      </c>
      <c r="DW84">
        <v>1.0010510960788662E-2</v>
      </c>
      <c r="DX84">
        <v>1.5535966952645317E-2</v>
      </c>
      <c r="DY84">
        <v>8.9343568345794135E-3</v>
      </c>
      <c r="EA84" t="s">
        <v>361</v>
      </c>
      <c r="EB84" t="s">
        <v>130</v>
      </c>
      <c r="EC84">
        <v>5.3769175910845769E-2</v>
      </c>
      <c r="ED84">
        <v>6.3721808123297169E-2</v>
      </c>
      <c r="EE84">
        <v>5.4365471400496967E-2</v>
      </c>
      <c r="EF84">
        <v>5.342551449145265E-2</v>
      </c>
      <c r="EG84">
        <v>5.6368161623183526E-2</v>
      </c>
      <c r="EH84">
        <v>6.0359471864355169E-2</v>
      </c>
      <c r="EI84">
        <v>5.7417186504164837E-2</v>
      </c>
      <c r="EJ84">
        <v>5.3625609987149679E-2</v>
      </c>
      <c r="EK84">
        <v>4.6536047760914231E-2</v>
      </c>
      <c r="EL84">
        <v>4.7407232506058855E-2</v>
      </c>
      <c r="EM84">
        <v>0.10784324783912996</v>
      </c>
      <c r="EN84">
        <v>0.12659880278981062</v>
      </c>
      <c r="EO84">
        <v>0.14084671559745399</v>
      </c>
      <c r="EP84">
        <v>0.15002048243002045</v>
      </c>
      <c r="EQ84">
        <v>0.14683993377137697</v>
      </c>
      <c r="ER84">
        <v>0.13284357246357451</v>
      </c>
      <c r="ES84">
        <v>0.11150837522081408</v>
      </c>
      <c r="ET84">
        <v>9.3741045489710406E-2</v>
      </c>
      <c r="EU84">
        <v>8.4161884314748359E-2</v>
      </c>
      <c r="EV84">
        <v>9.3367263128895761E-2</v>
      </c>
      <c r="EW84">
        <v>0.14354935756164774</v>
      </c>
      <c r="EX84">
        <v>0.12735558568418834</v>
      </c>
      <c r="EY84">
        <v>0.13106242467027532</v>
      </c>
      <c r="EZ84">
        <v>0.13374866410810266</v>
      </c>
      <c r="FA84">
        <v>0.13119605711438187</v>
      </c>
      <c r="FB84">
        <v>0.11710281365354784</v>
      </c>
      <c r="FC84">
        <v>0.12220035128968589</v>
      </c>
      <c r="FD84">
        <v>0.1222848188006867</v>
      </c>
      <c r="FE84">
        <v>0.14689898564881931</v>
      </c>
      <c r="FF84">
        <v>0.15231355606832217</v>
      </c>
      <c r="FG84">
        <v>6.7304313009022634E-2</v>
      </c>
      <c r="FH84">
        <v>7.0836867504354639E-2</v>
      </c>
      <c r="FI84">
        <v>7.6699997217861665E-2</v>
      </c>
      <c r="FJ84">
        <v>8.50946255211565E-2</v>
      </c>
      <c r="FK84">
        <v>8.8977942167416918E-2</v>
      </c>
      <c r="FL84">
        <v>9.2463324840863254E-2</v>
      </c>
      <c r="FM84">
        <v>8.1935892599770285E-2</v>
      </c>
      <c r="FN84">
        <v>7.5390191477215054E-2</v>
      </c>
      <c r="FO84">
        <v>6.3667658888064887E-2</v>
      </c>
      <c r="FP84">
        <v>6.5829300750994121E-2</v>
      </c>
      <c r="FZ84" t="s">
        <v>361</v>
      </c>
      <c r="GA84">
        <v>0.7253042141482926</v>
      </c>
      <c r="GB84">
        <v>0.72075713028910748</v>
      </c>
      <c r="GC84">
        <v>0.74267453816272466</v>
      </c>
      <c r="GD84">
        <v>0.74564303389294539</v>
      </c>
      <c r="GE84">
        <v>0.73206864086693535</v>
      </c>
      <c r="GF84">
        <v>0.71833472289996858</v>
      </c>
      <c r="GG84">
        <v>0.71323843394740305</v>
      </c>
      <c r="GH84">
        <v>0.72888042594796587</v>
      </c>
      <c r="GI84">
        <v>0.74426223600528063</v>
      </c>
      <c r="GJ84">
        <v>0.74436051734299291</v>
      </c>
      <c r="GK84">
        <v>0.59969492945873815</v>
      </c>
      <c r="GL84">
        <v>0.56982397778110971</v>
      </c>
      <c r="GM84">
        <v>0.55000141637693123</v>
      </c>
      <c r="GN84">
        <v>0.53767836439729666</v>
      </c>
      <c r="GO84">
        <v>0.53981737011954611</v>
      </c>
      <c r="GP84">
        <v>0.55837960636313433</v>
      </c>
      <c r="GQ84">
        <v>0.58958140808416126</v>
      </c>
      <c r="GR84">
        <v>0.61352255921655829</v>
      </c>
      <c r="GS84">
        <v>0.6210217422732649</v>
      </c>
      <c r="GT84">
        <v>0.61451588849111116</v>
      </c>
      <c r="GU84">
        <v>0.49248772311337591</v>
      </c>
      <c r="GV84">
        <v>0.49764475475150166</v>
      </c>
      <c r="GW84">
        <v>0.50089989749603181</v>
      </c>
      <c r="GX84">
        <v>0.50255828097231192</v>
      </c>
      <c r="GY84">
        <v>0.50505839650645379</v>
      </c>
      <c r="GZ84">
        <v>0.50078960357897973</v>
      </c>
      <c r="HA84">
        <v>0.49137441865259218</v>
      </c>
      <c r="HB84">
        <v>0.48724537531959911</v>
      </c>
      <c r="HC84">
        <v>0.48271265616415271</v>
      </c>
      <c r="HD84">
        <v>0.48428147484547956</v>
      </c>
      <c r="HE84">
        <v>0.70096865514530649</v>
      </c>
      <c r="HF84">
        <v>0.7009504614002483</v>
      </c>
      <c r="HG84">
        <v>0.70274733083663898</v>
      </c>
      <c r="HH84">
        <v>0.68376339348994475</v>
      </c>
      <c r="HI84">
        <v>0.66521844999039437</v>
      </c>
      <c r="HJ84">
        <v>0.66330885255043981</v>
      </c>
      <c r="HK84">
        <v>0.66625829969057171</v>
      </c>
      <c r="HL84">
        <v>0.6808598952468139</v>
      </c>
      <c r="HM84">
        <v>0.70189132259977505</v>
      </c>
      <c r="HN84">
        <v>0.70145827922258774</v>
      </c>
      <c r="HP84" t="s">
        <v>376</v>
      </c>
      <c r="HQ84" t="s">
        <v>136</v>
      </c>
      <c r="HR84" t="s">
        <v>137</v>
      </c>
      <c r="HS84">
        <v>0.66681588242928891</v>
      </c>
    </row>
    <row r="85" spans="2:227" x14ac:dyDescent="0.45">
      <c r="B85" t="s">
        <v>363</v>
      </c>
      <c r="C85" t="s">
        <v>127</v>
      </c>
      <c r="D85">
        <v>0.18973894035414579</v>
      </c>
      <c r="E85">
        <v>0.19725115274258539</v>
      </c>
      <c r="F85">
        <v>0.20152726659665215</v>
      </c>
      <c r="G85">
        <v>0.21535996763223514</v>
      </c>
      <c r="H85">
        <v>0.22216130383800692</v>
      </c>
      <c r="I85">
        <v>0.22054140124765256</v>
      </c>
      <c r="J85">
        <v>0.22324980771788663</v>
      </c>
      <c r="K85">
        <v>0.21174163587383721</v>
      </c>
      <c r="L85">
        <v>0.19408206041331411</v>
      </c>
      <c r="M85">
        <v>0.18300178967342182</v>
      </c>
      <c r="N85">
        <v>0.31966264451153253</v>
      </c>
      <c r="O85">
        <v>0.32946875919307583</v>
      </c>
      <c r="P85">
        <v>0.32152964745890961</v>
      </c>
      <c r="Q85">
        <v>0.32470887977405793</v>
      </c>
      <c r="R85">
        <v>0.31820066956941906</v>
      </c>
      <c r="S85">
        <v>0.31213863196272479</v>
      </c>
      <c r="T85">
        <v>0.31660341612603854</v>
      </c>
      <c r="U85">
        <v>0.31438647279138737</v>
      </c>
      <c r="V85">
        <v>0.30602540447916637</v>
      </c>
      <c r="W85">
        <v>0.29941176035933537</v>
      </c>
      <c r="X85">
        <v>0.34164512246348838</v>
      </c>
      <c r="Y85">
        <v>0.34331877229264918</v>
      </c>
      <c r="Z85">
        <v>0.35170319209918294</v>
      </c>
      <c r="AA85">
        <v>0.35973238892363379</v>
      </c>
      <c r="AB85">
        <v>0.35679029121683986</v>
      </c>
      <c r="AC85">
        <v>0.3543548183906296</v>
      </c>
      <c r="AD85">
        <v>0.34657217702730786</v>
      </c>
      <c r="AE85">
        <v>0.33749291027773448</v>
      </c>
      <c r="AF85">
        <v>0.33675621157477076</v>
      </c>
      <c r="AG85">
        <v>0.3393254263094575</v>
      </c>
      <c r="AH85">
        <v>0.28462931768793437</v>
      </c>
      <c r="AI85">
        <v>0.27737087531248544</v>
      </c>
      <c r="AJ85">
        <v>0.27511352646562109</v>
      </c>
      <c r="AK85">
        <v>0.27761614791402373</v>
      </c>
      <c r="AL85">
        <v>0.27370667828672895</v>
      </c>
      <c r="AM85">
        <v>0.27982915556400523</v>
      </c>
      <c r="AN85">
        <v>0.28052253718543813</v>
      </c>
      <c r="AO85">
        <v>0.27667082527050674</v>
      </c>
      <c r="AP85">
        <v>0.27552889627894633</v>
      </c>
      <c r="AQ85">
        <v>0.27278497916075067</v>
      </c>
      <c r="AS85" t="s">
        <v>363</v>
      </c>
      <c r="AT85" t="s">
        <v>128</v>
      </c>
      <c r="AU85">
        <v>9.5042968302235225E-3</v>
      </c>
      <c r="AV85">
        <v>1.3733594251605473E-2</v>
      </c>
      <c r="AW85">
        <v>1.641910434388566E-2</v>
      </c>
      <c r="AX85">
        <v>1.8618131039605697E-2</v>
      </c>
      <c r="AY85">
        <v>1.1723337236990919E-2</v>
      </c>
      <c r="AZ85">
        <v>6.9994110186002165E-3</v>
      </c>
      <c r="BA85">
        <v>9.3311986008471071E-3</v>
      </c>
      <c r="BB85">
        <v>9.0283130411394612E-3</v>
      </c>
      <c r="BC85">
        <v>8.2673918158242283E-3</v>
      </c>
      <c r="BD85">
        <v>8.5370980844900676E-3</v>
      </c>
      <c r="BE85">
        <v>6.6740261012267574E-3</v>
      </c>
      <c r="BF85">
        <v>1.1812996554789158E-2</v>
      </c>
      <c r="BG85">
        <v>2.0504269222379426E-2</v>
      </c>
      <c r="BH85">
        <v>1.5897168823832013E-2</v>
      </c>
      <c r="BI85">
        <v>8.6688226073553011E-3</v>
      </c>
      <c r="BJ85">
        <v>1.0455023559672164E-2</v>
      </c>
      <c r="BK85">
        <v>2.1904208372474206E-2</v>
      </c>
      <c r="BL85">
        <v>2.2667243511638485E-2</v>
      </c>
      <c r="BM85">
        <v>1.4802720858028166E-2</v>
      </c>
      <c r="BN85">
        <v>1.239424397987194E-2</v>
      </c>
      <c r="BO85">
        <v>2.657762925938191E-2</v>
      </c>
      <c r="BP85">
        <v>1.2976207235627474E-2</v>
      </c>
      <c r="BQ85">
        <v>2.1431188671818251E-2</v>
      </c>
      <c r="BR85">
        <v>8.5901822899311694E-3</v>
      </c>
      <c r="BS85">
        <v>2.7226532026889392E-3</v>
      </c>
      <c r="BT85">
        <v>9.3411403491799657E-3</v>
      </c>
      <c r="BU85">
        <v>1.6408121074420717E-2</v>
      </c>
      <c r="BV85">
        <v>9.0302260421975464E-3</v>
      </c>
      <c r="BW85">
        <v>6.7838668567981562E-3</v>
      </c>
      <c r="BX85">
        <v>2.0846176849032561E-2</v>
      </c>
      <c r="BY85">
        <v>1.1683724355892277E-2</v>
      </c>
      <c r="BZ85">
        <v>3.6911514821516131E-3</v>
      </c>
      <c r="CA85">
        <v>1.0621957063505489E-2</v>
      </c>
      <c r="CB85">
        <v>1.9368257230049653E-2</v>
      </c>
      <c r="CC85">
        <v>1.7237487898940411E-2</v>
      </c>
      <c r="CD85">
        <v>1.3728538773538825E-2</v>
      </c>
      <c r="CE85">
        <v>1.2951802907854609E-2</v>
      </c>
      <c r="CF85">
        <v>1.3254553873695089E-2</v>
      </c>
      <c r="CG85">
        <v>1.8317069481539276E-2</v>
      </c>
      <c r="CH85">
        <v>1.812777887683913E-2</v>
      </c>
      <c r="CJ85" t="s">
        <v>363</v>
      </c>
      <c r="CK85" t="s">
        <v>129</v>
      </c>
      <c r="CL85">
        <v>1.0560587602448041E-2</v>
      </c>
      <c r="CM85">
        <v>1.0120795842767497E-2</v>
      </c>
      <c r="CN85">
        <v>1.478604821655059E-2</v>
      </c>
      <c r="CO85">
        <v>1.5310269240401915E-2</v>
      </c>
      <c r="CP85">
        <v>1.536853480114697E-2</v>
      </c>
      <c r="CQ85">
        <v>2.0455943602733031E-2</v>
      </c>
      <c r="CR85">
        <v>1.3569327897291887E-2</v>
      </c>
      <c r="CS85">
        <v>1.3482596659290285E-2</v>
      </c>
      <c r="CT85">
        <v>1.0485637381342805E-2</v>
      </c>
      <c r="CU85">
        <v>1.2216789667775542E-2</v>
      </c>
      <c r="CV85">
        <v>2.0749031262505692E-2</v>
      </c>
      <c r="CW85">
        <v>1.0920492858344108E-2</v>
      </c>
      <c r="CX85">
        <v>8.9900814896270356E-3</v>
      </c>
      <c r="CY85">
        <v>1.6345611563828369E-2</v>
      </c>
      <c r="CZ85">
        <v>1.8310750603573824E-2</v>
      </c>
      <c r="DA85">
        <v>1.70368599739384E-2</v>
      </c>
      <c r="DB85">
        <v>5.3138638492553902E-3</v>
      </c>
      <c r="DC85">
        <v>1.2801168735517626E-2</v>
      </c>
      <c r="DD85">
        <v>2.2817614491753627E-2</v>
      </c>
      <c r="DE85">
        <v>3.2480177326589109E-2</v>
      </c>
      <c r="DF85">
        <v>2.5381132749833692E-2</v>
      </c>
      <c r="DG85">
        <v>4.6297375069031817E-2</v>
      </c>
      <c r="DH85">
        <v>2.2572526624154089E-2</v>
      </c>
      <c r="DI85">
        <v>2.5371129575869573E-2</v>
      </c>
      <c r="DJ85">
        <v>3.1592694318668589E-2</v>
      </c>
      <c r="DK85">
        <v>2.1564636624994662E-2</v>
      </c>
      <c r="DL85">
        <v>4.12111570269746E-3</v>
      </c>
      <c r="DM85">
        <v>1.567735346617867E-2</v>
      </c>
      <c r="DN85">
        <v>2.080624872199351E-2</v>
      </c>
      <c r="DO85">
        <v>1.5971528919490306E-2</v>
      </c>
      <c r="DP85">
        <v>2.7481039924480505E-2</v>
      </c>
      <c r="DQ85">
        <v>1.6782929036706709E-2</v>
      </c>
      <c r="DR85">
        <v>1.0677623946712372E-2</v>
      </c>
      <c r="DS85">
        <v>5.5206394068073898E-3</v>
      </c>
      <c r="DT85">
        <v>1.345989591483166E-2</v>
      </c>
      <c r="DU85">
        <v>2.3427309334261674E-2</v>
      </c>
      <c r="DV85">
        <v>2.3152028254951922E-2</v>
      </c>
      <c r="DW85">
        <v>1.8790109281520879E-2</v>
      </c>
      <c r="DX85">
        <v>1.6957462525759318E-2</v>
      </c>
      <c r="DY85">
        <v>1.7102502681853041E-2</v>
      </c>
      <c r="EA85" t="s">
        <v>363</v>
      </c>
      <c r="EB85" t="s">
        <v>130</v>
      </c>
      <c r="EC85">
        <v>6.7881465803455748E-2</v>
      </c>
      <c r="ED85">
        <v>7.1312616789411143E-2</v>
      </c>
      <c r="EE85">
        <v>6.971757755264614E-2</v>
      </c>
      <c r="EF85">
        <v>6.9163041089056326E-2</v>
      </c>
      <c r="EG85">
        <v>8.0509334484888478E-2</v>
      </c>
      <c r="EH85">
        <v>7.6148495091358431E-2</v>
      </c>
      <c r="EI85">
        <v>7.735906342954306E-2</v>
      </c>
      <c r="EJ85">
        <v>7.4025817292793644E-2</v>
      </c>
      <c r="EK85">
        <v>7.0606570190078918E-2</v>
      </c>
      <c r="EL85">
        <v>6.3508142054844674E-2</v>
      </c>
      <c r="EM85">
        <v>0.1536179098802751</v>
      </c>
      <c r="EN85">
        <v>0.16683199179192262</v>
      </c>
      <c r="EO85">
        <v>0.15491536730313463</v>
      </c>
      <c r="EP85">
        <v>0.15284401878667986</v>
      </c>
      <c r="EQ85">
        <v>0.1540835779640515</v>
      </c>
      <c r="ER85">
        <v>0.14434284781913329</v>
      </c>
      <c r="ES85">
        <v>0.13761933011471758</v>
      </c>
      <c r="ET85">
        <v>0.12970292916968587</v>
      </c>
      <c r="EU85">
        <v>0.12573101421004254</v>
      </c>
      <c r="EV85">
        <v>0.11824413171207823</v>
      </c>
      <c r="EW85">
        <v>0.15856956697715469</v>
      </c>
      <c r="EX85">
        <v>0.15492614230931179</v>
      </c>
      <c r="EY85">
        <v>0.18169781327899057</v>
      </c>
      <c r="EZ85">
        <v>0.19660086466141538</v>
      </c>
      <c r="FA85">
        <v>0.18490863997303889</v>
      </c>
      <c r="FB85">
        <v>0.18415993648782858</v>
      </c>
      <c r="FC85">
        <v>0.19721844343302194</v>
      </c>
      <c r="FD85">
        <v>0.18940849525644923</v>
      </c>
      <c r="FE85">
        <v>0.17615384417549559</v>
      </c>
      <c r="FF85">
        <v>0.17185777180315695</v>
      </c>
      <c r="FG85">
        <v>0.11972043609088874</v>
      </c>
      <c r="FH85">
        <v>0.12692581565601685</v>
      </c>
      <c r="FI85">
        <v>0.11928879117534155</v>
      </c>
      <c r="FJ85">
        <v>0.1134858460244709</v>
      </c>
      <c r="FK85">
        <v>0.10924957601035808</v>
      </c>
      <c r="FL85">
        <v>0.1072699741172414</v>
      </c>
      <c r="FM85">
        <v>0.10696324374269051</v>
      </c>
      <c r="FN85">
        <v>0.10773657877678726</v>
      </c>
      <c r="FO85">
        <v>0.1066008337592189</v>
      </c>
      <c r="FP85">
        <v>0.11086003324634451</v>
      </c>
      <c r="FZ85" t="s">
        <v>363</v>
      </c>
      <c r="GA85">
        <v>0.69965150012279798</v>
      </c>
      <c r="GB85">
        <v>0.68344858733388891</v>
      </c>
      <c r="GC85">
        <v>0.67057725822078729</v>
      </c>
      <c r="GD85">
        <v>0.65836340375980396</v>
      </c>
      <c r="GE85">
        <v>0.6551090666173317</v>
      </c>
      <c r="GF85">
        <v>0.67050405830809201</v>
      </c>
      <c r="GG85">
        <v>0.67529004366461587</v>
      </c>
      <c r="GH85">
        <v>0.68874025707370434</v>
      </c>
      <c r="GI85">
        <v>0.70629843881768384</v>
      </c>
      <c r="GJ85">
        <v>0.71592683626056342</v>
      </c>
      <c r="GK85">
        <v>0.50171461596143097</v>
      </c>
      <c r="GL85">
        <v>0.49000530394956221</v>
      </c>
      <c r="GM85">
        <v>0.49977738625546392</v>
      </c>
      <c r="GN85">
        <v>0.50159297918863011</v>
      </c>
      <c r="GO85">
        <v>0.5106481566285338</v>
      </c>
      <c r="GP85">
        <v>0.52691078095113408</v>
      </c>
      <c r="GQ85">
        <v>0.53983774810058516</v>
      </c>
      <c r="GR85">
        <v>0.54364364752923533</v>
      </c>
      <c r="GS85">
        <v>0.54389963186060242</v>
      </c>
      <c r="GT85">
        <v>0.53187043515253685</v>
      </c>
      <c r="GU85">
        <v>0.41958751785013615</v>
      </c>
      <c r="GV85">
        <v>0.41541521063124365</v>
      </c>
      <c r="GW85">
        <v>0.4222859607813092</v>
      </c>
      <c r="GX85">
        <v>0.42371804717408862</v>
      </c>
      <c r="GY85">
        <v>0.43669683062599496</v>
      </c>
      <c r="GZ85">
        <v>0.44779604395420242</v>
      </c>
      <c r="HA85">
        <v>0.44740025775713826</v>
      </c>
      <c r="HB85">
        <v>0.43956840006119718</v>
      </c>
      <c r="HC85">
        <v>0.41815321365743668</v>
      </c>
      <c r="HD85">
        <v>0.41065936814217635</v>
      </c>
      <c r="HE85">
        <v>0.55697509345493268</v>
      </c>
      <c r="HF85">
        <v>0.5659107358838098</v>
      </c>
      <c r="HG85">
        <v>0.57548283632909736</v>
      </c>
      <c r="HH85">
        <v>0.58361497751823088</v>
      </c>
      <c r="HI85">
        <v>0.59050732760390823</v>
      </c>
      <c r="HJ85">
        <v>0.5877567197823188</v>
      </c>
      <c r="HK85">
        <v>0.58732115924493278</v>
      </c>
      <c r="HL85">
        <v>0.58342121101151612</v>
      </c>
      <c r="HM85">
        <v>0.58205895529708995</v>
      </c>
      <c r="HN85">
        <v>0.57523545958546063</v>
      </c>
      <c r="HP85" t="s">
        <v>377</v>
      </c>
      <c r="HQ85" t="s">
        <v>136</v>
      </c>
      <c r="HR85" t="s">
        <v>137</v>
      </c>
      <c r="HS85">
        <v>0.70950033587032579</v>
      </c>
    </row>
    <row r="86" spans="2:227" x14ac:dyDescent="0.45">
      <c r="B86" t="s">
        <v>365</v>
      </c>
      <c r="C86" t="s">
        <v>127</v>
      </c>
      <c r="D86">
        <v>0.15515274724751932</v>
      </c>
      <c r="E86">
        <v>0.15821845723349701</v>
      </c>
      <c r="F86">
        <v>0.16658559036341911</v>
      </c>
      <c r="G86">
        <v>0.18354493696741156</v>
      </c>
      <c r="H86">
        <v>0.1906352880464964</v>
      </c>
      <c r="I86">
        <v>0.18349478339290715</v>
      </c>
      <c r="J86">
        <v>0.17468085259453145</v>
      </c>
      <c r="K86">
        <v>0.16458647841212781</v>
      </c>
      <c r="L86">
        <v>0.15752822764815358</v>
      </c>
      <c r="M86">
        <v>0.15605698992468892</v>
      </c>
      <c r="N86">
        <v>0.26845056172972098</v>
      </c>
      <c r="O86">
        <v>0.28061280934247018</v>
      </c>
      <c r="P86">
        <v>0.26763449233696313</v>
      </c>
      <c r="Q86">
        <v>0.26602890844713845</v>
      </c>
      <c r="R86">
        <v>0.26387482833734421</v>
      </c>
      <c r="S86">
        <v>0.25787441886288709</v>
      </c>
      <c r="T86">
        <v>0.26514902443821092</v>
      </c>
      <c r="U86">
        <v>0.27807727840225377</v>
      </c>
      <c r="V86">
        <v>0.2700399692619313</v>
      </c>
      <c r="W86">
        <v>0.2540108180406726</v>
      </c>
      <c r="X86">
        <v>0.32832398434995003</v>
      </c>
      <c r="Y86">
        <v>0.31121603726000552</v>
      </c>
      <c r="Z86">
        <v>0.3095373210229454</v>
      </c>
      <c r="AA86">
        <v>0.33003973211746873</v>
      </c>
      <c r="AB86">
        <v>0.34381912482406568</v>
      </c>
      <c r="AC86">
        <v>0.34970749195496059</v>
      </c>
      <c r="AD86">
        <v>0.35236316576416365</v>
      </c>
      <c r="AE86">
        <v>0.33497248089205173</v>
      </c>
      <c r="AF86">
        <v>0.33135789247895853</v>
      </c>
      <c r="AG86">
        <v>0.34254143722622366</v>
      </c>
      <c r="AH86">
        <v>0.25984505973481337</v>
      </c>
      <c r="AI86">
        <v>0.25267651858780599</v>
      </c>
      <c r="AJ86">
        <v>0.23984037916865023</v>
      </c>
      <c r="AK86">
        <v>0.23015974199481964</v>
      </c>
      <c r="AL86">
        <v>0.22793573273627485</v>
      </c>
      <c r="AM86">
        <v>0.23810039146763642</v>
      </c>
      <c r="AN86">
        <v>0.24834345113603085</v>
      </c>
      <c r="AO86">
        <v>0.24489841461349041</v>
      </c>
      <c r="AP86">
        <v>0.24769042387519435</v>
      </c>
      <c r="AQ86">
        <v>0.25621616344744574</v>
      </c>
      <c r="AS86" t="s">
        <v>365</v>
      </c>
      <c r="AT86" t="s">
        <v>128</v>
      </c>
      <c r="AU86">
        <v>6.7449177584592247E-3</v>
      </c>
      <c r="AV86">
        <v>8.2979066019301176E-3</v>
      </c>
      <c r="AW86">
        <v>1.5476741147188196E-2</v>
      </c>
      <c r="AX86">
        <v>1.5710940534830704E-2</v>
      </c>
      <c r="AY86">
        <v>1.0231092303296739E-2</v>
      </c>
      <c r="AZ86">
        <v>7.0304470267576729E-3</v>
      </c>
      <c r="BA86">
        <v>7.2230002997813311E-3</v>
      </c>
      <c r="BB86">
        <v>8.4006597959517208E-3</v>
      </c>
      <c r="BC86">
        <v>1.0763434084187841E-2</v>
      </c>
      <c r="BD86">
        <v>8.0645010088018967E-3</v>
      </c>
      <c r="BE86">
        <v>7.0254597974417545E-3</v>
      </c>
      <c r="BF86">
        <v>1.060242080939618E-2</v>
      </c>
      <c r="BG86">
        <v>1.4433956396094688E-2</v>
      </c>
      <c r="BH86">
        <v>1.2555597537760149E-2</v>
      </c>
      <c r="BI86">
        <v>9.7899657995243403E-3</v>
      </c>
      <c r="BJ86">
        <v>9.1165107467240884E-3</v>
      </c>
      <c r="BK86">
        <v>1.6075048794289157E-2</v>
      </c>
      <c r="BL86">
        <v>1.5135938702504566E-2</v>
      </c>
      <c r="BM86">
        <v>1.1018390615698065E-2</v>
      </c>
      <c r="BN86">
        <v>1.1685765768415556E-2</v>
      </c>
      <c r="BO86">
        <v>2.5363459868576028E-2</v>
      </c>
      <c r="BP86">
        <v>8.7489645459612117E-3</v>
      </c>
      <c r="BQ86">
        <v>4.8755394884142985E-3</v>
      </c>
      <c r="BR86">
        <v>9.8734772150711504E-3</v>
      </c>
      <c r="BS86">
        <v>1.8686603417183614E-2</v>
      </c>
      <c r="BT86">
        <v>1.8985933872417725E-2</v>
      </c>
      <c r="BU86">
        <v>1.672860624777232E-2</v>
      </c>
      <c r="BV86">
        <v>8.8577106030126238E-3</v>
      </c>
      <c r="BW86">
        <v>1.1588803850509144E-2</v>
      </c>
      <c r="BX86">
        <v>3.418262996778354E-2</v>
      </c>
      <c r="BY86">
        <v>6.3729318638260975E-3</v>
      </c>
      <c r="BZ86">
        <v>6.1763831121001891E-3</v>
      </c>
      <c r="CA86">
        <v>1.0202596159498367E-2</v>
      </c>
      <c r="CB86">
        <v>1.1255275546870089E-2</v>
      </c>
      <c r="CC86">
        <v>3.9334886000169577E-3</v>
      </c>
      <c r="CD86">
        <v>7.767319475501769E-3</v>
      </c>
      <c r="CE86">
        <v>1.6645094051266275E-2</v>
      </c>
      <c r="CF86">
        <v>1.8605490489173249E-2</v>
      </c>
      <c r="CG86">
        <v>9.4400070392846088E-3</v>
      </c>
      <c r="CH86">
        <v>9.2353781626896159E-3</v>
      </c>
      <c r="CJ86" t="s">
        <v>365</v>
      </c>
      <c r="CK86" t="s">
        <v>129</v>
      </c>
      <c r="CL86">
        <v>7.4026169721625084E-3</v>
      </c>
      <c r="CM86">
        <v>7.7491440890902945E-3</v>
      </c>
      <c r="CN86">
        <v>9.3412676814632091E-3</v>
      </c>
      <c r="CO86">
        <v>9.0189728110034225E-3</v>
      </c>
      <c r="CP86">
        <v>1.4578952576600777E-2</v>
      </c>
      <c r="CQ86">
        <v>1.4047854634249481E-2</v>
      </c>
      <c r="CR86">
        <v>1.0111727252041614E-2</v>
      </c>
      <c r="CS86">
        <v>6.7335758150390747E-3</v>
      </c>
      <c r="CT86">
        <v>5.7730602122417242E-3</v>
      </c>
      <c r="CU86">
        <v>8.6173742232904006E-3</v>
      </c>
      <c r="CV86">
        <v>1.6505024835766192E-2</v>
      </c>
      <c r="CW86">
        <v>1.056124311468881E-2</v>
      </c>
      <c r="CX86">
        <v>1.1304643635256E-2</v>
      </c>
      <c r="CY86">
        <v>1.2108647446842211E-2</v>
      </c>
      <c r="CZ86">
        <v>1.3565949021041475E-2</v>
      </c>
      <c r="DA86">
        <v>1.0343353111470067E-2</v>
      </c>
      <c r="DB86">
        <v>6.1688257314855607E-3</v>
      </c>
      <c r="DC86">
        <v>1.1599582383517978E-2</v>
      </c>
      <c r="DD86">
        <v>1.467963736752809E-2</v>
      </c>
      <c r="DE86">
        <v>2.3280419150051759E-2</v>
      </c>
      <c r="DF86">
        <v>3.4334712130343274E-2</v>
      </c>
      <c r="DG86">
        <v>3.9472521602928787E-2</v>
      </c>
      <c r="DH86">
        <v>2.8654345494989988E-2</v>
      </c>
      <c r="DI86">
        <v>2.4727811934875769E-2</v>
      </c>
      <c r="DJ86">
        <v>6.3903511148453458E-3</v>
      </c>
      <c r="DK86">
        <v>8.6078238592210993E-3</v>
      </c>
      <c r="DL86">
        <v>2.1050331979688922E-2</v>
      </c>
      <c r="DM86">
        <v>3.4945471071501248E-2</v>
      </c>
      <c r="DN86">
        <v>3.2669306944880808E-2</v>
      </c>
      <c r="DO86">
        <v>1.4757258981470588E-2</v>
      </c>
      <c r="DP86">
        <v>1.3154219820198343E-2</v>
      </c>
      <c r="DQ86">
        <v>7.023357160444858E-3</v>
      </c>
      <c r="DR86">
        <v>9.776330157377694E-3</v>
      </c>
      <c r="DS86">
        <v>1.2507851334103662E-2</v>
      </c>
      <c r="DT86">
        <v>1.7851131588184948E-2</v>
      </c>
      <c r="DU86">
        <v>1.2236261879641202E-2</v>
      </c>
      <c r="DV86">
        <v>6.2191478803362669E-3</v>
      </c>
      <c r="DW86">
        <v>9.9542285897127099E-3</v>
      </c>
      <c r="DX86">
        <v>2.2524955799594369E-2</v>
      </c>
      <c r="DY86">
        <v>2.2006784643326612E-2</v>
      </c>
      <c r="EA86" t="s">
        <v>365</v>
      </c>
      <c r="EB86" t="s">
        <v>130</v>
      </c>
      <c r="EC86">
        <v>4.9773997266080429E-2</v>
      </c>
      <c r="ED86">
        <v>4.9009682535383466E-2</v>
      </c>
      <c r="EE86">
        <v>5.0106433187535049E-2</v>
      </c>
      <c r="EF86">
        <v>5.5277590257053498E-2</v>
      </c>
      <c r="EG86">
        <v>5.336864085324499E-2</v>
      </c>
      <c r="EH86">
        <v>5.2210994597662833E-2</v>
      </c>
      <c r="EI86">
        <v>5.1861912201790462E-2</v>
      </c>
      <c r="EJ86">
        <v>5.0713504567147197E-2</v>
      </c>
      <c r="EK86">
        <v>4.5080512709508344E-2</v>
      </c>
      <c r="EL86">
        <v>4.4354194499947153E-2</v>
      </c>
      <c r="EM86">
        <v>0.12251875729441124</v>
      </c>
      <c r="EN86">
        <v>0.12858373958749436</v>
      </c>
      <c r="EO86">
        <v>0.12005221047003822</v>
      </c>
      <c r="EP86">
        <v>0.11750468465664604</v>
      </c>
      <c r="EQ86">
        <v>0.111344984252954</v>
      </c>
      <c r="ER86">
        <v>0.11433502637604397</v>
      </c>
      <c r="ES86">
        <v>0.11737750578333725</v>
      </c>
      <c r="ET86">
        <v>0.11106332406548372</v>
      </c>
      <c r="EU86">
        <v>0.10604844417574628</v>
      </c>
      <c r="EV86">
        <v>9.4658954700422362E-2</v>
      </c>
      <c r="EW86">
        <v>0.14067555207665575</v>
      </c>
      <c r="EX86">
        <v>0.1428133370530287</v>
      </c>
      <c r="EY86">
        <v>0.15918396437576207</v>
      </c>
      <c r="EZ86">
        <v>0.16921028394636317</v>
      </c>
      <c r="FA86">
        <v>0.1784359572364215</v>
      </c>
      <c r="FB86">
        <v>0.17470992928443099</v>
      </c>
      <c r="FC86">
        <v>0.16121385751771947</v>
      </c>
      <c r="FD86">
        <v>0.15475704127580392</v>
      </c>
      <c r="FE86">
        <v>0.15757384461705889</v>
      </c>
      <c r="FF86">
        <v>0.16550789999126247</v>
      </c>
      <c r="FG86">
        <v>0.11430079956792112</v>
      </c>
      <c r="FH86">
        <v>0.10914600544011223</v>
      </c>
      <c r="FI86">
        <v>9.4598084210245736E-2</v>
      </c>
      <c r="FJ86">
        <v>8.7104904664146998E-2</v>
      </c>
      <c r="FK86">
        <v>8.6381421237274075E-2</v>
      </c>
      <c r="FL86">
        <v>9.175749661999677E-2</v>
      </c>
      <c r="FM86">
        <v>8.9976610872225457E-2</v>
      </c>
      <c r="FN86">
        <v>8.5463348893975222E-2</v>
      </c>
      <c r="FO86">
        <v>8.7932880991264672E-2</v>
      </c>
      <c r="FP86">
        <v>9.7869819987032966E-2</v>
      </c>
      <c r="FZ86" t="s">
        <v>365</v>
      </c>
      <c r="GA86">
        <v>0.76245621455283641</v>
      </c>
      <c r="GB86">
        <v>0.75239244878597034</v>
      </c>
      <c r="GC86">
        <v>0.73220620752846155</v>
      </c>
      <c r="GD86">
        <v>0.72224753773930572</v>
      </c>
      <c r="GE86">
        <v>0.7199085489585777</v>
      </c>
      <c r="GF86">
        <v>0.73076596315607834</v>
      </c>
      <c r="GG86">
        <v>0.74677422569259255</v>
      </c>
      <c r="GH86">
        <v>0.75490135479809406</v>
      </c>
      <c r="GI86">
        <v>0.76834406094384378</v>
      </c>
      <c r="GJ86">
        <v>0.76932428362437821</v>
      </c>
      <c r="GK86">
        <v>0.56346577863343394</v>
      </c>
      <c r="GL86">
        <v>0.54823569090678492</v>
      </c>
      <c r="GM86">
        <v>0.56390173758930406</v>
      </c>
      <c r="GN86">
        <v>0.56978751681264161</v>
      </c>
      <c r="GO86">
        <v>0.57882420255789668</v>
      </c>
      <c r="GP86">
        <v>0.58362498533179474</v>
      </c>
      <c r="GQ86">
        <v>0.58373963277366614</v>
      </c>
      <c r="GR86">
        <v>0.58890586104670284</v>
      </c>
      <c r="GS86">
        <v>0.59287381489102042</v>
      </c>
      <c r="GT86">
        <v>0.58954149093600883</v>
      </c>
      <c r="GU86">
        <v>0.44343409199424694</v>
      </c>
      <c r="GV86">
        <v>0.44585542573750325</v>
      </c>
      <c r="GW86">
        <v>0.44587514623643637</v>
      </c>
      <c r="GX86">
        <v>0.44216882016852177</v>
      </c>
      <c r="GY86">
        <v>0.45048539054237424</v>
      </c>
      <c r="GZ86">
        <v>0.4522697093420579</v>
      </c>
      <c r="HA86">
        <v>0.449291895061808</v>
      </c>
      <c r="HB86">
        <v>0.4426859421815264</v>
      </c>
      <c r="HC86">
        <v>0.42772090261826679</v>
      </c>
      <c r="HD86">
        <v>0.43181639494556057</v>
      </c>
      <c r="HE86">
        <v>0.60613187112718081</v>
      </c>
      <c r="HF86">
        <v>0.62706160982622661</v>
      </c>
      <c r="HG86">
        <v>0.64256692328940035</v>
      </c>
      <c r="HH86">
        <v>0.65346460270038786</v>
      </c>
      <c r="HI86">
        <v>0.65366591315972167</v>
      </c>
      <c r="HJ86">
        <v>0.64686092107392257</v>
      </c>
      <c r="HK86">
        <v>0.64604759985746318</v>
      </c>
      <c r="HL86">
        <v>0.64622236905868014</v>
      </c>
      <c r="HM86">
        <v>0.63520013635686379</v>
      </c>
      <c r="HN86">
        <v>0.61449380237360463</v>
      </c>
      <c r="HP86" t="s">
        <v>378</v>
      </c>
      <c r="HQ86" t="s">
        <v>136</v>
      </c>
      <c r="HR86" t="s">
        <v>137</v>
      </c>
      <c r="HS86">
        <v>0.68143548320268776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18C1-80B2-48DC-B909-C0BE154379E8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region=GBR")</f>
        <v>~TFM_DINS-AT: region=GBR</v>
      </c>
      <c r="H9" t="str">
        <f>IF(A11="x","DeActivated","~TFM_DINS-AT: region=GBR")</f>
        <v>~TFM_DINS-AT: region=GBR</v>
      </c>
      <c r="L9" t="str">
        <f>IF(A11="x","DeActivated","~TFM_DINS-AT: region=GBR")</f>
        <v>~TFM_DINS-AT: region=GBR</v>
      </c>
      <c r="P9" t="str">
        <f>IF(A11="x","DeActivated","~TFM_INS-AT: region=GBR")</f>
        <v>~TFM_INS-AT: region=GBR</v>
      </c>
    </row>
    <row r="10" spans="1:19" x14ac:dyDescent="0.45">
      <c r="A10" t="s">
        <v>212</v>
      </c>
      <c r="C10" t="s">
        <v>213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214</v>
      </c>
      <c r="P10" t="s">
        <v>215</v>
      </c>
      <c r="Q10" t="s">
        <v>1</v>
      </c>
      <c r="R10" t="s">
        <v>216</v>
      </c>
      <c r="S10" t="s">
        <v>217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218</v>
      </c>
      <c r="H11" t="s">
        <v>219</v>
      </c>
      <c r="I11" t="s">
        <v>5</v>
      </c>
      <c r="L11" t="s">
        <v>220</v>
      </c>
      <c r="M11" t="s">
        <v>5</v>
      </c>
      <c r="N11">
        <v>0.10750406611201591</v>
      </c>
      <c r="P11">
        <v>2020</v>
      </c>
      <c r="Q11" t="s">
        <v>221</v>
      </c>
      <c r="R11">
        <v>0.31829999999999997</v>
      </c>
      <c r="S11" t="s">
        <v>222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218</v>
      </c>
      <c r="H12" t="s">
        <v>219</v>
      </c>
      <c r="I12" t="s">
        <v>9</v>
      </c>
      <c r="L12" t="s">
        <v>220</v>
      </c>
      <c r="M12" t="s">
        <v>9</v>
      </c>
      <c r="N12">
        <v>0.2079793793245186</v>
      </c>
      <c r="P12">
        <v>2020</v>
      </c>
      <c r="Q12" t="s">
        <v>223</v>
      </c>
      <c r="R12">
        <v>0.20230000000000001</v>
      </c>
      <c r="S12" t="s">
        <v>222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218</v>
      </c>
      <c r="H13" t="s">
        <v>219</v>
      </c>
      <c r="I13" t="s">
        <v>10</v>
      </c>
      <c r="L13" t="s">
        <v>220</v>
      </c>
      <c r="M13" t="s">
        <v>10</v>
      </c>
      <c r="N13">
        <v>0.13715989280427499</v>
      </c>
      <c r="P13">
        <v>2020</v>
      </c>
      <c r="Q13" t="s">
        <v>224</v>
      </c>
      <c r="R13">
        <v>0.14046666666666666</v>
      </c>
      <c r="S13" t="s">
        <v>222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218</v>
      </c>
      <c r="H14" t="s">
        <v>219</v>
      </c>
      <c r="I14" t="s">
        <v>11</v>
      </c>
      <c r="L14" t="s">
        <v>220</v>
      </c>
      <c r="M14" t="s">
        <v>11</v>
      </c>
      <c r="N14">
        <v>8.965083829214282E-2</v>
      </c>
      <c r="P14">
        <v>2020</v>
      </c>
      <c r="Q14" t="s">
        <v>225</v>
      </c>
      <c r="R14">
        <v>0.23416666666666666</v>
      </c>
      <c r="S14" t="s">
        <v>222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218</v>
      </c>
      <c r="H15" t="s">
        <v>219</v>
      </c>
      <c r="I15" t="s">
        <v>12</v>
      </c>
      <c r="L15" t="s">
        <v>220</v>
      </c>
      <c r="M15" t="s">
        <v>12</v>
      </c>
      <c r="N15">
        <v>8.3160548890277575E-2</v>
      </c>
      <c r="P15">
        <v>2021</v>
      </c>
      <c r="Q15" t="s">
        <v>221</v>
      </c>
      <c r="R15">
        <v>0.21483333333333332</v>
      </c>
      <c r="S15" t="s">
        <v>222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218</v>
      </c>
      <c r="H16" t="s">
        <v>219</v>
      </c>
      <c r="I16" t="s">
        <v>13</v>
      </c>
      <c r="L16" t="s">
        <v>220</v>
      </c>
      <c r="M16" t="s">
        <v>13</v>
      </c>
      <c r="N16">
        <v>8.8274397359270784E-2</v>
      </c>
      <c r="P16">
        <v>2021</v>
      </c>
      <c r="Q16" t="s">
        <v>223</v>
      </c>
      <c r="R16">
        <v>0.18423333333333333</v>
      </c>
      <c r="S16" t="s">
        <v>222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218</v>
      </c>
      <c r="H17" t="s">
        <v>219</v>
      </c>
      <c r="I17" t="s">
        <v>14</v>
      </c>
      <c r="L17" t="s">
        <v>220</v>
      </c>
      <c r="M17" t="s">
        <v>14</v>
      </c>
      <c r="N17">
        <v>8.6869304654512591E-2</v>
      </c>
      <c r="P17">
        <v>2021</v>
      </c>
      <c r="Q17" t="s">
        <v>224</v>
      </c>
      <c r="R17">
        <v>7.2433333333333336E-2</v>
      </c>
      <c r="S17" t="s">
        <v>222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218</v>
      </c>
      <c r="H18" t="s">
        <v>219</v>
      </c>
      <c r="I18" t="s">
        <v>15</v>
      </c>
      <c r="L18" t="s">
        <v>220</v>
      </c>
      <c r="M18" t="s">
        <v>15</v>
      </c>
      <c r="N18">
        <v>7.7059865628238189E-2</v>
      </c>
      <c r="P18">
        <v>2021</v>
      </c>
      <c r="Q18" t="s">
        <v>225</v>
      </c>
      <c r="R18">
        <v>0.20033333333333334</v>
      </c>
      <c r="S18" t="s">
        <v>222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218</v>
      </c>
      <c r="H19" t="s">
        <v>219</v>
      </c>
      <c r="I19" t="s">
        <v>16</v>
      </c>
      <c r="L19" t="s">
        <v>220</v>
      </c>
      <c r="M19" t="s">
        <v>16</v>
      </c>
      <c r="N19">
        <v>8.8036391219134646E-2</v>
      </c>
      <c r="P19">
        <v>2022</v>
      </c>
      <c r="Q19" t="s">
        <v>221</v>
      </c>
      <c r="R19">
        <v>0.2349</v>
      </c>
      <c r="S19" t="s">
        <v>222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218</v>
      </c>
      <c r="H20" t="s">
        <v>219</v>
      </c>
      <c r="I20" t="s">
        <v>17</v>
      </c>
      <c r="L20" t="s">
        <v>220</v>
      </c>
      <c r="M20" t="s">
        <v>17</v>
      </c>
      <c r="N20">
        <v>0.1121143324881011</v>
      </c>
      <c r="P20">
        <v>2022</v>
      </c>
      <c r="Q20" t="s">
        <v>223</v>
      </c>
      <c r="R20">
        <v>0.16093333333333334</v>
      </c>
      <c r="S20" t="s">
        <v>222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218</v>
      </c>
      <c r="H21" t="s">
        <v>219</v>
      </c>
      <c r="I21" t="s">
        <v>18</v>
      </c>
      <c r="L21" t="s">
        <v>220</v>
      </c>
      <c r="M21" t="s">
        <v>18</v>
      </c>
      <c r="N21">
        <v>0.14730880917712708</v>
      </c>
      <c r="P21">
        <v>2022</v>
      </c>
      <c r="Q21" t="s">
        <v>224</v>
      </c>
      <c r="R21">
        <v>0.10766666666666665</v>
      </c>
      <c r="S21" t="s">
        <v>222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218</v>
      </c>
      <c r="H22" t="s">
        <v>219</v>
      </c>
      <c r="I22" t="s">
        <v>19</v>
      </c>
      <c r="L22" t="s">
        <v>220</v>
      </c>
      <c r="M22" t="s">
        <v>19</v>
      </c>
      <c r="N22">
        <v>0.21934546003863353</v>
      </c>
      <c r="P22">
        <v>2022</v>
      </c>
      <c r="Q22" t="s">
        <v>225</v>
      </c>
      <c r="R22">
        <v>0.1961333333333333</v>
      </c>
      <c r="S22" t="s">
        <v>222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218</v>
      </c>
      <c r="H23" t="s">
        <v>219</v>
      </c>
      <c r="I23" t="s">
        <v>20</v>
      </c>
      <c r="L23" t="s">
        <v>220</v>
      </c>
      <c r="M23" t="s">
        <v>20</v>
      </c>
      <c r="N23">
        <v>0.16776843015128939</v>
      </c>
      <c r="P23">
        <v>2025</v>
      </c>
      <c r="Q23" t="s">
        <v>221</v>
      </c>
      <c r="R23">
        <v>0.44616666666666666</v>
      </c>
      <c r="S23" t="s">
        <v>222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218</v>
      </c>
      <c r="H24" t="s">
        <v>219</v>
      </c>
      <c r="I24" t="s">
        <v>21</v>
      </c>
      <c r="L24" t="s">
        <v>220</v>
      </c>
      <c r="M24" t="s">
        <v>21</v>
      </c>
      <c r="N24">
        <v>0.11405495011102085</v>
      </c>
      <c r="P24">
        <v>2025</v>
      </c>
      <c r="Q24" t="s">
        <v>223</v>
      </c>
      <c r="R24">
        <v>0.34959999999999997</v>
      </c>
      <c r="S24" t="s">
        <v>222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218</v>
      </c>
      <c r="H25" t="s">
        <v>219</v>
      </c>
      <c r="I25" t="s">
        <v>22</v>
      </c>
      <c r="L25" t="s">
        <v>220</v>
      </c>
      <c r="M25" t="s">
        <v>22</v>
      </c>
      <c r="N25">
        <v>0.11760048255837541</v>
      </c>
      <c r="P25">
        <v>2025</v>
      </c>
      <c r="Q25" t="s">
        <v>224</v>
      </c>
      <c r="R25">
        <v>0.22736666666666669</v>
      </c>
      <c r="S25" t="s">
        <v>222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218</v>
      </c>
      <c r="H26" t="s">
        <v>219</v>
      </c>
      <c r="I26" t="s">
        <v>23</v>
      </c>
      <c r="L26" t="s">
        <v>220</v>
      </c>
      <c r="M26" t="s">
        <v>23</v>
      </c>
      <c r="N26">
        <v>0.12489814890703976</v>
      </c>
      <c r="P26">
        <v>2025</v>
      </c>
      <c r="Q26" t="s">
        <v>225</v>
      </c>
      <c r="R26">
        <v>0.31419999999999998</v>
      </c>
      <c r="S26" t="s">
        <v>222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218</v>
      </c>
      <c r="H27" t="s">
        <v>219</v>
      </c>
      <c r="I27" t="s">
        <v>24</v>
      </c>
      <c r="L27" t="s">
        <v>220</v>
      </c>
      <c r="M27" t="s">
        <v>24</v>
      </c>
      <c r="N27">
        <v>0.12890884784635737</v>
      </c>
      <c r="P27">
        <v>2026</v>
      </c>
      <c r="Q27" t="s">
        <v>221</v>
      </c>
      <c r="R27">
        <v>0.46543333333333337</v>
      </c>
      <c r="S27" t="s">
        <v>222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218</v>
      </c>
      <c r="H28" t="s">
        <v>219</v>
      </c>
      <c r="I28" t="s">
        <v>25</v>
      </c>
      <c r="L28" t="s">
        <v>220</v>
      </c>
      <c r="M28" t="s">
        <v>25</v>
      </c>
      <c r="N28">
        <v>0.12172630000696993</v>
      </c>
      <c r="P28">
        <v>2026</v>
      </c>
      <c r="Q28" t="s">
        <v>223</v>
      </c>
      <c r="R28">
        <v>0.33889999999999998</v>
      </c>
      <c r="S28" t="s">
        <v>222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218</v>
      </c>
      <c r="H29" t="s">
        <v>219</v>
      </c>
      <c r="I29" t="s">
        <v>26</v>
      </c>
      <c r="L29" t="s">
        <v>220</v>
      </c>
      <c r="M29" t="s">
        <v>26</v>
      </c>
      <c r="N29">
        <v>0.13466384749017624</v>
      </c>
      <c r="P29">
        <v>2026</v>
      </c>
      <c r="Q29" t="s">
        <v>224</v>
      </c>
      <c r="R29">
        <v>0.18806666666666669</v>
      </c>
      <c r="S29" t="s">
        <v>222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218</v>
      </c>
      <c r="H30" t="s">
        <v>219</v>
      </c>
      <c r="I30" t="s">
        <v>27</v>
      </c>
      <c r="L30" t="s">
        <v>220</v>
      </c>
      <c r="M30" t="s">
        <v>27</v>
      </c>
      <c r="N30">
        <v>0.16172881916879112</v>
      </c>
      <c r="P30">
        <v>2026</v>
      </c>
      <c r="Q30" t="s">
        <v>225</v>
      </c>
      <c r="R30">
        <v>0.32076666666666664</v>
      </c>
      <c r="S30" t="s">
        <v>222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218</v>
      </c>
      <c r="H31" t="s">
        <v>219</v>
      </c>
      <c r="I31" t="s">
        <v>28</v>
      </c>
      <c r="L31" t="s">
        <v>220</v>
      </c>
      <c r="M31" t="s">
        <v>28</v>
      </c>
      <c r="N31">
        <v>0.12554284984921171</v>
      </c>
      <c r="P31">
        <v>2027</v>
      </c>
      <c r="Q31" t="s">
        <v>221</v>
      </c>
      <c r="R31">
        <v>0.46616666666666667</v>
      </c>
      <c r="S31" t="s">
        <v>222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218</v>
      </c>
      <c r="H32" t="s">
        <v>219</v>
      </c>
      <c r="I32" t="s">
        <v>29</v>
      </c>
      <c r="L32" t="s">
        <v>220</v>
      </c>
      <c r="M32" t="s">
        <v>29</v>
      </c>
      <c r="N32">
        <v>0.102791085619508</v>
      </c>
      <c r="P32">
        <v>2027</v>
      </c>
      <c r="Q32" t="s">
        <v>223</v>
      </c>
      <c r="R32">
        <v>0.2591</v>
      </c>
      <c r="S32" t="s">
        <v>222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218</v>
      </c>
      <c r="H33" t="s">
        <v>219</v>
      </c>
      <c r="I33" t="s">
        <v>30</v>
      </c>
      <c r="L33" t="s">
        <v>220</v>
      </c>
      <c r="M33" t="s">
        <v>30</v>
      </c>
      <c r="N33">
        <v>0.12280370688377662</v>
      </c>
      <c r="P33">
        <v>2027</v>
      </c>
      <c r="Q33" t="s">
        <v>224</v>
      </c>
      <c r="R33">
        <v>0.25046666666666667</v>
      </c>
      <c r="S33" t="s">
        <v>222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218</v>
      </c>
      <c r="H34" t="s">
        <v>219</v>
      </c>
      <c r="I34" t="s">
        <v>31</v>
      </c>
      <c r="L34" t="s">
        <v>220</v>
      </c>
      <c r="M34" t="s">
        <v>31</v>
      </c>
      <c r="N34">
        <v>6.7665591721603358E-2</v>
      </c>
      <c r="P34">
        <v>2027</v>
      </c>
      <c r="Q34" t="s">
        <v>225</v>
      </c>
      <c r="R34">
        <v>0.37133333333333329</v>
      </c>
      <c r="S34" t="s">
        <v>222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218</v>
      </c>
      <c r="H35" t="s">
        <v>219</v>
      </c>
      <c r="I35" t="s">
        <v>32</v>
      </c>
      <c r="L35" t="s">
        <v>220</v>
      </c>
      <c r="M35" t="s">
        <v>32</v>
      </c>
      <c r="N35">
        <v>7.4657842720088796E-2</v>
      </c>
      <c r="P35">
        <v>2028</v>
      </c>
      <c r="Q35" t="s">
        <v>221</v>
      </c>
      <c r="R35">
        <v>0.48456666666666665</v>
      </c>
      <c r="S35" t="s">
        <v>222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218</v>
      </c>
      <c r="H36" t="s">
        <v>219</v>
      </c>
      <c r="I36" t="s">
        <v>33</v>
      </c>
      <c r="L36" t="s">
        <v>220</v>
      </c>
      <c r="M36" t="s">
        <v>33</v>
      </c>
      <c r="N36">
        <v>8.022787928991626E-2</v>
      </c>
      <c r="P36">
        <v>2028</v>
      </c>
      <c r="Q36" t="s">
        <v>223</v>
      </c>
      <c r="R36">
        <v>0.29560000000000003</v>
      </c>
      <c r="S36" t="s">
        <v>222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218</v>
      </c>
      <c r="H37" t="s">
        <v>219</v>
      </c>
      <c r="I37" t="s">
        <v>34</v>
      </c>
      <c r="L37" t="s">
        <v>220</v>
      </c>
      <c r="M37" t="s">
        <v>34</v>
      </c>
      <c r="N37">
        <v>7.7151624911962813E-2</v>
      </c>
      <c r="P37">
        <v>2028</v>
      </c>
      <c r="Q37" t="s">
        <v>224</v>
      </c>
      <c r="R37">
        <v>0.18820000000000001</v>
      </c>
      <c r="S37" t="s">
        <v>222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218</v>
      </c>
      <c r="H38" t="s">
        <v>219</v>
      </c>
      <c r="I38" t="s">
        <v>35</v>
      </c>
      <c r="L38" t="s">
        <v>220</v>
      </c>
      <c r="M38" t="s">
        <v>35</v>
      </c>
      <c r="N38">
        <v>7.5317195713238361E-2</v>
      </c>
      <c r="P38">
        <v>2028</v>
      </c>
      <c r="Q38" t="s">
        <v>225</v>
      </c>
      <c r="R38">
        <v>0.35716666666666663</v>
      </c>
      <c r="S38" t="s">
        <v>222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218</v>
      </c>
      <c r="H39" t="s">
        <v>219</v>
      </c>
      <c r="I39" t="s">
        <v>36</v>
      </c>
      <c r="L39" t="s">
        <v>220</v>
      </c>
      <c r="M39" t="s">
        <v>36</v>
      </c>
      <c r="N39">
        <v>7.2545793049725305E-2</v>
      </c>
      <c r="P39">
        <v>2029</v>
      </c>
      <c r="Q39" t="s">
        <v>221</v>
      </c>
      <c r="R39">
        <v>0.4956666666666667</v>
      </c>
      <c r="S39" t="s">
        <v>222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218</v>
      </c>
      <c r="H40" t="s">
        <v>219</v>
      </c>
      <c r="I40" t="s">
        <v>37</v>
      </c>
      <c r="L40" t="s">
        <v>220</v>
      </c>
      <c r="M40" t="s">
        <v>37</v>
      </c>
      <c r="N40">
        <v>0.12718143918167502</v>
      </c>
      <c r="P40">
        <v>2029</v>
      </c>
      <c r="Q40" t="s">
        <v>223</v>
      </c>
      <c r="R40">
        <v>0.30979999999999996</v>
      </c>
      <c r="S40" t="s">
        <v>222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218</v>
      </c>
      <c r="H41" t="s">
        <v>219</v>
      </c>
      <c r="I41" t="s">
        <v>38</v>
      </c>
      <c r="L41" t="s">
        <v>220</v>
      </c>
      <c r="M41" t="s">
        <v>38</v>
      </c>
      <c r="N41">
        <v>0.17688967100587139</v>
      </c>
      <c r="P41">
        <v>2029</v>
      </c>
      <c r="Q41" t="s">
        <v>224</v>
      </c>
      <c r="R41">
        <v>0.16796666666666668</v>
      </c>
      <c r="S41" t="s">
        <v>222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218</v>
      </c>
      <c r="H42" t="s">
        <v>219</v>
      </c>
      <c r="I42" t="s">
        <v>39</v>
      </c>
      <c r="L42" t="s">
        <v>220</v>
      </c>
      <c r="M42" t="s">
        <v>39</v>
      </c>
      <c r="N42">
        <v>0.23365609963271416</v>
      </c>
      <c r="P42">
        <v>2029</v>
      </c>
      <c r="Q42" t="s">
        <v>225</v>
      </c>
      <c r="R42">
        <v>0.36343333333333333</v>
      </c>
      <c r="S42" t="s">
        <v>222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218</v>
      </c>
      <c r="H43" t="s">
        <v>219</v>
      </c>
      <c r="I43" t="s">
        <v>40</v>
      </c>
      <c r="L43" t="s">
        <v>220</v>
      </c>
      <c r="M43" t="s">
        <v>40</v>
      </c>
      <c r="N43">
        <v>0.22679645121920466</v>
      </c>
      <c r="P43">
        <v>2030</v>
      </c>
      <c r="Q43" t="s">
        <v>221</v>
      </c>
      <c r="R43">
        <v>0.48489999999999994</v>
      </c>
      <c r="S43" t="s">
        <v>222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218</v>
      </c>
      <c r="H44" t="s">
        <v>219</v>
      </c>
      <c r="I44" t="s">
        <v>41</v>
      </c>
      <c r="L44" t="s">
        <v>220</v>
      </c>
      <c r="M44" t="s">
        <v>41</v>
      </c>
      <c r="N44">
        <v>0.16897317970062264</v>
      </c>
      <c r="P44">
        <v>2030</v>
      </c>
      <c r="Q44" t="s">
        <v>223</v>
      </c>
      <c r="R44">
        <v>0.35726666666666668</v>
      </c>
      <c r="S44" t="s">
        <v>222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218</v>
      </c>
      <c r="H45" t="s">
        <v>219</v>
      </c>
      <c r="I45" t="s">
        <v>42</v>
      </c>
      <c r="L45" t="s">
        <v>220</v>
      </c>
      <c r="M45" t="s">
        <v>42</v>
      </c>
      <c r="N45">
        <v>0.16156316198476506</v>
      </c>
      <c r="P45">
        <v>2030</v>
      </c>
      <c r="Q45" t="s">
        <v>224</v>
      </c>
      <c r="R45">
        <v>0.20366666666666666</v>
      </c>
      <c r="S45" t="s">
        <v>222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218</v>
      </c>
      <c r="H46" t="s">
        <v>219</v>
      </c>
      <c r="I46" t="s">
        <v>43</v>
      </c>
      <c r="L46" t="s">
        <v>220</v>
      </c>
      <c r="M46" t="s">
        <v>43</v>
      </c>
      <c r="N46">
        <v>0.16247551546438488</v>
      </c>
      <c r="P46">
        <v>2030</v>
      </c>
      <c r="Q46" t="s">
        <v>225</v>
      </c>
      <c r="R46">
        <v>0.39660000000000001</v>
      </c>
      <c r="S46" t="s">
        <v>222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218</v>
      </c>
      <c r="H47" t="s">
        <v>219</v>
      </c>
      <c r="I47" t="s">
        <v>44</v>
      </c>
      <c r="L47" t="s">
        <v>220</v>
      </c>
      <c r="M47" t="s">
        <v>44</v>
      </c>
      <c r="N47">
        <v>0.17546743147096144</v>
      </c>
      <c r="P47">
        <v>2031</v>
      </c>
      <c r="Q47" t="s">
        <v>221</v>
      </c>
      <c r="R47">
        <v>0.41360000000000002</v>
      </c>
      <c r="S47" t="s">
        <v>222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218</v>
      </c>
      <c r="H48" t="s">
        <v>219</v>
      </c>
      <c r="I48" t="s">
        <v>45</v>
      </c>
      <c r="L48" t="s">
        <v>220</v>
      </c>
      <c r="M48" t="s">
        <v>45</v>
      </c>
      <c r="N48">
        <v>0.17346533414660859</v>
      </c>
      <c r="P48">
        <v>2031</v>
      </c>
      <c r="Q48" t="s">
        <v>223</v>
      </c>
      <c r="R48">
        <v>0.28076666666666666</v>
      </c>
      <c r="S48" t="s">
        <v>222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218</v>
      </c>
      <c r="H49" t="s">
        <v>219</v>
      </c>
      <c r="I49" t="s">
        <v>46</v>
      </c>
      <c r="L49" t="s">
        <v>220</v>
      </c>
      <c r="M49" t="s">
        <v>46</v>
      </c>
      <c r="N49">
        <v>0.17349168445299123</v>
      </c>
      <c r="P49">
        <v>2031</v>
      </c>
      <c r="Q49" t="s">
        <v>224</v>
      </c>
      <c r="R49">
        <v>0.18770000000000001</v>
      </c>
      <c r="S49" t="s">
        <v>222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218</v>
      </c>
      <c r="H50" t="s">
        <v>219</v>
      </c>
      <c r="I50" t="s">
        <v>47</v>
      </c>
      <c r="L50" t="s">
        <v>220</v>
      </c>
      <c r="M50" t="s">
        <v>47</v>
      </c>
      <c r="N50">
        <v>0.14712067657623007</v>
      </c>
      <c r="P50">
        <v>2031</v>
      </c>
      <c r="Q50" t="s">
        <v>225</v>
      </c>
      <c r="R50">
        <v>0.32346666666666668</v>
      </c>
      <c r="S50" t="s">
        <v>222</v>
      </c>
    </row>
    <row r="51" spans="3:19" x14ac:dyDescent="0.45">
      <c r="H51" t="s">
        <v>226</v>
      </c>
      <c r="I51" t="s">
        <v>5</v>
      </c>
      <c r="P51">
        <v>2032</v>
      </c>
      <c r="Q51" t="s">
        <v>221</v>
      </c>
      <c r="R51">
        <v>0.40599999999999997</v>
      </c>
      <c r="S51" t="s">
        <v>222</v>
      </c>
    </row>
    <row r="52" spans="3:19" x14ac:dyDescent="0.45">
      <c r="H52" t="s">
        <v>226</v>
      </c>
      <c r="I52" t="s">
        <v>9</v>
      </c>
      <c r="P52">
        <v>2032</v>
      </c>
      <c r="Q52" t="s">
        <v>223</v>
      </c>
      <c r="R52">
        <v>0.22276666666666667</v>
      </c>
      <c r="S52" t="s">
        <v>222</v>
      </c>
    </row>
    <row r="53" spans="3:19" x14ac:dyDescent="0.45">
      <c r="H53" t="s">
        <v>226</v>
      </c>
      <c r="I53" t="s">
        <v>10</v>
      </c>
      <c r="P53">
        <v>2032</v>
      </c>
      <c r="Q53" t="s">
        <v>224</v>
      </c>
      <c r="R53">
        <v>0.18836666666666668</v>
      </c>
      <c r="S53" t="s">
        <v>222</v>
      </c>
    </row>
    <row r="54" spans="3:19" x14ac:dyDescent="0.45">
      <c r="H54" t="s">
        <v>226</v>
      </c>
      <c r="I54" t="s">
        <v>11</v>
      </c>
      <c r="P54">
        <v>2032</v>
      </c>
      <c r="Q54" t="s">
        <v>225</v>
      </c>
      <c r="R54">
        <v>0.31570000000000004</v>
      </c>
      <c r="S54" t="s">
        <v>222</v>
      </c>
    </row>
    <row r="55" spans="3:19" x14ac:dyDescent="0.45">
      <c r="H55" t="s">
        <v>226</v>
      </c>
      <c r="I55" t="s">
        <v>12</v>
      </c>
      <c r="P55">
        <v>2033</v>
      </c>
      <c r="Q55" t="s">
        <v>221</v>
      </c>
      <c r="R55">
        <v>0.3318666666666667</v>
      </c>
      <c r="S55" t="s">
        <v>222</v>
      </c>
    </row>
    <row r="56" spans="3:19" x14ac:dyDescent="0.45">
      <c r="H56" t="s">
        <v>226</v>
      </c>
      <c r="I56" t="s">
        <v>13</v>
      </c>
      <c r="P56">
        <v>2033</v>
      </c>
      <c r="Q56" t="s">
        <v>223</v>
      </c>
      <c r="R56">
        <v>0.19993333333333332</v>
      </c>
      <c r="S56" t="s">
        <v>222</v>
      </c>
    </row>
    <row r="57" spans="3:19" x14ac:dyDescent="0.45">
      <c r="H57" t="s">
        <v>226</v>
      </c>
      <c r="I57" t="s">
        <v>14</v>
      </c>
      <c r="P57">
        <v>2033</v>
      </c>
      <c r="Q57" t="s">
        <v>224</v>
      </c>
      <c r="R57">
        <v>0.13639999999999999</v>
      </c>
      <c r="S57" t="s">
        <v>222</v>
      </c>
    </row>
    <row r="58" spans="3:19" x14ac:dyDescent="0.45">
      <c r="H58" t="s">
        <v>226</v>
      </c>
      <c r="I58" t="s">
        <v>15</v>
      </c>
      <c r="P58">
        <v>2033</v>
      </c>
      <c r="Q58" t="s">
        <v>225</v>
      </c>
      <c r="R58">
        <v>0.29836666666666667</v>
      </c>
      <c r="S58" t="s">
        <v>222</v>
      </c>
    </row>
    <row r="59" spans="3:19" x14ac:dyDescent="0.45">
      <c r="H59" t="s">
        <v>226</v>
      </c>
      <c r="I59" t="s">
        <v>16</v>
      </c>
      <c r="P59">
        <v>2034</v>
      </c>
      <c r="Q59" t="s">
        <v>221</v>
      </c>
      <c r="R59">
        <v>0.39840000000000003</v>
      </c>
      <c r="S59" t="s">
        <v>222</v>
      </c>
    </row>
    <row r="60" spans="3:19" x14ac:dyDescent="0.45">
      <c r="H60" t="s">
        <v>226</v>
      </c>
      <c r="I60" t="s">
        <v>17</v>
      </c>
      <c r="P60">
        <v>2034</v>
      </c>
      <c r="Q60" t="s">
        <v>223</v>
      </c>
      <c r="R60">
        <v>0.25580000000000003</v>
      </c>
      <c r="S60" t="s">
        <v>222</v>
      </c>
    </row>
    <row r="61" spans="3:19" x14ac:dyDescent="0.45">
      <c r="H61" t="s">
        <v>226</v>
      </c>
      <c r="I61" t="s">
        <v>18</v>
      </c>
      <c r="P61">
        <v>2034</v>
      </c>
      <c r="Q61" t="s">
        <v>224</v>
      </c>
      <c r="R61">
        <v>0.13743333333333332</v>
      </c>
      <c r="S61" t="s">
        <v>222</v>
      </c>
    </row>
    <row r="62" spans="3:19" x14ac:dyDescent="0.45">
      <c r="H62" t="s">
        <v>226</v>
      </c>
      <c r="I62" t="s">
        <v>19</v>
      </c>
      <c r="P62">
        <v>2034</v>
      </c>
      <c r="Q62" t="s">
        <v>225</v>
      </c>
      <c r="R62">
        <v>0.27073333333333333</v>
      </c>
      <c r="S62" t="s">
        <v>222</v>
      </c>
    </row>
    <row r="63" spans="3:19" x14ac:dyDescent="0.45">
      <c r="H63" t="s">
        <v>226</v>
      </c>
      <c r="I63" t="s">
        <v>20</v>
      </c>
      <c r="P63">
        <v>2035</v>
      </c>
      <c r="Q63" t="s">
        <v>221</v>
      </c>
      <c r="R63">
        <v>0.40686666666666671</v>
      </c>
      <c r="S63" t="s">
        <v>222</v>
      </c>
    </row>
    <row r="64" spans="3:19" x14ac:dyDescent="0.45">
      <c r="H64" t="s">
        <v>226</v>
      </c>
      <c r="I64" t="s">
        <v>21</v>
      </c>
      <c r="P64">
        <v>2035</v>
      </c>
      <c r="Q64" t="s">
        <v>223</v>
      </c>
      <c r="R64">
        <v>0.2044</v>
      </c>
      <c r="S64" t="s">
        <v>222</v>
      </c>
    </row>
    <row r="65" spans="8:19" x14ac:dyDescent="0.45">
      <c r="H65" t="s">
        <v>226</v>
      </c>
      <c r="I65" t="s">
        <v>22</v>
      </c>
      <c r="P65">
        <v>2035</v>
      </c>
      <c r="Q65" t="s">
        <v>224</v>
      </c>
      <c r="R65">
        <v>0.17936666666666667</v>
      </c>
      <c r="S65" t="s">
        <v>222</v>
      </c>
    </row>
    <row r="66" spans="8:19" x14ac:dyDescent="0.45">
      <c r="H66" t="s">
        <v>226</v>
      </c>
      <c r="I66" t="s">
        <v>23</v>
      </c>
      <c r="P66">
        <v>2035</v>
      </c>
      <c r="Q66" t="s">
        <v>225</v>
      </c>
      <c r="R66">
        <v>0.27663333333333329</v>
      </c>
      <c r="S66" t="s">
        <v>222</v>
      </c>
    </row>
    <row r="67" spans="8:19" x14ac:dyDescent="0.45">
      <c r="H67" t="s">
        <v>226</v>
      </c>
      <c r="I67" t="s">
        <v>24</v>
      </c>
      <c r="P67">
        <v>2036</v>
      </c>
      <c r="Q67" t="s">
        <v>221</v>
      </c>
      <c r="R67">
        <v>0.35573333333333329</v>
      </c>
      <c r="S67" t="s">
        <v>222</v>
      </c>
    </row>
    <row r="68" spans="8:19" x14ac:dyDescent="0.45">
      <c r="H68" t="s">
        <v>226</v>
      </c>
      <c r="I68" t="s">
        <v>25</v>
      </c>
      <c r="P68">
        <v>2036</v>
      </c>
      <c r="Q68" t="s">
        <v>223</v>
      </c>
      <c r="R68">
        <v>0.20973333333333333</v>
      </c>
      <c r="S68" t="s">
        <v>222</v>
      </c>
    </row>
    <row r="69" spans="8:19" x14ac:dyDescent="0.45">
      <c r="H69" t="s">
        <v>226</v>
      </c>
      <c r="I69" t="s">
        <v>26</v>
      </c>
      <c r="P69">
        <v>2036</v>
      </c>
      <c r="Q69" t="s">
        <v>224</v>
      </c>
      <c r="R69">
        <v>0.21096666666666666</v>
      </c>
      <c r="S69" t="s">
        <v>222</v>
      </c>
    </row>
    <row r="70" spans="8:19" x14ac:dyDescent="0.45">
      <c r="H70" t="s">
        <v>226</v>
      </c>
      <c r="I70" t="s">
        <v>27</v>
      </c>
      <c r="P70">
        <v>2036</v>
      </c>
      <c r="Q70" t="s">
        <v>225</v>
      </c>
      <c r="R70">
        <v>0.34016666666666673</v>
      </c>
      <c r="S70" t="s">
        <v>222</v>
      </c>
    </row>
    <row r="71" spans="8:19" x14ac:dyDescent="0.45">
      <c r="H71" t="s">
        <v>226</v>
      </c>
      <c r="I71" t="s">
        <v>28</v>
      </c>
      <c r="P71">
        <v>2037</v>
      </c>
      <c r="Q71" t="s">
        <v>221</v>
      </c>
      <c r="R71">
        <v>0.34559999999999996</v>
      </c>
      <c r="S71" t="s">
        <v>222</v>
      </c>
    </row>
    <row r="72" spans="8:19" x14ac:dyDescent="0.45">
      <c r="H72" t="s">
        <v>226</v>
      </c>
      <c r="I72" t="s">
        <v>29</v>
      </c>
      <c r="P72">
        <v>2037</v>
      </c>
      <c r="Q72" t="s">
        <v>223</v>
      </c>
      <c r="R72">
        <v>0.2109</v>
      </c>
      <c r="S72" t="s">
        <v>222</v>
      </c>
    </row>
    <row r="73" spans="8:19" x14ac:dyDescent="0.45">
      <c r="H73" t="s">
        <v>226</v>
      </c>
      <c r="I73" t="s">
        <v>30</v>
      </c>
      <c r="P73">
        <v>2037</v>
      </c>
      <c r="Q73" t="s">
        <v>224</v>
      </c>
      <c r="R73">
        <v>0.16183333333333333</v>
      </c>
      <c r="S73" t="s">
        <v>222</v>
      </c>
    </row>
    <row r="74" spans="8:19" x14ac:dyDescent="0.45">
      <c r="H74" t="s">
        <v>226</v>
      </c>
      <c r="I74" t="s">
        <v>31</v>
      </c>
      <c r="P74">
        <v>2037</v>
      </c>
      <c r="Q74" t="s">
        <v>225</v>
      </c>
      <c r="R74">
        <v>0.22196666666666665</v>
      </c>
      <c r="S74" t="s">
        <v>222</v>
      </c>
    </row>
    <row r="75" spans="8:19" x14ac:dyDescent="0.45">
      <c r="H75" t="s">
        <v>226</v>
      </c>
      <c r="I75" t="s">
        <v>32</v>
      </c>
      <c r="P75">
        <v>2038</v>
      </c>
      <c r="Q75" t="s">
        <v>221</v>
      </c>
      <c r="R75">
        <v>0.42173333333333335</v>
      </c>
      <c r="S75" t="s">
        <v>222</v>
      </c>
    </row>
    <row r="76" spans="8:19" x14ac:dyDescent="0.45">
      <c r="H76" t="s">
        <v>226</v>
      </c>
      <c r="I76" t="s">
        <v>33</v>
      </c>
      <c r="P76">
        <v>2038</v>
      </c>
      <c r="Q76" t="s">
        <v>223</v>
      </c>
      <c r="R76">
        <v>0.27389999999999998</v>
      </c>
      <c r="S76" t="s">
        <v>222</v>
      </c>
    </row>
    <row r="77" spans="8:19" x14ac:dyDescent="0.45">
      <c r="H77" t="s">
        <v>226</v>
      </c>
      <c r="I77" t="s">
        <v>34</v>
      </c>
      <c r="P77">
        <v>2038</v>
      </c>
      <c r="Q77" t="s">
        <v>224</v>
      </c>
      <c r="R77">
        <v>0.15846666666666667</v>
      </c>
      <c r="S77" t="s">
        <v>222</v>
      </c>
    </row>
    <row r="78" spans="8:19" x14ac:dyDescent="0.45">
      <c r="H78" t="s">
        <v>226</v>
      </c>
      <c r="I78" t="s">
        <v>35</v>
      </c>
      <c r="P78">
        <v>2038</v>
      </c>
      <c r="Q78" t="s">
        <v>225</v>
      </c>
      <c r="R78">
        <v>0.25323333333333337</v>
      </c>
      <c r="S78" t="s">
        <v>222</v>
      </c>
    </row>
    <row r="79" spans="8:19" x14ac:dyDescent="0.45">
      <c r="H79" t="s">
        <v>226</v>
      </c>
      <c r="I79" t="s">
        <v>36</v>
      </c>
      <c r="P79">
        <v>2039</v>
      </c>
      <c r="Q79" t="s">
        <v>221</v>
      </c>
      <c r="R79">
        <v>0.3681666666666667</v>
      </c>
      <c r="S79" t="s">
        <v>222</v>
      </c>
    </row>
    <row r="80" spans="8:19" x14ac:dyDescent="0.45">
      <c r="H80" t="s">
        <v>226</v>
      </c>
      <c r="I80" t="s">
        <v>37</v>
      </c>
      <c r="P80">
        <v>2039</v>
      </c>
      <c r="Q80" t="s">
        <v>223</v>
      </c>
      <c r="R80">
        <v>0.17446666666666666</v>
      </c>
      <c r="S80" t="s">
        <v>222</v>
      </c>
    </row>
    <row r="81" spans="8:19" x14ac:dyDescent="0.45">
      <c r="H81" t="s">
        <v>226</v>
      </c>
      <c r="I81" t="s">
        <v>38</v>
      </c>
      <c r="P81">
        <v>2039</v>
      </c>
      <c r="Q81" t="s">
        <v>224</v>
      </c>
      <c r="R81">
        <v>0.16873333333333332</v>
      </c>
      <c r="S81" t="s">
        <v>222</v>
      </c>
    </row>
    <row r="82" spans="8:19" x14ac:dyDescent="0.45">
      <c r="H82" t="s">
        <v>226</v>
      </c>
      <c r="I82" t="s">
        <v>39</v>
      </c>
      <c r="P82">
        <v>2039</v>
      </c>
      <c r="Q82" t="s">
        <v>225</v>
      </c>
      <c r="R82">
        <v>0.27656666666666668</v>
      </c>
      <c r="S82" t="s">
        <v>222</v>
      </c>
    </row>
    <row r="83" spans="8:19" x14ac:dyDescent="0.45">
      <c r="H83" t="s">
        <v>226</v>
      </c>
      <c r="I83" t="s">
        <v>40</v>
      </c>
      <c r="P83">
        <v>2040</v>
      </c>
      <c r="Q83" t="s">
        <v>221</v>
      </c>
      <c r="R83">
        <v>0.34093333333333331</v>
      </c>
      <c r="S83" t="s">
        <v>222</v>
      </c>
    </row>
    <row r="84" spans="8:19" x14ac:dyDescent="0.45">
      <c r="H84" t="s">
        <v>226</v>
      </c>
      <c r="I84" t="s">
        <v>41</v>
      </c>
      <c r="P84">
        <v>2040</v>
      </c>
      <c r="Q84" t="s">
        <v>223</v>
      </c>
      <c r="R84">
        <v>0.19736666666666666</v>
      </c>
      <c r="S84" t="s">
        <v>222</v>
      </c>
    </row>
    <row r="85" spans="8:19" x14ac:dyDescent="0.45">
      <c r="H85" t="s">
        <v>226</v>
      </c>
      <c r="I85" t="s">
        <v>42</v>
      </c>
      <c r="P85">
        <v>2040</v>
      </c>
      <c r="Q85" t="s">
        <v>224</v>
      </c>
      <c r="R85">
        <v>0.16566666666666666</v>
      </c>
      <c r="S85" t="s">
        <v>222</v>
      </c>
    </row>
    <row r="86" spans="8:19" x14ac:dyDescent="0.45">
      <c r="H86" t="s">
        <v>226</v>
      </c>
      <c r="I86" t="s">
        <v>43</v>
      </c>
      <c r="P86">
        <v>2040</v>
      </c>
      <c r="Q86" t="s">
        <v>225</v>
      </c>
      <c r="R86">
        <v>0.28623333333333334</v>
      </c>
      <c r="S86" t="s">
        <v>222</v>
      </c>
    </row>
    <row r="87" spans="8:19" x14ac:dyDescent="0.45">
      <c r="H87" t="s">
        <v>226</v>
      </c>
      <c r="I87" t="s">
        <v>44</v>
      </c>
      <c r="P87">
        <v>2041</v>
      </c>
      <c r="Q87" t="s">
        <v>221</v>
      </c>
      <c r="R87">
        <v>0.42363333333333331</v>
      </c>
      <c r="S87" t="s">
        <v>222</v>
      </c>
    </row>
    <row r="88" spans="8:19" x14ac:dyDescent="0.45">
      <c r="H88" t="s">
        <v>226</v>
      </c>
      <c r="I88" t="s">
        <v>45</v>
      </c>
      <c r="P88">
        <v>2041</v>
      </c>
      <c r="Q88" t="s">
        <v>223</v>
      </c>
      <c r="R88">
        <v>0.25426666666666664</v>
      </c>
      <c r="S88" t="s">
        <v>222</v>
      </c>
    </row>
    <row r="89" spans="8:19" x14ac:dyDescent="0.45">
      <c r="H89" t="s">
        <v>226</v>
      </c>
      <c r="I89" t="s">
        <v>46</v>
      </c>
      <c r="P89">
        <v>2041</v>
      </c>
      <c r="Q89" t="s">
        <v>224</v>
      </c>
      <c r="R89">
        <v>0.21049999999999999</v>
      </c>
      <c r="S89" t="s">
        <v>222</v>
      </c>
    </row>
    <row r="90" spans="8:19" x14ac:dyDescent="0.45">
      <c r="H90" t="s">
        <v>226</v>
      </c>
      <c r="I90" t="s">
        <v>47</v>
      </c>
      <c r="P90">
        <v>2041</v>
      </c>
      <c r="Q90" t="s">
        <v>225</v>
      </c>
      <c r="R90">
        <v>0.32973333333333327</v>
      </c>
      <c r="S90" t="s">
        <v>222</v>
      </c>
    </row>
    <row r="91" spans="8:19" x14ac:dyDescent="0.45">
      <c r="P91">
        <v>2042</v>
      </c>
      <c r="Q91" t="s">
        <v>221</v>
      </c>
      <c r="R91">
        <v>0.4463333333333333</v>
      </c>
      <c r="S91" t="s">
        <v>222</v>
      </c>
    </row>
    <row r="92" spans="8:19" x14ac:dyDescent="0.45">
      <c r="P92">
        <v>2042</v>
      </c>
      <c r="Q92" t="s">
        <v>223</v>
      </c>
      <c r="R92">
        <v>0.27553333333333335</v>
      </c>
      <c r="S92" t="s">
        <v>222</v>
      </c>
    </row>
    <row r="93" spans="8:19" x14ac:dyDescent="0.45">
      <c r="P93">
        <v>2042</v>
      </c>
      <c r="Q93" t="s">
        <v>224</v>
      </c>
      <c r="R93">
        <v>0.17826666666666666</v>
      </c>
      <c r="S93" t="s">
        <v>222</v>
      </c>
    </row>
    <row r="94" spans="8:19" x14ac:dyDescent="0.45">
      <c r="P94">
        <v>2042</v>
      </c>
      <c r="Q94" t="s">
        <v>225</v>
      </c>
      <c r="R94">
        <v>0.33363333333333339</v>
      </c>
      <c r="S94" t="s">
        <v>222</v>
      </c>
    </row>
    <row r="95" spans="8:19" x14ac:dyDescent="0.45">
      <c r="P95">
        <v>2043</v>
      </c>
      <c r="Q95" t="s">
        <v>221</v>
      </c>
      <c r="R95">
        <v>0.44593333333333335</v>
      </c>
      <c r="S95" t="s">
        <v>222</v>
      </c>
    </row>
    <row r="96" spans="8:19" x14ac:dyDescent="0.45">
      <c r="P96">
        <v>2043</v>
      </c>
      <c r="Q96" t="s">
        <v>223</v>
      </c>
      <c r="R96">
        <v>0.26879999999999998</v>
      </c>
      <c r="S96" t="s">
        <v>222</v>
      </c>
    </row>
    <row r="97" spans="16:19" x14ac:dyDescent="0.45">
      <c r="P97">
        <v>2043</v>
      </c>
      <c r="Q97" t="s">
        <v>224</v>
      </c>
      <c r="R97">
        <v>0.20633333333333334</v>
      </c>
      <c r="S97" t="s">
        <v>222</v>
      </c>
    </row>
    <row r="98" spans="16:19" x14ac:dyDescent="0.45">
      <c r="P98">
        <v>2043</v>
      </c>
      <c r="Q98" t="s">
        <v>225</v>
      </c>
      <c r="R98">
        <v>0.32190000000000002</v>
      </c>
      <c r="S98" t="s">
        <v>222</v>
      </c>
    </row>
    <row r="99" spans="16:19" x14ac:dyDescent="0.45">
      <c r="P99">
        <v>2044</v>
      </c>
      <c r="Q99" t="s">
        <v>221</v>
      </c>
      <c r="R99">
        <v>0.46713333333333334</v>
      </c>
      <c r="S99" t="s">
        <v>222</v>
      </c>
    </row>
    <row r="100" spans="16:19" x14ac:dyDescent="0.45">
      <c r="P100">
        <v>2044</v>
      </c>
      <c r="Q100" t="s">
        <v>223</v>
      </c>
      <c r="R100">
        <v>0.33363333333333339</v>
      </c>
      <c r="S100" t="s">
        <v>222</v>
      </c>
    </row>
    <row r="101" spans="16:19" x14ac:dyDescent="0.45">
      <c r="P101">
        <v>2044</v>
      </c>
      <c r="Q101" t="s">
        <v>224</v>
      </c>
      <c r="R101">
        <v>0.16406666666666667</v>
      </c>
      <c r="S101" t="s">
        <v>222</v>
      </c>
    </row>
    <row r="102" spans="16:19" x14ac:dyDescent="0.45">
      <c r="P102">
        <v>2044</v>
      </c>
      <c r="Q102" t="s">
        <v>225</v>
      </c>
      <c r="R102">
        <v>0.35766666666666663</v>
      </c>
      <c r="S102" t="s">
        <v>222</v>
      </c>
    </row>
    <row r="103" spans="16:19" x14ac:dyDescent="0.45">
      <c r="P103">
        <v>2045</v>
      </c>
      <c r="Q103" t="s">
        <v>221</v>
      </c>
      <c r="R103">
        <v>0.47876666666666673</v>
      </c>
      <c r="S103" t="s">
        <v>222</v>
      </c>
    </row>
    <row r="104" spans="16:19" x14ac:dyDescent="0.45">
      <c r="P104">
        <v>2045</v>
      </c>
      <c r="Q104" t="s">
        <v>223</v>
      </c>
      <c r="R104">
        <v>0.35499999999999998</v>
      </c>
      <c r="S104" t="s">
        <v>222</v>
      </c>
    </row>
    <row r="105" spans="16:19" x14ac:dyDescent="0.45">
      <c r="P105">
        <v>2045</v>
      </c>
      <c r="Q105" t="s">
        <v>224</v>
      </c>
      <c r="R105">
        <v>0.17576666666666665</v>
      </c>
      <c r="S105" t="s">
        <v>222</v>
      </c>
    </row>
    <row r="106" spans="16:19" x14ac:dyDescent="0.45">
      <c r="P106">
        <v>2045</v>
      </c>
      <c r="Q106" t="s">
        <v>225</v>
      </c>
      <c r="R106">
        <v>0.36703333333333332</v>
      </c>
      <c r="S106" t="s">
        <v>222</v>
      </c>
    </row>
    <row r="107" spans="16:19" x14ac:dyDescent="0.45">
      <c r="P107">
        <v>2046</v>
      </c>
      <c r="Q107" t="s">
        <v>221</v>
      </c>
      <c r="R107">
        <v>0.4017</v>
      </c>
      <c r="S107" t="s">
        <v>222</v>
      </c>
    </row>
    <row r="108" spans="16:19" x14ac:dyDescent="0.45">
      <c r="P108">
        <v>2046</v>
      </c>
      <c r="Q108" t="s">
        <v>223</v>
      </c>
      <c r="R108">
        <v>0.17300000000000001</v>
      </c>
      <c r="S108" t="s">
        <v>222</v>
      </c>
    </row>
    <row r="109" spans="16:19" x14ac:dyDescent="0.45">
      <c r="P109">
        <v>2046</v>
      </c>
      <c r="Q109" t="s">
        <v>224</v>
      </c>
      <c r="R109">
        <v>0.12866666666666668</v>
      </c>
      <c r="S109" t="s">
        <v>222</v>
      </c>
    </row>
    <row r="110" spans="16:19" x14ac:dyDescent="0.45">
      <c r="P110">
        <v>2046</v>
      </c>
      <c r="Q110" t="s">
        <v>225</v>
      </c>
      <c r="R110">
        <v>0.26299999999999996</v>
      </c>
      <c r="S110" t="s">
        <v>222</v>
      </c>
    </row>
    <row r="111" spans="16:19" x14ac:dyDescent="0.45">
      <c r="P111">
        <v>2047</v>
      </c>
      <c r="Q111" t="s">
        <v>221</v>
      </c>
      <c r="R111">
        <v>0.45989999999999998</v>
      </c>
      <c r="S111" t="s">
        <v>222</v>
      </c>
    </row>
    <row r="112" spans="16:19" x14ac:dyDescent="0.45">
      <c r="P112">
        <v>2047</v>
      </c>
      <c r="Q112" t="s">
        <v>223</v>
      </c>
      <c r="R112">
        <v>0.2659333333333333</v>
      </c>
      <c r="S112" t="s">
        <v>222</v>
      </c>
    </row>
    <row r="113" spans="16:19" x14ac:dyDescent="0.45">
      <c r="P113">
        <v>2047</v>
      </c>
      <c r="Q113" t="s">
        <v>224</v>
      </c>
      <c r="R113">
        <v>0.18060000000000001</v>
      </c>
      <c r="S113" t="s">
        <v>222</v>
      </c>
    </row>
    <row r="114" spans="16:19" x14ac:dyDescent="0.45">
      <c r="P114">
        <v>2047</v>
      </c>
      <c r="Q114" t="s">
        <v>225</v>
      </c>
      <c r="R114">
        <v>0.32306666666666667</v>
      </c>
      <c r="S114" t="s">
        <v>222</v>
      </c>
    </row>
    <row r="115" spans="16:19" x14ac:dyDescent="0.45">
      <c r="P115">
        <v>2048</v>
      </c>
      <c r="Q115" t="s">
        <v>221</v>
      </c>
      <c r="R115">
        <v>0.40523333333333333</v>
      </c>
      <c r="S115" t="s">
        <v>222</v>
      </c>
    </row>
    <row r="116" spans="16:19" x14ac:dyDescent="0.45">
      <c r="P116">
        <v>2048</v>
      </c>
      <c r="Q116" t="s">
        <v>223</v>
      </c>
      <c r="R116">
        <v>0.29409999999999997</v>
      </c>
      <c r="S116" t="s">
        <v>222</v>
      </c>
    </row>
    <row r="117" spans="16:19" x14ac:dyDescent="0.45">
      <c r="P117">
        <v>2048</v>
      </c>
      <c r="Q117" t="s">
        <v>224</v>
      </c>
      <c r="R117">
        <v>0.19243333333333332</v>
      </c>
      <c r="S117" t="s">
        <v>222</v>
      </c>
    </row>
    <row r="118" spans="16:19" x14ac:dyDescent="0.45">
      <c r="P118">
        <v>2048</v>
      </c>
      <c r="Q118" t="s">
        <v>225</v>
      </c>
      <c r="R118">
        <v>0.29696666666666666</v>
      </c>
      <c r="S118" t="s">
        <v>222</v>
      </c>
    </row>
    <row r="119" spans="16:19" x14ac:dyDescent="0.45">
      <c r="P119">
        <v>2049</v>
      </c>
      <c r="Q119" t="s">
        <v>221</v>
      </c>
      <c r="R119">
        <v>0.42746666666666666</v>
      </c>
      <c r="S119" t="s">
        <v>222</v>
      </c>
    </row>
    <row r="120" spans="16:19" x14ac:dyDescent="0.45">
      <c r="P120">
        <v>2049</v>
      </c>
      <c r="Q120" t="s">
        <v>223</v>
      </c>
      <c r="R120">
        <v>0.30656666666666671</v>
      </c>
      <c r="S120" t="s">
        <v>222</v>
      </c>
    </row>
    <row r="121" spans="16:19" x14ac:dyDescent="0.45">
      <c r="P121">
        <v>2049</v>
      </c>
      <c r="Q121" t="s">
        <v>224</v>
      </c>
      <c r="R121">
        <v>0.11843333333333333</v>
      </c>
      <c r="S121" t="s">
        <v>222</v>
      </c>
    </row>
    <row r="122" spans="16:19" x14ac:dyDescent="0.45">
      <c r="P122">
        <v>2049</v>
      </c>
      <c r="Q122" t="s">
        <v>225</v>
      </c>
      <c r="R122">
        <v>0.26919999999999999</v>
      </c>
      <c r="S122" t="s">
        <v>222</v>
      </c>
    </row>
    <row r="123" spans="16:19" x14ac:dyDescent="0.45">
      <c r="P123">
        <v>2050</v>
      </c>
      <c r="Q123" t="s">
        <v>221</v>
      </c>
      <c r="R123">
        <v>0.40840000000000004</v>
      </c>
      <c r="S123" t="s">
        <v>222</v>
      </c>
    </row>
    <row r="124" spans="16:19" x14ac:dyDescent="0.45">
      <c r="P124">
        <v>2050</v>
      </c>
      <c r="Q124" t="s">
        <v>223</v>
      </c>
      <c r="R124">
        <v>0.27373333333333333</v>
      </c>
      <c r="S124" t="s">
        <v>222</v>
      </c>
    </row>
    <row r="125" spans="16:19" x14ac:dyDescent="0.45">
      <c r="P125">
        <v>2050</v>
      </c>
      <c r="Q125" t="s">
        <v>224</v>
      </c>
      <c r="R125">
        <v>0.18489999999999998</v>
      </c>
      <c r="S125" t="s">
        <v>222</v>
      </c>
    </row>
    <row r="126" spans="16:19" x14ac:dyDescent="0.45">
      <c r="P126">
        <v>2050</v>
      </c>
      <c r="Q126" t="s">
        <v>225</v>
      </c>
      <c r="R126">
        <v>0.25993333333333335</v>
      </c>
      <c r="S126" t="s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15D8-47B0-401D-913A-3ACAC4B8D1F6}">
  <dimension ref="B9:O4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region=NLD")</f>
        <v>~TFM_DINS-AT: region=NLD</v>
      </c>
      <c r="G9" t="str">
        <f>IF(A11="x","DeActivated","~TFM_DINS-AT: region=NLD")</f>
        <v>~TFM_DINS-AT: region=NLD</v>
      </c>
      <c r="L9" t="str">
        <f>IF(A11="x","DeActivated","~TFM_DINS-AT: region=NLD")</f>
        <v>~TFM_DINS-AT: region=NLD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379</v>
      </c>
      <c r="C11" t="s">
        <v>5</v>
      </c>
      <c r="D11">
        <v>0</v>
      </c>
      <c r="E11" t="s">
        <v>6</v>
      </c>
      <c r="G11" t="s">
        <v>380</v>
      </c>
      <c r="H11" t="s">
        <v>5</v>
      </c>
      <c r="I11">
        <v>7.087944962919647E-2</v>
      </c>
      <c r="J11" t="s">
        <v>6</v>
      </c>
      <c r="L11" t="s">
        <v>381</v>
      </c>
      <c r="M11" t="s">
        <v>5</v>
      </c>
      <c r="N11">
        <v>6.0157879832260758E-2</v>
      </c>
      <c r="O11" t="s">
        <v>6</v>
      </c>
    </row>
    <row r="12" spans="2:15" x14ac:dyDescent="0.45">
      <c r="B12" t="s">
        <v>379</v>
      </c>
      <c r="C12" t="s">
        <v>9</v>
      </c>
      <c r="D12">
        <v>0</v>
      </c>
      <c r="E12" t="s">
        <v>6</v>
      </c>
      <c r="G12" t="s">
        <v>380</v>
      </c>
      <c r="H12" t="s">
        <v>9</v>
      </c>
      <c r="I12">
        <v>2.8585308930481949E-2</v>
      </c>
      <c r="J12" t="s">
        <v>6</v>
      </c>
      <c r="L12" t="s">
        <v>381</v>
      </c>
      <c r="M12" t="s">
        <v>9</v>
      </c>
      <c r="N12">
        <v>2.3987935784197664E-2</v>
      </c>
      <c r="O12" t="s">
        <v>6</v>
      </c>
    </row>
    <row r="13" spans="2:15" x14ac:dyDescent="0.45">
      <c r="B13" t="s">
        <v>379</v>
      </c>
      <c r="C13" t="s">
        <v>10</v>
      </c>
      <c r="D13">
        <v>0</v>
      </c>
      <c r="E13" t="s">
        <v>6</v>
      </c>
      <c r="G13" t="s">
        <v>380</v>
      </c>
      <c r="H13" t="s">
        <v>10</v>
      </c>
      <c r="I13">
        <v>2.8854085380582022E-2</v>
      </c>
      <c r="J13" t="s">
        <v>6</v>
      </c>
      <c r="L13" t="s">
        <v>381</v>
      </c>
      <c r="M13" t="s">
        <v>10</v>
      </c>
      <c r="N13">
        <v>2.4052826824981638E-2</v>
      </c>
      <c r="O13" t="s">
        <v>6</v>
      </c>
    </row>
    <row r="14" spans="2:15" x14ac:dyDescent="0.45">
      <c r="B14" t="s">
        <v>379</v>
      </c>
      <c r="C14" t="s">
        <v>11</v>
      </c>
      <c r="D14">
        <v>7.6281144702928603E-3</v>
      </c>
      <c r="E14" t="s">
        <v>6</v>
      </c>
      <c r="G14" t="s">
        <v>380</v>
      </c>
      <c r="H14" t="s">
        <v>11</v>
      </c>
      <c r="I14">
        <v>2.8552828714609849E-2</v>
      </c>
      <c r="J14" t="s">
        <v>6</v>
      </c>
      <c r="L14" t="s">
        <v>381</v>
      </c>
      <c r="M14" t="s">
        <v>11</v>
      </c>
      <c r="N14">
        <v>2.3311844363751041E-2</v>
      </c>
      <c r="O14" t="s">
        <v>6</v>
      </c>
    </row>
    <row r="15" spans="2:15" x14ac:dyDescent="0.45">
      <c r="B15" t="s">
        <v>379</v>
      </c>
      <c r="C15" t="s">
        <v>12</v>
      </c>
      <c r="D15">
        <v>3.2649267118022407E-2</v>
      </c>
      <c r="E15" t="s">
        <v>6</v>
      </c>
      <c r="G15" t="s">
        <v>380</v>
      </c>
      <c r="H15" t="s">
        <v>12</v>
      </c>
      <c r="I15">
        <v>2.4180333011595799E-2</v>
      </c>
      <c r="J15" t="s">
        <v>6</v>
      </c>
      <c r="L15" t="s">
        <v>381</v>
      </c>
      <c r="M15" t="s">
        <v>12</v>
      </c>
      <c r="N15">
        <v>2.2469223620721648E-2</v>
      </c>
      <c r="O15" t="s">
        <v>6</v>
      </c>
    </row>
    <row r="16" spans="2:15" x14ac:dyDescent="0.45">
      <c r="B16" t="s">
        <v>379</v>
      </c>
      <c r="C16" t="s">
        <v>13</v>
      </c>
      <c r="D16">
        <v>4.2591749433932381E-2</v>
      </c>
      <c r="E16" t="s">
        <v>6</v>
      </c>
      <c r="G16" t="s">
        <v>380</v>
      </c>
      <c r="H16" t="s">
        <v>13</v>
      </c>
      <c r="I16">
        <v>2.4612706017610113E-2</v>
      </c>
      <c r="J16" t="s">
        <v>6</v>
      </c>
      <c r="L16" t="s">
        <v>381</v>
      </c>
      <c r="M16" t="s">
        <v>13</v>
      </c>
      <c r="N16">
        <v>2.2265310970752936E-2</v>
      </c>
      <c r="O16" t="s">
        <v>6</v>
      </c>
    </row>
    <row r="17" spans="2:15" x14ac:dyDescent="0.45">
      <c r="B17" t="s">
        <v>379</v>
      </c>
      <c r="C17" t="s">
        <v>14</v>
      </c>
      <c r="D17">
        <v>2.6939262370658457E-2</v>
      </c>
      <c r="E17" t="s">
        <v>6</v>
      </c>
      <c r="G17" t="s">
        <v>380</v>
      </c>
      <c r="H17" t="s">
        <v>14</v>
      </c>
      <c r="I17">
        <v>2.5141056007235568E-2</v>
      </c>
      <c r="J17" t="s">
        <v>6</v>
      </c>
      <c r="L17" t="s">
        <v>381</v>
      </c>
      <c r="M17" t="s">
        <v>14</v>
      </c>
      <c r="N17">
        <v>2.2899174948520361E-2</v>
      </c>
      <c r="O17" t="s">
        <v>6</v>
      </c>
    </row>
    <row r="18" spans="2:15" x14ac:dyDescent="0.45">
      <c r="B18" t="s">
        <v>379</v>
      </c>
      <c r="C18" t="s">
        <v>15</v>
      </c>
      <c r="D18">
        <v>4.0353445016648179E-3</v>
      </c>
      <c r="E18" t="s">
        <v>6</v>
      </c>
      <c r="G18" t="s">
        <v>380</v>
      </c>
      <c r="H18" t="s">
        <v>15</v>
      </c>
      <c r="I18">
        <v>2.6391025222586736E-2</v>
      </c>
      <c r="J18" t="s">
        <v>6</v>
      </c>
      <c r="L18" t="s">
        <v>381</v>
      </c>
      <c r="M18" t="s">
        <v>15</v>
      </c>
      <c r="N18">
        <v>2.4352204940939176E-2</v>
      </c>
      <c r="O18" t="s">
        <v>6</v>
      </c>
    </row>
    <row r="19" spans="2:15" x14ac:dyDescent="0.45">
      <c r="B19" t="s">
        <v>379</v>
      </c>
      <c r="C19" t="s">
        <v>16</v>
      </c>
      <c r="D19">
        <v>0</v>
      </c>
      <c r="E19" t="s">
        <v>6</v>
      </c>
      <c r="G19" t="s">
        <v>380</v>
      </c>
      <c r="H19" t="s">
        <v>16</v>
      </c>
      <c r="I19">
        <v>2.8142947160410624E-2</v>
      </c>
      <c r="J19" t="s">
        <v>6</v>
      </c>
      <c r="L19" t="s">
        <v>381</v>
      </c>
      <c r="M19" t="s">
        <v>16</v>
      </c>
      <c r="N19">
        <v>2.4852355235823107E-2</v>
      </c>
      <c r="O19" t="s">
        <v>6</v>
      </c>
    </row>
    <row r="20" spans="2:15" x14ac:dyDescent="0.45">
      <c r="B20" t="s">
        <v>379</v>
      </c>
      <c r="C20" t="s">
        <v>17</v>
      </c>
      <c r="D20">
        <v>0</v>
      </c>
      <c r="E20" t="s">
        <v>6</v>
      </c>
      <c r="G20" t="s">
        <v>380</v>
      </c>
      <c r="H20" t="s">
        <v>17</v>
      </c>
      <c r="I20">
        <v>4.2672177497653327E-2</v>
      </c>
      <c r="J20" t="s">
        <v>6</v>
      </c>
      <c r="L20" t="s">
        <v>381</v>
      </c>
      <c r="M20" t="s">
        <v>17</v>
      </c>
      <c r="N20">
        <v>3.6820768783047089E-2</v>
      </c>
      <c r="O20" t="s">
        <v>6</v>
      </c>
    </row>
    <row r="21" spans="2:15" x14ac:dyDescent="0.45">
      <c r="B21" t="s">
        <v>379</v>
      </c>
      <c r="C21" t="s">
        <v>18</v>
      </c>
      <c r="D21">
        <v>0</v>
      </c>
      <c r="E21" t="s">
        <v>6</v>
      </c>
      <c r="G21" t="s">
        <v>380</v>
      </c>
      <c r="H21" t="s">
        <v>18</v>
      </c>
      <c r="I21">
        <v>5.216770808921186E-2</v>
      </c>
      <c r="J21" t="s">
        <v>6</v>
      </c>
      <c r="L21" t="s">
        <v>381</v>
      </c>
      <c r="M21" t="s">
        <v>18</v>
      </c>
      <c r="N21">
        <v>5.3762706624298953E-2</v>
      </c>
      <c r="O21" t="s">
        <v>6</v>
      </c>
    </row>
    <row r="22" spans="2:15" x14ac:dyDescent="0.45">
      <c r="B22" t="s">
        <v>379</v>
      </c>
      <c r="C22" t="s">
        <v>19</v>
      </c>
      <c r="D22">
        <v>3.0481376441547772E-4</v>
      </c>
      <c r="E22" t="s">
        <v>6</v>
      </c>
      <c r="G22" t="s">
        <v>380</v>
      </c>
      <c r="H22" t="s">
        <v>19</v>
      </c>
      <c r="I22">
        <v>2.0380378640065217E-2</v>
      </c>
      <c r="J22" t="s">
        <v>6</v>
      </c>
      <c r="L22" t="s">
        <v>381</v>
      </c>
      <c r="M22" t="s">
        <v>19</v>
      </c>
      <c r="N22">
        <v>2.1515838781939807E-2</v>
      </c>
      <c r="O22" t="s">
        <v>6</v>
      </c>
    </row>
    <row r="23" spans="2:15" x14ac:dyDescent="0.45">
      <c r="B23" t="s">
        <v>379</v>
      </c>
      <c r="C23" t="s">
        <v>20</v>
      </c>
      <c r="D23">
        <v>9.769166296006479E-3</v>
      </c>
      <c r="E23" t="s">
        <v>6</v>
      </c>
      <c r="G23" t="s">
        <v>380</v>
      </c>
      <c r="H23" t="s">
        <v>20</v>
      </c>
      <c r="I23">
        <v>1.9553458144584746E-2</v>
      </c>
      <c r="J23" t="s">
        <v>6</v>
      </c>
      <c r="L23" t="s">
        <v>381</v>
      </c>
      <c r="M23" t="s">
        <v>20</v>
      </c>
      <c r="N23">
        <v>2.1571989075074679E-2</v>
      </c>
      <c r="O23" t="s">
        <v>6</v>
      </c>
    </row>
    <row r="24" spans="2:15" x14ac:dyDescent="0.45">
      <c r="B24" t="s">
        <v>379</v>
      </c>
      <c r="C24" t="s">
        <v>21</v>
      </c>
      <c r="D24">
        <v>4.6429038635807843E-2</v>
      </c>
      <c r="E24" t="s">
        <v>6</v>
      </c>
      <c r="G24" t="s">
        <v>380</v>
      </c>
      <c r="H24" t="s">
        <v>21</v>
      </c>
      <c r="I24">
        <v>1.9789223673662829E-2</v>
      </c>
      <c r="J24" t="s">
        <v>6</v>
      </c>
      <c r="L24" t="s">
        <v>381</v>
      </c>
      <c r="M24" t="s">
        <v>21</v>
      </c>
      <c r="N24">
        <v>2.1206684286629623E-2</v>
      </c>
      <c r="O24" t="s">
        <v>6</v>
      </c>
    </row>
    <row r="25" spans="2:15" x14ac:dyDescent="0.45">
      <c r="B25" t="s">
        <v>379</v>
      </c>
      <c r="C25" t="s">
        <v>22</v>
      </c>
      <c r="D25">
        <v>7.8442475915994098E-2</v>
      </c>
      <c r="E25" t="s">
        <v>6</v>
      </c>
      <c r="G25" t="s">
        <v>380</v>
      </c>
      <c r="H25" t="s">
        <v>22</v>
      </c>
      <c r="I25">
        <v>1.7611712005351471E-2</v>
      </c>
      <c r="J25" t="s">
        <v>6</v>
      </c>
      <c r="L25" t="s">
        <v>381</v>
      </c>
      <c r="M25" t="s">
        <v>22</v>
      </c>
      <c r="N25">
        <v>2.0780226160288837E-2</v>
      </c>
      <c r="O25" t="s">
        <v>6</v>
      </c>
    </row>
    <row r="26" spans="2:15" x14ac:dyDescent="0.45">
      <c r="B26" t="s">
        <v>379</v>
      </c>
      <c r="C26" t="s">
        <v>23</v>
      </c>
      <c r="D26">
        <v>8.7607869788938267E-2</v>
      </c>
      <c r="E26" t="s">
        <v>6</v>
      </c>
      <c r="G26" t="s">
        <v>380</v>
      </c>
      <c r="H26" t="s">
        <v>23</v>
      </c>
      <c r="I26">
        <v>1.9588364134060642E-2</v>
      </c>
      <c r="J26" t="s">
        <v>6</v>
      </c>
      <c r="L26" t="s">
        <v>381</v>
      </c>
      <c r="M26" t="s">
        <v>23</v>
      </c>
      <c r="N26">
        <v>2.1143302849441367E-2</v>
      </c>
      <c r="O26" t="s">
        <v>6</v>
      </c>
    </row>
    <row r="27" spans="2:15" x14ac:dyDescent="0.45">
      <c r="B27" t="s">
        <v>379</v>
      </c>
      <c r="C27" t="s">
        <v>24</v>
      </c>
      <c r="D27">
        <v>7.1049116876738524E-2</v>
      </c>
      <c r="E27" t="s">
        <v>6</v>
      </c>
      <c r="G27" t="s">
        <v>380</v>
      </c>
      <c r="H27" t="s">
        <v>24</v>
      </c>
      <c r="I27">
        <v>1.98207350268415E-2</v>
      </c>
      <c r="J27" t="s">
        <v>6</v>
      </c>
      <c r="L27" t="s">
        <v>381</v>
      </c>
      <c r="M27" t="s">
        <v>24</v>
      </c>
      <c r="N27">
        <v>2.1990499770999497E-2</v>
      </c>
      <c r="O27" t="s">
        <v>6</v>
      </c>
    </row>
    <row r="28" spans="2:15" x14ac:dyDescent="0.45">
      <c r="B28" t="s">
        <v>379</v>
      </c>
      <c r="C28" t="s">
        <v>25</v>
      </c>
      <c r="D28">
        <v>3.4613915440310117E-2</v>
      </c>
      <c r="E28" t="s">
        <v>6</v>
      </c>
      <c r="G28" t="s">
        <v>380</v>
      </c>
      <c r="H28" t="s">
        <v>25</v>
      </c>
      <c r="I28">
        <v>1.9436409826824465E-2</v>
      </c>
      <c r="J28" t="s">
        <v>6</v>
      </c>
      <c r="L28" t="s">
        <v>381</v>
      </c>
      <c r="M28" t="s">
        <v>25</v>
      </c>
      <c r="N28">
        <v>2.2963172476593154E-2</v>
      </c>
      <c r="O28" t="s">
        <v>6</v>
      </c>
    </row>
    <row r="29" spans="2:15" x14ac:dyDescent="0.45">
      <c r="B29" t="s">
        <v>379</v>
      </c>
      <c r="C29" t="s">
        <v>26</v>
      </c>
      <c r="D29">
        <v>3.7179190945824938E-3</v>
      </c>
      <c r="E29" t="s">
        <v>6</v>
      </c>
      <c r="G29" t="s">
        <v>380</v>
      </c>
      <c r="H29" t="s">
        <v>26</v>
      </c>
      <c r="I29">
        <v>2.0475558766369324E-2</v>
      </c>
      <c r="J29" t="s">
        <v>6</v>
      </c>
      <c r="L29" t="s">
        <v>381</v>
      </c>
      <c r="M29" t="s">
        <v>26</v>
      </c>
      <c r="N29">
        <v>2.347255330457193E-2</v>
      </c>
      <c r="O29" t="s">
        <v>6</v>
      </c>
    </row>
    <row r="30" spans="2:15" x14ac:dyDescent="0.45">
      <c r="B30" t="s">
        <v>379</v>
      </c>
      <c r="C30" t="s">
        <v>27</v>
      </c>
      <c r="D30">
        <v>7.9390403084087711E-6</v>
      </c>
      <c r="E30" t="s">
        <v>6</v>
      </c>
      <c r="G30" t="s">
        <v>380</v>
      </c>
      <c r="H30" t="s">
        <v>27</v>
      </c>
      <c r="I30">
        <v>3.3206859225616732E-2</v>
      </c>
      <c r="J30" t="s">
        <v>6</v>
      </c>
      <c r="L30" t="s">
        <v>381</v>
      </c>
      <c r="M30" t="s">
        <v>27</v>
      </c>
      <c r="N30">
        <v>3.4226956422215599E-2</v>
      </c>
      <c r="O30" t="s">
        <v>6</v>
      </c>
    </row>
    <row r="31" spans="2:15" x14ac:dyDescent="0.45">
      <c r="B31" t="s">
        <v>379</v>
      </c>
      <c r="C31" t="s">
        <v>28</v>
      </c>
      <c r="D31">
        <v>0</v>
      </c>
      <c r="E31" t="s">
        <v>6</v>
      </c>
      <c r="G31" t="s">
        <v>380</v>
      </c>
      <c r="H31" t="s">
        <v>28</v>
      </c>
      <c r="I31">
        <v>3.8158589362881142E-2</v>
      </c>
      <c r="J31" t="s">
        <v>6</v>
      </c>
      <c r="L31" t="s">
        <v>381</v>
      </c>
      <c r="M31" t="s">
        <v>28</v>
      </c>
      <c r="N31">
        <v>4.1119425912537394E-2</v>
      </c>
      <c r="O31" t="s">
        <v>6</v>
      </c>
    </row>
    <row r="32" spans="2:15" x14ac:dyDescent="0.45">
      <c r="B32" t="s">
        <v>379</v>
      </c>
      <c r="C32" t="s">
        <v>29</v>
      </c>
      <c r="D32">
        <v>9.1427678595832793E-4</v>
      </c>
      <c r="E32" t="s">
        <v>6</v>
      </c>
      <c r="G32" t="s">
        <v>380</v>
      </c>
      <c r="H32" t="s">
        <v>29</v>
      </c>
      <c r="I32">
        <v>1.3544906279470461E-2</v>
      </c>
      <c r="J32" t="s">
        <v>6</v>
      </c>
      <c r="L32" t="s">
        <v>381</v>
      </c>
      <c r="M32" t="s">
        <v>29</v>
      </c>
      <c r="N32">
        <v>1.538627273614282E-2</v>
      </c>
      <c r="O32" t="s">
        <v>6</v>
      </c>
    </row>
    <row r="33" spans="2:15" x14ac:dyDescent="0.45">
      <c r="B33" t="s">
        <v>379</v>
      </c>
      <c r="C33" t="s">
        <v>30</v>
      </c>
      <c r="D33">
        <v>1.5271986357354524E-2</v>
      </c>
      <c r="E33" t="s">
        <v>6</v>
      </c>
      <c r="G33" t="s">
        <v>380</v>
      </c>
      <c r="H33" t="s">
        <v>30</v>
      </c>
      <c r="I33">
        <v>1.1986332372988242E-2</v>
      </c>
      <c r="J33" t="s">
        <v>6</v>
      </c>
      <c r="L33" t="s">
        <v>381</v>
      </c>
      <c r="M33" t="s">
        <v>30</v>
      </c>
      <c r="N33">
        <v>1.5537065121180407E-2</v>
      </c>
      <c r="O33" t="s">
        <v>6</v>
      </c>
    </row>
    <row r="34" spans="2:15" x14ac:dyDescent="0.45">
      <c r="B34" t="s">
        <v>379</v>
      </c>
      <c r="C34" t="s">
        <v>31</v>
      </c>
      <c r="D34">
        <v>5.2025346927768425E-2</v>
      </c>
      <c r="E34" t="s">
        <v>6</v>
      </c>
      <c r="G34" t="s">
        <v>380</v>
      </c>
      <c r="H34" t="s">
        <v>31</v>
      </c>
      <c r="I34">
        <v>1.1627151694755233E-2</v>
      </c>
      <c r="J34" t="s">
        <v>6</v>
      </c>
      <c r="L34" t="s">
        <v>381</v>
      </c>
      <c r="M34" t="s">
        <v>31</v>
      </c>
      <c r="N34">
        <v>1.4248825830716558E-2</v>
      </c>
      <c r="O34" t="s">
        <v>6</v>
      </c>
    </row>
    <row r="35" spans="2:15" x14ac:dyDescent="0.45">
      <c r="B35" t="s">
        <v>379</v>
      </c>
      <c r="C35" t="s">
        <v>32</v>
      </c>
      <c r="D35">
        <v>8.2458414285015588E-2</v>
      </c>
      <c r="E35" t="s">
        <v>6</v>
      </c>
      <c r="G35" t="s">
        <v>380</v>
      </c>
      <c r="H35" t="s">
        <v>32</v>
      </c>
      <c r="I35">
        <v>1.0054157051487439E-2</v>
      </c>
      <c r="J35" t="s">
        <v>6</v>
      </c>
      <c r="L35" t="s">
        <v>381</v>
      </c>
      <c r="M35" t="s">
        <v>32</v>
      </c>
      <c r="N35">
        <v>1.3404496143966582E-2</v>
      </c>
      <c r="O35" t="s">
        <v>6</v>
      </c>
    </row>
    <row r="36" spans="2:15" x14ac:dyDescent="0.45">
      <c r="B36" t="s">
        <v>379</v>
      </c>
      <c r="C36" t="s">
        <v>33</v>
      </c>
      <c r="D36">
        <v>9.1388155329673773E-2</v>
      </c>
      <c r="E36" t="s">
        <v>6</v>
      </c>
      <c r="G36" t="s">
        <v>380</v>
      </c>
      <c r="H36" t="s">
        <v>33</v>
      </c>
      <c r="I36">
        <v>1.2263538959509452E-2</v>
      </c>
      <c r="J36" t="s">
        <v>6</v>
      </c>
      <c r="L36" t="s">
        <v>381</v>
      </c>
      <c r="M36" t="s">
        <v>33</v>
      </c>
      <c r="N36">
        <v>1.40108946600969E-2</v>
      </c>
      <c r="O36" t="s">
        <v>6</v>
      </c>
    </row>
    <row r="37" spans="2:15" x14ac:dyDescent="0.45">
      <c r="B37" t="s">
        <v>379</v>
      </c>
      <c r="C37" t="s">
        <v>34</v>
      </c>
      <c r="D37">
        <v>7.6926856035879398E-2</v>
      </c>
      <c r="E37" t="s">
        <v>6</v>
      </c>
      <c r="G37" t="s">
        <v>380</v>
      </c>
      <c r="H37" t="s">
        <v>34</v>
      </c>
      <c r="I37">
        <v>1.2725518888738177E-2</v>
      </c>
      <c r="J37" t="s">
        <v>6</v>
      </c>
      <c r="L37" t="s">
        <v>381</v>
      </c>
      <c r="M37" t="s">
        <v>34</v>
      </c>
      <c r="N37">
        <v>1.4840489226864503E-2</v>
      </c>
      <c r="O37" t="s">
        <v>6</v>
      </c>
    </row>
    <row r="38" spans="2:15" x14ac:dyDescent="0.45">
      <c r="B38" t="s">
        <v>379</v>
      </c>
      <c r="C38" t="s">
        <v>35</v>
      </c>
      <c r="D38">
        <v>4.3532717619136192E-2</v>
      </c>
      <c r="E38" t="s">
        <v>6</v>
      </c>
      <c r="G38" t="s">
        <v>380</v>
      </c>
      <c r="H38" t="s">
        <v>35</v>
      </c>
      <c r="I38">
        <v>1.2626850154738583E-2</v>
      </c>
      <c r="J38" t="s">
        <v>6</v>
      </c>
      <c r="L38" t="s">
        <v>381</v>
      </c>
      <c r="M38" t="s">
        <v>35</v>
      </c>
      <c r="N38">
        <v>1.5615008427016056E-2</v>
      </c>
      <c r="O38" t="s">
        <v>6</v>
      </c>
    </row>
    <row r="39" spans="2:15" x14ac:dyDescent="0.45">
      <c r="B39" t="s">
        <v>379</v>
      </c>
      <c r="C39" t="s">
        <v>36</v>
      </c>
      <c r="D39">
        <v>8.7470240434215953E-3</v>
      </c>
      <c r="E39" t="s">
        <v>6</v>
      </c>
      <c r="G39" t="s">
        <v>380</v>
      </c>
      <c r="H39" t="s">
        <v>36</v>
      </c>
      <c r="I39">
        <v>1.3395383726343614E-2</v>
      </c>
      <c r="J39" t="s">
        <v>6</v>
      </c>
      <c r="L39" t="s">
        <v>381</v>
      </c>
      <c r="M39" t="s">
        <v>36</v>
      </c>
      <c r="N39">
        <v>1.5949370144755365E-2</v>
      </c>
      <c r="O39" t="s">
        <v>6</v>
      </c>
    </row>
    <row r="40" spans="2:15" x14ac:dyDescent="0.45">
      <c r="B40" t="s">
        <v>379</v>
      </c>
      <c r="C40" t="s">
        <v>37</v>
      </c>
      <c r="D40">
        <v>1.6420358904471695E-4</v>
      </c>
      <c r="E40" t="s">
        <v>6</v>
      </c>
      <c r="G40" t="s">
        <v>380</v>
      </c>
      <c r="H40" t="s">
        <v>37</v>
      </c>
      <c r="I40">
        <v>2.417357580242124E-2</v>
      </c>
      <c r="J40" t="s">
        <v>6</v>
      </c>
      <c r="L40" t="s">
        <v>381</v>
      </c>
      <c r="M40" t="s">
        <v>37</v>
      </c>
      <c r="N40">
        <v>2.4943337343859392E-2</v>
      </c>
      <c r="O40" t="s">
        <v>6</v>
      </c>
    </row>
    <row r="41" spans="2:15" x14ac:dyDescent="0.45">
      <c r="B41" t="s">
        <v>379</v>
      </c>
      <c r="C41" t="s">
        <v>38</v>
      </c>
      <c r="D41">
        <v>0</v>
      </c>
      <c r="E41" t="s">
        <v>6</v>
      </c>
      <c r="G41" t="s">
        <v>380</v>
      </c>
      <c r="H41" t="s">
        <v>38</v>
      </c>
      <c r="I41">
        <v>5.8209573839987254E-2</v>
      </c>
      <c r="J41" t="s">
        <v>6</v>
      </c>
      <c r="L41" t="s">
        <v>381</v>
      </c>
      <c r="M41" t="s">
        <v>38</v>
      </c>
      <c r="N41">
        <v>5.5475545339982786E-2</v>
      </c>
      <c r="O41" t="s">
        <v>6</v>
      </c>
    </row>
    <row r="42" spans="2:15" x14ac:dyDescent="0.45">
      <c r="B42" t="s">
        <v>379</v>
      </c>
      <c r="C42" t="s">
        <v>39</v>
      </c>
      <c r="D42">
        <v>0</v>
      </c>
      <c r="E42" t="s">
        <v>6</v>
      </c>
      <c r="G42" t="s">
        <v>380</v>
      </c>
      <c r="H42" t="s">
        <v>39</v>
      </c>
      <c r="I42">
        <v>2.2835722854283681E-2</v>
      </c>
      <c r="J42" t="s">
        <v>6</v>
      </c>
      <c r="L42" t="s">
        <v>381</v>
      </c>
      <c r="M42" t="s">
        <v>39</v>
      </c>
      <c r="N42">
        <v>2.1957297250294182E-2</v>
      </c>
      <c r="O42" t="s">
        <v>6</v>
      </c>
    </row>
    <row r="43" spans="2:15" x14ac:dyDescent="0.45">
      <c r="B43" t="s">
        <v>379</v>
      </c>
      <c r="C43" t="s">
        <v>40</v>
      </c>
      <c r="D43">
        <v>2.3143352200544333E-3</v>
      </c>
      <c r="E43" t="s">
        <v>6</v>
      </c>
      <c r="G43" t="s">
        <v>380</v>
      </c>
      <c r="H43" t="s">
        <v>40</v>
      </c>
      <c r="I43">
        <v>2.2399237550157349E-2</v>
      </c>
      <c r="J43" t="s">
        <v>6</v>
      </c>
      <c r="L43" t="s">
        <v>381</v>
      </c>
      <c r="M43" t="s">
        <v>40</v>
      </c>
      <c r="N43">
        <v>2.2111899688782681E-2</v>
      </c>
      <c r="O43" t="s">
        <v>6</v>
      </c>
    </row>
    <row r="44" spans="2:15" x14ac:dyDescent="0.45">
      <c r="B44" t="s">
        <v>379</v>
      </c>
      <c r="C44" t="s">
        <v>41</v>
      </c>
      <c r="D44">
        <v>2.4766044104400035E-2</v>
      </c>
      <c r="E44" t="s">
        <v>6</v>
      </c>
      <c r="G44" t="s">
        <v>380</v>
      </c>
      <c r="H44" t="s">
        <v>41</v>
      </c>
      <c r="I44">
        <v>2.126540034069533E-2</v>
      </c>
      <c r="J44" t="s">
        <v>6</v>
      </c>
      <c r="L44" t="s">
        <v>381</v>
      </c>
      <c r="M44" t="s">
        <v>41</v>
      </c>
      <c r="N44">
        <v>2.1937434774323892E-2</v>
      </c>
      <c r="O44" t="s">
        <v>6</v>
      </c>
    </row>
    <row r="45" spans="2:15" x14ac:dyDescent="0.45">
      <c r="B45" t="s">
        <v>379</v>
      </c>
      <c r="C45" t="s">
        <v>42</v>
      </c>
      <c r="D45">
        <v>4.9735808316125604E-2</v>
      </c>
      <c r="E45" t="s">
        <v>6</v>
      </c>
      <c r="G45" t="s">
        <v>380</v>
      </c>
      <c r="H45" t="s">
        <v>42</v>
      </c>
      <c r="I45">
        <v>1.8664607979285448E-2</v>
      </c>
      <c r="J45" t="s">
        <v>6</v>
      </c>
      <c r="L45" t="s">
        <v>381</v>
      </c>
      <c r="M45" t="s">
        <v>42</v>
      </c>
      <c r="N45">
        <v>2.1853199037821444E-2</v>
      </c>
      <c r="O45" t="s">
        <v>6</v>
      </c>
    </row>
    <row r="46" spans="2:15" x14ac:dyDescent="0.45">
      <c r="B46" t="s">
        <v>379</v>
      </c>
      <c r="C46" t="s">
        <v>43</v>
      </c>
      <c r="D46">
        <v>5.5885160865533433E-2</v>
      </c>
      <c r="E46" t="s">
        <v>6</v>
      </c>
      <c r="G46" t="s">
        <v>380</v>
      </c>
      <c r="H46" t="s">
        <v>43</v>
      </c>
      <c r="I46">
        <v>2.1207333394147182E-2</v>
      </c>
      <c r="J46" t="s">
        <v>6</v>
      </c>
      <c r="L46" t="s">
        <v>381</v>
      </c>
      <c r="M46" t="s">
        <v>43</v>
      </c>
      <c r="N46">
        <v>2.2242715597888998E-2</v>
      </c>
      <c r="O46" t="s">
        <v>6</v>
      </c>
    </row>
    <row r="47" spans="2:15" x14ac:dyDescent="0.45">
      <c r="B47" t="s">
        <v>379</v>
      </c>
      <c r="C47" t="s">
        <v>44</v>
      </c>
      <c r="D47">
        <v>3.9213562616702877E-2</v>
      </c>
      <c r="E47" t="s">
        <v>6</v>
      </c>
      <c r="G47" t="s">
        <v>380</v>
      </c>
      <c r="H47" t="s">
        <v>44</v>
      </c>
      <c r="I47">
        <v>2.1769370348510998E-2</v>
      </c>
      <c r="J47" t="s">
        <v>6</v>
      </c>
      <c r="L47" t="s">
        <v>381</v>
      </c>
      <c r="M47" t="s">
        <v>44</v>
      </c>
      <c r="N47">
        <v>2.2270320003085587E-2</v>
      </c>
      <c r="O47" t="s">
        <v>6</v>
      </c>
    </row>
    <row r="48" spans="2:15" x14ac:dyDescent="0.45">
      <c r="B48" t="s">
        <v>379</v>
      </c>
      <c r="C48" t="s">
        <v>45</v>
      </c>
      <c r="D48">
        <v>1.0666585717663778E-2</v>
      </c>
      <c r="E48" t="s">
        <v>6</v>
      </c>
      <c r="G48" t="s">
        <v>380</v>
      </c>
      <c r="H48" t="s">
        <v>45</v>
      </c>
      <c r="I48">
        <v>2.167186449159203E-2</v>
      </c>
      <c r="J48" t="s">
        <v>6</v>
      </c>
      <c r="L48" t="s">
        <v>381</v>
      </c>
      <c r="M48" t="s">
        <v>45</v>
      </c>
      <c r="N48">
        <v>2.2282251877265107E-2</v>
      </c>
      <c r="O48" t="s">
        <v>6</v>
      </c>
    </row>
    <row r="49" spans="2:15" x14ac:dyDescent="0.45">
      <c r="B49" t="s">
        <v>379</v>
      </c>
      <c r="C49" t="s">
        <v>46</v>
      </c>
      <c r="D49">
        <v>2.0352943859725594E-4</v>
      </c>
      <c r="E49" t="s">
        <v>6</v>
      </c>
      <c r="G49" t="s">
        <v>380</v>
      </c>
      <c r="H49" t="s">
        <v>46</v>
      </c>
      <c r="I49">
        <v>2.3495044078298277E-2</v>
      </c>
      <c r="J49" t="s">
        <v>6</v>
      </c>
      <c r="L49" t="s">
        <v>381</v>
      </c>
      <c r="M49" t="s">
        <v>46</v>
      </c>
      <c r="N49">
        <v>2.3082807598506866E-2</v>
      </c>
      <c r="O49" t="s">
        <v>6</v>
      </c>
    </row>
    <row r="50" spans="2:15" x14ac:dyDescent="0.45">
      <c r="B50" t="s">
        <v>379</v>
      </c>
      <c r="C50" t="s">
        <v>47</v>
      </c>
      <c r="D50">
        <v>0</v>
      </c>
      <c r="E50" t="s">
        <v>6</v>
      </c>
      <c r="G50" t="s">
        <v>380</v>
      </c>
      <c r="H50" t="s">
        <v>47</v>
      </c>
      <c r="I50">
        <v>3.7883515725154422E-2</v>
      </c>
      <c r="J50" t="s">
        <v>6</v>
      </c>
      <c r="L50" t="s">
        <v>381</v>
      </c>
      <c r="M50" t="s">
        <v>47</v>
      </c>
      <c r="N50">
        <v>3.3927888227863627E-2</v>
      </c>
      <c r="O50" t="s">
        <v>6</v>
      </c>
    </row>
    <row r="51" spans="2:15" x14ac:dyDescent="0.45">
      <c r="B51" t="s">
        <v>382</v>
      </c>
      <c r="C51" t="s">
        <v>5</v>
      </c>
      <c r="D51">
        <v>0</v>
      </c>
      <c r="E51" t="s">
        <v>6</v>
      </c>
      <c r="G51" t="s">
        <v>383</v>
      </c>
      <c r="H51" t="s">
        <v>5</v>
      </c>
      <c r="I51">
        <v>7.3683849475818283E-2</v>
      </c>
      <c r="J51" t="s">
        <v>6</v>
      </c>
      <c r="L51" t="s">
        <v>384</v>
      </c>
      <c r="M51" t="s">
        <v>5</v>
      </c>
      <c r="N51">
        <v>5.9232845412690908E-2</v>
      </c>
      <c r="O51" t="s">
        <v>6</v>
      </c>
    </row>
    <row r="52" spans="2:15" x14ac:dyDescent="0.45">
      <c r="B52" t="s">
        <v>382</v>
      </c>
      <c r="C52" t="s">
        <v>9</v>
      </c>
      <c r="D52">
        <v>0</v>
      </c>
      <c r="E52" t="s">
        <v>6</v>
      </c>
      <c r="G52" t="s">
        <v>383</v>
      </c>
      <c r="H52" t="s">
        <v>9</v>
      </c>
      <c r="I52">
        <v>2.9202533727250703E-2</v>
      </c>
      <c r="J52" t="s">
        <v>6</v>
      </c>
      <c r="L52" t="s">
        <v>384</v>
      </c>
      <c r="M52" t="s">
        <v>9</v>
      </c>
      <c r="N52">
        <v>2.3599042011175755E-2</v>
      </c>
      <c r="O52" t="s">
        <v>6</v>
      </c>
    </row>
    <row r="53" spans="2:15" x14ac:dyDescent="0.45">
      <c r="B53" t="s">
        <v>382</v>
      </c>
      <c r="C53" t="s">
        <v>10</v>
      </c>
      <c r="D53">
        <v>0</v>
      </c>
      <c r="E53" t="s">
        <v>6</v>
      </c>
      <c r="G53" t="s">
        <v>383</v>
      </c>
      <c r="H53" t="s">
        <v>10</v>
      </c>
      <c r="I53">
        <v>2.8700890554648122E-2</v>
      </c>
      <c r="J53" t="s">
        <v>6</v>
      </c>
      <c r="L53" t="s">
        <v>384</v>
      </c>
      <c r="M53" t="s">
        <v>10</v>
      </c>
      <c r="N53">
        <v>2.3580462824593085E-2</v>
      </c>
      <c r="O53" t="s">
        <v>6</v>
      </c>
    </row>
    <row r="54" spans="2:15" x14ac:dyDescent="0.45">
      <c r="B54" t="s">
        <v>382</v>
      </c>
      <c r="C54" t="s">
        <v>11</v>
      </c>
      <c r="D54">
        <v>8.1011519448438828E-3</v>
      </c>
      <c r="E54" t="s">
        <v>6</v>
      </c>
      <c r="G54" t="s">
        <v>383</v>
      </c>
      <c r="H54" t="s">
        <v>11</v>
      </c>
      <c r="I54">
        <v>2.8851525019439259E-2</v>
      </c>
      <c r="J54" t="s">
        <v>6</v>
      </c>
      <c r="L54" t="s">
        <v>384</v>
      </c>
      <c r="M54" t="s">
        <v>11</v>
      </c>
      <c r="N54">
        <v>2.3450318847401456E-2</v>
      </c>
      <c r="O54" t="s">
        <v>6</v>
      </c>
    </row>
    <row r="55" spans="2:15" x14ac:dyDescent="0.45">
      <c r="B55" t="s">
        <v>382</v>
      </c>
      <c r="C55" t="s">
        <v>12</v>
      </c>
      <c r="D55">
        <v>3.3244712465488907E-2</v>
      </c>
      <c r="E55" t="s">
        <v>6</v>
      </c>
      <c r="G55" t="s">
        <v>383</v>
      </c>
      <c r="H55" t="s">
        <v>12</v>
      </c>
      <c r="I55">
        <v>2.4347086735290121E-2</v>
      </c>
      <c r="J55" t="s">
        <v>6</v>
      </c>
      <c r="L55" t="s">
        <v>384</v>
      </c>
      <c r="M55" t="s">
        <v>12</v>
      </c>
      <c r="N55">
        <v>2.3500737491982445E-2</v>
      </c>
      <c r="O55" t="s">
        <v>6</v>
      </c>
    </row>
    <row r="56" spans="2:15" x14ac:dyDescent="0.45">
      <c r="B56" t="s">
        <v>382</v>
      </c>
      <c r="C56" t="s">
        <v>13</v>
      </c>
      <c r="D56">
        <v>3.9431053836031869E-2</v>
      </c>
      <c r="E56" t="s">
        <v>6</v>
      </c>
      <c r="G56" t="s">
        <v>383</v>
      </c>
      <c r="H56" t="s">
        <v>13</v>
      </c>
      <c r="I56">
        <v>2.5236792871891543E-2</v>
      </c>
      <c r="J56" t="s">
        <v>6</v>
      </c>
      <c r="L56" t="s">
        <v>384</v>
      </c>
      <c r="M56" t="s">
        <v>13</v>
      </c>
      <c r="N56">
        <v>2.3385391825605534E-2</v>
      </c>
      <c r="O56" t="s">
        <v>6</v>
      </c>
    </row>
    <row r="57" spans="2:15" x14ac:dyDescent="0.45">
      <c r="B57" t="s">
        <v>382</v>
      </c>
      <c r="C57" t="s">
        <v>14</v>
      </c>
      <c r="D57">
        <v>2.4203520756861226E-2</v>
      </c>
      <c r="E57" t="s">
        <v>6</v>
      </c>
      <c r="G57" t="s">
        <v>383</v>
      </c>
      <c r="H57" t="s">
        <v>14</v>
      </c>
      <c r="I57">
        <v>2.5767913259348931E-2</v>
      </c>
      <c r="J57" t="s">
        <v>6</v>
      </c>
      <c r="L57" t="s">
        <v>384</v>
      </c>
      <c r="M57" t="s">
        <v>14</v>
      </c>
      <c r="N57">
        <v>2.3311132690460312E-2</v>
      </c>
      <c r="O57" t="s">
        <v>6</v>
      </c>
    </row>
    <row r="58" spans="2:15" x14ac:dyDescent="0.45">
      <c r="B58" t="s">
        <v>382</v>
      </c>
      <c r="C58" t="s">
        <v>15</v>
      </c>
      <c r="D58">
        <v>3.6501954632842146E-3</v>
      </c>
      <c r="E58" t="s">
        <v>6</v>
      </c>
      <c r="G58" t="s">
        <v>383</v>
      </c>
      <c r="H58" t="s">
        <v>15</v>
      </c>
      <c r="I58">
        <v>2.6742123792665773E-2</v>
      </c>
      <c r="J58" t="s">
        <v>6</v>
      </c>
      <c r="L58" t="s">
        <v>384</v>
      </c>
      <c r="M58" t="s">
        <v>15</v>
      </c>
      <c r="N58">
        <v>2.3975095939904319E-2</v>
      </c>
      <c r="O58" t="s">
        <v>6</v>
      </c>
    </row>
    <row r="59" spans="2:15" x14ac:dyDescent="0.45">
      <c r="B59" t="s">
        <v>382</v>
      </c>
      <c r="C59" t="s">
        <v>16</v>
      </c>
      <c r="D59">
        <v>0</v>
      </c>
      <c r="E59" t="s">
        <v>6</v>
      </c>
      <c r="G59" t="s">
        <v>383</v>
      </c>
      <c r="H59" t="s">
        <v>16</v>
      </c>
      <c r="I59">
        <v>2.8160434604825327E-2</v>
      </c>
      <c r="J59" t="s">
        <v>6</v>
      </c>
      <c r="L59" t="s">
        <v>384</v>
      </c>
      <c r="M59" t="s">
        <v>16</v>
      </c>
      <c r="N59">
        <v>2.4303018167353255E-2</v>
      </c>
      <c r="O59" t="s">
        <v>6</v>
      </c>
    </row>
    <row r="60" spans="2:15" x14ac:dyDescent="0.45">
      <c r="B60" t="s">
        <v>382</v>
      </c>
      <c r="C60" t="s">
        <v>17</v>
      </c>
      <c r="D60">
        <v>0</v>
      </c>
      <c r="E60" t="s">
        <v>6</v>
      </c>
      <c r="G60" t="s">
        <v>383</v>
      </c>
      <c r="H60" t="s">
        <v>17</v>
      </c>
      <c r="I60">
        <v>4.2786390434667719E-2</v>
      </c>
      <c r="J60" t="s">
        <v>6</v>
      </c>
      <c r="L60" t="s">
        <v>384</v>
      </c>
      <c r="M60" t="s">
        <v>17</v>
      </c>
      <c r="N60">
        <v>3.6404369184097979E-2</v>
      </c>
      <c r="O60" t="s">
        <v>6</v>
      </c>
    </row>
    <row r="61" spans="2:15" x14ac:dyDescent="0.45">
      <c r="B61" t="s">
        <v>382</v>
      </c>
      <c r="C61" t="s">
        <v>18</v>
      </c>
      <c r="D61">
        <v>0</v>
      </c>
      <c r="E61" t="s">
        <v>6</v>
      </c>
      <c r="G61" t="s">
        <v>383</v>
      </c>
      <c r="H61" t="s">
        <v>18</v>
      </c>
      <c r="I61">
        <v>5.1179581410746536E-2</v>
      </c>
      <c r="J61" t="s">
        <v>6</v>
      </c>
      <c r="L61" t="s">
        <v>384</v>
      </c>
      <c r="M61" t="s">
        <v>18</v>
      </c>
      <c r="N61">
        <v>5.334035171912465E-2</v>
      </c>
      <c r="O61" t="s">
        <v>6</v>
      </c>
    </row>
    <row r="62" spans="2:15" x14ac:dyDescent="0.45">
      <c r="B62" t="s">
        <v>382</v>
      </c>
      <c r="C62" t="s">
        <v>19</v>
      </c>
      <c r="D62">
        <v>3.9801336545774329E-4</v>
      </c>
      <c r="E62" t="s">
        <v>6</v>
      </c>
      <c r="G62" t="s">
        <v>383</v>
      </c>
      <c r="H62" t="s">
        <v>19</v>
      </c>
      <c r="I62">
        <v>2.0608196246066378E-2</v>
      </c>
      <c r="J62" t="s">
        <v>6</v>
      </c>
      <c r="L62" t="s">
        <v>384</v>
      </c>
      <c r="M62" t="s">
        <v>19</v>
      </c>
      <c r="N62">
        <v>2.135693177204042E-2</v>
      </c>
      <c r="O62" t="s">
        <v>6</v>
      </c>
    </row>
    <row r="63" spans="2:15" x14ac:dyDescent="0.45">
      <c r="B63" t="s">
        <v>382</v>
      </c>
      <c r="C63" t="s">
        <v>20</v>
      </c>
      <c r="D63">
        <v>1.1914824945058392E-2</v>
      </c>
      <c r="E63" t="s">
        <v>6</v>
      </c>
      <c r="G63" t="s">
        <v>383</v>
      </c>
      <c r="H63" t="s">
        <v>20</v>
      </c>
      <c r="I63">
        <v>1.961211007640255E-2</v>
      </c>
      <c r="J63" t="s">
        <v>6</v>
      </c>
      <c r="L63" t="s">
        <v>384</v>
      </c>
      <c r="M63" t="s">
        <v>20</v>
      </c>
      <c r="N63">
        <v>2.1480846959466098E-2</v>
      </c>
      <c r="O63" t="s">
        <v>6</v>
      </c>
    </row>
    <row r="64" spans="2:15" x14ac:dyDescent="0.45">
      <c r="B64" t="s">
        <v>382</v>
      </c>
      <c r="C64" t="s">
        <v>21</v>
      </c>
      <c r="D64">
        <v>5.0331788418047731E-2</v>
      </c>
      <c r="E64" t="s">
        <v>6</v>
      </c>
      <c r="G64" t="s">
        <v>383</v>
      </c>
      <c r="H64" t="s">
        <v>21</v>
      </c>
      <c r="I64">
        <v>1.9206591075476776E-2</v>
      </c>
      <c r="J64" t="s">
        <v>6</v>
      </c>
      <c r="L64" t="s">
        <v>384</v>
      </c>
      <c r="M64" t="s">
        <v>21</v>
      </c>
      <c r="N64">
        <v>2.1591369037801698E-2</v>
      </c>
      <c r="O64" t="s">
        <v>6</v>
      </c>
    </row>
    <row r="65" spans="2:15" x14ac:dyDescent="0.45">
      <c r="B65" t="s">
        <v>382</v>
      </c>
      <c r="C65" t="s">
        <v>22</v>
      </c>
      <c r="D65">
        <v>8.1141266765333675E-2</v>
      </c>
      <c r="E65" t="s">
        <v>6</v>
      </c>
      <c r="G65" t="s">
        <v>383</v>
      </c>
      <c r="H65" t="s">
        <v>22</v>
      </c>
      <c r="I65">
        <v>1.582399311375059E-2</v>
      </c>
      <c r="J65" t="s">
        <v>6</v>
      </c>
      <c r="L65" t="s">
        <v>384</v>
      </c>
      <c r="M65" t="s">
        <v>22</v>
      </c>
      <c r="N65">
        <v>2.1748560652285392E-2</v>
      </c>
      <c r="O65" t="s">
        <v>6</v>
      </c>
    </row>
    <row r="66" spans="2:15" x14ac:dyDescent="0.45">
      <c r="B66" t="s">
        <v>382</v>
      </c>
      <c r="C66" t="s">
        <v>23</v>
      </c>
      <c r="D66">
        <v>8.4027231816333009E-2</v>
      </c>
      <c r="E66" t="s">
        <v>6</v>
      </c>
      <c r="G66" t="s">
        <v>383</v>
      </c>
      <c r="H66" t="s">
        <v>23</v>
      </c>
      <c r="I66">
        <v>1.8394890136424549E-2</v>
      </c>
      <c r="J66" t="s">
        <v>6</v>
      </c>
      <c r="L66" t="s">
        <v>384</v>
      </c>
      <c r="M66" t="s">
        <v>23</v>
      </c>
      <c r="N66">
        <v>2.2179006967203069E-2</v>
      </c>
      <c r="O66" t="s">
        <v>6</v>
      </c>
    </row>
    <row r="67" spans="2:15" x14ac:dyDescent="0.45">
      <c r="B67" t="s">
        <v>382</v>
      </c>
      <c r="C67" t="s">
        <v>24</v>
      </c>
      <c r="D67">
        <v>6.4172782733387057E-2</v>
      </c>
      <c r="E67" t="s">
        <v>6</v>
      </c>
      <c r="G67" t="s">
        <v>383</v>
      </c>
      <c r="H67" t="s">
        <v>24</v>
      </c>
      <c r="I67">
        <v>1.9409685531980716E-2</v>
      </c>
      <c r="J67" t="s">
        <v>6</v>
      </c>
      <c r="L67" t="s">
        <v>384</v>
      </c>
      <c r="M67" t="s">
        <v>24</v>
      </c>
      <c r="N67">
        <v>2.2632203062132664E-2</v>
      </c>
      <c r="O67" t="s">
        <v>6</v>
      </c>
    </row>
    <row r="68" spans="2:15" x14ac:dyDescent="0.45">
      <c r="B68" t="s">
        <v>382</v>
      </c>
      <c r="C68" t="s">
        <v>25</v>
      </c>
      <c r="D68">
        <v>3.0242063644083283E-2</v>
      </c>
      <c r="E68" t="s">
        <v>6</v>
      </c>
      <c r="G68" t="s">
        <v>383</v>
      </c>
      <c r="H68" t="s">
        <v>25</v>
      </c>
      <c r="I68">
        <v>1.8970142781920062E-2</v>
      </c>
      <c r="J68" t="s">
        <v>6</v>
      </c>
      <c r="L68" t="s">
        <v>384</v>
      </c>
      <c r="M68" t="s">
        <v>25</v>
      </c>
      <c r="N68">
        <v>2.2786885627031069E-2</v>
      </c>
      <c r="O68" t="s">
        <v>6</v>
      </c>
    </row>
    <row r="69" spans="2:15" x14ac:dyDescent="0.45">
      <c r="B69" t="s">
        <v>382</v>
      </c>
      <c r="C69" t="s">
        <v>26</v>
      </c>
      <c r="D69">
        <v>3.1164111127106589E-3</v>
      </c>
      <c r="E69" t="s">
        <v>6</v>
      </c>
      <c r="G69" t="s">
        <v>383</v>
      </c>
      <c r="H69" t="s">
        <v>26</v>
      </c>
      <c r="I69">
        <v>1.9742993493632684E-2</v>
      </c>
      <c r="J69" t="s">
        <v>6</v>
      </c>
      <c r="L69" t="s">
        <v>384</v>
      </c>
      <c r="M69" t="s">
        <v>26</v>
      </c>
      <c r="N69">
        <v>2.28252636345278E-2</v>
      </c>
      <c r="O69" t="s">
        <v>6</v>
      </c>
    </row>
    <row r="70" spans="2:15" x14ac:dyDescent="0.45">
      <c r="B70" t="s">
        <v>382</v>
      </c>
      <c r="C70" t="s">
        <v>27</v>
      </c>
      <c r="D70">
        <v>1.4253053479276668E-6</v>
      </c>
      <c r="E70" t="s">
        <v>6</v>
      </c>
      <c r="G70" t="s">
        <v>383</v>
      </c>
      <c r="H70" t="s">
        <v>27</v>
      </c>
      <c r="I70">
        <v>3.2085142860664523E-2</v>
      </c>
      <c r="J70" t="s">
        <v>6</v>
      </c>
      <c r="L70" t="s">
        <v>384</v>
      </c>
      <c r="M70" t="s">
        <v>27</v>
      </c>
      <c r="N70">
        <v>3.3590727459066001E-2</v>
      </c>
      <c r="O70" t="s">
        <v>6</v>
      </c>
    </row>
    <row r="71" spans="2:15" x14ac:dyDescent="0.45">
      <c r="B71" t="s">
        <v>382</v>
      </c>
      <c r="C71" t="s">
        <v>28</v>
      </c>
      <c r="D71">
        <v>0</v>
      </c>
      <c r="E71" t="s">
        <v>6</v>
      </c>
      <c r="G71" t="s">
        <v>383</v>
      </c>
      <c r="H71" t="s">
        <v>28</v>
      </c>
      <c r="I71">
        <v>3.78291850125997E-2</v>
      </c>
      <c r="J71" t="s">
        <v>6</v>
      </c>
      <c r="L71" t="s">
        <v>384</v>
      </c>
      <c r="M71" t="s">
        <v>28</v>
      </c>
      <c r="N71">
        <v>3.9608096490065796E-2</v>
      </c>
      <c r="O71" t="s">
        <v>6</v>
      </c>
    </row>
    <row r="72" spans="2:15" x14ac:dyDescent="0.45">
      <c r="B72" t="s">
        <v>382</v>
      </c>
      <c r="C72" t="s">
        <v>29</v>
      </c>
      <c r="D72">
        <v>1.2137344243061128E-3</v>
      </c>
      <c r="E72" t="s">
        <v>6</v>
      </c>
      <c r="G72" t="s">
        <v>383</v>
      </c>
      <c r="H72" t="s">
        <v>29</v>
      </c>
      <c r="I72">
        <v>1.4010622205940801E-2</v>
      </c>
      <c r="J72" t="s">
        <v>6</v>
      </c>
      <c r="L72" t="s">
        <v>384</v>
      </c>
      <c r="M72" t="s">
        <v>29</v>
      </c>
      <c r="N72">
        <v>1.5526777275946499E-2</v>
      </c>
      <c r="O72" t="s">
        <v>6</v>
      </c>
    </row>
    <row r="73" spans="2:15" x14ac:dyDescent="0.45">
      <c r="B73" t="s">
        <v>382</v>
      </c>
      <c r="C73" t="s">
        <v>30</v>
      </c>
      <c r="D73">
        <v>1.787206053615719E-2</v>
      </c>
      <c r="E73" t="s">
        <v>6</v>
      </c>
      <c r="G73" t="s">
        <v>383</v>
      </c>
      <c r="H73" t="s">
        <v>30</v>
      </c>
      <c r="I73">
        <v>1.2226612468696272E-2</v>
      </c>
      <c r="J73" t="s">
        <v>6</v>
      </c>
      <c r="L73" t="s">
        <v>384</v>
      </c>
      <c r="M73" t="s">
        <v>30</v>
      </c>
      <c r="N73">
        <v>1.5206840820279561E-2</v>
      </c>
      <c r="O73" t="s">
        <v>6</v>
      </c>
    </row>
    <row r="74" spans="2:15" x14ac:dyDescent="0.45">
      <c r="B74" t="s">
        <v>382</v>
      </c>
      <c r="C74" t="s">
        <v>31</v>
      </c>
      <c r="D74">
        <v>5.6946218722842126E-2</v>
      </c>
      <c r="E74" t="s">
        <v>6</v>
      </c>
      <c r="G74" t="s">
        <v>383</v>
      </c>
      <c r="H74" t="s">
        <v>31</v>
      </c>
      <c r="I74">
        <v>1.1168976341852627E-2</v>
      </c>
      <c r="J74" t="s">
        <v>6</v>
      </c>
      <c r="L74" t="s">
        <v>384</v>
      </c>
      <c r="M74" t="s">
        <v>31</v>
      </c>
      <c r="N74">
        <v>1.4393815386413945E-2</v>
      </c>
      <c r="O74" t="s">
        <v>6</v>
      </c>
    </row>
    <row r="75" spans="2:15" x14ac:dyDescent="0.45">
      <c r="B75" t="s">
        <v>382</v>
      </c>
      <c r="C75" t="s">
        <v>32</v>
      </c>
      <c r="D75">
        <v>8.5455200004017226E-2</v>
      </c>
      <c r="E75" t="s">
        <v>6</v>
      </c>
      <c r="G75" t="s">
        <v>383</v>
      </c>
      <c r="H75" t="s">
        <v>32</v>
      </c>
      <c r="I75">
        <v>9.3746146547182552E-3</v>
      </c>
      <c r="J75" t="s">
        <v>6</v>
      </c>
      <c r="L75" t="s">
        <v>384</v>
      </c>
      <c r="M75" t="s">
        <v>32</v>
      </c>
      <c r="N75">
        <v>1.3745228576146778E-2</v>
      </c>
      <c r="O75" t="s">
        <v>6</v>
      </c>
    </row>
    <row r="76" spans="2:15" x14ac:dyDescent="0.45">
      <c r="B76" t="s">
        <v>382</v>
      </c>
      <c r="C76" t="s">
        <v>33</v>
      </c>
      <c r="D76">
        <v>9.1181818818646482E-2</v>
      </c>
      <c r="E76" t="s">
        <v>6</v>
      </c>
      <c r="G76" t="s">
        <v>383</v>
      </c>
      <c r="H76" t="s">
        <v>33</v>
      </c>
      <c r="I76">
        <v>1.1218921114672764E-2</v>
      </c>
      <c r="J76" t="s">
        <v>6</v>
      </c>
      <c r="L76" t="s">
        <v>384</v>
      </c>
      <c r="M76" t="s">
        <v>33</v>
      </c>
      <c r="N76">
        <v>1.3892955727536177E-2</v>
      </c>
      <c r="O76" t="s">
        <v>6</v>
      </c>
    </row>
    <row r="77" spans="2:15" x14ac:dyDescent="0.45">
      <c r="B77" t="s">
        <v>382</v>
      </c>
      <c r="C77" t="s">
        <v>34</v>
      </c>
      <c r="D77">
        <v>7.5542457810772318E-2</v>
      </c>
      <c r="E77" t="s">
        <v>6</v>
      </c>
      <c r="G77" t="s">
        <v>383</v>
      </c>
      <c r="H77" t="s">
        <v>34</v>
      </c>
      <c r="I77">
        <v>1.240795417580183E-2</v>
      </c>
      <c r="J77" t="s">
        <v>6</v>
      </c>
      <c r="L77" t="s">
        <v>384</v>
      </c>
      <c r="M77" t="s">
        <v>34</v>
      </c>
      <c r="N77">
        <v>1.4061903555364616E-2</v>
      </c>
      <c r="O77" t="s">
        <v>6</v>
      </c>
    </row>
    <row r="78" spans="2:15" x14ac:dyDescent="0.45">
      <c r="B78" t="s">
        <v>382</v>
      </c>
      <c r="C78" t="s">
        <v>35</v>
      </c>
      <c r="D78">
        <v>4.2468243790090281E-2</v>
      </c>
      <c r="E78" t="s">
        <v>6</v>
      </c>
      <c r="G78" t="s">
        <v>383</v>
      </c>
      <c r="H78" t="s">
        <v>35</v>
      </c>
      <c r="I78">
        <v>1.1623215090530192E-2</v>
      </c>
      <c r="J78" t="s">
        <v>6</v>
      </c>
      <c r="L78" t="s">
        <v>384</v>
      </c>
      <c r="M78" t="s">
        <v>35</v>
      </c>
      <c r="N78">
        <v>1.3777602876590104E-2</v>
      </c>
      <c r="O78" t="s">
        <v>6</v>
      </c>
    </row>
    <row r="79" spans="2:15" x14ac:dyDescent="0.45">
      <c r="B79" t="s">
        <v>382</v>
      </c>
      <c r="C79" t="s">
        <v>36</v>
      </c>
      <c r="D79">
        <v>8.1993082827910742E-3</v>
      </c>
      <c r="E79" t="s">
        <v>6</v>
      </c>
      <c r="G79" t="s">
        <v>383</v>
      </c>
      <c r="H79" t="s">
        <v>36</v>
      </c>
      <c r="I79">
        <v>1.1617302325449446E-2</v>
      </c>
      <c r="J79" t="s">
        <v>6</v>
      </c>
      <c r="L79" t="s">
        <v>384</v>
      </c>
      <c r="M79" t="s">
        <v>36</v>
      </c>
      <c r="N79">
        <v>1.4057588531515498E-2</v>
      </c>
      <c r="O79" t="s">
        <v>6</v>
      </c>
    </row>
    <row r="80" spans="2:15" x14ac:dyDescent="0.45">
      <c r="B80" t="s">
        <v>382</v>
      </c>
      <c r="C80" t="s">
        <v>37</v>
      </c>
      <c r="D80">
        <v>1.1156084250663613E-4</v>
      </c>
      <c r="E80" t="s">
        <v>6</v>
      </c>
      <c r="G80" t="s">
        <v>383</v>
      </c>
      <c r="H80" t="s">
        <v>37</v>
      </c>
      <c r="I80">
        <v>2.3296724972423376E-2</v>
      </c>
      <c r="J80" t="s">
        <v>6</v>
      </c>
      <c r="L80" t="s">
        <v>384</v>
      </c>
      <c r="M80" t="s">
        <v>37</v>
      </c>
      <c r="N80">
        <v>2.1593981597279117E-2</v>
      </c>
      <c r="O80" t="s">
        <v>6</v>
      </c>
    </row>
    <row r="81" spans="2:15" x14ac:dyDescent="0.45">
      <c r="B81" t="s">
        <v>382</v>
      </c>
      <c r="C81" t="s">
        <v>38</v>
      </c>
      <c r="D81">
        <v>0</v>
      </c>
      <c r="E81" t="s">
        <v>6</v>
      </c>
      <c r="G81" t="s">
        <v>383</v>
      </c>
      <c r="H81" t="s">
        <v>38</v>
      </c>
      <c r="I81">
        <v>6.0532383875631667E-2</v>
      </c>
      <c r="J81" t="s">
        <v>6</v>
      </c>
      <c r="L81" t="s">
        <v>384</v>
      </c>
      <c r="M81" t="s">
        <v>38</v>
      </c>
      <c r="N81">
        <v>5.7117668393955406E-2</v>
      </c>
      <c r="O81" t="s">
        <v>6</v>
      </c>
    </row>
    <row r="82" spans="2:15" x14ac:dyDescent="0.45">
      <c r="B82" t="s">
        <v>382</v>
      </c>
      <c r="C82" t="s">
        <v>39</v>
      </c>
      <c r="D82">
        <v>0</v>
      </c>
      <c r="E82" t="s">
        <v>6</v>
      </c>
      <c r="G82" t="s">
        <v>383</v>
      </c>
      <c r="H82" t="s">
        <v>39</v>
      </c>
      <c r="I82">
        <v>2.3461748811804892E-2</v>
      </c>
      <c r="J82" t="s">
        <v>6</v>
      </c>
      <c r="L82" t="s">
        <v>384</v>
      </c>
      <c r="M82" t="s">
        <v>39</v>
      </c>
      <c r="N82">
        <v>2.3213552459583547E-2</v>
      </c>
      <c r="O82" t="s">
        <v>6</v>
      </c>
    </row>
    <row r="83" spans="2:15" x14ac:dyDescent="0.45">
      <c r="B83" t="s">
        <v>382</v>
      </c>
      <c r="C83" t="s">
        <v>40</v>
      </c>
      <c r="D83">
        <v>3.0794010387715752E-3</v>
      </c>
      <c r="E83" t="s">
        <v>6</v>
      </c>
      <c r="G83" t="s">
        <v>383</v>
      </c>
      <c r="H83" t="s">
        <v>40</v>
      </c>
      <c r="I83">
        <v>2.3238758273258088E-2</v>
      </c>
      <c r="J83" t="s">
        <v>6</v>
      </c>
      <c r="L83" t="s">
        <v>384</v>
      </c>
      <c r="M83" t="s">
        <v>40</v>
      </c>
      <c r="N83">
        <v>2.3008232204045669E-2</v>
      </c>
      <c r="O83" t="s">
        <v>6</v>
      </c>
    </row>
    <row r="84" spans="2:15" x14ac:dyDescent="0.45">
      <c r="B84" t="s">
        <v>382</v>
      </c>
      <c r="C84" t="s">
        <v>41</v>
      </c>
      <c r="D84">
        <v>2.8286707007066387E-2</v>
      </c>
      <c r="E84" t="s">
        <v>6</v>
      </c>
      <c r="G84" t="s">
        <v>383</v>
      </c>
      <c r="H84" t="s">
        <v>41</v>
      </c>
      <c r="I84">
        <v>2.2476602705680186E-2</v>
      </c>
      <c r="J84" t="s">
        <v>6</v>
      </c>
      <c r="L84" t="s">
        <v>384</v>
      </c>
      <c r="M84" t="s">
        <v>41</v>
      </c>
      <c r="N84">
        <v>2.2832312307562035E-2</v>
      </c>
      <c r="O84" t="s">
        <v>6</v>
      </c>
    </row>
    <row r="85" spans="2:15" x14ac:dyDescent="0.45">
      <c r="B85" t="s">
        <v>382</v>
      </c>
      <c r="C85" t="s">
        <v>42</v>
      </c>
      <c r="D85">
        <v>5.2551535844515905E-2</v>
      </c>
      <c r="E85" t="s">
        <v>6</v>
      </c>
      <c r="G85" t="s">
        <v>383</v>
      </c>
      <c r="H85" t="s">
        <v>42</v>
      </c>
      <c r="I85">
        <v>1.8899042782939177E-2</v>
      </c>
      <c r="J85" t="s">
        <v>6</v>
      </c>
      <c r="L85" t="s">
        <v>384</v>
      </c>
      <c r="M85" t="s">
        <v>42</v>
      </c>
      <c r="N85">
        <v>2.2787271716282347E-2</v>
      </c>
      <c r="O85" t="s">
        <v>6</v>
      </c>
    </row>
    <row r="86" spans="2:15" x14ac:dyDescent="0.45">
      <c r="B86" t="s">
        <v>382</v>
      </c>
      <c r="C86" t="s">
        <v>43</v>
      </c>
      <c r="D86">
        <v>5.581351366605921E-2</v>
      </c>
      <c r="E86" t="s">
        <v>6</v>
      </c>
      <c r="G86" t="s">
        <v>383</v>
      </c>
      <c r="H86" t="s">
        <v>43</v>
      </c>
      <c r="I86">
        <v>2.1214487316351976E-2</v>
      </c>
      <c r="J86" t="s">
        <v>6</v>
      </c>
      <c r="L86" t="s">
        <v>384</v>
      </c>
      <c r="M86" t="s">
        <v>43</v>
      </c>
      <c r="N86">
        <v>2.3027198363654067E-2</v>
      </c>
      <c r="O86" t="s">
        <v>6</v>
      </c>
    </row>
    <row r="87" spans="2:15" x14ac:dyDescent="0.45">
      <c r="B87" t="s">
        <v>382</v>
      </c>
      <c r="C87" t="s">
        <v>44</v>
      </c>
      <c r="D87">
        <v>3.7608975220688609E-2</v>
      </c>
      <c r="E87" t="s">
        <v>6</v>
      </c>
      <c r="G87" t="s">
        <v>383</v>
      </c>
      <c r="H87" t="s">
        <v>44</v>
      </c>
      <c r="I87">
        <v>2.1056445033727961E-2</v>
      </c>
      <c r="J87" t="s">
        <v>6</v>
      </c>
      <c r="L87" t="s">
        <v>384</v>
      </c>
      <c r="M87" t="s">
        <v>44</v>
      </c>
      <c r="N87">
        <v>2.329550842789509E-2</v>
      </c>
      <c r="O87" t="s">
        <v>6</v>
      </c>
    </row>
    <row r="88" spans="2:15" x14ac:dyDescent="0.45">
      <c r="B88" t="s">
        <v>382</v>
      </c>
      <c r="C88" t="s">
        <v>45</v>
      </c>
      <c r="D88">
        <v>9.5668222325182729E-3</v>
      </c>
      <c r="E88" t="s">
        <v>6</v>
      </c>
      <c r="G88" t="s">
        <v>383</v>
      </c>
      <c r="H88" t="s">
        <v>45</v>
      </c>
      <c r="I88">
        <v>2.1521701198009932E-2</v>
      </c>
      <c r="J88" t="s">
        <v>6</v>
      </c>
      <c r="L88" t="s">
        <v>384</v>
      </c>
      <c r="M88" t="s">
        <v>45</v>
      </c>
      <c r="N88">
        <v>2.3258033627352348E-2</v>
      </c>
      <c r="O88" t="s">
        <v>6</v>
      </c>
    </row>
    <row r="89" spans="2:15" x14ac:dyDescent="0.45">
      <c r="B89" t="s">
        <v>382</v>
      </c>
      <c r="C89" t="s">
        <v>46</v>
      </c>
      <c r="D89">
        <v>1.2599918597875855E-4</v>
      </c>
      <c r="E89" t="s">
        <v>6</v>
      </c>
      <c r="G89" t="s">
        <v>383</v>
      </c>
      <c r="H89" t="s">
        <v>46</v>
      </c>
      <c r="I89">
        <v>2.4819245208337629E-2</v>
      </c>
      <c r="J89" t="s">
        <v>6</v>
      </c>
      <c r="L89" t="s">
        <v>384</v>
      </c>
      <c r="M89" t="s">
        <v>46</v>
      </c>
      <c r="N89">
        <v>2.3167705951245475E-2</v>
      </c>
      <c r="O89" t="s">
        <v>6</v>
      </c>
    </row>
    <row r="90" spans="2:15" x14ac:dyDescent="0.45">
      <c r="B90" t="s">
        <v>382</v>
      </c>
      <c r="C90" t="s">
        <v>47</v>
      </c>
      <c r="D90">
        <v>0</v>
      </c>
      <c r="E90" t="s">
        <v>6</v>
      </c>
      <c r="G90" t="s">
        <v>383</v>
      </c>
      <c r="H90" t="s">
        <v>47</v>
      </c>
      <c r="I90">
        <v>3.9492589228661917E-2</v>
      </c>
      <c r="J90" t="s">
        <v>6</v>
      </c>
      <c r="L90" t="s">
        <v>384</v>
      </c>
      <c r="M90" t="s">
        <v>47</v>
      </c>
      <c r="N90">
        <v>3.4153164425342018E-2</v>
      </c>
      <c r="O90" t="s">
        <v>6</v>
      </c>
    </row>
    <row r="91" spans="2:15" x14ac:dyDescent="0.45">
      <c r="B91" t="s">
        <v>385</v>
      </c>
      <c r="C91" t="s">
        <v>5</v>
      </c>
      <c r="D91">
        <v>0</v>
      </c>
      <c r="E91" t="s">
        <v>6</v>
      </c>
      <c r="G91" t="s">
        <v>386</v>
      </c>
      <c r="H91" t="s">
        <v>5</v>
      </c>
      <c r="I91">
        <v>7.0872614205398338E-2</v>
      </c>
      <c r="J91" t="s">
        <v>6</v>
      </c>
      <c r="L91" t="s">
        <v>387</v>
      </c>
      <c r="M91" t="s">
        <v>5</v>
      </c>
      <c r="N91">
        <v>5.9162413028982792E-2</v>
      </c>
      <c r="O91" t="s">
        <v>6</v>
      </c>
    </row>
    <row r="92" spans="2:15" x14ac:dyDescent="0.45">
      <c r="B92" t="s">
        <v>385</v>
      </c>
      <c r="C92" t="s">
        <v>9</v>
      </c>
      <c r="D92">
        <v>0</v>
      </c>
      <c r="E92" t="s">
        <v>6</v>
      </c>
      <c r="G92" t="s">
        <v>386</v>
      </c>
      <c r="H92" t="s">
        <v>9</v>
      </c>
      <c r="I92">
        <v>2.7987558605602553E-2</v>
      </c>
      <c r="J92" t="s">
        <v>6</v>
      </c>
      <c r="L92" t="s">
        <v>387</v>
      </c>
      <c r="M92" t="s">
        <v>9</v>
      </c>
      <c r="N92">
        <v>2.378963500111966E-2</v>
      </c>
      <c r="O92" t="s">
        <v>6</v>
      </c>
    </row>
    <row r="93" spans="2:15" x14ac:dyDescent="0.45">
      <c r="B93" t="s">
        <v>385</v>
      </c>
      <c r="C93" t="s">
        <v>10</v>
      </c>
      <c r="D93">
        <v>0</v>
      </c>
      <c r="E93" t="s">
        <v>6</v>
      </c>
      <c r="G93" t="s">
        <v>386</v>
      </c>
      <c r="H93" t="s">
        <v>10</v>
      </c>
      <c r="I93">
        <v>2.838462645182244E-2</v>
      </c>
      <c r="J93" t="s">
        <v>6</v>
      </c>
      <c r="L93" t="s">
        <v>387</v>
      </c>
      <c r="M93" t="s">
        <v>10</v>
      </c>
      <c r="N93">
        <v>2.355400374143013E-2</v>
      </c>
      <c r="O93" t="s">
        <v>6</v>
      </c>
    </row>
    <row r="94" spans="2:15" x14ac:dyDescent="0.45">
      <c r="B94" t="s">
        <v>385</v>
      </c>
      <c r="C94" t="s">
        <v>11</v>
      </c>
      <c r="D94">
        <v>9.451947857014073E-3</v>
      </c>
      <c r="E94" t="s">
        <v>6</v>
      </c>
      <c r="G94" t="s">
        <v>386</v>
      </c>
      <c r="H94" t="s">
        <v>11</v>
      </c>
      <c r="I94">
        <v>2.8587444963051215E-2</v>
      </c>
      <c r="J94" t="s">
        <v>6</v>
      </c>
      <c r="L94" t="s">
        <v>387</v>
      </c>
      <c r="M94" t="s">
        <v>11</v>
      </c>
      <c r="N94">
        <v>2.3278470306363312E-2</v>
      </c>
      <c r="O94" t="s">
        <v>6</v>
      </c>
    </row>
    <row r="95" spans="2:15" x14ac:dyDescent="0.45">
      <c r="B95" t="s">
        <v>385</v>
      </c>
      <c r="C95" t="s">
        <v>12</v>
      </c>
      <c r="D95">
        <v>3.8571251292543463E-2</v>
      </c>
      <c r="E95" t="s">
        <v>6</v>
      </c>
      <c r="G95" t="s">
        <v>386</v>
      </c>
      <c r="H95" t="s">
        <v>12</v>
      </c>
      <c r="I95">
        <v>2.4003318815188267E-2</v>
      </c>
      <c r="J95" t="s">
        <v>6</v>
      </c>
      <c r="L95" t="s">
        <v>387</v>
      </c>
      <c r="M95" t="s">
        <v>12</v>
      </c>
      <c r="N95">
        <v>2.340516156297508E-2</v>
      </c>
      <c r="O95" t="s">
        <v>6</v>
      </c>
    </row>
    <row r="96" spans="2:15" x14ac:dyDescent="0.45">
      <c r="B96" t="s">
        <v>385</v>
      </c>
      <c r="C96" t="s">
        <v>13</v>
      </c>
      <c r="D96">
        <v>4.7673295544387276E-2</v>
      </c>
      <c r="E96" t="s">
        <v>6</v>
      </c>
      <c r="G96" t="s">
        <v>386</v>
      </c>
      <c r="H96" t="s">
        <v>13</v>
      </c>
      <c r="I96">
        <v>2.4420740306682724E-2</v>
      </c>
      <c r="J96" t="s">
        <v>6</v>
      </c>
      <c r="L96" t="s">
        <v>387</v>
      </c>
      <c r="M96" t="s">
        <v>13</v>
      </c>
      <c r="N96">
        <v>2.3547340076876436E-2</v>
      </c>
      <c r="O96" t="s">
        <v>6</v>
      </c>
    </row>
    <row r="97" spans="2:15" x14ac:dyDescent="0.45">
      <c r="B97" t="s">
        <v>385</v>
      </c>
      <c r="C97" t="s">
        <v>14</v>
      </c>
      <c r="D97">
        <v>3.1940098823814926E-2</v>
      </c>
      <c r="E97" t="s">
        <v>6</v>
      </c>
      <c r="G97" t="s">
        <v>386</v>
      </c>
      <c r="H97" t="s">
        <v>14</v>
      </c>
      <c r="I97">
        <v>2.4799698936849208E-2</v>
      </c>
      <c r="J97" t="s">
        <v>6</v>
      </c>
      <c r="L97" t="s">
        <v>387</v>
      </c>
      <c r="M97" t="s">
        <v>14</v>
      </c>
      <c r="N97">
        <v>2.3517002761543108E-2</v>
      </c>
      <c r="O97" t="s">
        <v>6</v>
      </c>
    </row>
    <row r="98" spans="2:15" x14ac:dyDescent="0.45">
      <c r="B98" t="s">
        <v>385</v>
      </c>
      <c r="C98" t="s">
        <v>15</v>
      </c>
      <c r="D98">
        <v>5.5869294599792943E-3</v>
      </c>
      <c r="E98" t="s">
        <v>6</v>
      </c>
      <c r="G98" t="s">
        <v>386</v>
      </c>
      <c r="H98" t="s">
        <v>15</v>
      </c>
      <c r="I98">
        <v>2.6244311994613724E-2</v>
      </c>
      <c r="J98" t="s">
        <v>6</v>
      </c>
      <c r="L98" t="s">
        <v>387</v>
      </c>
      <c r="M98" t="s">
        <v>15</v>
      </c>
      <c r="N98">
        <v>2.3632086748565664E-2</v>
      </c>
      <c r="O98" t="s">
        <v>6</v>
      </c>
    </row>
    <row r="99" spans="2:15" x14ac:dyDescent="0.45">
      <c r="B99" t="s">
        <v>385</v>
      </c>
      <c r="C99" t="s">
        <v>16</v>
      </c>
      <c r="D99">
        <v>0</v>
      </c>
      <c r="E99" t="s">
        <v>6</v>
      </c>
      <c r="G99" t="s">
        <v>386</v>
      </c>
      <c r="H99" t="s">
        <v>16</v>
      </c>
      <c r="I99">
        <v>2.7525872660829922E-2</v>
      </c>
      <c r="J99" t="s">
        <v>6</v>
      </c>
      <c r="L99" t="s">
        <v>387</v>
      </c>
      <c r="M99" t="s">
        <v>16</v>
      </c>
      <c r="N99">
        <v>2.3862740530839206E-2</v>
      </c>
      <c r="O99" t="s">
        <v>6</v>
      </c>
    </row>
    <row r="100" spans="2:15" x14ac:dyDescent="0.45">
      <c r="B100" t="s">
        <v>385</v>
      </c>
      <c r="C100" t="s">
        <v>17</v>
      </c>
      <c r="D100">
        <v>0</v>
      </c>
      <c r="E100" t="s">
        <v>6</v>
      </c>
      <c r="G100" t="s">
        <v>386</v>
      </c>
      <c r="H100" t="s">
        <v>17</v>
      </c>
      <c r="I100">
        <v>4.1965584504852119E-2</v>
      </c>
      <c r="J100" t="s">
        <v>6</v>
      </c>
      <c r="L100" t="s">
        <v>387</v>
      </c>
      <c r="M100" t="s">
        <v>17</v>
      </c>
      <c r="N100">
        <v>3.5925846908559253E-2</v>
      </c>
      <c r="O100" t="s">
        <v>6</v>
      </c>
    </row>
    <row r="101" spans="2:15" x14ac:dyDescent="0.45">
      <c r="B101" t="s">
        <v>385</v>
      </c>
      <c r="C101" t="s">
        <v>18</v>
      </c>
      <c r="D101">
        <v>0</v>
      </c>
      <c r="E101" t="s">
        <v>6</v>
      </c>
      <c r="G101" t="s">
        <v>386</v>
      </c>
      <c r="H101" t="s">
        <v>18</v>
      </c>
      <c r="I101">
        <v>5.257897704243205E-2</v>
      </c>
      <c r="J101" t="s">
        <v>6</v>
      </c>
      <c r="L101" t="s">
        <v>387</v>
      </c>
      <c r="M101" t="s">
        <v>18</v>
      </c>
      <c r="N101">
        <v>5.317598588229485E-2</v>
      </c>
      <c r="O101" t="s">
        <v>6</v>
      </c>
    </row>
    <row r="102" spans="2:15" x14ac:dyDescent="0.45">
      <c r="B102" t="s">
        <v>385</v>
      </c>
      <c r="C102" t="s">
        <v>19</v>
      </c>
      <c r="D102">
        <v>1.6522986164150912E-4</v>
      </c>
      <c r="E102" t="s">
        <v>6</v>
      </c>
      <c r="G102" t="s">
        <v>386</v>
      </c>
      <c r="H102" t="s">
        <v>19</v>
      </c>
      <c r="I102">
        <v>2.033999835301872E-2</v>
      </c>
      <c r="J102" t="s">
        <v>6</v>
      </c>
      <c r="L102" t="s">
        <v>387</v>
      </c>
      <c r="M102" t="s">
        <v>19</v>
      </c>
      <c r="N102">
        <v>2.1514840978455529E-2</v>
      </c>
      <c r="O102" t="s">
        <v>6</v>
      </c>
    </row>
    <row r="103" spans="2:15" x14ac:dyDescent="0.45">
      <c r="B103" t="s">
        <v>385</v>
      </c>
      <c r="C103" t="s">
        <v>20</v>
      </c>
      <c r="D103">
        <v>8.5441012306971629E-3</v>
      </c>
      <c r="E103" t="s">
        <v>6</v>
      </c>
      <c r="G103" t="s">
        <v>386</v>
      </c>
      <c r="H103" t="s">
        <v>20</v>
      </c>
      <c r="I103">
        <v>1.9640273798696904E-2</v>
      </c>
      <c r="J103" t="s">
        <v>6</v>
      </c>
      <c r="L103" t="s">
        <v>387</v>
      </c>
      <c r="M103" t="s">
        <v>20</v>
      </c>
      <c r="N103">
        <v>2.1627715073870707E-2</v>
      </c>
      <c r="O103" t="s">
        <v>6</v>
      </c>
    </row>
    <row r="104" spans="2:15" x14ac:dyDescent="0.45">
      <c r="B104" t="s">
        <v>385</v>
      </c>
      <c r="C104" t="s">
        <v>21</v>
      </c>
      <c r="D104">
        <v>4.3942104075462535E-2</v>
      </c>
      <c r="E104" t="s">
        <v>6</v>
      </c>
      <c r="G104" t="s">
        <v>386</v>
      </c>
      <c r="H104" t="s">
        <v>21</v>
      </c>
      <c r="I104">
        <v>2.0200978819653499E-2</v>
      </c>
      <c r="J104" t="s">
        <v>6</v>
      </c>
      <c r="L104" t="s">
        <v>387</v>
      </c>
      <c r="M104" t="s">
        <v>21</v>
      </c>
      <c r="N104">
        <v>2.1626238954775712E-2</v>
      </c>
      <c r="O104" t="s">
        <v>6</v>
      </c>
    </row>
    <row r="105" spans="2:15" x14ac:dyDescent="0.45">
      <c r="B105" t="s">
        <v>385</v>
      </c>
      <c r="C105" t="s">
        <v>22</v>
      </c>
      <c r="D105">
        <v>7.2879114527299074E-2</v>
      </c>
      <c r="E105" t="s">
        <v>6</v>
      </c>
      <c r="G105" t="s">
        <v>386</v>
      </c>
      <c r="H105" t="s">
        <v>22</v>
      </c>
      <c r="I105">
        <v>1.8522794173356148E-2</v>
      </c>
      <c r="J105" t="s">
        <v>6</v>
      </c>
      <c r="L105" t="s">
        <v>387</v>
      </c>
      <c r="M105" t="s">
        <v>22</v>
      </c>
      <c r="N105">
        <v>2.1613069217905428E-2</v>
      </c>
      <c r="O105" t="s">
        <v>6</v>
      </c>
    </row>
    <row r="106" spans="2:15" x14ac:dyDescent="0.45">
      <c r="B106" t="s">
        <v>385</v>
      </c>
      <c r="C106" t="s">
        <v>23</v>
      </c>
      <c r="D106">
        <v>8.1254584175061609E-2</v>
      </c>
      <c r="E106" t="s">
        <v>6</v>
      </c>
      <c r="G106" t="s">
        <v>386</v>
      </c>
      <c r="H106" t="s">
        <v>23</v>
      </c>
      <c r="I106">
        <v>2.0507987429863282E-2</v>
      </c>
      <c r="J106" t="s">
        <v>6</v>
      </c>
      <c r="L106" t="s">
        <v>387</v>
      </c>
      <c r="M106" t="s">
        <v>23</v>
      </c>
      <c r="N106">
        <v>2.2071991427808444E-2</v>
      </c>
      <c r="O106" t="s">
        <v>6</v>
      </c>
    </row>
    <row r="107" spans="2:15" x14ac:dyDescent="0.45">
      <c r="B107" t="s">
        <v>385</v>
      </c>
      <c r="C107" t="s">
        <v>24</v>
      </c>
      <c r="D107">
        <v>6.6028759870842557E-2</v>
      </c>
      <c r="E107" t="s">
        <v>6</v>
      </c>
      <c r="G107" t="s">
        <v>386</v>
      </c>
      <c r="H107" t="s">
        <v>24</v>
      </c>
      <c r="I107">
        <v>2.1168644829699084E-2</v>
      </c>
      <c r="J107" t="s">
        <v>6</v>
      </c>
      <c r="L107" t="s">
        <v>387</v>
      </c>
      <c r="M107" t="s">
        <v>24</v>
      </c>
      <c r="N107">
        <v>2.265680276673528E-2</v>
      </c>
      <c r="O107" t="s">
        <v>6</v>
      </c>
    </row>
    <row r="108" spans="2:15" x14ac:dyDescent="0.45">
      <c r="B108" t="s">
        <v>385</v>
      </c>
      <c r="C108" t="s">
        <v>25</v>
      </c>
      <c r="D108">
        <v>3.3195531283736444E-2</v>
      </c>
      <c r="E108" t="s">
        <v>6</v>
      </c>
      <c r="G108" t="s">
        <v>386</v>
      </c>
      <c r="H108" t="s">
        <v>25</v>
      </c>
      <c r="I108">
        <v>1.9847664705111668E-2</v>
      </c>
      <c r="J108" t="s">
        <v>6</v>
      </c>
      <c r="L108" t="s">
        <v>387</v>
      </c>
      <c r="M108" t="s">
        <v>25</v>
      </c>
      <c r="N108">
        <v>2.2780664904197584E-2</v>
      </c>
      <c r="O108" t="s">
        <v>6</v>
      </c>
    </row>
    <row r="109" spans="2:15" x14ac:dyDescent="0.45">
      <c r="B109" t="s">
        <v>385</v>
      </c>
      <c r="C109" t="s">
        <v>26</v>
      </c>
      <c r="D109">
        <v>4.2442448094025184E-3</v>
      </c>
      <c r="E109" t="s">
        <v>6</v>
      </c>
      <c r="G109" t="s">
        <v>386</v>
      </c>
      <c r="H109" t="s">
        <v>26</v>
      </c>
      <c r="I109">
        <v>2.0529804143353831E-2</v>
      </c>
      <c r="J109" t="s">
        <v>6</v>
      </c>
      <c r="L109" t="s">
        <v>387</v>
      </c>
      <c r="M109" t="s">
        <v>26</v>
      </c>
      <c r="N109">
        <v>2.2694343555589011E-2</v>
      </c>
      <c r="O109" t="s">
        <v>6</v>
      </c>
    </row>
    <row r="110" spans="2:15" x14ac:dyDescent="0.45">
      <c r="B110" t="s">
        <v>385</v>
      </c>
      <c r="C110" t="s">
        <v>27</v>
      </c>
      <c r="D110">
        <v>6.670183665694941E-6</v>
      </c>
      <c r="E110" t="s">
        <v>6</v>
      </c>
      <c r="G110" t="s">
        <v>386</v>
      </c>
      <c r="H110" t="s">
        <v>27</v>
      </c>
      <c r="I110">
        <v>3.3062107702070978E-2</v>
      </c>
      <c r="J110" t="s">
        <v>6</v>
      </c>
      <c r="L110" t="s">
        <v>387</v>
      </c>
      <c r="M110" t="s">
        <v>27</v>
      </c>
      <c r="N110">
        <v>3.3274129191013538E-2</v>
      </c>
      <c r="O110" t="s">
        <v>6</v>
      </c>
    </row>
    <row r="111" spans="2:15" x14ac:dyDescent="0.45">
      <c r="B111" t="s">
        <v>385</v>
      </c>
      <c r="C111" t="s">
        <v>28</v>
      </c>
      <c r="D111">
        <v>0</v>
      </c>
      <c r="E111" t="s">
        <v>6</v>
      </c>
      <c r="G111" t="s">
        <v>386</v>
      </c>
      <c r="H111" t="s">
        <v>28</v>
      </c>
      <c r="I111">
        <v>3.9273708243537056E-2</v>
      </c>
      <c r="J111" t="s">
        <v>6</v>
      </c>
      <c r="L111" t="s">
        <v>387</v>
      </c>
      <c r="M111" t="s">
        <v>28</v>
      </c>
      <c r="N111">
        <v>3.9512464537857887E-2</v>
      </c>
      <c r="O111" t="s">
        <v>6</v>
      </c>
    </row>
    <row r="112" spans="2:15" x14ac:dyDescent="0.45">
      <c r="B112" t="s">
        <v>385</v>
      </c>
      <c r="C112" t="s">
        <v>29</v>
      </c>
      <c r="D112">
        <v>6.9393815154667208E-4</v>
      </c>
      <c r="E112" t="s">
        <v>6</v>
      </c>
      <c r="G112" t="s">
        <v>386</v>
      </c>
      <c r="H112" t="s">
        <v>29</v>
      </c>
      <c r="I112">
        <v>1.3961358230488522E-2</v>
      </c>
      <c r="J112" t="s">
        <v>6</v>
      </c>
      <c r="L112" t="s">
        <v>387</v>
      </c>
      <c r="M112" t="s">
        <v>29</v>
      </c>
      <c r="N112">
        <v>1.5619866725963466E-2</v>
      </c>
      <c r="O112" t="s">
        <v>6</v>
      </c>
    </row>
    <row r="113" spans="2:15" x14ac:dyDescent="0.45">
      <c r="B113" t="s">
        <v>385</v>
      </c>
      <c r="C113" t="s">
        <v>30</v>
      </c>
      <c r="D113">
        <v>1.3699994484637868E-2</v>
      </c>
      <c r="E113" t="s">
        <v>6</v>
      </c>
      <c r="G113" t="s">
        <v>386</v>
      </c>
      <c r="H113" t="s">
        <v>30</v>
      </c>
      <c r="I113">
        <v>1.2040781834840704E-2</v>
      </c>
      <c r="J113" t="s">
        <v>6</v>
      </c>
      <c r="L113" t="s">
        <v>387</v>
      </c>
      <c r="M113" t="s">
        <v>30</v>
      </c>
      <c r="N113">
        <v>1.5051541854505232E-2</v>
      </c>
      <c r="O113" t="s">
        <v>6</v>
      </c>
    </row>
    <row r="114" spans="2:15" x14ac:dyDescent="0.45">
      <c r="B114" t="s">
        <v>385</v>
      </c>
      <c r="C114" t="s">
        <v>31</v>
      </c>
      <c r="D114">
        <v>5.0010839157304247E-2</v>
      </c>
      <c r="E114" t="s">
        <v>6</v>
      </c>
      <c r="G114" t="s">
        <v>386</v>
      </c>
      <c r="H114" t="s">
        <v>31</v>
      </c>
      <c r="I114">
        <v>1.1382833363081756E-2</v>
      </c>
      <c r="J114" t="s">
        <v>6</v>
      </c>
      <c r="L114" t="s">
        <v>387</v>
      </c>
      <c r="M114" t="s">
        <v>31</v>
      </c>
      <c r="N114">
        <v>1.4213320297574968E-2</v>
      </c>
      <c r="O114" t="s">
        <v>6</v>
      </c>
    </row>
    <row r="115" spans="2:15" x14ac:dyDescent="0.45">
      <c r="B115" t="s">
        <v>385</v>
      </c>
      <c r="C115" t="s">
        <v>32</v>
      </c>
      <c r="D115">
        <v>8.06600084033475E-2</v>
      </c>
      <c r="E115" t="s">
        <v>6</v>
      </c>
      <c r="G115" t="s">
        <v>386</v>
      </c>
      <c r="H115" t="s">
        <v>32</v>
      </c>
      <c r="I115">
        <v>9.5136713345749628E-3</v>
      </c>
      <c r="J115" t="s">
        <v>6</v>
      </c>
      <c r="L115" t="s">
        <v>387</v>
      </c>
      <c r="M115" t="s">
        <v>32</v>
      </c>
      <c r="N115">
        <v>1.3648758094742544E-2</v>
      </c>
      <c r="O115" t="s">
        <v>6</v>
      </c>
    </row>
    <row r="116" spans="2:15" x14ac:dyDescent="0.45">
      <c r="B116" t="s">
        <v>385</v>
      </c>
      <c r="C116" t="s">
        <v>33</v>
      </c>
      <c r="D116">
        <v>8.9951456140462266E-2</v>
      </c>
      <c r="E116" t="s">
        <v>6</v>
      </c>
      <c r="G116" t="s">
        <v>386</v>
      </c>
      <c r="H116" t="s">
        <v>33</v>
      </c>
      <c r="I116">
        <v>1.1767197625500813E-2</v>
      </c>
      <c r="J116" t="s">
        <v>6</v>
      </c>
      <c r="L116" t="s">
        <v>387</v>
      </c>
      <c r="M116" t="s">
        <v>33</v>
      </c>
      <c r="N116">
        <v>1.3909028219178637E-2</v>
      </c>
      <c r="O116" t="s">
        <v>6</v>
      </c>
    </row>
    <row r="117" spans="2:15" x14ac:dyDescent="0.45">
      <c r="B117" t="s">
        <v>385</v>
      </c>
      <c r="C117" t="s">
        <v>34</v>
      </c>
      <c r="D117">
        <v>7.8174716746146566E-2</v>
      </c>
      <c r="E117" t="s">
        <v>6</v>
      </c>
      <c r="G117" t="s">
        <v>386</v>
      </c>
      <c r="H117" t="s">
        <v>34</v>
      </c>
      <c r="I117">
        <v>1.2573042751362659E-2</v>
      </c>
      <c r="J117" t="s">
        <v>6</v>
      </c>
      <c r="L117" t="s">
        <v>387</v>
      </c>
      <c r="M117" t="s">
        <v>34</v>
      </c>
      <c r="N117">
        <v>1.4223176438660792E-2</v>
      </c>
      <c r="O117" t="s">
        <v>6</v>
      </c>
    </row>
    <row r="118" spans="2:15" x14ac:dyDescent="0.45">
      <c r="B118" t="s">
        <v>385</v>
      </c>
      <c r="C118" t="s">
        <v>35</v>
      </c>
      <c r="D118">
        <v>4.5597309359999179E-2</v>
      </c>
      <c r="E118" t="s">
        <v>6</v>
      </c>
      <c r="G118" t="s">
        <v>386</v>
      </c>
      <c r="H118" t="s">
        <v>35</v>
      </c>
      <c r="I118">
        <v>1.2692879969667047E-2</v>
      </c>
      <c r="J118" t="s">
        <v>6</v>
      </c>
      <c r="L118" t="s">
        <v>387</v>
      </c>
      <c r="M118" t="s">
        <v>35</v>
      </c>
      <c r="N118">
        <v>1.4027935575784509E-2</v>
      </c>
      <c r="O118" t="s">
        <v>6</v>
      </c>
    </row>
    <row r="119" spans="2:15" x14ac:dyDescent="0.45">
      <c r="B119" t="s">
        <v>385</v>
      </c>
      <c r="C119" t="s">
        <v>36</v>
      </c>
      <c r="D119">
        <v>9.5989657073440003E-3</v>
      </c>
      <c r="E119" t="s">
        <v>6</v>
      </c>
      <c r="G119" t="s">
        <v>386</v>
      </c>
      <c r="H119" t="s">
        <v>36</v>
      </c>
      <c r="I119">
        <v>1.3592904504868631E-2</v>
      </c>
      <c r="J119" t="s">
        <v>6</v>
      </c>
      <c r="L119" t="s">
        <v>387</v>
      </c>
      <c r="M119" t="s">
        <v>36</v>
      </c>
      <c r="N119">
        <v>1.3950034580069054E-2</v>
      </c>
      <c r="O119" t="s">
        <v>6</v>
      </c>
    </row>
    <row r="120" spans="2:15" x14ac:dyDescent="0.45">
      <c r="B120" t="s">
        <v>385</v>
      </c>
      <c r="C120" t="s">
        <v>37</v>
      </c>
      <c r="D120">
        <v>1.6686847821976441E-4</v>
      </c>
      <c r="E120" t="s">
        <v>6</v>
      </c>
      <c r="G120" t="s">
        <v>386</v>
      </c>
      <c r="H120" t="s">
        <v>37</v>
      </c>
      <c r="I120">
        <v>2.4644429578700087E-2</v>
      </c>
      <c r="J120" t="s">
        <v>6</v>
      </c>
      <c r="L120" t="s">
        <v>387</v>
      </c>
      <c r="M120" t="s">
        <v>37</v>
      </c>
      <c r="N120">
        <v>2.130403369109737E-2</v>
      </c>
      <c r="O120" t="s">
        <v>6</v>
      </c>
    </row>
    <row r="121" spans="2:15" x14ac:dyDescent="0.45">
      <c r="B121" t="s">
        <v>385</v>
      </c>
      <c r="C121" t="s">
        <v>38</v>
      </c>
      <c r="D121">
        <v>0</v>
      </c>
      <c r="E121" t="s">
        <v>6</v>
      </c>
      <c r="G121" t="s">
        <v>386</v>
      </c>
      <c r="H121" t="s">
        <v>38</v>
      </c>
      <c r="I121">
        <v>5.6923556411181402E-2</v>
      </c>
      <c r="J121" t="s">
        <v>6</v>
      </c>
      <c r="L121" t="s">
        <v>387</v>
      </c>
      <c r="M121" t="s">
        <v>38</v>
      </c>
      <c r="N121">
        <v>5.7845408974549123E-2</v>
      </c>
      <c r="O121" t="s">
        <v>6</v>
      </c>
    </row>
    <row r="122" spans="2:15" x14ac:dyDescent="0.45">
      <c r="B122" t="s">
        <v>385</v>
      </c>
      <c r="C122" t="s">
        <v>39</v>
      </c>
      <c r="D122">
        <v>0</v>
      </c>
      <c r="E122" t="s">
        <v>6</v>
      </c>
      <c r="G122" t="s">
        <v>386</v>
      </c>
      <c r="H122" t="s">
        <v>39</v>
      </c>
      <c r="I122">
        <v>2.2395756931178155E-2</v>
      </c>
      <c r="J122" t="s">
        <v>6</v>
      </c>
      <c r="L122" t="s">
        <v>387</v>
      </c>
      <c r="M122" t="s">
        <v>39</v>
      </c>
      <c r="N122">
        <v>2.3104597780724975E-2</v>
      </c>
      <c r="O122" t="s">
        <v>6</v>
      </c>
    </row>
    <row r="123" spans="2:15" x14ac:dyDescent="0.45">
      <c r="B123" t="s">
        <v>385</v>
      </c>
      <c r="C123" t="s">
        <v>40</v>
      </c>
      <c r="D123">
        <v>2.1587178102447208E-3</v>
      </c>
      <c r="E123" t="s">
        <v>6</v>
      </c>
      <c r="G123" t="s">
        <v>386</v>
      </c>
      <c r="H123" t="s">
        <v>40</v>
      </c>
      <c r="I123">
        <v>2.2103701253491176E-2</v>
      </c>
      <c r="J123" t="s">
        <v>6</v>
      </c>
      <c r="L123" t="s">
        <v>387</v>
      </c>
      <c r="M123" t="s">
        <v>40</v>
      </c>
      <c r="N123">
        <v>2.3137113460880151E-2</v>
      </c>
      <c r="O123" t="s">
        <v>6</v>
      </c>
    </row>
    <row r="124" spans="2:15" x14ac:dyDescent="0.45">
      <c r="B124" t="s">
        <v>385</v>
      </c>
      <c r="C124" t="s">
        <v>41</v>
      </c>
      <c r="D124">
        <v>2.5479626107882784E-2</v>
      </c>
      <c r="E124" t="s">
        <v>6</v>
      </c>
      <c r="G124" t="s">
        <v>386</v>
      </c>
      <c r="H124" t="s">
        <v>41</v>
      </c>
      <c r="I124">
        <v>2.113405615506176E-2</v>
      </c>
      <c r="J124" t="s">
        <v>6</v>
      </c>
      <c r="L124" t="s">
        <v>387</v>
      </c>
      <c r="M124" t="s">
        <v>41</v>
      </c>
      <c r="N124">
        <v>2.3056493084339567E-2</v>
      </c>
      <c r="O124" t="s">
        <v>6</v>
      </c>
    </row>
    <row r="125" spans="2:15" x14ac:dyDescent="0.45">
      <c r="B125" t="s">
        <v>385</v>
      </c>
      <c r="C125" t="s">
        <v>42</v>
      </c>
      <c r="D125">
        <v>5.1554261607752089E-2</v>
      </c>
      <c r="E125" t="s">
        <v>6</v>
      </c>
      <c r="G125" t="s">
        <v>386</v>
      </c>
      <c r="H125" t="s">
        <v>42</v>
      </c>
      <c r="I125">
        <v>1.8141366672685868E-2</v>
      </c>
      <c r="J125" t="s">
        <v>6</v>
      </c>
      <c r="L125" t="s">
        <v>387</v>
      </c>
      <c r="M125" t="s">
        <v>42</v>
      </c>
      <c r="N125">
        <v>2.3266968434581533E-2</v>
      </c>
      <c r="O125" t="s">
        <v>6</v>
      </c>
    </row>
    <row r="126" spans="2:15" x14ac:dyDescent="0.45">
      <c r="B126" t="s">
        <v>385</v>
      </c>
      <c r="C126" t="s">
        <v>43</v>
      </c>
      <c r="D126">
        <v>5.8034817764080419E-2</v>
      </c>
      <c r="E126" t="s">
        <v>6</v>
      </c>
      <c r="G126" t="s">
        <v>386</v>
      </c>
      <c r="H126" t="s">
        <v>43</v>
      </c>
      <c r="I126">
        <v>2.1125619292126065E-2</v>
      </c>
      <c r="J126" t="s">
        <v>6</v>
      </c>
      <c r="L126" t="s">
        <v>387</v>
      </c>
      <c r="M126" t="s">
        <v>43</v>
      </c>
      <c r="N126">
        <v>2.3400976411311961E-2</v>
      </c>
      <c r="O126" t="s">
        <v>6</v>
      </c>
    </row>
    <row r="127" spans="2:15" x14ac:dyDescent="0.45">
      <c r="B127" t="s">
        <v>385</v>
      </c>
      <c r="C127" t="s">
        <v>44</v>
      </c>
      <c r="D127">
        <v>3.8835271400024511E-2</v>
      </c>
      <c r="E127" t="s">
        <v>6</v>
      </c>
      <c r="G127" t="s">
        <v>386</v>
      </c>
      <c r="H127" t="s">
        <v>44</v>
      </c>
      <c r="I127">
        <v>2.1637743993149314E-2</v>
      </c>
      <c r="J127" t="s">
        <v>6</v>
      </c>
      <c r="L127" t="s">
        <v>387</v>
      </c>
      <c r="M127" t="s">
        <v>44</v>
      </c>
      <c r="N127">
        <v>2.3567611946003757E-2</v>
      </c>
      <c r="O127" t="s">
        <v>6</v>
      </c>
    </row>
    <row r="128" spans="2:15" x14ac:dyDescent="0.45">
      <c r="B128" t="s">
        <v>385</v>
      </c>
      <c r="C128" t="s">
        <v>45</v>
      </c>
      <c r="D128">
        <v>1.1600177321680963E-2</v>
      </c>
      <c r="E128" t="s">
        <v>6</v>
      </c>
      <c r="G128" t="s">
        <v>386</v>
      </c>
      <c r="H128" t="s">
        <v>45</v>
      </c>
      <c r="I128">
        <v>2.1858950216490189E-2</v>
      </c>
      <c r="J128" t="s">
        <v>6</v>
      </c>
      <c r="L128" t="s">
        <v>387</v>
      </c>
      <c r="M128" t="s">
        <v>45</v>
      </c>
      <c r="N128">
        <v>2.3307440979272325E-2</v>
      </c>
      <c r="O128" t="s">
        <v>6</v>
      </c>
    </row>
    <row r="129" spans="2:15" x14ac:dyDescent="0.45">
      <c r="B129" t="s">
        <v>385</v>
      </c>
      <c r="C129" t="s">
        <v>46</v>
      </c>
      <c r="D129">
        <v>2.9916836377843196E-4</v>
      </c>
      <c r="E129" t="s">
        <v>6</v>
      </c>
      <c r="G129" t="s">
        <v>386</v>
      </c>
      <c r="H129" t="s">
        <v>46</v>
      </c>
      <c r="I129">
        <v>2.4396126092437138E-2</v>
      </c>
      <c r="J129" t="s">
        <v>6</v>
      </c>
      <c r="L129" t="s">
        <v>387</v>
      </c>
      <c r="M129" t="s">
        <v>46</v>
      </c>
      <c r="N129">
        <v>2.2990848125807359E-2</v>
      </c>
      <c r="O129" t="s">
        <v>6</v>
      </c>
    </row>
    <row r="130" spans="2:15" x14ac:dyDescent="0.45">
      <c r="B130" t="s">
        <v>385</v>
      </c>
      <c r="C130" t="s">
        <v>47</v>
      </c>
      <c r="D130">
        <v>0</v>
      </c>
      <c r="E130" t="s">
        <v>6</v>
      </c>
      <c r="G130" t="s">
        <v>386</v>
      </c>
      <c r="H130" t="s">
        <v>47</v>
      </c>
      <c r="I130">
        <v>3.7649313103428762E-2</v>
      </c>
      <c r="J130" t="s">
        <v>6</v>
      </c>
      <c r="L130" t="s">
        <v>387</v>
      </c>
      <c r="M130" t="s">
        <v>47</v>
      </c>
      <c r="N130">
        <v>3.4151898167194064E-2</v>
      </c>
      <c r="O130" t="s">
        <v>6</v>
      </c>
    </row>
    <row r="131" spans="2:15" x14ac:dyDescent="0.45">
      <c r="B131" t="s">
        <v>388</v>
      </c>
      <c r="C131" t="s">
        <v>5</v>
      </c>
      <c r="D131">
        <v>0</v>
      </c>
      <c r="E131" t="s">
        <v>6</v>
      </c>
      <c r="G131" t="s">
        <v>389</v>
      </c>
      <c r="H131" t="s">
        <v>5</v>
      </c>
      <c r="I131">
        <v>6.8994917351973564E-2</v>
      </c>
      <c r="J131" t="s">
        <v>6</v>
      </c>
      <c r="L131" t="s">
        <v>390</v>
      </c>
      <c r="M131" t="s">
        <v>5</v>
      </c>
      <c r="N131">
        <v>5.9008157134589692E-2</v>
      </c>
      <c r="O131" t="s">
        <v>6</v>
      </c>
    </row>
    <row r="132" spans="2:15" x14ac:dyDescent="0.45">
      <c r="B132" t="s">
        <v>388</v>
      </c>
      <c r="C132" t="s">
        <v>9</v>
      </c>
      <c r="D132">
        <v>0</v>
      </c>
      <c r="E132" t="s">
        <v>6</v>
      </c>
      <c r="G132" t="s">
        <v>389</v>
      </c>
      <c r="H132" t="s">
        <v>9</v>
      </c>
      <c r="I132">
        <v>2.7020301216068347E-2</v>
      </c>
      <c r="J132" t="s">
        <v>6</v>
      </c>
      <c r="L132" t="s">
        <v>390</v>
      </c>
      <c r="M132" t="s">
        <v>9</v>
      </c>
      <c r="N132">
        <v>2.3487377925717926E-2</v>
      </c>
      <c r="O132" t="s">
        <v>6</v>
      </c>
    </row>
    <row r="133" spans="2:15" x14ac:dyDescent="0.45">
      <c r="B133" t="s">
        <v>388</v>
      </c>
      <c r="C133" t="s">
        <v>10</v>
      </c>
      <c r="D133">
        <v>0</v>
      </c>
      <c r="E133" t="s">
        <v>6</v>
      </c>
      <c r="G133" t="s">
        <v>389</v>
      </c>
      <c r="H133" t="s">
        <v>10</v>
      </c>
      <c r="I133">
        <v>2.7430503683273134E-2</v>
      </c>
      <c r="J133" t="s">
        <v>6</v>
      </c>
      <c r="L133" t="s">
        <v>390</v>
      </c>
      <c r="M133" t="s">
        <v>10</v>
      </c>
      <c r="N133">
        <v>2.3542640090321816E-2</v>
      </c>
      <c r="O133" t="s">
        <v>6</v>
      </c>
    </row>
    <row r="134" spans="2:15" x14ac:dyDescent="0.45">
      <c r="B134" t="s">
        <v>388</v>
      </c>
      <c r="C134" t="s">
        <v>11</v>
      </c>
      <c r="D134">
        <v>9.4381232329340831E-3</v>
      </c>
      <c r="E134" t="s">
        <v>6</v>
      </c>
      <c r="G134" t="s">
        <v>389</v>
      </c>
      <c r="H134" t="s">
        <v>11</v>
      </c>
      <c r="I134">
        <v>2.7706128534724078E-2</v>
      </c>
      <c r="J134" t="s">
        <v>6</v>
      </c>
      <c r="L134" t="s">
        <v>390</v>
      </c>
      <c r="M134" t="s">
        <v>11</v>
      </c>
      <c r="N134">
        <v>2.3238560865171665E-2</v>
      </c>
      <c r="O134" t="s">
        <v>6</v>
      </c>
    </row>
    <row r="135" spans="2:15" x14ac:dyDescent="0.45">
      <c r="B135" t="s">
        <v>388</v>
      </c>
      <c r="C135" t="s">
        <v>12</v>
      </c>
      <c r="D135">
        <v>3.8059887849895446E-2</v>
      </c>
      <c r="E135" t="s">
        <v>6</v>
      </c>
      <c r="G135" t="s">
        <v>389</v>
      </c>
      <c r="H135" t="s">
        <v>12</v>
      </c>
      <c r="I135">
        <v>2.3710435157793242E-2</v>
      </c>
      <c r="J135" t="s">
        <v>6</v>
      </c>
      <c r="L135" t="s">
        <v>390</v>
      </c>
      <c r="M135" t="s">
        <v>12</v>
      </c>
      <c r="N135">
        <v>2.3452508571316765E-2</v>
      </c>
      <c r="O135" t="s">
        <v>6</v>
      </c>
    </row>
    <row r="136" spans="2:15" x14ac:dyDescent="0.45">
      <c r="B136" t="s">
        <v>388</v>
      </c>
      <c r="C136" t="s">
        <v>13</v>
      </c>
      <c r="D136">
        <v>4.837542663052203E-2</v>
      </c>
      <c r="E136" t="s">
        <v>6</v>
      </c>
      <c r="G136" t="s">
        <v>389</v>
      </c>
      <c r="H136" t="s">
        <v>13</v>
      </c>
      <c r="I136">
        <v>2.4027298316507129E-2</v>
      </c>
      <c r="J136" t="s">
        <v>6</v>
      </c>
      <c r="L136" t="s">
        <v>390</v>
      </c>
      <c r="M136" t="s">
        <v>13</v>
      </c>
      <c r="N136">
        <v>2.3467657002831283E-2</v>
      </c>
      <c r="O136" t="s">
        <v>6</v>
      </c>
    </row>
    <row r="137" spans="2:15" x14ac:dyDescent="0.45">
      <c r="B137" t="s">
        <v>388</v>
      </c>
      <c r="C137" t="s">
        <v>14</v>
      </c>
      <c r="D137">
        <v>3.238532884702626E-2</v>
      </c>
      <c r="E137" t="s">
        <v>6</v>
      </c>
      <c r="G137" t="s">
        <v>389</v>
      </c>
      <c r="H137" t="s">
        <v>14</v>
      </c>
      <c r="I137">
        <v>2.4357920924156846E-2</v>
      </c>
      <c r="J137" t="s">
        <v>6</v>
      </c>
      <c r="L137" t="s">
        <v>390</v>
      </c>
      <c r="M137" t="s">
        <v>14</v>
      </c>
      <c r="N137">
        <v>2.3944058759302798E-2</v>
      </c>
      <c r="O137" t="s">
        <v>6</v>
      </c>
    </row>
    <row r="138" spans="2:15" x14ac:dyDescent="0.45">
      <c r="B138" t="s">
        <v>388</v>
      </c>
      <c r="C138" t="s">
        <v>15</v>
      </c>
      <c r="D138">
        <v>5.8317314883692311E-3</v>
      </c>
      <c r="E138" t="s">
        <v>6</v>
      </c>
      <c r="G138" t="s">
        <v>389</v>
      </c>
      <c r="H138" t="s">
        <v>15</v>
      </c>
      <c r="I138">
        <v>2.5501530077618916E-2</v>
      </c>
      <c r="J138" t="s">
        <v>6</v>
      </c>
      <c r="L138" t="s">
        <v>390</v>
      </c>
      <c r="M138" t="s">
        <v>15</v>
      </c>
      <c r="N138">
        <v>2.3403997746100587E-2</v>
      </c>
      <c r="O138" t="s">
        <v>6</v>
      </c>
    </row>
    <row r="139" spans="2:15" x14ac:dyDescent="0.45">
      <c r="B139" t="s">
        <v>388</v>
      </c>
      <c r="C139" t="s">
        <v>16</v>
      </c>
      <c r="D139">
        <v>0</v>
      </c>
      <c r="E139" t="s">
        <v>6</v>
      </c>
      <c r="G139" t="s">
        <v>389</v>
      </c>
      <c r="H139" t="s">
        <v>16</v>
      </c>
      <c r="I139">
        <v>2.6673131956114784E-2</v>
      </c>
      <c r="J139" t="s">
        <v>6</v>
      </c>
      <c r="L139" t="s">
        <v>390</v>
      </c>
      <c r="M139" t="s">
        <v>16</v>
      </c>
      <c r="N139">
        <v>2.3659031036139037E-2</v>
      </c>
      <c r="O139" t="s">
        <v>6</v>
      </c>
    </row>
    <row r="140" spans="2:15" x14ac:dyDescent="0.45">
      <c r="B140" t="s">
        <v>388</v>
      </c>
      <c r="C140" t="s">
        <v>17</v>
      </c>
      <c r="D140">
        <v>0</v>
      </c>
      <c r="E140" t="s">
        <v>6</v>
      </c>
      <c r="G140" t="s">
        <v>389</v>
      </c>
      <c r="H140" t="s">
        <v>17</v>
      </c>
      <c r="I140">
        <v>4.1216679387004372E-2</v>
      </c>
      <c r="J140" t="s">
        <v>6</v>
      </c>
      <c r="L140" t="s">
        <v>390</v>
      </c>
      <c r="M140" t="s">
        <v>17</v>
      </c>
      <c r="N140">
        <v>3.5158322791135066E-2</v>
      </c>
      <c r="O140" t="s">
        <v>6</v>
      </c>
    </row>
    <row r="141" spans="2:15" x14ac:dyDescent="0.45">
      <c r="B141" t="s">
        <v>388</v>
      </c>
      <c r="C141" t="s">
        <v>18</v>
      </c>
      <c r="D141">
        <v>0</v>
      </c>
      <c r="E141" t="s">
        <v>6</v>
      </c>
      <c r="G141" t="s">
        <v>389</v>
      </c>
      <c r="H141" t="s">
        <v>18</v>
      </c>
      <c r="I141">
        <v>5.4092676381008079E-2</v>
      </c>
      <c r="J141" t="s">
        <v>6</v>
      </c>
      <c r="L141" t="s">
        <v>390</v>
      </c>
      <c r="M141" t="s">
        <v>18</v>
      </c>
      <c r="N141">
        <v>5.3865285739310646E-2</v>
      </c>
      <c r="O141" t="s">
        <v>6</v>
      </c>
    </row>
    <row r="142" spans="2:15" x14ac:dyDescent="0.45">
      <c r="B142" t="s">
        <v>388</v>
      </c>
      <c r="C142" t="s">
        <v>19</v>
      </c>
      <c r="D142">
        <v>1.5904384541771681E-4</v>
      </c>
      <c r="E142" t="s">
        <v>6</v>
      </c>
      <c r="G142" t="s">
        <v>389</v>
      </c>
      <c r="H142" t="s">
        <v>19</v>
      </c>
      <c r="I142">
        <v>2.160475053777719E-2</v>
      </c>
      <c r="J142" t="s">
        <v>6</v>
      </c>
      <c r="L142" t="s">
        <v>390</v>
      </c>
      <c r="M142" t="s">
        <v>19</v>
      </c>
      <c r="N142">
        <v>2.0632267271443034E-2</v>
      </c>
      <c r="O142" t="s">
        <v>6</v>
      </c>
    </row>
    <row r="143" spans="2:15" x14ac:dyDescent="0.45">
      <c r="B143" t="s">
        <v>388</v>
      </c>
      <c r="C143" t="s">
        <v>20</v>
      </c>
      <c r="D143">
        <v>9.0496135664080712E-3</v>
      </c>
      <c r="E143" t="s">
        <v>6</v>
      </c>
      <c r="G143" t="s">
        <v>389</v>
      </c>
      <c r="H143" t="s">
        <v>20</v>
      </c>
      <c r="I143">
        <v>2.0753998601488449E-2</v>
      </c>
      <c r="J143" t="s">
        <v>6</v>
      </c>
      <c r="L143" t="s">
        <v>390</v>
      </c>
      <c r="M143" t="s">
        <v>20</v>
      </c>
      <c r="N143">
        <v>2.0310592749603458E-2</v>
      </c>
      <c r="O143" t="s">
        <v>6</v>
      </c>
    </row>
    <row r="144" spans="2:15" x14ac:dyDescent="0.45">
      <c r="B144" t="s">
        <v>388</v>
      </c>
      <c r="C144" t="s">
        <v>21</v>
      </c>
      <c r="D144">
        <v>4.3502618579147521E-2</v>
      </c>
      <c r="E144" t="s">
        <v>6</v>
      </c>
      <c r="G144" t="s">
        <v>389</v>
      </c>
      <c r="H144" t="s">
        <v>21</v>
      </c>
      <c r="I144">
        <v>2.0427521547393527E-2</v>
      </c>
      <c r="J144" t="s">
        <v>6</v>
      </c>
      <c r="L144" t="s">
        <v>390</v>
      </c>
      <c r="M144" t="s">
        <v>21</v>
      </c>
      <c r="N144">
        <v>2.0316463148297114E-2</v>
      </c>
      <c r="O144" t="s">
        <v>6</v>
      </c>
    </row>
    <row r="145" spans="2:15" x14ac:dyDescent="0.45">
      <c r="B145" t="s">
        <v>388</v>
      </c>
      <c r="C145" t="s">
        <v>22</v>
      </c>
      <c r="D145">
        <v>7.1306290429945421E-2</v>
      </c>
      <c r="E145" t="s">
        <v>6</v>
      </c>
      <c r="G145" t="s">
        <v>389</v>
      </c>
      <c r="H145" t="s">
        <v>22</v>
      </c>
      <c r="I145">
        <v>1.8437888965137341E-2</v>
      </c>
      <c r="J145" t="s">
        <v>6</v>
      </c>
      <c r="L145" t="s">
        <v>390</v>
      </c>
      <c r="M145" t="s">
        <v>22</v>
      </c>
      <c r="N145">
        <v>2.0771344452566121E-2</v>
      </c>
      <c r="O145" t="s">
        <v>6</v>
      </c>
    </row>
    <row r="146" spans="2:15" x14ac:dyDescent="0.45">
      <c r="B146" t="s">
        <v>388</v>
      </c>
      <c r="C146" t="s">
        <v>23</v>
      </c>
      <c r="D146">
        <v>8.0486145671400874E-2</v>
      </c>
      <c r="E146" t="s">
        <v>6</v>
      </c>
      <c r="G146" t="s">
        <v>389</v>
      </c>
      <c r="H146" t="s">
        <v>23</v>
      </c>
      <c r="I146">
        <v>2.0972431464553017E-2</v>
      </c>
      <c r="J146" t="s">
        <v>6</v>
      </c>
      <c r="L146" t="s">
        <v>390</v>
      </c>
      <c r="M146" t="s">
        <v>23</v>
      </c>
      <c r="N146">
        <v>2.1654785447451554E-2</v>
      </c>
      <c r="O146" t="s">
        <v>6</v>
      </c>
    </row>
    <row r="147" spans="2:15" x14ac:dyDescent="0.45">
      <c r="B147" t="s">
        <v>388</v>
      </c>
      <c r="C147" t="s">
        <v>24</v>
      </c>
      <c r="D147">
        <v>6.2555457787348501E-2</v>
      </c>
      <c r="E147" t="s">
        <v>6</v>
      </c>
      <c r="G147" t="s">
        <v>389</v>
      </c>
      <c r="H147" t="s">
        <v>24</v>
      </c>
      <c r="I147">
        <v>2.1633029173653218E-2</v>
      </c>
      <c r="J147" t="s">
        <v>6</v>
      </c>
      <c r="L147" t="s">
        <v>390</v>
      </c>
      <c r="M147" t="s">
        <v>24</v>
      </c>
      <c r="N147">
        <v>2.2314371412789507E-2</v>
      </c>
      <c r="O147" t="s">
        <v>6</v>
      </c>
    </row>
    <row r="148" spans="2:15" x14ac:dyDescent="0.45">
      <c r="B148" t="s">
        <v>388</v>
      </c>
      <c r="C148" t="s">
        <v>25</v>
      </c>
      <c r="D148">
        <v>3.0856632682854216E-2</v>
      </c>
      <c r="E148" t="s">
        <v>6</v>
      </c>
      <c r="G148" t="s">
        <v>389</v>
      </c>
      <c r="H148" t="s">
        <v>25</v>
      </c>
      <c r="I148">
        <v>2.0129989865056878E-2</v>
      </c>
      <c r="J148" t="s">
        <v>6</v>
      </c>
      <c r="L148" t="s">
        <v>390</v>
      </c>
      <c r="M148" t="s">
        <v>25</v>
      </c>
      <c r="N148">
        <v>2.2813581047652631E-2</v>
      </c>
      <c r="O148" t="s">
        <v>6</v>
      </c>
    </row>
    <row r="149" spans="2:15" x14ac:dyDescent="0.45">
      <c r="B149" t="s">
        <v>388</v>
      </c>
      <c r="C149" t="s">
        <v>26</v>
      </c>
      <c r="D149">
        <v>4.1974241640630556E-3</v>
      </c>
      <c r="E149" t="s">
        <v>6</v>
      </c>
      <c r="G149" t="s">
        <v>389</v>
      </c>
      <c r="H149" t="s">
        <v>26</v>
      </c>
      <c r="I149">
        <v>2.0015846821100785E-2</v>
      </c>
      <c r="J149" t="s">
        <v>6</v>
      </c>
      <c r="L149" t="s">
        <v>390</v>
      </c>
      <c r="M149" t="s">
        <v>26</v>
      </c>
      <c r="N149">
        <v>2.2520728066835787E-2</v>
      </c>
      <c r="O149" t="s">
        <v>6</v>
      </c>
    </row>
    <row r="150" spans="2:15" x14ac:dyDescent="0.45">
      <c r="B150" t="s">
        <v>388</v>
      </c>
      <c r="C150" t="s">
        <v>27</v>
      </c>
      <c r="D150">
        <v>3.5800347868774328E-6</v>
      </c>
      <c r="E150" t="s">
        <v>6</v>
      </c>
      <c r="G150" t="s">
        <v>389</v>
      </c>
      <c r="H150" t="s">
        <v>27</v>
      </c>
      <c r="I150">
        <v>3.2434346357063167E-2</v>
      </c>
      <c r="J150" t="s">
        <v>6</v>
      </c>
      <c r="L150" t="s">
        <v>390</v>
      </c>
      <c r="M150" t="s">
        <v>27</v>
      </c>
      <c r="N150">
        <v>3.3384412954953681E-2</v>
      </c>
      <c r="O150" t="s">
        <v>6</v>
      </c>
    </row>
    <row r="151" spans="2:15" x14ac:dyDescent="0.45">
      <c r="B151" t="s">
        <v>388</v>
      </c>
      <c r="C151" t="s">
        <v>28</v>
      </c>
      <c r="D151">
        <v>0</v>
      </c>
      <c r="E151" t="s">
        <v>6</v>
      </c>
      <c r="G151" t="s">
        <v>389</v>
      </c>
      <c r="H151" t="s">
        <v>28</v>
      </c>
      <c r="I151">
        <v>4.0523669294637861E-2</v>
      </c>
      <c r="J151" t="s">
        <v>6</v>
      </c>
      <c r="L151" t="s">
        <v>390</v>
      </c>
      <c r="M151" t="s">
        <v>28</v>
      </c>
      <c r="N151">
        <v>3.9670278535816228E-2</v>
      </c>
      <c r="O151" t="s">
        <v>6</v>
      </c>
    </row>
    <row r="152" spans="2:15" x14ac:dyDescent="0.45">
      <c r="B152" t="s">
        <v>388</v>
      </c>
      <c r="C152" t="s">
        <v>29</v>
      </c>
      <c r="D152">
        <v>6.8906673533293875E-4</v>
      </c>
      <c r="E152" t="s">
        <v>6</v>
      </c>
      <c r="G152" t="s">
        <v>389</v>
      </c>
      <c r="H152" t="s">
        <v>29</v>
      </c>
      <c r="I152">
        <v>1.4192365725620756E-2</v>
      </c>
      <c r="J152" t="s">
        <v>6</v>
      </c>
      <c r="L152" t="s">
        <v>390</v>
      </c>
      <c r="M152" t="s">
        <v>29</v>
      </c>
      <c r="N152">
        <v>1.6644505579675808E-2</v>
      </c>
      <c r="O152" t="s">
        <v>6</v>
      </c>
    </row>
    <row r="153" spans="2:15" x14ac:dyDescent="0.45">
      <c r="B153" t="s">
        <v>388</v>
      </c>
      <c r="C153" t="s">
        <v>30</v>
      </c>
      <c r="D153">
        <v>1.4028644667618582E-2</v>
      </c>
      <c r="E153" t="s">
        <v>6</v>
      </c>
      <c r="G153" t="s">
        <v>389</v>
      </c>
      <c r="H153" t="s">
        <v>30</v>
      </c>
      <c r="I153">
        <v>1.2308517057176498E-2</v>
      </c>
      <c r="J153" t="s">
        <v>6</v>
      </c>
      <c r="L153" t="s">
        <v>390</v>
      </c>
      <c r="M153" t="s">
        <v>30</v>
      </c>
      <c r="N153">
        <v>1.6196057064402733E-2</v>
      </c>
      <c r="O153" t="s">
        <v>6</v>
      </c>
    </row>
    <row r="154" spans="2:15" x14ac:dyDescent="0.45">
      <c r="B154" t="s">
        <v>388</v>
      </c>
      <c r="C154" t="s">
        <v>31</v>
      </c>
      <c r="D154">
        <v>5.125116901543704E-2</v>
      </c>
      <c r="E154" t="s">
        <v>6</v>
      </c>
      <c r="G154" t="s">
        <v>389</v>
      </c>
      <c r="H154" t="s">
        <v>31</v>
      </c>
      <c r="I154">
        <v>1.1820208055476289E-2</v>
      </c>
      <c r="J154" t="s">
        <v>6</v>
      </c>
      <c r="L154" t="s">
        <v>390</v>
      </c>
      <c r="M154" t="s">
        <v>31</v>
      </c>
      <c r="N154">
        <v>1.5449567722231144E-2</v>
      </c>
      <c r="O154" t="s">
        <v>6</v>
      </c>
    </row>
    <row r="155" spans="2:15" x14ac:dyDescent="0.45">
      <c r="B155" t="s">
        <v>388</v>
      </c>
      <c r="C155" t="s">
        <v>32</v>
      </c>
      <c r="D155">
        <v>8.2042761920470705E-2</v>
      </c>
      <c r="E155" t="s">
        <v>6</v>
      </c>
      <c r="G155" t="s">
        <v>389</v>
      </c>
      <c r="H155" t="s">
        <v>32</v>
      </c>
      <c r="I155">
        <v>9.7184937856932066E-3</v>
      </c>
      <c r="J155" t="s">
        <v>6</v>
      </c>
      <c r="L155" t="s">
        <v>390</v>
      </c>
      <c r="M155" t="s">
        <v>32</v>
      </c>
      <c r="N155">
        <v>1.486694151914069E-2</v>
      </c>
      <c r="O155" t="s">
        <v>6</v>
      </c>
    </row>
    <row r="156" spans="2:15" x14ac:dyDescent="0.45">
      <c r="B156" t="s">
        <v>388</v>
      </c>
      <c r="C156" t="s">
        <v>33</v>
      </c>
      <c r="D156">
        <v>8.917538114602569E-2</v>
      </c>
      <c r="E156" t="s">
        <v>6</v>
      </c>
      <c r="G156" t="s">
        <v>389</v>
      </c>
      <c r="H156" t="s">
        <v>33</v>
      </c>
      <c r="I156">
        <v>1.2030536351603139E-2</v>
      </c>
      <c r="J156" t="s">
        <v>6</v>
      </c>
      <c r="L156" t="s">
        <v>390</v>
      </c>
      <c r="M156" t="s">
        <v>33</v>
      </c>
      <c r="N156">
        <v>1.5147812533846847E-2</v>
      </c>
      <c r="O156" t="s">
        <v>6</v>
      </c>
    </row>
    <row r="157" spans="2:15" x14ac:dyDescent="0.45">
      <c r="B157" t="s">
        <v>388</v>
      </c>
      <c r="C157" t="s">
        <v>34</v>
      </c>
      <c r="D157">
        <v>7.6988035278185915E-2</v>
      </c>
      <c r="E157" t="s">
        <v>6</v>
      </c>
      <c r="G157" t="s">
        <v>389</v>
      </c>
      <c r="H157" t="s">
        <v>34</v>
      </c>
      <c r="I157">
        <v>1.2913507846701909E-2</v>
      </c>
      <c r="J157" t="s">
        <v>6</v>
      </c>
      <c r="L157" t="s">
        <v>390</v>
      </c>
      <c r="M157" t="s">
        <v>34</v>
      </c>
      <c r="N157">
        <v>1.5740294667331525E-2</v>
      </c>
      <c r="O157" t="s">
        <v>6</v>
      </c>
    </row>
    <row r="158" spans="2:15" x14ac:dyDescent="0.45">
      <c r="B158" t="s">
        <v>388</v>
      </c>
      <c r="C158" t="s">
        <v>35</v>
      </c>
      <c r="D158">
        <v>4.434922302952634E-2</v>
      </c>
      <c r="E158" t="s">
        <v>6</v>
      </c>
      <c r="G158" t="s">
        <v>389</v>
      </c>
      <c r="H158" t="s">
        <v>35</v>
      </c>
      <c r="I158">
        <v>1.3055193200011767E-2</v>
      </c>
      <c r="J158" t="s">
        <v>6</v>
      </c>
      <c r="L158" t="s">
        <v>390</v>
      </c>
      <c r="M158" t="s">
        <v>35</v>
      </c>
      <c r="N158">
        <v>1.552784954483539E-2</v>
      </c>
      <c r="O158" t="s">
        <v>6</v>
      </c>
    </row>
    <row r="159" spans="2:15" x14ac:dyDescent="0.45">
      <c r="B159" t="s">
        <v>388</v>
      </c>
      <c r="C159" t="s">
        <v>36</v>
      </c>
      <c r="D159">
        <v>9.523810135448953E-3</v>
      </c>
      <c r="E159" t="s">
        <v>6</v>
      </c>
      <c r="G159" t="s">
        <v>389</v>
      </c>
      <c r="H159" t="s">
        <v>36</v>
      </c>
      <c r="I159">
        <v>1.3993457218276046E-2</v>
      </c>
      <c r="J159" t="s">
        <v>6</v>
      </c>
      <c r="L159" t="s">
        <v>390</v>
      </c>
      <c r="M159" t="s">
        <v>36</v>
      </c>
      <c r="N159">
        <v>1.4934835206983375E-2</v>
      </c>
      <c r="O159" t="s">
        <v>6</v>
      </c>
    </row>
    <row r="160" spans="2:15" x14ac:dyDescent="0.45">
      <c r="B160" t="s">
        <v>388</v>
      </c>
      <c r="C160" t="s">
        <v>37</v>
      </c>
      <c r="D160">
        <v>1.472071791973546E-4</v>
      </c>
      <c r="E160" t="s">
        <v>6</v>
      </c>
      <c r="G160" t="s">
        <v>389</v>
      </c>
      <c r="H160" t="s">
        <v>37</v>
      </c>
      <c r="I160">
        <v>2.529289774416358E-2</v>
      </c>
      <c r="J160" t="s">
        <v>6</v>
      </c>
      <c r="L160" t="s">
        <v>390</v>
      </c>
      <c r="M160" t="s">
        <v>37</v>
      </c>
      <c r="N160">
        <v>2.1713705202556072E-2</v>
      </c>
      <c r="O160" t="s">
        <v>6</v>
      </c>
    </row>
    <row r="161" spans="2:15" x14ac:dyDescent="0.45">
      <c r="B161" t="s">
        <v>388</v>
      </c>
      <c r="C161" t="s">
        <v>38</v>
      </c>
      <c r="D161">
        <v>0</v>
      </c>
      <c r="E161" t="s">
        <v>6</v>
      </c>
      <c r="G161" t="s">
        <v>389</v>
      </c>
      <c r="H161" t="s">
        <v>38</v>
      </c>
      <c r="I161">
        <v>5.6093996080114887E-2</v>
      </c>
      <c r="J161" t="s">
        <v>6</v>
      </c>
      <c r="L161" t="s">
        <v>390</v>
      </c>
      <c r="M161" t="s">
        <v>38</v>
      </c>
      <c r="N161">
        <v>5.6661802471334836E-2</v>
      </c>
      <c r="O161" t="s">
        <v>6</v>
      </c>
    </row>
    <row r="162" spans="2:15" x14ac:dyDescent="0.45">
      <c r="B162" t="s">
        <v>388</v>
      </c>
      <c r="C162" t="s">
        <v>39</v>
      </c>
      <c r="D162">
        <v>0</v>
      </c>
      <c r="E162" t="s">
        <v>6</v>
      </c>
      <c r="G162" t="s">
        <v>389</v>
      </c>
      <c r="H162" t="s">
        <v>39</v>
      </c>
      <c r="I162">
        <v>2.1962323622310466E-2</v>
      </c>
      <c r="J162" t="s">
        <v>6</v>
      </c>
      <c r="L162" t="s">
        <v>390</v>
      </c>
      <c r="M162" t="s">
        <v>39</v>
      </c>
      <c r="N162">
        <v>2.2740893250600074E-2</v>
      </c>
      <c r="O162" t="s">
        <v>6</v>
      </c>
    </row>
    <row r="163" spans="2:15" x14ac:dyDescent="0.45">
      <c r="B163" t="s">
        <v>388</v>
      </c>
      <c r="C163" t="s">
        <v>40</v>
      </c>
      <c r="D163">
        <v>2.391940197098175E-3</v>
      </c>
      <c r="E163" t="s">
        <v>6</v>
      </c>
      <c r="G163" t="s">
        <v>389</v>
      </c>
      <c r="H163" t="s">
        <v>40</v>
      </c>
      <c r="I163">
        <v>2.21289453800519E-2</v>
      </c>
      <c r="J163" t="s">
        <v>6</v>
      </c>
      <c r="L163" t="s">
        <v>390</v>
      </c>
      <c r="M163" t="s">
        <v>40</v>
      </c>
      <c r="N163">
        <v>2.259568130017035E-2</v>
      </c>
      <c r="O163" t="s">
        <v>6</v>
      </c>
    </row>
    <row r="164" spans="2:15" x14ac:dyDescent="0.45">
      <c r="B164" t="s">
        <v>388</v>
      </c>
      <c r="C164" t="s">
        <v>41</v>
      </c>
      <c r="D164">
        <v>2.7453128826069418E-2</v>
      </c>
      <c r="E164" t="s">
        <v>6</v>
      </c>
      <c r="G164" t="s">
        <v>389</v>
      </c>
      <c r="H164" t="s">
        <v>41</v>
      </c>
      <c r="I164">
        <v>2.0816479390746455E-2</v>
      </c>
      <c r="J164" t="s">
        <v>6</v>
      </c>
      <c r="L164" t="s">
        <v>390</v>
      </c>
      <c r="M164" t="s">
        <v>41</v>
      </c>
      <c r="N164">
        <v>2.2263553199000533E-2</v>
      </c>
      <c r="O164" t="s">
        <v>6</v>
      </c>
    </row>
    <row r="165" spans="2:15" x14ac:dyDescent="0.45">
      <c r="B165" t="s">
        <v>388</v>
      </c>
      <c r="C165" t="s">
        <v>42</v>
      </c>
      <c r="D165">
        <v>5.5777423253057831E-2</v>
      </c>
      <c r="E165" t="s">
        <v>6</v>
      </c>
      <c r="G165" t="s">
        <v>389</v>
      </c>
      <c r="H165" t="s">
        <v>42</v>
      </c>
      <c r="I165">
        <v>1.8334745086282304E-2</v>
      </c>
      <c r="J165" t="s">
        <v>6</v>
      </c>
      <c r="L165" t="s">
        <v>390</v>
      </c>
      <c r="M165" t="s">
        <v>42</v>
      </c>
      <c r="N165">
        <v>2.2485379980855352E-2</v>
      </c>
      <c r="O165" t="s">
        <v>6</v>
      </c>
    </row>
    <row r="166" spans="2:15" x14ac:dyDescent="0.45">
      <c r="B166" t="s">
        <v>388</v>
      </c>
      <c r="C166" t="s">
        <v>43</v>
      </c>
      <c r="D166">
        <v>5.9177317948479004E-2</v>
      </c>
      <c r="E166" t="s">
        <v>6</v>
      </c>
      <c r="G166" t="s">
        <v>389</v>
      </c>
      <c r="H166" t="s">
        <v>43</v>
      </c>
      <c r="I166">
        <v>2.1352381938011856E-2</v>
      </c>
      <c r="J166" t="s">
        <v>6</v>
      </c>
      <c r="L166" t="s">
        <v>390</v>
      </c>
      <c r="M166" t="s">
        <v>43</v>
      </c>
      <c r="N166">
        <v>2.294597136395363E-2</v>
      </c>
      <c r="O166" t="s">
        <v>6</v>
      </c>
    </row>
    <row r="167" spans="2:15" x14ac:dyDescent="0.45">
      <c r="B167" t="s">
        <v>388</v>
      </c>
      <c r="C167" t="s">
        <v>44</v>
      </c>
      <c r="D167">
        <v>3.8861379630721733E-2</v>
      </c>
      <c r="E167" t="s">
        <v>6</v>
      </c>
      <c r="G167" t="s">
        <v>389</v>
      </c>
      <c r="H167" t="s">
        <v>44</v>
      </c>
      <c r="I167">
        <v>2.1787517434259225E-2</v>
      </c>
      <c r="J167" t="s">
        <v>6</v>
      </c>
      <c r="L167" t="s">
        <v>390</v>
      </c>
      <c r="M167" t="s">
        <v>44</v>
      </c>
      <c r="N167">
        <v>2.3157475727414795E-2</v>
      </c>
      <c r="O167" t="s">
        <v>6</v>
      </c>
    </row>
    <row r="168" spans="2:15" x14ac:dyDescent="0.45">
      <c r="B168" t="s">
        <v>388</v>
      </c>
      <c r="C168" t="s">
        <v>45</v>
      </c>
      <c r="D168">
        <v>1.162355001488179E-2</v>
      </c>
      <c r="E168" t="s">
        <v>6</v>
      </c>
      <c r="G168" t="s">
        <v>389</v>
      </c>
      <c r="H168" t="s">
        <v>45</v>
      </c>
      <c r="I168">
        <v>2.316036004790966E-2</v>
      </c>
      <c r="J168" t="s">
        <v>6</v>
      </c>
      <c r="L168" t="s">
        <v>390</v>
      </c>
      <c r="M168" t="s">
        <v>45</v>
      </c>
      <c r="N168">
        <v>2.3056978227771124E-2</v>
      </c>
      <c r="O168" t="s">
        <v>6</v>
      </c>
    </row>
    <row r="169" spans="2:15" x14ac:dyDescent="0.45">
      <c r="B169" t="s">
        <v>388</v>
      </c>
      <c r="C169" t="s">
        <v>46</v>
      </c>
      <c r="D169">
        <v>3.1265621232922573E-4</v>
      </c>
      <c r="E169" t="s">
        <v>6</v>
      </c>
      <c r="G169" t="s">
        <v>389</v>
      </c>
      <c r="H169" t="s">
        <v>46</v>
      </c>
      <c r="I169">
        <v>2.458107438894731E-2</v>
      </c>
      <c r="J169" t="s">
        <v>6</v>
      </c>
      <c r="L169" t="s">
        <v>390</v>
      </c>
      <c r="M169" t="s">
        <v>46</v>
      </c>
      <c r="N169">
        <v>2.2836171896738113E-2</v>
      </c>
      <c r="O169" t="s">
        <v>6</v>
      </c>
    </row>
    <row r="170" spans="2:15" x14ac:dyDescent="0.45">
      <c r="B170" t="s">
        <v>388</v>
      </c>
      <c r="C170" t="s">
        <v>47</v>
      </c>
      <c r="D170">
        <v>0</v>
      </c>
      <c r="E170" t="s">
        <v>6</v>
      </c>
      <c r="G170" t="s">
        <v>389</v>
      </c>
      <c r="H170" t="s">
        <v>47</v>
      </c>
      <c r="I170">
        <v>3.6792004032538836E-2</v>
      </c>
      <c r="J170" t="s">
        <v>6</v>
      </c>
      <c r="L170" t="s">
        <v>390</v>
      </c>
      <c r="M170" t="s">
        <v>47</v>
      </c>
      <c r="N170">
        <v>3.4418100791811214E-2</v>
      </c>
      <c r="O170" t="s">
        <v>6</v>
      </c>
    </row>
    <row r="171" spans="2:15" x14ac:dyDescent="0.45">
      <c r="B171" t="s">
        <v>391</v>
      </c>
      <c r="C171" t="s">
        <v>5</v>
      </c>
      <c r="D171">
        <v>0</v>
      </c>
      <c r="E171" t="s">
        <v>6</v>
      </c>
      <c r="G171" t="s">
        <v>392</v>
      </c>
      <c r="H171" t="s">
        <v>5</v>
      </c>
      <c r="I171">
        <v>6.169454122348457E-2</v>
      </c>
      <c r="J171" t="s">
        <v>6</v>
      </c>
      <c r="L171" t="s">
        <v>393</v>
      </c>
      <c r="M171" t="s">
        <v>5</v>
      </c>
      <c r="N171">
        <v>5.8573018195960905E-2</v>
      </c>
      <c r="O171" t="s">
        <v>6</v>
      </c>
    </row>
    <row r="172" spans="2:15" x14ac:dyDescent="0.45">
      <c r="B172" t="s">
        <v>391</v>
      </c>
      <c r="C172" t="s">
        <v>9</v>
      </c>
      <c r="D172">
        <v>0</v>
      </c>
      <c r="E172" t="s">
        <v>6</v>
      </c>
      <c r="G172" t="s">
        <v>392</v>
      </c>
      <c r="H172" t="s">
        <v>9</v>
      </c>
      <c r="I172">
        <v>2.4714496132262169E-2</v>
      </c>
      <c r="J172" t="s">
        <v>6</v>
      </c>
      <c r="L172" t="s">
        <v>393</v>
      </c>
      <c r="M172" t="s">
        <v>9</v>
      </c>
      <c r="N172">
        <v>2.3270866779430788E-2</v>
      </c>
      <c r="O172" t="s">
        <v>6</v>
      </c>
    </row>
    <row r="173" spans="2:15" x14ac:dyDescent="0.45">
      <c r="B173" t="s">
        <v>391</v>
      </c>
      <c r="C173" t="s">
        <v>10</v>
      </c>
      <c r="D173">
        <v>0</v>
      </c>
      <c r="E173" t="s">
        <v>6</v>
      </c>
      <c r="G173" t="s">
        <v>392</v>
      </c>
      <c r="H173" t="s">
        <v>10</v>
      </c>
      <c r="I173">
        <v>2.4769585886655891E-2</v>
      </c>
      <c r="J173" t="s">
        <v>6</v>
      </c>
      <c r="L173" t="s">
        <v>393</v>
      </c>
      <c r="M173" t="s">
        <v>10</v>
      </c>
      <c r="N173">
        <v>2.3171138591041408E-2</v>
      </c>
      <c r="O173" t="s">
        <v>6</v>
      </c>
    </row>
    <row r="174" spans="2:15" x14ac:dyDescent="0.45">
      <c r="B174" t="s">
        <v>391</v>
      </c>
      <c r="C174" t="s">
        <v>11</v>
      </c>
      <c r="D174">
        <v>9.7648839899811442E-3</v>
      </c>
      <c r="E174" t="s">
        <v>6</v>
      </c>
      <c r="G174" t="s">
        <v>392</v>
      </c>
      <c r="H174" t="s">
        <v>11</v>
      </c>
      <c r="I174">
        <v>2.4625613234978905E-2</v>
      </c>
      <c r="J174" t="s">
        <v>6</v>
      </c>
      <c r="L174" t="s">
        <v>393</v>
      </c>
      <c r="M174" t="s">
        <v>11</v>
      </c>
      <c r="N174">
        <v>2.3263167115059883E-2</v>
      </c>
      <c r="O174" t="s">
        <v>6</v>
      </c>
    </row>
    <row r="175" spans="2:15" x14ac:dyDescent="0.45">
      <c r="B175" t="s">
        <v>391</v>
      </c>
      <c r="C175" t="s">
        <v>12</v>
      </c>
      <c r="D175">
        <v>3.9297096153984162E-2</v>
      </c>
      <c r="E175" t="s">
        <v>6</v>
      </c>
      <c r="G175" t="s">
        <v>392</v>
      </c>
      <c r="H175" t="s">
        <v>12</v>
      </c>
      <c r="I175">
        <v>2.3849869611368511E-2</v>
      </c>
      <c r="J175" t="s">
        <v>6</v>
      </c>
      <c r="L175" t="s">
        <v>393</v>
      </c>
      <c r="M175" t="s">
        <v>12</v>
      </c>
      <c r="N175">
        <v>2.3613586041770124E-2</v>
      </c>
      <c r="O175" t="s">
        <v>6</v>
      </c>
    </row>
    <row r="176" spans="2:15" x14ac:dyDescent="0.45">
      <c r="B176" t="s">
        <v>391</v>
      </c>
      <c r="C176" t="s">
        <v>13</v>
      </c>
      <c r="D176">
        <v>4.726914450402056E-2</v>
      </c>
      <c r="E176" t="s">
        <v>6</v>
      </c>
      <c r="G176" t="s">
        <v>392</v>
      </c>
      <c r="H176" t="s">
        <v>13</v>
      </c>
      <c r="I176">
        <v>2.3898954718355646E-2</v>
      </c>
      <c r="J176" t="s">
        <v>6</v>
      </c>
      <c r="L176" t="s">
        <v>393</v>
      </c>
      <c r="M176" t="s">
        <v>13</v>
      </c>
      <c r="N176">
        <v>2.3422444693180191E-2</v>
      </c>
      <c r="O176" t="s">
        <v>6</v>
      </c>
    </row>
    <row r="177" spans="2:15" x14ac:dyDescent="0.45">
      <c r="B177" t="s">
        <v>391</v>
      </c>
      <c r="C177" t="s">
        <v>14</v>
      </c>
      <c r="D177">
        <v>2.9481710628602959E-2</v>
      </c>
      <c r="E177" t="s">
        <v>6</v>
      </c>
      <c r="G177" t="s">
        <v>392</v>
      </c>
      <c r="H177" t="s">
        <v>14</v>
      </c>
      <c r="I177">
        <v>2.3898983324236234E-2</v>
      </c>
      <c r="J177" t="s">
        <v>6</v>
      </c>
      <c r="L177" t="s">
        <v>393</v>
      </c>
      <c r="M177" t="s">
        <v>14</v>
      </c>
      <c r="N177">
        <v>2.379191952362486E-2</v>
      </c>
      <c r="O177" t="s">
        <v>6</v>
      </c>
    </row>
    <row r="178" spans="2:15" x14ac:dyDescent="0.45">
      <c r="B178" t="s">
        <v>391</v>
      </c>
      <c r="C178" t="s">
        <v>15</v>
      </c>
      <c r="D178">
        <v>4.7914148853110856E-3</v>
      </c>
      <c r="E178" t="s">
        <v>6</v>
      </c>
      <c r="G178" t="s">
        <v>392</v>
      </c>
      <c r="H178" t="s">
        <v>15</v>
      </c>
      <c r="I178">
        <v>2.4657861949416104E-2</v>
      </c>
      <c r="J178" t="s">
        <v>6</v>
      </c>
      <c r="L178" t="s">
        <v>393</v>
      </c>
      <c r="M178" t="s">
        <v>15</v>
      </c>
      <c r="N178">
        <v>2.3328693024190886E-2</v>
      </c>
      <c r="O178" t="s">
        <v>6</v>
      </c>
    </row>
    <row r="179" spans="2:15" x14ac:dyDescent="0.45">
      <c r="B179" t="s">
        <v>391</v>
      </c>
      <c r="C179" t="s">
        <v>16</v>
      </c>
      <c r="D179">
        <v>0</v>
      </c>
      <c r="E179" t="s">
        <v>6</v>
      </c>
      <c r="G179" t="s">
        <v>392</v>
      </c>
      <c r="H179" t="s">
        <v>16</v>
      </c>
      <c r="I179">
        <v>2.4921304481262885E-2</v>
      </c>
      <c r="J179" t="s">
        <v>6</v>
      </c>
      <c r="L179" t="s">
        <v>393</v>
      </c>
      <c r="M179" t="s">
        <v>16</v>
      </c>
      <c r="N179">
        <v>2.3583775409472246E-2</v>
      </c>
      <c r="O179" t="s">
        <v>6</v>
      </c>
    </row>
    <row r="180" spans="2:15" x14ac:dyDescent="0.45">
      <c r="B180" t="s">
        <v>391</v>
      </c>
      <c r="C180" t="s">
        <v>17</v>
      </c>
      <c r="D180">
        <v>0</v>
      </c>
      <c r="E180" t="s">
        <v>6</v>
      </c>
      <c r="G180" t="s">
        <v>392</v>
      </c>
      <c r="H180" t="s">
        <v>17</v>
      </c>
      <c r="I180">
        <v>3.7399635242864125E-2</v>
      </c>
      <c r="J180" t="s">
        <v>6</v>
      </c>
      <c r="L180" t="s">
        <v>393</v>
      </c>
      <c r="M180" t="s">
        <v>17</v>
      </c>
      <c r="N180">
        <v>3.5012545648334142E-2</v>
      </c>
      <c r="O180" t="s">
        <v>6</v>
      </c>
    </row>
    <row r="181" spans="2:15" x14ac:dyDescent="0.45">
      <c r="B181" t="s">
        <v>391</v>
      </c>
      <c r="C181" t="s">
        <v>18</v>
      </c>
      <c r="D181">
        <v>0</v>
      </c>
      <c r="E181" t="s">
        <v>6</v>
      </c>
      <c r="G181" t="s">
        <v>392</v>
      </c>
      <c r="H181" t="s">
        <v>18</v>
      </c>
      <c r="I181">
        <v>5.3801029188874631E-2</v>
      </c>
      <c r="J181" t="s">
        <v>6</v>
      </c>
      <c r="L181" t="s">
        <v>393</v>
      </c>
      <c r="M181" t="s">
        <v>18</v>
      </c>
      <c r="N181">
        <v>5.3283188006685696E-2</v>
      </c>
      <c r="O181" t="s">
        <v>6</v>
      </c>
    </row>
    <row r="182" spans="2:15" x14ac:dyDescent="0.45">
      <c r="B182" t="s">
        <v>391</v>
      </c>
      <c r="C182" t="s">
        <v>19</v>
      </c>
      <c r="D182">
        <v>2.1261703274212866E-4</v>
      </c>
      <c r="E182" t="s">
        <v>6</v>
      </c>
      <c r="G182" t="s">
        <v>392</v>
      </c>
      <c r="H182" t="s">
        <v>19</v>
      </c>
      <c r="I182">
        <v>2.0888446506526201E-2</v>
      </c>
      <c r="J182" t="s">
        <v>6</v>
      </c>
      <c r="L182" t="s">
        <v>393</v>
      </c>
      <c r="M182" t="s">
        <v>19</v>
      </c>
      <c r="N182">
        <v>2.0614235101979465E-2</v>
      </c>
      <c r="O182" t="s">
        <v>6</v>
      </c>
    </row>
    <row r="183" spans="2:15" x14ac:dyDescent="0.45">
      <c r="B183" t="s">
        <v>391</v>
      </c>
      <c r="C183" t="s">
        <v>20</v>
      </c>
      <c r="D183">
        <v>1.0052560976500582E-2</v>
      </c>
      <c r="E183" t="s">
        <v>6</v>
      </c>
      <c r="G183" t="s">
        <v>392</v>
      </c>
      <c r="H183" t="s">
        <v>20</v>
      </c>
      <c r="I183">
        <v>1.9888684462344732E-2</v>
      </c>
      <c r="J183" t="s">
        <v>6</v>
      </c>
      <c r="L183" t="s">
        <v>393</v>
      </c>
      <c r="M183" t="s">
        <v>20</v>
      </c>
      <c r="N183">
        <v>2.0675745652838369E-2</v>
      </c>
      <c r="O183" t="s">
        <v>6</v>
      </c>
    </row>
    <row r="184" spans="2:15" x14ac:dyDescent="0.45">
      <c r="B184" t="s">
        <v>391</v>
      </c>
      <c r="C184" t="s">
        <v>21</v>
      </c>
      <c r="D184">
        <v>4.7801055584849594E-2</v>
      </c>
      <c r="E184" t="s">
        <v>6</v>
      </c>
      <c r="G184" t="s">
        <v>392</v>
      </c>
      <c r="H184" t="s">
        <v>21</v>
      </c>
      <c r="I184">
        <v>1.9544825965791178E-2</v>
      </c>
      <c r="J184" t="s">
        <v>6</v>
      </c>
      <c r="L184" t="s">
        <v>393</v>
      </c>
      <c r="M184" t="s">
        <v>21</v>
      </c>
      <c r="N184">
        <v>2.0675358892431554E-2</v>
      </c>
      <c r="O184" t="s">
        <v>6</v>
      </c>
    </row>
    <row r="185" spans="2:15" x14ac:dyDescent="0.45">
      <c r="B185" t="s">
        <v>391</v>
      </c>
      <c r="C185" t="s">
        <v>22</v>
      </c>
      <c r="D185">
        <v>7.6192723234077275E-2</v>
      </c>
      <c r="E185" t="s">
        <v>6</v>
      </c>
      <c r="G185" t="s">
        <v>392</v>
      </c>
      <c r="H185" t="s">
        <v>22</v>
      </c>
      <c r="I185">
        <v>1.9039079283879108E-2</v>
      </c>
      <c r="J185" t="s">
        <v>6</v>
      </c>
      <c r="L185" t="s">
        <v>393</v>
      </c>
      <c r="M185" t="s">
        <v>22</v>
      </c>
      <c r="N185">
        <v>2.1098510067468216E-2</v>
      </c>
      <c r="O185" t="s">
        <v>6</v>
      </c>
    </row>
    <row r="186" spans="2:15" x14ac:dyDescent="0.45">
      <c r="B186" t="s">
        <v>391</v>
      </c>
      <c r="C186" t="s">
        <v>23</v>
      </c>
      <c r="D186">
        <v>8.1356536105866809E-2</v>
      </c>
      <c r="E186" t="s">
        <v>6</v>
      </c>
      <c r="G186" t="s">
        <v>392</v>
      </c>
      <c r="H186" t="s">
        <v>23</v>
      </c>
      <c r="I186">
        <v>1.9822443431392067E-2</v>
      </c>
      <c r="J186" t="s">
        <v>6</v>
      </c>
      <c r="L186" t="s">
        <v>393</v>
      </c>
      <c r="M186" t="s">
        <v>23</v>
      </c>
      <c r="N186">
        <v>2.1721150496726727E-2</v>
      </c>
      <c r="O186" t="s">
        <v>6</v>
      </c>
    </row>
    <row r="187" spans="2:15" x14ac:dyDescent="0.45">
      <c r="B187" t="s">
        <v>391</v>
      </c>
      <c r="C187" t="s">
        <v>24</v>
      </c>
      <c r="D187">
        <v>6.2507927412248046E-2</v>
      </c>
      <c r="E187" t="s">
        <v>6</v>
      </c>
      <c r="G187" t="s">
        <v>392</v>
      </c>
      <c r="H187" t="s">
        <v>24</v>
      </c>
      <c r="I187">
        <v>2.1024687429434308E-2</v>
      </c>
      <c r="J187" t="s">
        <v>6</v>
      </c>
      <c r="L187" t="s">
        <v>393</v>
      </c>
      <c r="M187" t="s">
        <v>24</v>
      </c>
      <c r="N187">
        <v>2.2389685292379592E-2</v>
      </c>
      <c r="O187" t="s">
        <v>6</v>
      </c>
    </row>
    <row r="188" spans="2:15" x14ac:dyDescent="0.45">
      <c r="B188" t="s">
        <v>391</v>
      </c>
      <c r="C188" t="s">
        <v>25</v>
      </c>
      <c r="D188">
        <v>2.9966398832605538E-2</v>
      </c>
      <c r="E188" t="s">
        <v>6</v>
      </c>
      <c r="G188" t="s">
        <v>392</v>
      </c>
      <c r="H188" t="s">
        <v>25</v>
      </c>
      <c r="I188">
        <v>2.1362894758900488E-2</v>
      </c>
      <c r="J188" t="s">
        <v>6</v>
      </c>
      <c r="L188" t="s">
        <v>393</v>
      </c>
      <c r="M188" t="s">
        <v>25</v>
      </c>
      <c r="N188">
        <v>2.2590834867441581E-2</v>
      </c>
      <c r="O188" t="s">
        <v>6</v>
      </c>
    </row>
    <row r="189" spans="2:15" x14ac:dyDescent="0.45">
      <c r="B189" t="s">
        <v>391</v>
      </c>
      <c r="C189" t="s">
        <v>26</v>
      </c>
      <c r="D189">
        <v>3.6740804966404767E-3</v>
      </c>
      <c r="E189" t="s">
        <v>6</v>
      </c>
      <c r="G189" t="s">
        <v>392</v>
      </c>
      <c r="H189" t="s">
        <v>26</v>
      </c>
      <c r="I189">
        <v>2.223806536110445E-2</v>
      </c>
      <c r="J189" t="s">
        <v>6</v>
      </c>
      <c r="L189" t="s">
        <v>393</v>
      </c>
      <c r="M189" t="s">
        <v>26</v>
      </c>
      <c r="N189">
        <v>2.2579292675418253E-2</v>
      </c>
      <c r="O189" t="s">
        <v>6</v>
      </c>
    </row>
    <row r="190" spans="2:15" x14ac:dyDescent="0.45">
      <c r="B190" t="s">
        <v>391</v>
      </c>
      <c r="C190" t="s">
        <v>27</v>
      </c>
      <c r="D190">
        <v>2.2834063812094863E-6</v>
      </c>
      <c r="E190" t="s">
        <v>6</v>
      </c>
      <c r="G190" t="s">
        <v>392</v>
      </c>
      <c r="H190" t="s">
        <v>27</v>
      </c>
      <c r="I190">
        <v>3.3067404047249671E-2</v>
      </c>
      <c r="J190" t="s">
        <v>6</v>
      </c>
      <c r="L190" t="s">
        <v>393</v>
      </c>
      <c r="M190" t="s">
        <v>27</v>
      </c>
      <c r="N190">
        <v>3.3726507811360357E-2</v>
      </c>
      <c r="O190" t="s">
        <v>6</v>
      </c>
    </row>
    <row r="191" spans="2:15" x14ac:dyDescent="0.45">
      <c r="B191" t="s">
        <v>391</v>
      </c>
      <c r="C191" t="s">
        <v>28</v>
      </c>
      <c r="D191">
        <v>0</v>
      </c>
      <c r="E191" t="s">
        <v>6</v>
      </c>
      <c r="G191" t="s">
        <v>392</v>
      </c>
      <c r="H191" t="s">
        <v>28</v>
      </c>
      <c r="I191">
        <v>3.9271720243238432E-2</v>
      </c>
      <c r="J191" t="s">
        <v>6</v>
      </c>
      <c r="L191" t="s">
        <v>393</v>
      </c>
      <c r="M191" t="s">
        <v>28</v>
      </c>
      <c r="N191">
        <v>3.9539436857280064E-2</v>
      </c>
      <c r="O191" t="s">
        <v>6</v>
      </c>
    </row>
    <row r="192" spans="2:15" x14ac:dyDescent="0.45">
      <c r="B192" t="s">
        <v>391</v>
      </c>
      <c r="C192" t="s">
        <v>29</v>
      </c>
      <c r="D192">
        <v>8.6958700834434497E-4</v>
      </c>
      <c r="E192" t="s">
        <v>6</v>
      </c>
      <c r="G192" t="s">
        <v>392</v>
      </c>
      <c r="H192" t="s">
        <v>29</v>
      </c>
      <c r="I192">
        <v>1.5496730647012817E-2</v>
      </c>
      <c r="J192" t="s">
        <v>6</v>
      </c>
      <c r="L192" t="s">
        <v>393</v>
      </c>
      <c r="M192" t="s">
        <v>29</v>
      </c>
      <c r="N192">
        <v>1.6322107908451681E-2</v>
      </c>
      <c r="O192" t="s">
        <v>6</v>
      </c>
    </row>
    <row r="193" spans="2:15" x14ac:dyDescent="0.45">
      <c r="B193" t="s">
        <v>391</v>
      </c>
      <c r="C193" t="s">
        <v>30</v>
      </c>
      <c r="D193">
        <v>1.534868587582567E-2</v>
      </c>
      <c r="E193" t="s">
        <v>6</v>
      </c>
      <c r="G193" t="s">
        <v>392</v>
      </c>
      <c r="H193" t="s">
        <v>30</v>
      </c>
      <c r="I193">
        <v>1.4806294166730436E-2</v>
      </c>
      <c r="J193" t="s">
        <v>6</v>
      </c>
      <c r="L193" t="s">
        <v>393</v>
      </c>
      <c r="M193" t="s">
        <v>30</v>
      </c>
      <c r="N193">
        <v>1.5955959658895701E-2</v>
      </c>
      <c r="O193" t="s">
        <v>6</v>
      </c>
    </row>
    <row r="194" spans="2:15" x14ac:dyDescent="0.45">
      <c r="B194" t="s">
        <v>391</v>
      </c>
      <c r="C194" t="s">
        <v>31</v>
      </c>
      <c r="D194">
        <v>5.234080403004001E-2</v>
      </c>
      <c r="E194" t="s">
        <v>6</v>
      </c>
      <c r="G194" t="s">
        <v>392</v>
      </c>
      <c r="H194" t="s">
        <v>31</v>
      </c>
      <c r="I194">
        <v>1.4756508572939284E-2</v>
      </c>
      <c r="J194" t="s">
        <v>6</v>
      </c>
      <c r="L194" t="s">
        <v>393</v>
      </c>
      <c r="M194" t="s">
        <v>31</v>
      </c>
      <c r="N194">
        <v>1.5423721000869098E-2</v>
      </c>
      <c r="O194" t="s">
        <v>6</v>
      </c>
    </row>
    <row r="195" spans="2:15" x14ac:dyDescent="0.45">
      <c r="B195" t="s">
        <v>391</v>
      </c>
      <c r="C195" t="s">
        <v>32</v>
      </c>
      <c r="D195">
        <v>8.1616204573039308E-2</v>
      </c>
      <c r="E195" t="s">
        <v>6</v>
      </c>
      <c r="G195" t="s">
        <v>392</v>
      </c>
      <c r="H195" t="s">
        <v>32</v>
      </c>
      <c r="I195">
        <v>1.4166472464056048E-2</v>
      </c>
      <c r="J195" t="s">
        <v>6</v>
      </c>
      <c r="L195" t="s">
        <v>393</v>
      </c>
      <c r="M195" t="s">
        <v>32</v>
      </c>
      <c r="N195">
        <v>1.5020330253810743E-2</v>
      </c>
      <c r="O195" t="s">
        <v>6</v>
      </c>
    </row>
    <row r="196" spans="2:15" x14ac:dyDescent="0.45">
      <c r="B196" t="s">
        <v>391</v>
      </c>
      <c r="C196" t="s">
        <v>33</v>
      </c>
      <c r="D196">
        <v>8.8137621356943988E-2</v>
      </c>
      <c r="E196" t="s">
        <v>6</v>
      </c>
      <c r="G196" t="s">
        <v>392</v>
      </c>
      <c r="H196" t="s">
        <v>33</v>
      </c>
      <c r="I196">
        <v>1.5392023511843895E-2</v>
      </c>
      <c r="J196" t="s">
        <v>6</v>
      </c>
      <c r="L196" t="s">
        <v>393</v>
      </c>
      <c r="M196" t="s">
        <v>33</v>
      </c>
      <c r="N196">
        <v>1.5470327142939819E-2</v>
      </c>
      <c r="O196" t="s">
        <v>6</v>
      </c>
    </row>
    <row r="197" spans="2:15" x14ac:dyDescent="0.45">
      <c r="B197" t="s">
        <v>391</v>
      </c>
      <c r="C197" t="s">
        <v>34</v>
      </c>
      <c r="D197">
        <v>7.4306476570086308E-2</v>
      </c>
      <c r="E197" t="s">
        <v>6</v>
      </c>
      <c r="G197" t="s">
        <v>392</v>
      </c>
      <c r="H197" t="s">
        <v>34</v>
      </c>
      <c r="I197">
        <v>1.6372319190951078E-2</v>
      </c>
      <c r="J197" t="s">
        <v>6</v>
      </c>
      <c r="L197" t="s">
        <v>393</v>
      </c>
      <c r="M197" t="s">
        <v>34</v>
      </c>
      <c r="N197">
        <v>1.6011414688007711E-2</v>
      </c>
      <c r="O197" t="s">
        <v>6</v>
      </c>
    </row>
    <row r="198" spans="2:15" x14ac:dyDescent="0.45">
      <c r="B198" t="s">
        <v>391</v>
      </c>
      <c r="C198" t="s">
        <v>35</v>
      </c>
      <c r="D198">
        <v>4.2799211376567066E-2</v>
      </c>
      <c r="E198" t="s">
        <v>6</v>
      </c>
      <c r="G198" t="s">
        <v>392</v>
      </c>
      <c r="H198" t="s">
        <v>35</v>
      </c>
      <c r="I198">
        <v>1.6125891581015177E-2</v>
      </c>
      <c r="J198" t="s">
        <v>6</v>
      </c>
      <c r="L198" t="s">
        <v>393</v>
      </c>
      <c r="M198" t="s">
        <v>35</v>
      </c>
      <c r="N198">
        <v>1.5767643105422172E-2</v>
      </c>
      <c r="O198" t="s">
        <v>6</v>
      </c>
    </row>
    <row r="199" spans="2:15" x14ac:dyDescent="0.45">
      <c r="B199" t="s">
        <v>391</v>
      </c>
      <c r="C199" t="s">
        <v>36</v>
      </c>
      <c r="D199">
        <v>8.9128180482241411E-3</v>
      </c>
      <c r="E199" t="s">
        <v>6</v>
      </c>
      <c r="G199" t="s">
        <v>392</v>
      </c>
      <c r="H199" t="s">
        <v>36</v>
      </c>
      <c r="I199">
        <v>1.5534457206413757E-2</v>
      </c>
      <c r="J199" t="s">
        <v>6</v>
      </c>
      <c r="L199" t="s">
        <v>393</v>
      </c>
      <c r="M199" t="s">
        <v>36</v>
      </c>
      <c r="N199">
        <v>1.484888545386231E-2</v>
      </c>
      <c r="O199" t="s">
        <v>6</v>
      </c>
    </row>
    <row r="200" spans="2:15" x14ac:dyDescent="0.45">
      <c r="B200" t="s">
        <v>391</v>
      </c>
      <c r="C200" t="s">
        <v>37</v>
      </c>
      <c r="D200">
        <v>1.2282483904284275E-4</v>
      </c>
      <c r="E200" t="s">
        <v>6</v>
      </c>
      <c r="G200" t="s">
        <v>392</v>
      </c>
      <c r="H200" t="s">
        <v>37</v>
      </c>
      <c r="I200">
        <v>2.3985228027503171E-2</v>
      </c>
      <c r="J200" t="s">
        <v>6</v>
      </c>
      <c r="L200" t="s">
        <v>393</v>
      </c>
      <c r="M200" t="s">
        <v>37</v>
      </c>
      <c r="N200">
        <v>2.1519903139025274E-2</v>
      </c>
      <c r="O200" t="s">
        <v>6</v>
      </c>
    </row>
    <row r="201" spans="2:15" x14ac:dyDescent="0.45">
      <c r="B201" t="s">
        <v>391</v>
      </c>
      <c r="C201" t="s">
        <v>38</v>
      </c>
      <c r="D201">
        <v>0</v>
      </c>
      <c r="E201" t="s">
        <v>6</v>
      </c>
      <c r="G201" t="s">
        <v>392</v>
      </c>
      <c r="H201" t="s">
        <v>38</v>
      </c>
      <c r="I201">
        <v>5.6899961372819295E-2</v>
      </c>
      <c r="J201" t="s">
        <v>6</v>
      </c>
      <c r="L201" t="s">
        <v>393</v>
      </c>
      <c r="M201" t="s">
        <v>38</v>
      </c>
      <c r="N201">
        <v>5.6715581710750279E-2</v>
      </c>
      <c r="O201" t="s">
        <v>6</v>
      </c>
    </row>
    <row r="202" spans="2:15" x14ac:dyDescent="0.45">
      <c r="B202" t="s">
        <v>391</v>
      </c>
      <c r="C202" t="s">
        <v>39</v>
      </c>
      <c r="D202">
        <v>0</v>
      </c>
      <c r="E202" t="s">
        <v>6</v>
      </c>
      <c r="G202" t="s">
        <v>392</v>
      </c>
      <c r="H202" t="s">
        <v>39</v>
      </c>
      <c r="I202">
        <v>2.2153413401663352E-2</v>
      </c>
      <c r="J202" t="s">
        <v>6</v>
      </c>
      <c r="L202" t="s">
        <v>393</v>
      </c>
      <c r="M202" t="s">
        <v>39</v>
      </c>
      <c r="N202">
        <v>2.2952302378607799E-2</v>
      </c>
      <c r="O202" t="s">
        <v>6</v>
      </c>
    </row>
    <row r="203" spans="2:15" x14ac:dyDescent="0.45">
      <c r="B203" t="s">
        <v>391</v>
      </c>
      <c r="C203" t="s">
        <v>40</v>
      </c>
      <c r="D203">
        <v>2.8078609762312084E-3</v>
      </c>
      <c r="E203" t="s">
        <v>6</v>
      </c>
      <c r="G203" t="s">
        <v>392</v>
      </c>
      <c r="H203" t="s">
        <v>40</v>
      </c>
      <c r="I203">
        <v>2.1993977296932594E-2</v>
      </c>
      <c r="J203" t="s">
        <v>6</v>
      </c>
      <c r="L203" t="s">
        <v>393</v>
      </c>
      <c r="M203" t="s">
        <v>40</v>
      </c>
      <c r="N203">
        <v>2.2595421247348146E-2</v>
      </c>
      <c r="O203" t="s">
        <v>6</v>
      </c>
    </row>
    <row r="204" spans="2:15" x14ac:dyDescent="0.45">
      <c r="B204" t="s">
        <v>391</v>
      </c>
      <c r="C204" t="s">
        <v>41</v>
      </c>
      <c r="D204">
        <v>2.8149211168143506E-2</v>
      </c>
      <c r="E204" t="s">
        <v>6</v>
      </c>
      <c r="G204" t="s">
        <v>392</v>
      </c>
      <c r="H204" t="s">
        <v>41</v>
      </c>
      <c r="I204">
        <v>2.2026938564835133E-2</v>
      </c>
      <c r="J204" t="s">
        <v>6</v>
      </c>
      <c r="L204" t="s">
        <v>393</v>
      </c>
      <c r="M204" t="s">
        <v>41</v>
      </c>
      <c r="N204">
        <v>2.2483416762964639E-2</v>
      </c>
      <c r="O204" t="s">
        <v>6</v>
      </c>
    </row>
    <row r="205" spans="2:15" x14ac:dyDescent="0.45">
      <c r="B205" t="s">
        <v>391</v>
      </c>
      <c r="C205" t="s">
        <v>42</v>
      </c>
      <c r="D205">
        <v>5.5255587917218775E-2</v>
      </c>
      <c r="E205" t="s">
        <v>6</v>
      </c>
      <c r="G205" t="s">
        <v>392</v>
      </c>
      <c r="H205" t="s">
        <v>42</v>
      </c>
      <c r="I205">
        <v>2.1179424981882983E-2</v>
      </c>
      <c r="J205" t="s">
        <v>6</v>
      </c>
      <c r="L205" t="s">
        <v>393</v>
      </c>
      <c r="M205" t="s">
        <v>42</v>
      </c>
      <c r="N205">
        <v>2.2573428059235491E-2</v>
      </c>
      <c r="O205" t="s">
        <v>6</v>
      </c>
    </row>
    <row r="206" spans="2:15" x14ac:dyDescent="0.45">
      <c r="B206" t="s">
        <v>391</v>
      </c>
      <c r="C206" t="s">
        <v>43</v>
      </c>
      <c r="D206">
        <v>5.8804319965089349E-2</v>
      </c>
      <c r="E206" t="s">
        <v>6</v>
      </c>
      <c r="G206" t="s">
        <v>392</v>
      </c>
      <c r="H206" t="s">
        <v>43</v>
      </c>
      <c r="I206">
        <v>2.1971758157285717E-2</v>
      </c>
      <c r="J206" t="s">
        <v>6</v>
      </c>
      <c r="L206" t="s">
        <v>393</v>
      </c>
      <c r="M206" t="s">
        <v>43</v>
      </c>
      <c r="N206">
        <v>2.2889286848825456E-2</v>
      </c>
      <c r="O206" t="s">
        <v>6</v>
      </c>
    </row>
    <row r="207" spans="2:15" x14ac:dyDescent="0.45">
      <c r="B207" t="s">
        <v>391</v>
      </c>
      <c r="C207" t="s">
        <v>44</v>
      </c>
      <c r="D207">
        <v>3.7556613921122348E-2</v>
      </c>
      <c r="E207" t="s">
        <v>6</v>
      </c>
      <c r="G207" t="s">
        <v>392</v>
      </c>
      <c r="H207" t="s">
        <v>44</v>
      </c>
      <c r="I207">
        <v>2.2846130464507338E-2</v>
      </c>
      <c r="J207" t="s">
        <v>6</v>
      </c>
      <c r="L207" t="s">
        <v>393</v>
      </c>
      <c r="M207" t="s">
        <v>44</v>
      </c>
      <c r="N207">
        <v>2.3056869369008276E-2</v>
      </c>
      <c r="O207" t="s">
        <v>6</v>
      </c>
    </row>
    <row r="208" spans="2:15" x14ac:dyDescent="0.45">
      <c r="B208" t="s">
        <v>391</v>
      </c>
      <c r="C208" t="s">
        <v>45</v>
      </c>
      <c r="D208">
        <v>1.036957183278802E-2</v>
      </c>
      <c r="E208" t="s">
        <v>6</v>
      </c>
      <c r="G208" t="s">
        <v>392</v>
      </c>
      <c r="H208" t="s">
        <v>45</v>
      </c>
      <c r="I208">
        <v>2.2553809132529024E-2</v>
      </c>
      <c r="J208" t="s">
        <v>6</v>
      </c>
      <c r="L208" t="s">
        <v>393</v>
      </c>
      <c r="M208" t="s">
        <v>45</v>
      </c>
      <c r="N208">
        <v>2.3230583204992099E-2</v>
      </c>
      <c r="O208" t="s">
        <v>6</v>
      </c>
    </row>
    <row r="209" spans="2:15" x14ac:dyDescent="0.45">
      <c r="B209" t="s">
        <v>391</v>
      </c>
      <c r="C209" t="s">
        <v>46</v>
      </c>
      <c r="D209">
        <v>2.3216729747851716E-4</v>
      </c>
      <c r="E209" t="s">
        <v>6</v>
      </c>
      <c r="G209" t="s">
        <v>392</v>
      </c>
      <c r="H209" t="s">
        <v>46</v>
      </c>
      <c r="I209">
        <v>2.2713453240874898E-2</v>
      </c>
      <c r="J209" t="s">
        <v>6</v>
      </c>
      <c r="L209" t="s">
        <v>393</v>
      </c>
      <c r="M209" t="s">
        <v>46</v>
      </c>
      <c r="N209">
        <v>2.2992028685423847E-2</v>
      </c>
      <c r="O209" t="s">
        <v>6</v>
      </c>
    </row>
    <row r="210" spans="2:15" x14ac:dyDescent="0.45">
      <c r="B210" t="s">
        <v>391</v>
      </c>
      <c r="C210" t="s">
        <v>47</v>
      </c>
      <c r="D210">
        <v>0</v>
      </c>
      <c r="E210" t="s">
        <v>6</v>
      </c>
      <c r="G210" t="s">
        <v>392</v>
      </c>
      <c r="H210" t="s">
        <v>47</v>
      </c>
      <c r="I210">
        <v>3.464508153458512E-2</v>
      </c>
      <c r="J210" t="s">
        <v>6</v>
      </c>
      <c r="L210" t="s">
        <v>393</v>
      </c>
      <c r="M210" t="s">
        <v>47</v>
      </c>
      <c r="N210">
        <v>3.4245688637484152E-2</v>
      </c>
      <c r="O210" t="s">
        <v>6</v>
      </c>
    </row>
    <row r="211" spans="2:15" x14ac:dyDescent="0.45">
      <c r="B211" t="s">
        <v>394</v>
      </c>
      <c r="C211" t="s">
        <v>5</v>
      </c>
      <c r="D211">
        <v>0</v>
      </c>
      <c r="E211" t="s">
        <v>6</v>
      </c>
      <c r="G211" t="s">
        <v>395</v>
      </c>
      <c r="H211" t="s">
        <v>5</v>
      </c>
      <c r="I211">
        <v>5.9614885259592992E-2</v>
      </c>
      <c r="J211" t="s">
        <v>6</v>
      </c>
    </row>
    <row r="212" spans="2:15" x14ac:dyDescent="0.45">
      <c r="B212" t="s">
        <v>394</v>
      </c>
      <c r="C212" t="s">
        <v>9</v>
      </c>
      <c r="D212">
        <v>0</v>
      </c>
      <c r="E212" t="s">
        <v>6</v>
      </c>
      <c r="G212" t="s">
        <v>395</v>
      </c>
      <c r="H212" t="s">
        <v>9</v>
      </c>
      <c r="I212">
        <v>2.3491052977562432E-2</v>
      </c>
      <c r="J212" t="s">
        <v>6</v>
      </c>
    </row>
    <row r="213" spans="2:15" x14ac:dyDescent="0.45">
      <c r="B213" t="s">
        <v>394</v>
      </c>
      <c r="C213" t="s">
        <v>10</v>
      </c>
      <c r="D213">
        <v>0</v>
      </c>
      <c r="E213" t="s">
        <v>6</v>
      </c>
      <c r="G213" t="s">
        <v>395</v>
      </c>
      <c r="H213" t="s">
        <v>10</v>
      </c>
      <c r="I213">
        <v>2.3452429706112672E-2</v>
      </c>
      <c r="J213" t="s">
        <v>6</v>
      </c>
    </row>
    <row r="214" spans="2:15" x14ac:dyDescent="0.45">
      <c r="B214" t="s">
        <v>394</v>
      </c>
      <c r="C214" t="s">
        <v>11</v>
      </c>
      <c r="D214">
        <v>9.3401439103508038E-3</v>
      </c>
      <c r="E214" t="s">
        <v>6</v>
      </c>
      <c r="G214" t="s">
        <v>395</v>
      </c>
      <c r="H214" t="s">
        <v>11</v>
      </c>
      <c r="I214">
        <v>2.3302783903445798E-2</v>
      </c>
      <c r="J214" t="s">
        <v>6</v>
      </c>
    </row>
    <row r="215" spans="2:15" x14ac:dyDescent="0.45">
      <c r="B215" t="s">
        <v>394</v>
      </c>
      <c r="C215" t="s">
        <v>12</v>
      </c>
      <c r="D215">
        <v>3.7634630929502484E-2</v>
      </c>
      <c r="E215" t="s">
        <v>6</v>
      </c>
      <c r="G215" t="s">
        <v>395</v>
      </c>
      <c r="H215" t="s">
        <v>12</v>
      </c>
      <c r="I215">
        <v>2.2907847037598392E-2</v>
      </c>
      <c r="J215" t="s">
        <v>6</v>
      </c>
    </row>
    <row r="216" spans="2:15" x14ac:dyDescent="0.45">
      <c r="B216" t="s">
        <v>394</v>
      </c>
      <c r="C216" t="s">
        <v>13</v>
      </c>
      <c r="D216">
        <v>4.6565875486689237E-2</v>
      </c>
      <c r="E216" t="s">
        <v>6</v>
      </c>
      <c r="G216" t="s">
        <v>395</v>
      </c>
      <c r="H216" t="s">
        <v>13</v>
      </c>
      <c r="I216">
        <v>2.2630130533702233E-2</v>
      </c>
      <c r="J216" t="s">
        <v>6</v>
      </c>
    </row>
    <row r="217" spans="2:15" x14ac:dyDescent="0.45">
      <c r="B217" t="s">
        <v>394</v>
      </c>
      <c r="C217" t="s">
        <v>14</v>
      </c>
      <c r="D217">
        <v>2.8502987703425235E-2</v>
      </c>
      <c r="E217" t="s">
        <v>6</v>
      </c>
      <c r="G217" t="s">
        <v>395</v>
      </c>
      <c r="H217" t="s">
        <v>14</v>
      </c>
      <c r="I217">
        <v>2.3021085427263235E-2</v>
      </c>
      <c r="J217" t="s">
        <v>6</v>
      </c>
    </row>
    <row r="218" spans="2:15" x14ac:dyDescent="0.45">
      <c r="B218" t="s">
        <v>394</v>
      </c>
      <c r="C218" t="s">
        <v>15</v>
      </c>
      <c r="D218">
        <v>4.4385624386799718E-3</v>
      </c>
      <c r="E218" t="s">
        <v>6</v>
      </c>
      <c r="G218" t="s">
        <v>395</v>
      </c>
      <c r="H218" t="s">
        <v>15</v>
      </c>
      <c r="I218">
        <v>2.3886270203596328E-2</v>
      </c>
      <c r="J218" t="s">
        <v>6</v>
      </c>
    </row>
    <row r="219" spans="2:15" x14ac:dyDescent="0.45">
      <c r="B219" t="s">
        <v>394</v>
      </c>
      <c r="C219" t="s">
        <v>16</v>
      </c>
      <c r="D219">
        <v>0</v>
      </c>
      <c r="E219" t="s">
        <v>6</v>
      </c>
      <c r="G219" t="s">
        <v>395</v>
      </c>
      <c r="H219" t="s">
        <v>16</v>
      </c>
      <c r="I219">
        <v>2.4117687777766347E-2</v>
      </c>
      <c r="J219" t="s">
        <v>6</v>
      </c>
    </row>
    <row r="220" spans="2:15" x14ac:dyDescent="0.45">
      <c r="B220" t="s">
        <v>394</v>
      </c>
      <c r="C220" t="s">
        <v>17</v>
      </c>
      <c r="D220">
        <v>0</v>
      </c>
      <c r="E220" t="s">
        <v>6</v>
      </c>
      <c r="G220" t="s">
        <v>395</v>
      </c>
      <c r="H220" t="s">
        <v>17</v>
      </c>
      <c r="I220">
        <v>3.5938638641789089E-2</v>
      </c>
      <c r="J220" t="s">
        <v>6</v>
      </c>
    </row>
    <row r="221" spans="2:15" x14ac:dyDescent="0.45">
      <c r="B221" t="s">
        <v>394</v>
      </c>
      <c r="C221" t="s">
        <v>18</v>
      </c>
      <c r="D221">
        <v>0</v>
      </c>
      <c r="E221" t="s">
        <v>6</v>
      </c>
      <c r="G221" t="s">
        <v>395</v>
      </c>
      <c r="H221" t="s">
        <v>18</v>
      </c>
      <c r="I221">
        <v>5.4581338252864375E-2</v>
      </c>
      <c r="J221" t="s">
        <v>6</v>
      </c>
    </row>
    <row r="222" spans="2:15" x14ac:dyDescent="0.45">
      <c r="B222" t="s">
        <v>394</v>
      </c>
      <c r="C222" t="s">
        <v>19</v>
      </c>
      <c r="D222">
        <v>2.591255083101788E-4</v>
      </c>
      <c r="E222" t="s">
        <v>6</v>
      </c>
      <c r="G222" t="s">
        <v>395</v>
      </c>
      <c r="H222" t="s">
        <v>19</v>
      </c>
      <c r="I222">
        <v>2.0838119505436521E-2</v>
      </c>
      <c r="J222" t="s">
        <v>6</v>
      </c>
    </row>
    <row r="223" spans="2:15" x14ac:dyDescent="0.45">
      <c r="B223" t="s">
        <v>394</v>
      </c>
      <c r="C223" t="s">
        <v>20</v>
      </c>
      <c r="D223">
        <v>9.9564686421603175E-3</v>
      </c>
      <c r="E223" t="s">
        <v>6</v>
      </c>
      <c r="G223" t="s">
        <v>395</v>
      </c>
      <c r="H223" t="s">
        <v>20</v>
      </c>
      <c r="I223">
        <v>2.041313962502863E-2</v>
      </c>
      <c r="J223" t="s">
        <v>6</v>
      </c>
    </row>
    <row r="224" spans="2:15" x14ac:dyDescent="0.45">
      <c r="B224" t="s">
        <v>394</v>
      </c>
      <c r="C224" t="s">
        <v>21</v>
      </c>
      <c r="D224">
        <v>4.6969894819694664E-2</v>
      </c>
      <c r="E224" t="s">
        <v>6</v>
      </c>
      <c r="G224" t="s">
        <v>395</v>
      </c>
      <c r="H224" t="s">
        <v>21</v>
      </c>
      <c r="I224">
        <v>2.0569728817809618E-2</v>
      </c>
      <c r="J224" t="s">
        <v>6</v>
      </c>
    </row>
    <row r="225" spans="2:10" x14ac:dyDescent="0.45">
      <c r="B225" t="s">
        <v>394</v>
      </c>
      <c r="C225" t="s">
        <v>22</v>
      </c>
      <c r="D225">
        <v>7.6336197762270602E-2</v>
      </c>
      <c r="E225" t="s">
        <v>6</v>
      </c>
      <c r="G225" t="s">
        <v>395</v>
      </c>
      <c r="H225" t="s">
        <v>22</v>
      </c>
      <c r="I225">
        <v>1.9830087185813642E-2</v>
      </c>
      <c r="J225" t="s">
        <v>6</v>
      </c>
    </row>
    <row r="226" spans="2:10" x14ac:dyDescent="0.45">
      <c r="B226" t="s">
        <v>394</v>
      </c>
      <c r="C226" t="s">
        <v>23</v>
      </c>
      <c r="D226">
        <v>8.334139039825228E-2</v>
      </c>
      <c r="E226" t="s">
        <v>6</v>
      </c>
      <c r="G226" t="s">
        <v>395</v>
      </c>
      <c r="H226" t="s">
        <v>23</v>
      </c>
      <c r="I226">
        <v>2.0596335908391165E-2</v>
      </c>
      <c r="J226" t="s">
        <v>6</v>
      </c>
    </row>
    <row r="227" spans="2:10" x14ac:dyDescent="0.45">
      <c r="B227" t="s">
        <v>394</v>
      </c>
      <c r="C227" t="s">
        <v>24</v>
      </c>
      <c r="D227">
        <v>6.409784420436658E-2</v>
      </c>
      <c r="E227" t="s">
        <v>6</v>
      </c>
      <c r="G227" t="s">
        <v>395</v>
      </c>
      <c r="H227" t="s">
        <v>24</v>
      </c>
      <c r="I227">
        <v>2.1717050850234954E-2</v>
      </c>
      <c r="J227" t="s">
        <v>6</v>
      </c>
    </row>
    <row r="228" spans="2:10" x14ac:dyDescent="0.45">
      <c r="B228" t="s">
        <v>394</v>
      </c>
      <c r="C228" t="s">
        <v>25</v>
      </c>
      <c r="D228">
        <v>3.1548227188146177E-2</v>
      </c>
      <c r="E228" t="s">
        <v>6</v>
      </c>
      <c r="G228" t="s">
        <v>395</v>
      </c>
      <c r="H228" t="s">
        <v>25</v>
      </c>
      <c r="I228">
        <v>2.2623225490348842E-2</v>
      </c>
      <c r="J228" t="s">
        <v>6</v>
      </c>
    </row>
    <row r="229" spans="2:10" x14ac:dyDescent="0.45">
      <c r="B229" t="s">
        <v>394</v>
      </c>
      <c r="C229" t="s">
        <v>26</v>
      </c>
      <c r="D229">
        <v>3.6529930887887994E-3</v>
      </c>
      <c r="E229" t="s">
        <v>6</v>
      </c>
      <c r="G229" t="s">
        <v>395</v>
      </c>
      <c r="H229" t="s">
        <v>26</v>
      </c>
      <c r="I229">
        <v>2.3323458247075862E-2</v>
      </c>
      <c r="J229" t="s">
        <v>6</v>
      </c>
    </row>
    <row r="230" spans="2:10" x14ac:dyDescent="0.45">
      <c r="B230" t="s">
        <v>394</v>
      </c>
      <c r="C230" t="s">
        <v>27</v>
      </c>
      <c r="D230">
        <v>4.1341975261334525E-6</v>
      </c>
      <c r="E230" t="s">
        <v>6</v>
      </c>
      <c r="G230" t="s">
        <v>395</v>
      </c>
      <c r="H230" t="s">
        <v>27</v>
      </c>
      <c r="I230">
        <v>3.4158245084719908E-2</v>
      </c>
      <c r="J230" t="s">
        <v>6</v>
      </c>
    </row>
    <row r="231" spans="2:10" x14ac:dyDescent="0.45">
      <c r="B231" t="s">
        <v>394</v>
      </c>
      <c r="C231" t="s">
        <v>28</v>
      </c>
      <c r="D231">
        <v>0</v>
      </c>
      <c r="E231" t="s">
        <v>6</v>
      </c>
      <c r="G231" t="s">
        <v>395</v>
      </c>
      <c r="H231" t="s">
        <v>28</v>
      </c>
      <c r="I231">
        <v>4.097350287582547E-2</v>
      </c>
      <c r="J231" t="s">
        <v>6</v>
      </c>
    </row>
    <row r="232" spans="2:10" x14ac:dyDescent="0.45">
      <c r="B232" t="s">
        <v>394</v>
      </c>
      <c r="C232" t="s">
        <v>29</v>
      </c>
      <c r="D232">
        <v>8.9646555127678512E-4</v>
      </c>
      <c r="E232" t="s">
        <v>6</v>
      </c>
      <c r="G232" t="s">
        <v>395</v>
      </c>
      <c r="H232" t="s">
        <v>29</v>
      </c>
      <c r="I232">
        <v>1.6612504538517366E-2</v>
      </c>
      <c r="J232" t="s">
        <v>6</v>
      </c>
    </row>
    <row r="233" spans="2:10" x14ac:dyDescent="0.45">
      <c r="B233" t="s">
        <v>394</v>
      </c>
      <c r="C233" t="s">
        <v>30</v>
      </c>
      <c r="D233">
        <v>1.5437315053613182E-2</v>
      </c>
      <c r="E233" t="s">
        <v>6</v>
      </c>
      <c r="G233" t="s">
        <v>395</v>
      </c>
      <c r="H233" t="s">
        <v>30</v>
      </c>
      <c r="I233">
        <v>1.6231105728278909E-2</v>
      </c>
      <c r="J233" t="s">
        <v>6</v>
      </c>
    </row>
    <row r="234" spans="2:10" x14ac:dyDescent="0.45">
      <c r="B234" t="s">
        <v>394</v>
      </c>
      <c r="C234" t="s">
        <v>31</v>
      </c>
      <c r="D234">
        <v>5.2272459712520675E-2</v>
      </c>
      <c r="E234" t="s">
        <v>6</v>
      </c>
      <c r="G234" t="s">
        <v>395</v>
      </c>
      <c r="H234" t="s">
        <v>31</v>
      </c>
      <c r="I234">
        <v>1.614071891624282E-2</v>
      </c>
      <c r="J234" t="s">
        <v>6</v>
      </c>
    </row>
    <row r="235" spans="2:10" x14ac:dyDescent="0.45">
      <c r="B235" t="s">
        <v>394</v>
      </c>
      <c r="C235" t="s">
        <v>32</v>
      </c>
      <c r="D235">
        <v>8.1443254004201521E-2</v>
      </c>
      <c r="E235" t="s">
        <v>6</v>
      </c>
      <c r="G235" t="s">
        <v>395</v>
      </c>
      <c r="H235" t="s">
        <v>32</v>
      </c>
      <c r="I235">
        <v>1.4803592438572591E-2</v>
      </c>
      <c r="J235" t="s">
        <v>6</v>
      </c>
    </row>
    <row r="236" spans="2:10" x14ac:dyDescent="0.45">
      <c r="B236" t="s">
        <v>394</v>
      </c>
      <c r="C236" t="s">
        <v>33</v>
      </c>
      <c r="D236">
        <v>9.0003365159870244E-2</v>
      </c>
      <c r="E236" t="s">
        <v>6</v>
      </c>
      <c r="G236" t="s">
        <v>395</v>
      </c>
      <c r="H236" t="s">
        <v>33</v>
      </c>
      <c r="I236">
        <v>1.5261492468360234E-2</v>
      </c>
      <c r="J236" t="s">
        <v>6</v>
      </c>
    </row>
    <row r="237" spans="2:10" x14ac:dyDescent="0.45">
      <c r="B237" t="s">
        <v>394</v>
      </c>
      <c r="C237" t="s">
        <v>34</v>
      </c>
      <c r="D237">
        <v>7.6080664363907702E-2</v>
      </c>
      <c r="E237" t="s">
        <v>6</v>
      </c>
      <c r="G237" t="s">
        <v>395</v>
      </c>
      <c r="H237" t="s">
        <v>34</v>
      </c>
      <c r="I237">
        <v>1.5886315355574596E-2</v>
      </c>
      <c r="J237" t="s">
        <v>6</v>
      </c>
    </row>
    <row r="238" spans="2:10" x14ac:dyDescent="0.45">
      <c r="B238" t="s">
        <v>394</v>
      </c>
      <c r="C238" t="s">
        <v>35</v>
      </c>
      <c r="D238">
        <v>4.3567005713629904E-2</v>
      </c>
      <c r="E238" t="s">
        <v>6</v>
      </c>
      <c r="G238" t="s">
        <v>395</v>
      </c>
      <c r="H238" t="s">
        <v>35</v>
      </c>
      <c r="I238">
        <v>1.6154895428108749E-2</v>
      </c>
      <c r="J238" t="s">
        <v>6</v>
      </c>
    </row>
    <row r="239" spans="2:10" x14ac:dyDescent="0.45">
      <c r="B239" t="s">
        <v>394</v>
      </c>
      <c r="C239" t="s">
        <v>36</v>
      </c>
      <c r="D239">
        <v>8.9762633346130265E-3</v>
      </c>
      <c r="E239" t="s">
        <v>6</v>
      </c>
      <c r="G239" t="s">
        <v>395</v>
      </c>
      <c r="H239" t="s">
        <v>36</v>
      </c>
      <c r="I239">
        <v>1.6111726445816901E-2</v>
      </c>
      <c r="J239" t="s">
        <v>6</v>
      </c>
    </row>
    <row r="240" spans="2:10" x14ac:dyDescent="0.45">
      <c r="B240" t="s">
        <v>394</v>
      </c>
      <c r="C240" t="s">
        <v>37</v>
      </c>
      <c r="D240">
        <v>1.4388249224722859E-4</v>
      </c>
      <c r="E240" t="s">
        <v>6</v>
      </c>
      <c r="G240" t="s">
        <v>395</v>
      </c>
      <c r="H240" t="s">
        <v>37</v>
      </c>
      <c r="I240">
        <v>2.4560732581175502E-2</v>
      </c>
      <c r="J240" t="s">
        <v>6</v>
      </c>
    </row>
    <row r="241" spans="2:10" x14ac:dyDescent="0.45">
      <c r="B241" t="s">
        <v>394</v>
      </c>
      <c r="C241" t="s">
        <v>38</v>
      </c>
      <c r="D241">
        <v>0</v>
      </c>
      <c r="E241" t="s">
        <v>6</v>
      </c>
      <c r="G241" t="s">
        <v>395</v>
      </c>
      <c r="H241" t="s">
        <v>38</v>
      </c>
      <c r="I241">
        <v>5.5458065800091862E-2</v>
      </c>
      <c r="J241" t="s">
        <v>6</v>
      </c>
    </row>
    <row r="242" spans="2:10" x14ac:dyDescent="0.45">
      <c r="B242" t="s">
        <v>394</v>
      </c>
      <c r="C242" t="s">
        <v>39</v>
      </c>
      <c r="D242">
        <v>0</v>
      </c>
      <c r="E242" t="s">
        <v>6</v>
      </c>
      <c r="G242" t="s">
        <v>395</v>
      </c>
      <c r="H242" t="s">
        <v>39</v>
      </c>
      <c r="I242">
        <v>2.1498103644896873E-2</v>
      </c>
      <c r="J242" t="s">
        <v>6</v>
      </c>
    </row>
    <row r="243" spans="2:10" x14ac:dyDescent="0.45">
      <c r="B243" t="s">
        <v>394</v>
      </c>
      <c r="C243" t="s">
        <v>40</v>
      </c>
      <c r="D243">
        <v>2.6425565014647459E-3</v>
      </c>
      <c r="E243" t="s">
        <v>6</v>
      </c>
      <c r="G243" t="s">
        <v>395</v>
      </c>
      <c r="H243" t="s">
        <v>40</v>
      </c>
      <c r="I243">
        <v>2.1437475818830102E-2</v>
      </c>
      <c r="J243" t="s">
        <v>6</v>
      </c>
    </row>
    <row r="244" spans="2:10" x14ac:dyDescent="0.45">
      <c r="B244" t="s">
        <v>394</v>
      </c>
      <c r="C244" t="s">
        <v>41</v>
      </c>
      <c r="D244">
        <v>2.6774099538353181E-2</v>
      </c>
      <c r="E244" t="s">
        <v>6</v>
      </c>
      <c r="G244" t="s">
        <v>395</v>
      </c>
      <c r="H244" t="s">
        <v>41</v>
      </c>
      <c r="I244">
        <v>2.1804590402495827E-2</v>
      </c>
      <c r="J244" t="s">
        <v>6</v>
      </c>
    </row>
    <row r="245" spans="2:10" x14ac:dyDescent="0.45">
      <c r="B245" t="s">
        <v>394</v>
      </c>
      <c r="C245" t="s">
        <v>42</v>
      </c>
      <c r="D245">
        <v>5.2940685120670426E-2</v>
      </c>
      <c r="E245" t="s">
        <v>6</v>
      </c>
      <c r="G245" t="s">
        <v>395</v>
      </c>
      <c r="H245" t="s">
        <v>42</v>
      </c>
      <c r="I245">
        <v>2.1384545700267078E-2</v>
      </c>
      <c r="J245" t="s">
        <v>6</v>
      </c>
    </row>
    <row r="246" spans="2:10" x14ac:dyDescent="0.45">
      <c r="B246" t="s">
        <v>394</v>
      </c>
      <c r="C246" t="s">
        <v>43</v>
      </c>
      <c r="D246">
        <v>5.7122190705045997E-2</v>
      </c>
      <c r="E246" t="s">
        <v>6</v>
      </c>
      <c r="G246" t="s">
        <v>395</v>
      </c>
      <c r="H246" t="s">
        <v>43</v>
      </c>
      <c r="I246">
        <v>2.2064155759612132E-2</v>
      </c>
      <c r="J246" t="s">
        <v>6</v>
      </c>
    </row>
    <row r="247" spans="2:10" x14ac:dyDescent="0.45">
      <c r="B247" t="s">
        <v>394</v>
      </c>
      <c r="C247" t="s">
        <v>44</v>
      </c>
      <c r="D247">
        <v>3.8422159910509922E-2</v>
      </c>
      <c r="E247" t="s">
        <v>6</v>
      </c>
      <c r="G247" t="s">
        <v>395</v>
      </c>
      <c r="H247" t="s">
        <v>44</v>
      </c>
      <c r="I247">
        <v>2.2697047769880095E-2</v>
      </c>
      <c r="J247" t="s">
        <v>6</v>
      </c>
    </row>
    <row r="248" spans="2:10" x14ac:dyDescent="0.45">
      <c r="B248" t="s">
        <v>394</v>
      </c>
      <c r="C248" t="s">
        <v>45</v>
      </c>
      <c r="D248">
        <v>1.0415994952914561E-2</v>
      </c>
      <c r="E248" t="s">
        <v>6</v>
      </c>
      <c r="G248" t="s">
        <v>395</v>
      </c>
      <c r="H248" t="s">
        <v>45</v>
      </c>
      <c r="I248">
        <v>2.285225620706445E-2</v>
      </c>
      <c r="J248" t="s">
        <v>6</v>
      </c>
    </row>
    <row r="249" spans="2:10" x14ac:dyDescent="0.45">
      <c r="B249" t="s">
        <v>394</v>
      </c>
      <c r="C249" t="s">
        <v>46</v>
      </c>
      <c r="D249">
        <v>2.131616070001773E-4</v>
      </c>
      <c r="E249" t="s">
        <v>6</v>
      </c>
      <c r="G249" t="s">
        <v>395</v>
      </c>
      <c r="H249" t="s">
        <v>46</v>
      </c>
      <c r="I249">
        <v>2.277082687791639E-2</v>
      </c>
      <c r="J249" t="s">
        <v>6</v>
      </c>
    </row>
    <row r="250" spans="2:10" x14ac:dyDescent="0.45">
      <c r="B250" t="s">
        <v>394</v>
      </c>
      <c r="C250" t="s">
        <v>47</v>
      </c>
      <c r="D250">
        <v>0</v>
      </c>
      <c r="E250" t="s">
        <v>6</v>
      </c>
      <c r="G250" t="s">
        <v>395</v>
      </c>
      <c r="H250" t="s">
        <v>47</v>
      </c>
      <c r="I250">
        <v>3.4282804806318318E-2</v>
      </c>
      <c r="J250" t="s">
        <v>6</v>
      </c>
    </row>
    <row r="251" spans="2:10" x14ac:dyDescent="0.45">
      <c r="B251" t="s">
        <v>396</v>
      </c>
      <c r="C251" t="s">
        <v>5</v>
      </c>
      <c r="D251">
        <v>0</v>
      </c>
      <c r="E251" t="s">
        <v>6</v>
      </c>
      <c r="G251" t="s">
        <v>397</v>
      </c>
      <c r="H251" t="s">
        <v>5</v>
      </c>
      <c r="I251">
        <v>6.3291605408628701E-2</v>
      </c>
      <c r="J251" t="s">
        <v>6</v>
      </c>
    </row>
    <row r="252" spans="2:10" x14ac:dyDescent="0.45">
      <c r="B252" t="s">
        <v>396</v>
      </c>
      <c r="C252" t="s">
        <v>9</v>
      </c>
      <c r="D252">
        <v>0</v>
      </c>
      <c r="E252" t="s">
        <v>6</v>
      </c>
      <c r="G252" t="s">
        <v>397</v>
      </c>
      <c r="H252" t="s">
        <v>9</v>
      </c>
      <c r="I252">
        <v>2.4879630476417853E-2</v>
      </c>
      <c r="J252" t="s">
        <v>6</v>
      </c>
    </row>
    <row r="253" spans="2:10" x14ac:dyDescent="0.45">
      <c r="B253" t="s">
        <v>396</v>
      </c>
      <c r="C253" t="s">
        <v>10</v>
      </c>
      <c r="D253">
        <v>0</v>
      </c>
      <c r="E253" t="s">
        <v>6</v>
      </c>
      <c r="G253" t="s">
        <v>397</v>
      </c>
      <c r="H253" t="s">
        <v>10</v>
      </c>
      <c r="I253">
        <v>2.51255764754055E-2</v>
      </c>
      <c r="J253" t="s">
        <v>6</v>
      </c>
    </row>
    <row r="254" spans="2:10" x14ac:dyDescent="0.45">
      <c r="B254" t="s">
        <v>396</v>
      </c>
      <c r="C254" t="s">
        <v>11</v>
      </c>
      <c r="D254">
        <v>8.8180669861462283E-3</v>
      </c>
      <c r="E254" t="s">
        <v>6</v>
      </c>
      <c r="G254" t="s">
        <v>397</v>
      </c>
      <c r="H254" t="s">
        <v>11</v>
      </c>
      <c r="I254">
        <v>2.4972519575565653E-2</v>
      </c>
      <c r="J254" t="s">
        <v>6</v>
      </c>
    </row>
    <row r="255" spans="2:10" x14ac:dyDescent="0.45">
      <c r="B255" t="s">
        <v>396</v>
      </c>
      <c r="C255" t="s">
        <v>12</v>
      </c>
      <c r="D255">
        <v>3.4764062002313911E-2</v>
      </c>
      <c r="E255" t="s">
        <v>6</v>
      </c>
      <c r="G255" t="s">
        <v>397</v>
      </c>
      <c r="H255" t="s">
        <v>12</v>
      </c>
      <c r="I255">
        <v>2.3097526924640371E-2</v>
      </c>
      <c r="J255" t="s">
        <v>6</v>
      </c>
    </row>
    <row r="256" spans="2:10" x14ac:dyDescent="0.45">
      <c r="B256" t="s">
        <v>396</v>
      </c>
      <c r="C256" t="s">
        <v>13</v>
      </c>
      <c r="D256">
        <v>4.0222399685995579E-2</v>
      </c>
      <c r="E256" t="s">
        <v>6</v>
      </c>
      <c r="G256" t="s">
        <v>397</v>
      </c>
      <c r="H256" t="s">
        <v>13</v>
      </c>
      <c r="I256">
        <v>2.3131222147692993E-2</v>
      </c>
      <c r="J256" t="s">
        <v>6</v>
      </c>
    </row>
    <row r="257" spans="2:10" x14ac:dyDescent="0.45">
      <c r="B257" t="s">
        <v>396</v>
      </c>
      <c r="C257" t="s">
        <v>14</v>
      </c>
      <c r="D257">
        <v>2.5079611086732952E-2</v>
      </c>
      <c r="E257" t="s">
        <v>6</v>
      </c>
      <c r="G257" t="s">
        <v>397</v>
      </c>
      <c r="H257" t="s">
        <v>14</v>
      </c>
      <c r="I257">
        <v>2.3604657805218764E-2</v>
      </c>
      <c r="J257" t="s">
        <v>6</v>
      </c>
    </row>
    <row r="258" spans="2:10" x14ac:dyDescent="0.45">
      <c r="B258" t="s">
        <v>396</v>
      </c>
      <c r="C258" t="s">
        <v>15</v>
      </c>
      <c r="D258">
        <v>3.6146755550377097E-3</v>
      </c>
      <c r="E258" t="s">
        <v>6</v>
      </c>
      <c r="G258" t="s">
        <v>397</v>
      </c>
      <c r="H258" t="s">
        <v>15</v>
      </c>
      <c r="I258">
        <v>2.4893350406736493E-2</v>
      </c>
      <c r="J258" t="s">
        <v>6</v>
      </c>
    </row>
    <row r="259" spans="2:10" x14ac:dyDescent="0.45">
      <c r="B259" t="s">
        <v>396</v>
      </c>
      <c r="C259" t="s">
        <v>16</v>
      </c>
      <c r="D259">
        <v>0</v>
      </c>
      <c r="E259" t="s">
        <v>6</v>
      </c>
      <c r="G259" t="s">
        <v>397</v>
      </c>
      <c r="H259" t="s">
        <v>16</v>
      </c>
      <c r="I259">
        <v>2.5731349707977719E-2</v>
      </c>
      <c r="J259" t="s">
        <v>6</v>
      </c>
    </row>
    <row r="260" spans="2:10" x14ac:dyDescent="0.45">
      <c r="B260" t="s">
        <v>396</v>
      </c>
      <c r="C260" t="s">
        <v>17</v>
      </c>
      <c r="D260">
        <v>0</v>
      </c>
      <c r="E260" t="s">
        <v>6</v>
      </c>
      <c r="G260" t="s">
        <v>397</v>
      </c>
      <c r="H260" t="s">
        <v>17</v>
      </c>
      <c r="I260">
        <v>3.8656656664691633E-2</v>
      </c>
      <c r="J260" t="s">
        <v>6</v>
      </c>
    </row>
    <row r="261" spans="2:10" x14ac:dyDescent="0.45">
      <c r="B261" t="s">
        <v>396</v>
      </c>
      <c r="C261" t="s">
        <v>18</v>
      </c>
      <c r="D261">
        <v>0</v>
      </c>
      <c r="E261" t="s">
        <v>6</v>
      </c>
      <c r="G261" t="s">
        <v>397</v>
      </c>
      <c r="H261" t="s">
        <v>18</v>
      </c>
      <c r="I261">
        <v>5.41645800698735E-2</v>
      </c>
      <c r="J261" t="s">
        <v>6</v>
      </c>
    </row>
    <row r="262" spans="2:10" x14ac:dyDescent="0.45">
      <c r="B262" t="s">
        <v>396</v>
      </c>
      <c r="C262" t="s">
        <v>19</v>
      </c>
      <c r="D262">
        <v>3.7775979972287036E-4</v>
      </c>
      <c r="E262" t="s">
        <v>6</v>
      </c>
      <c r="G262" t="s">
        <v>397</v>
      </c>
      <c r="H262" t="s">
        <v>19</v>
      </c>
      <c r="I262">
        <v>2.1201911056026344E-2</v>
      </c>
      <c r="J262" t="s">
        <v>6</v>
      </c>
    </row>
    <row r="263" spans="2:10" x14ac:dyDescent="0.45">
      <c r="B263" t="s">
        <v>396</v>
      </c>
      <c r="C263" t="s">
        <v>20</v>
      </c>
      <c r="D263">
        <v>1.2053955497347496E-2</v>
      </c>
      <c r="E263" t="s">
        <v>6</v>
      </c>
      <c r="G263" t="s">
        <v>397</v>
      </c>
      <c r="H263" t="s">
        <v>20</v>
      </c>
      <c r="I263">
        <v>2.0634133079986513E-2</v>
      </c>
      <c r="J263" t="s">
        <v>6</v>
      </c>
    </row>
    <row r="264" spans="2:10" x14ac:dyDescent="0.45">
      <c r="B264" t="s">
        <v>396</v>
      </c>
      <c r="C264" t="s">
        <v>21</v>
      </c>
      <c r="D264">
        <v>5.1058548231261311E-2</v>
      </c>
      <c r="E264" t="s">
        <v>6</v>
      </c>
      <c r="G264" t="s">
        <v>397</v>
      </c>
      <c r="H264" t="s">
        <v>21</v>
      </c>
      <c r="I264">
        <v>2.0522540331795104E-2</v>
      </c>
      <c r="J264" t="s">
        <v>6</v>
      </c>
    </row>
    <row r="265" spans="2:10" x14ac:dyDescent="0.45">
      <c r="B265" t="s">
        <v>396</v>
      </c>
      <c r="C265" t="s">
        <v>22</v>
      </c>
      <c r="D265">
        <v>7.9821708846431916E-2</v>
      </c>
      <c r="E265" t="s">
        <v>6</v>
      </c>
      <c r="G265" t="s">
        <v>397</v>
      </c>
      <c r="H265" t="s">
        <v>22</v>
      </c>
      <c r="I265">
        <v>1.8818933022493878E-2</v>
      </c>
      <c r="J265" t="s">
        <v>6</v>
      </c>
    </row>
    <row r="266" spans="2:10" x14ac:dyDescent="0.45">
      <c r="B266" t="s">
        <v>396</v>
      </c>
      <c r="C266" t="s">
        <v>23</v>
      </c>
      <c r="D266">
        <v>8.390728261166891E-2</v>
      </c>
      <c r="E266" t="s">
        <v>6</v>
      </c>
      <c r="G266" t="s">
        <v>397</v>
      </c>
      <c r="H266" t="s">
        <v>23</v>
      </c>
      <c r="I266">
        <v>1.9748152856167739E-2</v>
      </c>
      <c r="J266" t="s">
        <v>6</v>
      </c>
    </row>
    <row r="267" spans="2:10" x14ac:dyDescent="0.45">
      <c r="B267" t="s">
        <v>396</v>
      </c>
      <c r="C267" t="s">
        <v>24</v>
      </c>
      <c r="D267">
        <v>6.4176412491561793E-2</v>
      </c>
      <c r="E267" t="s">
        <v>6</v>
      </c>
      <c r="G267" t="s">
        <v>397</v>
      </c>
      <c r="H267" t="s">
        <v>24</v>
      </c>
      <c r="I267">
        <v>2.0951853737709889E-2</v>
      </c>
      <c r="J267" t="s">
        <v>6</v>
      </c>
    </row>
    <row r="268" spans="2:10" x14ac:dyDescent="0.45">
      <c r="B268" t="s">
        <v>396</v>
      </c>
      <c r="C268" t="s">
        <v>25</v>
      </c>
      <c r="D268">
        <v>2.9190946585119532E-2</v>
      </c>
      <c r="E268" t="s">
        <v>6</v>
      </c>
      <c r="G268" t="s">
        <v>397</v>
      </c>
      <c r="H268" t="s">
        <v>25</v>
      </c>
      <c r="I268">
        <v>2.2026226382891766E-2</v>
      </c>
      <c r="J268" t="s">
        <v>6</v>
      </c>
    </row>
    <row r="269" spans="2:10" x14ac:dyDescent="0.45">
      <c r="B269" t="s">
        <v>396</v>
      </c>
      <c r="C269" t="s">
        <v>26</v>
      </c>
      <c r="D269">
        <v>2.9459027399264619E-3</v>
      </c>
      <c r="E269" t="s">
        <v>6</v>
      </c>
      <c r="G269" t="s">
        <v>397</v>
      </c>
      <c r="H269" t="s">
        <v>26</v>
      </c>
      <c r="I269">
        <v>2.3118029698275144E-2</v>
      </c>
      <c r="J269" t="s">
        <v>6</v>
      </c>
    </row>
    <row r="270" spans="2:10" x14ac:dyDescent="0.45">
      <c r="B270" t="s">
        <v>396</v>
      </c>
      <c r="C270" t="s">
        <v>27</v>
      </c>
      <c r="D270">
        <v>1.088356305923549E-8</v>
      </c>
      <c r="E270" t="s">
        <v>6</v>
      </c>
      <c r="G270" t="s">
        <v>397</v>
      </c>
      <c r="H270" t="s">
        <v>27</v>
      </c>
      <c r="I270">
        <v>3.4930376592423991E-2</v>
      </c>
      <c r="J270" t="s">
        <v>6</v>
      </c>
    </row>
    <row r="271" spans="2:10" x14ac:dyDescent="0.45">
      <c r="B271" t="s">
        <v>396</v>
      </c>
      <c r="C271" t="s">
        <v>28</v>
      </c>
      <c r="D271">
        <v>0</v>
      </c>
      <c r="E271" t="s">
        <v>6</v>
      </c>
      <c r="G271" t="s">
        <v>397</v>
      </c>
      <c r="H271" t="s">
        <v>28</v>
      </c>
      <c r="I271">
        <v>4.0105652448029584E-2</v>
      </c>
      <c r="J271" t="s">
        <v>6</v>
      </c>
    </row>
    <row r="272" spans="2:10" x14ac:dyDescent="0.45">
      <c r="B272" t="s">
        <v>396</v>
      </c>
      <c r="C272" t="s">
        <v>29</v>
      </c>
      <c r="D272">
        <v>1.1960337811648474E-3</v>
      </c>
      <c r="E272" t="s">
        <v>6</v>
      </c>
      <c r="G272" t="s">
        <v>397</v>
      </c>
      <c r="H272" t="s">
        <v>29</v>
      </c>
      <c r="I272">
        <v>1.5212209395425271E-2</v>
      </c>
      <c r="J272" t="s">
        <v>6</v>
      </c>
    </row>
    <row r="273" spans="2:10" x14ac:dyDescent="0.45">
      <c r="B273" t="s">
        <v>396</v>
      </c>
      <c r="C273" t="s">
        <v>30</v>
      </c>
      <c r="D273">
        <v>1.8200893037295909E-2</v>
      </c>
      <c r="E273" t="s">
        <v>6</v>
      </c>
      <c r="G273" t="s">
        <v>397</v>
      </c>
      <c r="H273" t="s">
        <v>30</v>
      </c>
      <c r="I273">
        <v>1.4300304725078745E-2</v>
      </c>
      <c r="J273" t="s">
        <v>6</v>
      </c>
    </row>
    <row r="274" spans="2:10" x14ac:dyDescent="0.45">
      <c r="B274" t="s">
        <v>396</v>
      </c>
      <c r="C274" t="s">
        <v>31</v>
      </c>
      <c r="D274">
        <v>5.7429774856660627E-2</v>
      </c>
      <c r="E274" t="s">
        <v>6</v>
      </c>
      <c r="G274" t="s">
        <v>397</v>
      </c>
      <c r="H274" t="s">
        <v>31</v>
      </c>
      <c r="I274">
        <v>1.4691691014326404E-2</v>
      </c>
      <c r="J274" t="s">
        <v>6</v>
      </c>
    </row>
    <row r="275" spans="2:10" x14ac:dyDescent="0.45">
      <c r="B275" t="s">
        <v>396</v>
      </c>
      <c r="C275" t="s">
        <v>32</v>
      </c>
      <c r="D275">
        <v>8.4564589904558618E-2</v>
      </c>
      <c r="E275" t="s">
        <v>6</v>
      </c>
      <c r="G275" t="s">
        <v>397</v>
      </c>
      <c r="H275" t="s">
        <v>32</v>
      </c>
      <c r="I275">
        <v>1.3069258304339651E-2</v>
      </c>
      <c r="J275" t="s">
        <v>6</v>
      </c>
    </row>
    <row r="276" spans="2:10" x14ac:dyDescent="0.45">
      <c r="B276" t="s">
        <v>396</v>
      </c>
      <c r="C276" t="s">
        <v>33</v>
      </c>
      <c r="D276">
        <v>8.9955737969045824E-2</v>
      </c>
      <c r="E276" t="s">
        <v>6</v>
      </c>
      <c r="G276" t="s">
        <v>397</v>
      </c>
      <c r="H276" t="s">
        <v>33</v>
      </c>
      <c r="I276">
        <v>1.4346738601891226E-2</v>
      </c>
      <c r="J276" t="s">
        <v>6</v>
      </c>
    </row>
    <row r="277" spans="2:10" x14ac:dyDescent="0.45">
      <c r="B277" t="s">
        <v>396</v>
      </c>
      <c r="C277" t="s">
        <v>34</v>
      </c>
      <c r="D277">
        <v>7.428134337711384E-2</v>
      </c>
      <c r="E277" t="s">
        <v>6</v>
      </c>
      <c r="G277" t="s">
        <v>397</v>
      </c>
      <c r="H277" t="s">
        <v>34</v>
      </c>
      <c r="I277">
        <v>1.5077582350283839E-2</v>
      </c>
      <c r="J277" t="s">
        <v>6</v>
      </c>
    </row>
    <row r="278" spans="2:10" x14ac:dyDescent="0.45">
      <c r="B278" t="s">
        <v>396</v>
      </c>
      <c r="C278" t="s">
        <v>35</v>
      </c>
      <c r="D278">
        <v>4.1142662875341726E-2</v>
      </c>
      <c r="E278" t="s">
        <v>6</v>
      </c>
      <c r="G278" t="s">
        <v>397</v>
      </c>
      <c r="H278" t="s">
        <v>35</v>
      </c>
      <c r="I278">
        <v>1.518809032586237E-2</v>
      </c>
      <c r="J278" t="s">
        <v>6</v>
      </c>
    </row>
    <row r="279" spans="2:10" x14ac:dyDescent="0.45">
      <c r="B279" t="s">
        <v>396</v>
      </c>
      <c r="C279" t="s">
        <v>36</v>
      </c>
      <c r="D279">
        <v>7.9156352598402837E-3</v>
      </c>
      <c r="E279" t="s">
        <v>6</v>
      </c>
      <c r="G279" t="s">
        <v>397</v>
      </c>
      <c r="H279" t="s">
        <v>36</v>
      </c>
      <c r="I279">
        <v>1.535289385745228E-2</v>
      </c>
      <c r="J279" t="s">
        <v>6</v>
      </c>
    </row>
    <row r="280" spans="2:10" x14ac:dyDescent="0.45">
      <c r="B280" t="s">
        <v>396</v>
      </c>
      <c r="C280" t="s">
        <v>37</v>
      </c>
      <c r="D280">
        <v>7.3182332240335942E-5</v>
      </c>
      <c r="E280" t="s">
        <v>6</v>
      </c>
      <c r="G280" t="s">
        <v>397</v>
      </c>
      <c r="H280" t="s">
        <v>37</v>
      </c>
      <c r="I280">
        <v>2.4427726988321592E-2</v>
      </c>
      <c r="J280" t="s">
        <v>6</v>
      </c>
    </row>
    <row r="281" spans="2:10" x14ac:dyDescent="0.45">
      <c r="B281" t="s">
        <v>396</v>
      </c>
      <c r="C281" t="s">
        <v>38</v>
      </c>
      <c r="D281">
        <v>0</v>
      </c>
      <c r="E281" t="s">
        <v>6</v>
      </c>
      <c r="G281" t="s">
        <v>397</v>
      </c>
      <c r="H281" t="s">
        <v>38</v>
      </c>
      <c r="I281">
        <v>5.451893770546138E-2</v>
      </c>
      <c r="J281" t="s">
        <v>6</v>
      </c>
    </row>
    <row r="282" spans="2:10" x14ac:dyDescent="0.45">
      <c r="B282" t="s">
        <v>396</v>
      </c>
      <c r="C282" t="s">
        <v>39</v>
      </c>
      <c r="D282">
        <v>0</v>
      </c>
      <c r="E282" t="s">
        <v>6</v>
      </c>
      <c r="G282" t="s">
        <v>397</v>
      </c>
      <c r="H282" t="s">
        <v>39</v>
      </c>
      <c r="I282">
        <v>2.1359964476779177E-2</v>
      </c>
      <c r="J282" t="s">
        <v>6</v>
      </c>
    </row>
    <row r="283" spans="2:10" x14ac:dyDescent="0.45">
      <c r="B283" t="s">
        <v>396</v>
      </c>
      <c r="C283" t="s">
        <v>40</v>
      </c>
      <c r="D283">
        <v>3.2752030914207099E-3</v>
      </c>
      <c r="E283" t="s">
        <v>6</v>
      </c>
      <c r="G283" t="s">
        <v>397</v>
      </c>
      <c r="H283" t="s">
        <v>40</v>
      </c>
      <c r="I283">
        <v>2.1315162782381773E-2</v>
      </c>
      <c r="J283" t="s">
        <v>6</v>
      </c>
    </row>
    <row r="284" spans="2:10" x14ac:dyDescent="0.45">
      <c r="B284" t="s">
        <v>396</v>
      </c>
      <c r="C284" t="s">
        <v>41</v>
      </c>
      <c r="D284">
        <v>2.9294756714630114E-2</v>
      </c>
      <c r="E284" t="s">
        <v>6</v>
      </c>
      <c r="G284" t="s">
        <v>397</v>
      </c>
      <c r="H284" t="s">
        <v>41</v>
      </c>
      <c r="I284">
        <v>2.1739603282791811E-2</v>
      </c>
      <c r="J284" t="s">
        <v>6</v>
      </c>
    </row>
    <row r="285" spans="2:10" x14ac:dyDescent="0.45">
      <c r="B285" t="s">
        <v>396</v>
      </c>
      <c r="C285" t="s">
        <v>42</v>
      </c>
      <c r="D285">
        <v>5.422568398278748E-2</v>
      </c>
      <c r="E285" t="s">
        <v>6</v>
      </c>
      <c r="G285" t="s">
        <v>397</v>
      </c>
      <c r="H285" t="s">
        <v>42</v>
      </c>
      <c r="I285">
        <v>2.0422677771146352E-2</v>
      </c>
      <c r="J285" t="s">
        <v>6</v>
      </c>
    </row>
    <row r="286" spans="2:10" x14ac:dyDescent="0.45">
      <c r="B286" t="s">
        <v>396</v>
      </c>
      <c r="C286" t="s">
        <v>43</v>
      </c>
      <c r="D286">
        <v>5.6398652959739302E-2</v>
      </c>
      <c r="E286" t="s">
        <v>6</v>
      </c>
      <c r="G286" t="s">
        <v>397</v>
      </c>
      <c r="H286" t="s">
        <v>43</v>
      </c>
      <c r="I286">
        <v>2.1966325362828259E-2</v>
      </c>
      <c r="J286" t="s">
        <v>6</v>
      </c>
    </row>
    <row r="287" spans="2:10" x14ac:dyDescent="0.45">
      <c r="B287" t="s">
        <v>396</v>
      </c>
      <c r="C287" t="s">
        <v>44</v>
      </c>
      <c r="D287">
        <v>3.6794673788040459E-2</v>
      </c>
      <c r="E287" t="s">
        <v>6</v>
      </c>
      <c r="G287" t="s">
        <v>397</v>
      </c>
      <c r="H287" t="s">
        <v>44</v>
      </c>
      <c r="I287">
        <v>2.2775614190291484E-2</v>
      </c>
      <c r="J287" t="s">
        <v>6</v>
      </c>
    </row>
    <row r="288" spans="2:10" x14ac:dyDescent="0.45">
      <c r="B288" t="s">
        <v>396</v>
      </c>
      <c r="C288" t="s">
        <v>45</v>
      </c>
      <c r="D288">
        <v>9.1103672645392025E-3</v>
      </c>
      <c r="E288" t="s">
        <v>6</v>
      </c>
      <c r="G288" t="s">
        <v>397</v>
      </c>
      <c r="H288" t="s">
        <v>45</v>
      </c>
      <c r="I288">
        <v>2.2718683700442398E-2</v>
      </c>
      <c r="J288" t="s">
        <v>6</v>
      </c>
    </row>
    <row r="289" spans="2:10" x14ac:dyDescent="0.45">
      <c r="B289" t="s">
        <v>396</v>
      </c>
      <c r="C289" t="s">
        <v>46</v>
      </c>
      <c r="D289">
        <v>1.0946580275177084E-4</v>
      </c>
      <c r="E289" t="s">
        <v>6</v>
      </c>
      <c r="G289" t="s">
        <v>397</v>
      </c>
      <c r="H289" t="s">
        <v>46</v>
      </c>
      <c r="I289">
        <v>2.301381556370807E-2</v>
      </c>
      <c r="J289" t="s">
        <v>6</v>
      </c>
    </row>
    <row r="290" spans="2:10" x14ac:dyDescent="0.45">
      <c r="B290" t="s">
        <v>396</v>
      </c>
      <c r="C290" t="s">
        <v>47</v>
      </c>
      <c r="D290">
        <v>0</v>
      </c>
      <c r="E290" t="s">
        <v>6</v>
      </c>
      <c r="G290" t="s">
        <v>397</v>
      </c>
      <c r="H290" t="s">
        <v>47</v>
      </c>
      <c r="I290">
        <v>3.4896234732538035E-2</v>
      </c>
      <c r="J290" t="s">
        <v>6</v>
      </c>
    </row>
    <row r="291" spans="2:10" x14ac:dyDescent="0.45">
      <c r="B291" t="s">
        <v>398</v>
      </c>
      <c r="C291" t="s">
        <v>5</v>
      </c>
      <c r="D291">
        <v>0</v>
      </c>
      <c r="E291" t="s">
        <v>6</v>
      </c>
      <c r="G291" t="s">
        <v>399</v>
      </c>
      <c r="H291" t="s">
        <v>5</v>
      </c>
      <c r="I291">
        <v>6.7865052680801563E-2</v>
      </c>
      <c r="J291" t="s">
        <v>6</v>
      </c>
    </row>
    <row r="292" spans="2:10" x14ac:dyDescent="0.45">
      <c r="B292" t="s">
        <v>398</v>
      </c>
      <c r="C292" t="s">
        <v>9</v>
      </c>
      <c r="D292">
        <v>0</v>
      </c>
      <c r="E292" t="s">
        <v>6</v>
      </c>
      <c r="G292" t="s">
        <v>399</v>
      </c>
      <c r="H292" t="s">
        <v>9</v>
      </c>
      <c r="I292">
        <v>2.7156038034497603E-2</v>
      </c>
      <c r="J292" t="s">
        <v>6</v>
      </c>
    </row>
    <row r="293" spans="2:10" x14ac:dyDescent="0.45">
      <c r="B293" t="s">
        <v>398</v>
      </c>
      <c r="C293" t="s">
        <v>10</v>
      </c>
      <c r="D293">
        <v>0</v>
      </c>
      <c r="E293" t="s">
        <v>6</v>
      </c>
      <c r="G293" t="s">
        <v>399</v>
      </c>
      <c r="H293" t="s">
        <v>10</v>
      </c>
      <c r="I293">
        <v>2.7583621066808568E-2</v>
      </c>
      <c r="J293" t="s">
        <v>6</v>
      </c>
    </row>
    <row r="294" spans="2:10" x14ac:dyDescent="0.45">
      <c r="B294" t="s">
        <v>398</v>
      </c>
      <c r="C294" t="s">
        <v>11</v>
      </c>
      <c r="D294">
        <v>8.9879518545336028E-3</v>
      </c>
      <c r="E294" t="s">
        <v>6</v>
      </c>
      <c r="G294" t="s">
        <v>399</v>
      </c>
      <c r="H294" t="s">
        <v>11</v>
      </c>
      <c r="I294">
        <v>2.7372174262099817E-2</v>
      </c>
      <c r="J294" t="s">
        <v>6</v>
      </c>
    </row>
    <row r="295" spans="2:10" x14ac:dyDescent="0.45">
      <c r="B295" t="s">
        <v>398</v>
      </c>
      <c r="C295" t="s">
        <v>12</v>
      </c>
      <c r="D295">
        <v>3.6180809547758909E-2</v>
      </c>
      <c r="E295" t="s">
        <v>6</v>
      </c>
      <c r="G295" t="s">
        <v>399</v>
      </c>
      <c r="H295" t="s">
        <v>12</v>
      </c>
      <c r="I295">
        <v>2.49005988236254E-2</v>
      </c>
      <c r="J295" t="s">
        <v>6</v>
      </c>
    </row>
    <row r="296" spans="2:10" x14ac:dyDescent="0.45">
      <c r="B296" t="s">
        <v>398</v>
      </c>
      <c r="C296" t="s">
        <v>13</v>
      </c>
      <c r="D296">
        <v>4.3095654172573064E-2</v>
      </c>
      <c r="E296" t="s">
        <v>6</v>
      </c>
      <c r="G296" t="s">
        <v>399</v>
      </c>
      <c r="H296" t="s">
        <v>13</v>
      </c>
      <c r="I296">
        <v>2.5237804621659084E-2</v>
      </c>
      <c r="J296" t="s">
        <v>6</v>
      </c>
    </row>
    <row r="297" spans="2:10" x14ac:dyDescent="0.45">
      <c r="B297" t="s">
        <v>398</v>
      </c>
      <c r="C297" t="s">
        <v>14</v>
      </c>
      <c r="D297">
        <v>2.6585281406732934E-2</v>
      </c>
      <c r="E297" t="s">
        <v>6</v>
      </c>
      <c r="G297" t="s">
        <v>399</v>
      </c>
      <c r="H297" t="s">
        <v>14</v>
      </c>
      <c r="I297">
        <v>2.5151721110240589E-2</v>
      </c>
      <c r="J297" t="s">
        <v>6</v>
      </c>
    </row>
    <row r="298" spans="2:10" x14ac:dyDescent="0.45">
      <c r="B298" t="s">
        <v>398</v>
      </c>
      <c r="C298" t="s">
        <v>15</v>
      </c>
      <c r="D298">
        <v>4.120117915558978E-3</v>
      </c>
      <c r="E298" t="s">
        <v>6</v>
      </c>
      <c r="G298" t="s">
        <v>399</v>
      </c>
      <c r="H298" t="s">
        <v>15</v>
      </c>
      <c r="I298">
        <v>2.5988269961174024E-2</v>
      </c>
      <c r="J298" t="s">
        <v>6</v>
      </c>
    </row>
    <row r="299" spans="2:10" x14ac:dyDescent="0.45">
      <c r="B299" t="s">
        <v>398</v>
      </c>
      <c r="C299" t="s">
        <v>16</v>
      </c>
      <c r="D299">
        <v>0</v>
      </c>
      <c r="E299" t="s">
        <v>6</v>
      </c>
      <c r="G299" t="s">
        <v>399</v>
      </c>
      <c r="H299" t="s">
        <v>16</v>
      </c>
      <c r="I299">
        <v>2.7494571558180293E-2</v>
      </c>
      <c r="J299" t="s">
        <v>6</v>
      </c>
    </row>
    <row r="300" spans="2:10" x14ac:dyDescent="0.45">
      <c r="B300" t="s">
        <v>398</v>
      </c>
      <c r="C300" t="s">
        <v>17</v>
      </c>
      <c r="D300">
        <v>0</v>
      </c>
      <c r="E300" t="s">
        <v>6</v>
      </c>
      <c r="G300" t="s">
        <v>399</v>
      </c>
      <c r="H300" t="s">
        <v>17</v>
      </c>
      <c r="I300">
        <v>4.13258706432479E-2</v>
      </c>
      <c r="J300" t="s">
        <v>6</v>
      </c>
    </row>
    <row r="301" spans="2:10" x14ac:dyDescent="0.45">
      <c r="B301" t="s">
        <v>398</v>
      </c>
      <c r="C301" t="s">
        <v>18</v>
      </c>
      <c r="D301">
        <v>0</v>
      </c>
      <c r="E301" t="s">
        <v>6</v>
      </c>
      <c r="G301" t="s">
        <v>399</v>
      </c>
      <c r="H301" t="s">
        <v>18</v>
      </c>
      <c r="I301">
        <v>5.2853092228505864E-2</v>
      </c>
      <c r="J301" t="s">
        <v>6</v>
      </c>
    </row>
    <row r="302" spans="2:10" x14ac:dyDescent="0.45">
      <c r="B302" t="s">
        <v>398</v>
      </c>
      <c r="C302" t="s">
        <v>19</v>
      </c>
      <c r="D302">
        <v>3.249890802113614E-4</v>
      </c>
      <c r="E302" t="s">
        <v>6</v>
      </c>
      <c r="G302" t="s">
        <v>399</v>
      </c>
      <c r="H302" t="s">
        <v>19</v>
      </c>
      <c r="I302">
        <v>2.1094167302437981E-2</v>
      </c>
      <c r="J302" t="s">
        <v>6</v>
      </c>
    </row>
    <row r="303" spans="2:10" x14ac:dyDescent="0.45">
      <c r="B303" t="s">
        <v>398</v>
      </c>
      <c r="C303" t="s">
        <v>20</v>
      </c>
      <c r="D303">
        <v>1.1138598352656652E-2</v>
      </c>
      <c r="E303" t="s">
        <v>6</v>
      </c>
      <c r="G303" t="s">
        <v>399</v>
      </c>
      <c r="H303" t="s">
        <v>20</v>
      </c>
      <c r="I303">
        <v>2.0035621082323013E-2</v>
      </c>
      <c r="J303" t="s">
        <v>6</v>
      </c>
    </row>
    <row r="304" spans="2:10" x14ac:dyDescent="0.45">
      <c r="B304" t="s">
        <v>398</v>
      </c>
      <c r="C304" t="s">
        <v>21</v>
      </c>
      <c r="D304">
        <v>4.9669629883238746E-2</v>
      </c>
      <c r="E304" t="s">
        <v>6</v>
      </c>
      <c r="G304" t="s">
        <v>399</v>
      </c>
      <c r="H304" t="s">
        <v>21</v>
      </c>
      <c r="I304">
        <v>1.9598016229463406E-2</v>
      </c>
      <c r="J304" t="s">
        <v>6</v>
      </c>
    </row>
    <row r="305" spans="2:10" x14ac:dyDescent="0.45">
      <c r="B305" t="s">
        <v>398</v>
      </c>
      <c r="C305" t="s">
        <v>22</v>
      </c>
      <c r="D305">
        <v>7.8067648638752318E-2</v>
      </c>
      <c r="E305" t="s">
        <v>6</v>
      </c>
      <c r="G305" t="s">
        <v>399</v>
      </c>
      <c r="H305" t="s">
        <v>22</v>
      </c>
      <c r="I305">
        <v>1.8342509361545776E-2</v>
      </c>
      <c r="J305" t="s">
        <v>6</v>
      </c>
    </row>
    <row r="306" spans="2:10" x14ac:dyDescent="0.45">
      <c r="B306" t="s">
        <v>398</v>
      </c>
      <c r="C306" t="s">
        <v>23</v>
      </c>
      <c r="D306">
        <v>8.2866595503664917E-2</v>
      </c>
      <c r="E306" t="s">
        <v>6</v>
      </c>
      <c r="G306" t="s">
        <v>399</v>
      </c>
      <c r="H306" t="s">
        <v>23</v>
      </c>
      <c r="I306">
        <v>1.9229151518196229E-2</v>
      </c>
      <c r="J306" t="s">
        <v>6</v>
      </c>
    </row>
    <row r="307" spans="2:10" x14ac:dyDescent="0.45">
      <c r="B307" t="s">
        <v>398</v>
      </c>
      <c r="C307" t="s">
        <v>24</v>
      </c>
      <c r="D307">
        <v>6.3556975641974198E-2</v>
      </c>
      <c r="E307" t="s">
        <v>6</v>
      </c>
      <c r="G307" t="s">
        <v>399</v>
      </c>
      <c r="H307" t="s">
        <v>24</v>
      </c>
      <c r="I307">
        <v>1.9922500561170481E-2</v>
      </c>
      <c r="J307" t="s">
        <v>6</v>
      </c>
    </row>
    <row r="308" spans="2:10" x14ac:dyDescent="0.45">
      <c r="B308" t="s">
        <v>398</v>
      </c>
      <c r="C308" t="s">
        <v>25</v>
      </c>
      <c r="D308">
        <v>2.9902569660333052E-2</v>
      </c>
      <c r="E308" t="s">
        <v>6</v>
      </c>
      <c r="G308" t="s">
        <v>399</v>
      </c>
      <c r="H308" t="s">
        <v>25</v>
      </c>
      <c r="I308">
        <v>1.9434516016629339E-2</v>
      </c>
      <c r="J308" t="s">
        <v>6</v>
      </c>
    </row>
    <row r="309" spans="2:10" x14ac:dyDescent="0.45">
      <c r="B309" t="s">
        <v>398</v>
      </c>
      <c r="C309" t="s">
        <v>26</v>
      </c>
      <c r="D309">
        <v>3.245308822494279E-3</v>
      </c>
      <c r="E309" t="s">
        <v>6</v>
      </c>
      <c r="G309" t="s">
        <v>399</v>
      </c>
      <c r="H309" t="s">
        <v>26</v>
      </c>
      <c r="I309">
        <v>2.0858688299610607E-2</v>
      </c>
      <c r="J309" t="s">
        <v>6</v>
      </c>
    </row>
    <row r="310" spans="2:10" x14ac:dyDescent="0.45">
      <c r="B310" t="s">
        <v>398</v>
      </c>
      <c r="C310" t="s">
        <v>27</v>
      </c>
      <c r="D310">
        <v>7.4649652585606937E-7</v>
      </c>
      <c r="E310" t="s">
        <v>6</v>
      </c>
      <c r="G310" t="s">
        <v>399</v>
      </c>
      <c r="H310" t="s">
        <v>27</v>
      </c>
      <c r="I310">
        <v>3.2990164559351991E-2</v>
      </c>
      <c r="J310" t="s">
        <v>6</v>
      </c>
    </row>
    <row r="311" spans="2:10" x14ac:dyDescent="0.45">
      <c r="B311" t="s">
        <v>398</v>
      </c>
      <c r="C311" t="s">
        <v>28</v>
      </c>
      <c r="D311">
        <v>0</v>
      </c>
      <c r="E311" t="s">
        <v>6</v>
      </c>
      <c r="G311" t="s">
        <v>399</v>
      </c>
      <c r="H311" t="s">
        <v>28</v>
      </c>
      <c r="I311">
        <v>3.7287325343091357E-2</v>
      </c>
      <c r="J311" t="s">
        <v>6</v>
      </c>
    </row>
    <row r="312" spans="2:10" x14ac:dyDescent="0.45">
      <c r="B312" t="s">
        <v>398</v>
      </c>
      <c r="C312" t="s">
        <v>29</v>
      </c>
      <c r="D312">
        <v>1.0577683113366738E-3</v>
      </c>
      <c r="E312" t="s">
        <v>6</v>
      </c>
      <c r="G312" t="s">
        <v>399</v>
      </c>
      <c r="H312" t="s">
        <v>29</v>
      </c>
      <c r="I312">
        <v>1.3605418228319665E-2</v>
      </c>
      <c r="J312" t="s">
        <v>6</v>
      </c>
    </row>
    <row r="313" spans="2:10" x14ac:dyDescent="0.45">
      <c r="B313" t="s">
        <v>398</v>
      </c>
      <c r="C313" t="s">
        <v>30</v>
      </c>
      <c r="D313">
        <v>1.7047787986876412E-2</v>
      </c>
      <c r="E313" t="s">
        <v>6</v>
      </c>
      <c r="G313" t="s">
        <v>399</v>
      </c>
      <c r="H313" t="s">
        <v>30</v>
      </c>
      <c r="I313">
        <v>1.2363402551528247E-2</v>
      </c>
      <c r="J313" t="s">
        <v>6</v>
      </c>
    </row>
    <row r="314" spans="2:10" x14ac:dyDescent="0.45">
      <c r="B314" t="s">
        <v>398</v>
      </c>
      <c r="C314" t="s">
        <v>31</v>
      </c>
      <c r="D314">
        <v>5.4710321838835591E-2</v>
      </c>
      <c r="E314" t="s">
        <v>6</v>
      </c>
      <c r="G314" t="s">
        <v>399</v>
      </c>
      <c r="H314" t="s">
        <v>31</v>
      </c>
      <c r="I314">
        <v>1.2286730550879255E-2</v>
      </c>
      <c r="J314" t="s">
        <v>6</v>
      </c>
    </row>
    <row r="315" spans="2:10" x14ac:dyDescent="0.45">
      <c r="B315" t="s">
        <v>398</v>
      </c>
      <c r="C315" t="s">
        <v>32</v>
      </c>
      <c r="D315">
        <v>8.3623003836089477E-2</v>
      </c>
      <c r="E315" t="s">
        <v>6</v>
      </c>
      <c r="G315" t="s">
        <v>399</v>
      </c>
      <c r="H315" t="s">
        <v>32</v>
      </c>
      <c r="I315">
        <v>1.1771114994047467E-2</v>
      </c>
      <c r="J315" t="s">
        <v>6</v>
      </c>
    </row>
    <row r="316" spans="2:10" x14ac:dyDescent="0.45">
      <c r="B316" t="s">
        <v>398</v>
      </c>
      <c r="C316" t="s">
        <v>33</v>
      </c>
      <c r="D316">
        <v>8.9989991327845853E-2</v>
      </c>
      <c r="E316" t="s">
        <v>6</v>
      </c>
      <c r="G316" t="s">
        <v>399</v>
      </c>
      <c r="H316" t="s">
        <v>33</v>
      </c>
      <c r="I316">
        <v>1.405161345618494E-2</v>
      </c>
      <c r="J316" t="s">
        <v>6</v>
      </c>
    </row>
    <row r="317" spans="2:10" x14ac:dyDescent="0.45">
      <c r="B317" t="s">
        <v>398</v>
      </c>
      <c r="C317" t="s">
        <v>34</v>
      </c>
      <c r="D317">
        <v>7.4099617835452006E-2</v>
      </c>
      <c r="E317" t="s">
        <v>6</v>
      </c>
      <c r="G317" t="s">
        <v>399</v>
      </c>
      <c r="H317" t="s">
        <v>34</v>
      </c>
      <c r="I317">
        <v>1.4712307113101383E-2</v>
      </c>
      <c r="J317" t="s">
        <v>6</v>
      </c>
    </row>
    <row r="318" spans="2:10" x14ac:dyDescent="0.45">
      <c r="B318" t="s">
        <v>398</v>
      </c>
      <c r="C318" t="s">
        <v>35</v>
      </c>
      <c r="D318">
        <v>4.1929877679347992E-2</v>
      </c>
      <c r="E318" t="s">
        <v>6</v>
      </c>
      <c r="G318" t="s">
        <v>399</v>
      </c>
      <c r="H318" t="s">
        <v>35</v>
      </c>
      <c r="I318">
        <v>1.3969396989855014E-2</v>
      </c>
      <c r="J318" t="s">
        <v>6</v>
      </c>
    </row>
    <row r="319" spans="2:10" x14ac:dyDescent="0.45">
      <c r="B319" t="s">
        <v>398</v>
      </c>
      <c r="C319" t="s">
        <v>36</v>
      </c>
      <c r="D319">
        <v>8.4616172365587564E-3</v>
      </c>
      <c r="E319" t="s">
        <v>6</v>
      </c>
      <c r="G319" t="s">
        <v>399</v>
      </c>
      <c r="H319" t="s">
        <v>36</v>
      </c>
      <c r="I319">
        <v>1.3646295172224788E-2</v>
      </c>
      <c r="J319" t="s">
        <v>6</v>
      </c>
    </row>
    <row r="320" spans="2:10" x14ac:dyDescent="0.45">
      <c r="B320" t="s">
        <v>398</v>
      </c>
      <c r="C320" t="s">
        <v>37</v>
      </c>
      <c r="D320">
        <v>1.0143354931357934E-4</v>
      </c>
      <c r="E320" t="s">
        <v>6</v>
      </c>
      <c r="G320" t="s">
        <v>399</v>
      </c>
      <c r="H320" t="s">
        <v>37</v>
      </c>
      <c r="I320">
        <v>2.3292766012606679E-2</v>
      </c>
      <c r="J320" t="s">
        <v>6</v>
      </c>
    </row>
    <row r="321" spans="2:10" x14ac:dyDescent="0.45">
      <c r="B321" t="s">
        <v>398</v>
      </c>
      <c r="C321" t="s">
        <v>38</v>
      </c>
      <c r="D321">
        <v>0</v>
      </c>
      <c r="E321" t="s">
        <v>6</v>
      </c>
      <c r="G321" t="s">
        <v>399</v>
      </c>
      <c r="H321" t="s">
        <v>38</v>
      </c>
      <c r="I321">
        <v>5.7134459385707721E-2</v>
      </c>
      <c r="J321" t="s">
        <v>6</v>
      </c>
    </row>
    <row r="322" spans="2:10" x14ac:dyDescent="0.45">
      <c r="B322" t="s">
        <v>398</v>
      </c>
      <c r="C322" t="s">
        <v>39</v>
      </c>
      <c r="D322">
        <v>0</v>
      </c>
      <c r="E322" t="s">
        <v>6</v>
      </c>
      <c r="G322" t="s">
        <v>399</v>
      </c>
      <c r="H322" t="s">
        <v>39</v>
      </c>
      <c r="I322">
        <v>2.2852020981990011E-2</v>
      </c>
      <c r="J322" t="s">
        <v>6</v>
      </c>
    </row>
    <row r="323" spans="2:10" x14ac:dyDescent="0.45">
      <c r="B323" t="s">
        <v>398</v>
      </c>
      <c r="C323" t="s">
        <v>40</v>
      </c>
      <c r="D323">
        <v>3.0609735525585144E-3</v>
      </c>
      <c r="E323" t="s">
        <v>6</v>
      </c>
      <c r="G323" t="s">
        <v>399</v>
      </c>
      <c r="H323" t="s">
        <v>40</v>
      </c>
      <c r="I323">
        <v>2.2359855237755653E-2</v>
      </c>
      <c r="J323" t="s">
        <v>6</v>
      </c>
    </row>
    <row r="324" spans="2:10" x14ac:dyDescent="0.45">
      <c r="B324" t="s">
        <v>398</v>
      </c>
      <c r="C324" t="s">
        <v>41</v>
      </c>
      <c r="D324">
        <v>2.8583013900051055E-2</v>
      </c>
      <c r="E324" t="s">
        <v>6</v>
      </c>
      <c r="G324" t="s">
        <v>399</v>
      </c>
      <c r="H324" t="s">
        <v>41</v>
      </c>
      <c r="I324">
        <v>2.1779412022010839E-2</v>
      </c>
      <c r="J324" t="s">
        <v>6</v>
      </c>
    </row>
    <row r="325" spans="2:10" x14ac:dyDescent="0.45">
      <c r="B325" t="s">
        <v>398</v>
      </c>
      <c r="C325" t="s">
        <v>42</v>
      </c>
      <c r="D325">
        <v>5.4440347971508311E-2</v>
      </c>
      <c r="E325" t="s">
        <v>6</v>
      </c>
      <c r="G325" t="s">
        <v>399</v>
      </c>
      <c r="H325" t="s">
        <v>42</v>
      </c>
      <c r="I325">
        <v>1.997687601552459E-2</v>
      </c>
      <c r="J325" t="s">
        <v>6</v>
      </c>
    </row>
    <row r="326" spans="2:10" x14ac:dyDescent="0.45">
      <c r="B326" t="s">
        <v>398</v>
      </c>
      <c r="C326" t="s">
        <v>43</v>
      </c>
      <c r="D326">
        <v>5.7961061415099421E-2</v>
      </c>
      <c r="E326" t="s">
        <v>6</v>
      </c>
      <c r="G326" t="s">
        <v>399</v>
      </c>
      <c r="H326" t="s">
        <v>43</v>
      </c>
      <c r="I326">
        <v>2.1625374776739776E-2</v>
      </c>
      <c r="J326" t="s">
        <v>6</v>
      </c>
    </row>
    <row r="327" spans="2:10" x14ac:dyDescent="0.45">
      <c r="B327" t="s">
        <v>398</v>
      </c>
      <c r="C327" t="s">
        <v>44</v>
      </c>
      <c r="D327">
        <v>3.7419666963927484E-2</v>
      </c>
      <c r="E327" t="s">
        <v>6</v>
      </c>
      <c r="G327" t="s">
        <v>399</v>
      </c>
      <c r="H327" t="s">
        <v>44</v>
      </c>
      <c r="I327">
        <v>2.2358586006939161E-2</v>
      </c>
      <c r="J327" t="s">
        <v>6</v>
      </c>
    </row>
    <row r="328" spans="2:10" x14ac:dyDescent="0.45">
      <c r="B328" t="s">
        <v>398</v>
      </c>
      <c r="C328" t="s">
        <v>45</v>
      </c>
      <c r="D328">
        <v>9.6267382443224504E-3</v>
      </c>
      <c r="E328" t="s">
        <v>6</v>
      </c>
      <c r="G328" t="s">
        <v>399</v>
      </c>
      <c r="H328" t="s">
        <v>45</v>
      </c>
      <c r="I328">
        <v>2.2088615115452521E-2</v>
      </c>
      <c r="J328" t="s">
        <v>6</v>
      </c>
    </row>
    <row r="329" spans="2:10" x14ac:dyDescent="0.45">
      <c r="B329" t="s">
        <v>398</v>
      </c>
      <c r="C329" t="s">
        <v>46</v>
      </c>
      <c r="D329">
        <v>1.4390137386872593E-4</v>
      </c>
      <c r="E329" t="s">
        <v>6</v>
      </c>
      <c r="G329" t="s">
        <v>399</v>
      </c>
      <c r="H329" t="s">
        <v>46</v>
      </c>
      <c r="I329">
        <v>2.2814727217015086E-2</v>
      </c>
      <c r="J329" t="s">
        <v>6</v>
      </c>
    </row>
    <row r="330" spans="2:10" x14ac:dyDescent="0.45">
      <c r="B330" t="s">
        <v>398</v>
      </c>
      <c r="C330" t="s">
        <v>47</v>
      </c>
      <c r="D330">
        <v>0</v>
      </c>
      <c r="E330" t="s">
        <v>6</v>
      </c>
      <c r="G330" t="s">
        <v>399</v>
      </c>
      <c r="H330" t="s">
        <v>47</v>
      </c>
      <c r="I330">
        <v>3.5589552907454629E-2</v>
      </c>
      <c r="J330" t="s">
        <v>6</v>
      </c>
    </row>
    <row r="331" spans="2:10" x14ac:dyDescent="0.45">
      <c r="B331" t="s">
        <v>400</v>
      </c>
      <c r="C331" t="s">
        <v>5</v>
      </c>
      <c r="D331">
        <v>0</v>
      </c>
      <c r="E331" t="s">
        <v>6</v>
      </c>
      <c r="G331" t="s">
        <v>401</v>
      </c>
      <c r="H331" t="s">
        <v>5</v>
      </c>
      <c r="I331">
        <v>6.8222913993718826E-2</v>
      </c>
      <c r="J331" t="s">
        <v>6</v>
      </c>
    </row>
    <row r="332" spans="2:10" x14ac:dyDescent="0.45">
      <c r="B332" t="s">
        <v>400</v>
      </c>
      <c r="C332" t="s">
        <v>9</v>
      </c>
      <c r="D332">
        <v>0</v>
      </c>
      <c r="E332" t="s">
        <v>6</v>
      </c>
      <c r="G332" t="s">
        <v>401</v>
      </c>
      <c r="H332" t="s">
        <v>9</v>
      </c>
      <c r="I332">
        <v>2.675379737282136E-2</v>
      </c>
      <c r="J332" t="s">
        <v>6</v>
      </c>
    </row>
    <row r="333" spans="2:10" x14ac:dyDescent="0.45">
      <c r="B333" t="s">
        <v>400</v>
      </c>
      <c r="C333" t="s">
        <v>10</v>
      </c>
      <c r="D333">
        <v>0</v>
      </c>
      <c r="E333" t="s">
        <v>6</v>
      </c>
      <c r="G333" t="s">
        <v>401</v>
      </c>
      <c r="H333" t="s">
        <v>10</v>
      </c>
      <c r="I333">
        <v>2.7286702129970787E-2</v>
      </c>
      <c r="J333" t="s">
        <v>6</v>
      </c>
    </row>
    <row r="334" spans="2:10" x14ac:dyDescent="0.45">
      <c r="B334" t="s">
        <v>400</v>
      </c>
      <c r="C334" t="s">
        <v>11</v>
      </c>
      <c r="D334">
        <v>8.9435883644097634E-3</v>
      </c>
      <c r="E334" t="s">
        <v>6</v>
      </c>
      <c r="G334" t="s">
        <v>401</v>
      </c>
      <c r="H334" t="s">
        <v>11</v>
      </c>
      <c r="I334">
        <v>2.7185429157827075E-2</v>
      </c>
      <c r="J334" t="s">
        <v>6</v>
      </c>
    </row>
    <row r="335" spans="2:10" x14ac:dyDescent="0.45">
      <c r="B335" t="s">
        <v>400</v>
      </c>
      <c r="C335" t="s">
        <v>12</v>
      </c>
      <c r="D335">
        <v>3.6495892773423674E-2</v>
      </c>
      <c r="E335" t="s">
        <v>6</v>
      </c>
      <c r="G335" t="s">
        <v>401</v>
      </c>
      <c r="H335" t="s">
        <v>12</v>
      </c>
      <c r="I335">
        <v>2.3475958403232626E-2</v>
      </c>
      <c r="J335" t="s">
        <v>6</v>
      </c>
    </row>
    <row r="336" spans="2:10" x14ac:dyDescent="0.45">
      <c r="B336" t="s">
        <v>400</v>
      </c>
      <c r="C336" t="s">
        <v>13</v>
      </c>
      <c r="D336">
        <v>4.5110478614734252E-2</v>
      </c>
      <c r="E336" t="s">
        <v>6</v>
      </c>
      <c r="G336" t="s">
        <v>401</v>
      </c>
      <c r="H336" t="s">
        <v>13</v>
      </c>
      <c r="I336">
        <v>2.3951630465635948E-2</v>
      </c>
      <c r="J336" t="s">
        <v>6</v>
      </c>
    </row>
    <row r="337" spans="2:10" x14ac:dyDescent="0.45">
      <c r="B337" t="s">
        <v>400</v>
      </c>
      <c r="C337" t="s">
        <v>14</v>
      </c>
      <c r="D337">
        <v>2.7983966057908354E-2</v>
      </c>
      <c r="E337" t="s">
        <v>6</v>
      </c>
      <c r="G337" t="s">
        <v>401</v>
      </c>
      <c r="H337" t="s">
        <v>14</v>
      </c>
      <c r="I337">
        <v>2.4749023296106423E-2</v>
      </c>
      <c r="J337" t="s">
        <v>6</v>
      </c>
    </row>
    <row r="338" spans="2:10" x14ac:dyDescent="0.45">
      <c r="B338" t="s">
        <v>400</v>
      </c>
      <c r="C338" t="s">
        <v>15</v>
      </c>
      <c r="D338">
        <v>4.1059344711427389E-3</v>
      </c>
      <c r="E338" t="s">
        <v>6</v>
      </c>
      <c r="G338" t="s">
        <v>401</v>
      </c>
      <c r="H338" t="s">
        <v>15</v>
      </c>
      <c r="I338">
        <v>2.5945205866423033E-2</v>
      </c>
      <c r="J338" t="s">
        <v>6</v>
      </c>
    </row>
    <row r="339" spans="2:10" x14ac:dyDescent="0.45">
      <c r="B339" t="s">
        <v>400</v>
      </c>
      <c r="C339" t="s">
        <v>16</v>
      </c>
      <c r="D339">
        <v>0</v>
      </c>
      <c r="E339" t="s">
        <v>6</v>
      </c>
      <c r="G339" t="s">
        <v>401</v>
      </c>
      <c r="H339" t="s">
        <v>16</v>
      </c>
      <c r="I339">
        <v>2.7156396750639057E-2</v>
      </c>
      <c r="J339" t="s">
        <v>6</v>
      </c>
    </row>
    <row r="340" spans="2:10" x14ac:dyDescent="0.45">
      <c r="B340" t="s">
        <v>400</v>
      </c>
      <c r="C340" t="s">
        <v>17</v>
      </c>
      <c r="D340">
        <v>0</v>
      </c>
      <c r="E340" t="s">
        <v>6</v>
      </c>
      <c r="G340" t="s">
        <v>401</v>
      </c>
      <c r="H340" t="s">
        <v>17</v>
      </c>
      <c r="I340">
        <v>4.1309634760540767E-2</v>
      </c>
      <c r="J340" t="s">
        <v>6</v>
      </c>
    </row>
    <row r="341" spans="2:10" x14ac:dyDescent="0.45">
      <c r="B341" t="s">
        <v>400</v>
      </c>
      <c r="C341" t="s">
        <v>18</v>
      </c>
      <c r="D341">
        <v>0</v>
      </c>
      <c r="E341" t="s">
        <v>6</v>
      </c>
      <c r="G341" t="s">
        <v>401</v>
      </c>
      <c r="H341" t="s">
        <v>18</v>
      </c>
      <c r="I341">
        <v>5.3565458676469127E-2</v>
      </c>
      <c r="J341" t="s">
        <v>6</v>
      </c>
    </row>
    <row r="342" spans="2:10" x14ac:dyDescent="0.45">
      <c r="B342" t="s">
        <v>400</v>
      </c>
      <c r="C342" t="s">
        <v>19</v>
      </c>
      <c r="D342">
        <v>2.1609641783492788E-4</v>
      </c>
      <c r="E342" t="s">
        <v>6</v>
      </c>
      <c r="G342" t="s">
        <v>401</v>
      </c>
      <c r="H342" t="s">
        <v>19</v>
      </c>
      <c r="I342">
        <v>2.1018353430631756E-2</v>
      </c>
      <c r="J342" t="s">
        <v>6</v>
      </c>
    </row>
    <row r="343" spans="2:10" x14ac:dyDescent="0.45">
      <c r="B343" t="s">
        <v>400</v>
      </c>
      <c r="C343" t="s">
        <v>20</v>
      </c>
      <c r="D343">
        <v>1.0550751099661099E-2</v>
      </c>
      <c r="E343" t="s">
        <v>6</v>
      </c>
      <c r="G343" t="s">
        <v>401</v>
      </c>
      <c r="H343" t="s">
        <v>20</v>
      </c>
      <c r="I343">
        <v>2.0084217328169639E-2</v>
      </c>
      <c r="J343" t="s">
        <v>6</v>
      </c>
    </row>
    <row r="344" spans="2:10" x14ac:dyDescent="0.45">
      <c r="B344" t="s">
        <v>400</v>
      </c>
      <c r="C344" t="s">
        <v>21</v>
      </c>
      <c r="D344">
        <v>4.7563761025354666E-2</v>
      </c>
      <c r="E344" t="s">
        <v>6</v>
      </c>
      <c r="G344" t="s">
        <v>401</v>
      </c>
      <c r="H344" t="s">
        <v>21</v>
      </c>
      <c r="I344">
        <v>2.0014333774644559E-2</v>
      </c>
      <c r="J344" t="s">
        <v>6</v>
      </c>
    </row>
    <row r="345" spans="2:10" x14ac:dyDescent="0.45">
      <c r="B345" t="s">
        <v>400</v>
      </c>
      <c r="C345" t="s">
        <v>22</v>
      </c>
      <c r="D345">
        <v>7.7166393797312272E-2</v>
      </c>
      <c r="E345" t="s">
        <v>6</v>
      </c>
      <c r="G345" t="s">
        <v>401</v>
      </c>
      <c r="H345" t="s">
        <v>22</v>
      </c>
      <c r="I345">
        <v>1.8390447409471024E-2</v>
      </c>
      <c r="J345" t="s">
        <v>6</v>
      </c>
    </row>
    <row r="346" spans="2:10" x14ac:dyDescent="0.45">
      <c r="B346" t="s">
        <v>400</v>
      </c>
      <c r="C346" t="s">
        <v>23</v>
      </c>
      <c r="D346">
        <v>8.1854750299490506E-2</v>
      </c>
      <c r="E346" t="s">
        <v>6</v>
      </c>
      <c r="G346" t="s">
        <v>401</v>
      </c>
      <c r="H346" t="s">
        <v>23</v>
      </c>
      <c r="I346">
        <v>2.0127427488465303E-2</v>
      </c>
      <c r="J346" t="s">
        <v>6</v>
      </c>
    </row>
    <row r="347" spans="2:10" x14ac:dyDescent="0.45">
      <c r="B347" t="s">
        <v>400</v>
      </c>
      <c r="C347" t="s">
        <v>24</v>
      </c>
      <c r="D347">
        <v>6.2302519077079066E-2</v>
      </c>
      <c r="E347" t="s">
        <v>6</v>
      </c>
      <c r="G347" t="s">
        <v>401</v>
      </c>
      <c r="H347" t="s">
        <v>24</v>
      </c>
      <c r="I347">
        <v>2.0785819447982915E-2</v>
      </c>
      <c r="J347" t="s">
        <v>6</v>
      </c>
    </row>
    <row r="348" spans="2:10" x14ac:dyDescent="0.45">
      <c r="B348" t="s">
        <v>400</v>
      </c>
      <c r="C348" t="s">
        <v>25</v>
      </c>
      <c r="D348">
        <v>2.9447036743090942E-2</v>
      </c>
      <c r="E348" t="s">
        <v>6</v>
      </c>
      <c r="G348" t="s">
        <v>401</v>
      </c>
      <c r="H348" t="s">
        <v>25</v>
      </c>
      <c r="I348">
        <v>2.0650991722200168E-2</v>
      </c>
      <c r="J348" t="s">
        <v>6</v>
      </c>
    </row>
    <row r="349" spans="2:10" x14ac:dyDescent="0.45">
      <c r="B349" t="s">
        <v>400</v>
      </c>
      <c r="C349" t="s">
        <v>26</v>
      </c>
      <c r="D349">
        <v>3.3427926618390049E-3</v>
      </c>
      <c r="E349" t="s">
        <v>6</v>
      </c>
      <c r="G349" t="s">
        <v>401</v>
      </c>
      <c r="H349" t="s">
        <v>26</v>
      </c>
      <c r="I349">
        <v>2.1637141344976199E-2</v>
      </c>
      <c r="J349" t="s">
        <v>6</v>
      </c>
    </row>
    <row r="350" spans="2:10" x14ac:dyDescent="0.45">
      <c r="B350" t="s">
        <v>400</v>
      </c>
      <c r="C350" t="s">
        <v>27</v>
      </c>
      <c r="D350">
        <v>0</v>
      </c>
      <c r="E350" t="s">
        <v>6</v>
      </c>
      <c r="G350" t="s">
        <v>401</v>
      </c>
      <c r="H350" t="s">
        <v>27</v>
      </c>
      <c r="I350">
        <v>3.4356761413340847E-2</v>
      </c>
      <c r="J350" t="s">
        <v>6</v>
      </c>
    </row>
    <row r="351" spans="2:10" x14ac:dyDescent="0.45">
      <c r="B351" t="s">
        <v>400</v>
      </c>
      <c r="C351" t="s">
        <v>28</v>
      </c>
      <c r="D351">
        <v>0</v>
      </c>
      <c r="E351" t="s">
        <v>6</v>
      </c>
      <c r="G351" t="s">
        <v>401</v>
      </c>
      <c r="H351" t="s">
        <v>28</v>
      </c>
      <c r="I351">
        <v>3.8933239789542891E-2</v>
      </c>
      <c r="J351" t="s">
        <v>6</v>
      </c>
    </row>
    <row r="352" spans="2:10" x14ac:dyDescent="0.45">
      <c r="B352" t="s">
        <v>400</v>
      </c>
      <c r="C352" t="s">
        <v>29</v>
      </c>
      <c r="D352">
        <v>8.9906675150038277E-4</v>
      </c>
      <c r="E352" t="s">
        <v>6</v>
      </c>
      <c r="G352" t="s">
        <v>401</v>
      </c>
      <c r="H352" t="s">
        <v>29</v>
      </c>
      <c r="I352">
        <v>1.3866469147949277E-2</v>
      </c>
      <c r="J352" t="s">
        <v>6</v>
      </c>
    </row>
    <row r="353" spans="2:10" x14ac:dyDescent="0.45">
      <c r="B353" t="s">
        <v>400</v>
      </c>
      <c r="C353" t="s">
        <v>30</v>
      </c>
      <c r="D353">
        <v>1.6108796318943866E-2</v>
      </c>
      <c r="E353" t="s">
        <v>6</v>
      </c>
      <c r="G353" t="s">
        <v>401</v>
      </c>
      <c r="H353" t="s">
        <v>30</v>
      </c>
      <c r="I353">
        <v>1.2430136308386092E-2</v>
      </c>
      <c r="J353" t="s">
        <v>6</v>
      </c>
    </row>
    <row r="354" spans="2:10" x14ac:dyDescent="0.45">
      <c r="B354" t="s">
        <v>400</v>
      </c>
      <c r="C354" t="s">
        <v>31</v>
      </c>
      <c r="D354">
        <v>5.3912600424517877E-2</v>
      </c>
      <c r="E354" t="s">
        <v>6</v>
      </c>
      <c r="G354" t="s">
        <v>401</v>
      </c>
      <c r="H354" t="s">
        <v>31</v>
      </c>
      <c r="I354">
        <v>1.3022987194847903E-2</v>
      </c>
      <c r="J354" t="s">
        <v>6</v>
      </c>
    </row>
    <row r="355" spans="2:10" x14ac:dyDescent="0.45">
      <c r="B355" t="s">
        <v>400</v>
      </c>
      <c r="C355" t="s">
        <v>32</v>
      </c>
      <c r="D355">
        <v>8.3959591031508421E-2</v>
      </c>
      <c r="E355" t="s">
        <v>6</v>
      </c>
      <c r="G355" t="s">
        <v>401</v>
      </c>
      <c r="H355" t="s">
        <v>32</v>
      </c>
      <c r="I355">
        <v>1.1137678500867054E-2</v>
      </c>
      <c r="J355" t="s">
        <v>6</v>
      </c>
    </row>
    <row r="356" spans="2:10" x14ac:dyDescent="0.45">
      <c r="B356" t="s">
        <v>400</v>
      </c>
      <c r="C356" t="s">
        <v>33</v>
      </c>
      <c r="D356">
        <v>9.089035698987967E-2</v>
      </c>
      <c r="E356" t="s">
        <v>6</v>
      </c>
      <c r="G356" t="s">
        <v>401</v>
      </c>
      <c r="H356" t="s">
        <v>33</v>
      </c>
      <c r="I356">
        <v>1.3008051105054538E-2</v>
      </c>
      <c r="J356" t="s">
        <v>6</v>
      </c>
    </row>
    <row r="357" spans="2:10" x14ac:dyDescent="0.45">
      <c r="B357" t="s">
        <v>400</v>
      </c>
      <c r="C357" t="s">
        <v>34</v>
      </c>
      <c r="D357">
        <v>7.4647757222632158E-2</v>
      </c>
      <c r="E357" t="s">
        <v>6</v>
      </c>
      <c r="G357" t="s">
        <v>401</v>
      </c>
      <c r="H357" t="s">
        <v>34</v>
      </c>
      <c r="I357">
        <v>1.3716796486059158E-2</v>
      </c>
      <c r="J357" t="s">
        <v>6</v>
      </c>
    </row>
    <row r="358" spans="2:10" x14ac:dyDescent="0.45">
      <c r="B358" t="s">
        <v>400</v>
      </c>
      <c r="C358" t="s">
        <v>35</v>
      </c>
      <c r="D358">
        <v>4.1942613061760156E-2</v>
      </c>
      <c r="E358" t="s">
        <v>6</v>
      </c>
      <c r="G358" t="s">
        <v>401</v>
      </c>
      <c r="H358" t="s">
        <v>35</v>
      </c>
      <c r="I358">
        <v>1.4029324065672061E-2</v>
      </c>
      <c r="J358" t="s">
        <v>6</v>
      </c>
    </row>
    <row r="359" spans="2:10" x14ac:dyDescent="0.45">
      <c r="B359" t="s">
        <v>400</v>
      </c>
      <c r="C359" t="s">
        <v>36</v>
      </c>
      <c r="D359">
        <v>8.0720717330163439E-3</v>
      </c>
      <c r="E359" t="s">
        <v>6</v>
      </c>
      <c r="G359" t="s">
        <v>401</v>
      </c>
      <c r="H359" t="s">
        <v>36</v>
      </c>
      <c r="I359">
        <v>1.4149502339630334E-2</v>
      </c>
      <c r="J359" t="s">
        <v>6</v>
      </c>
    </row>
    <row r="360" spans="2:10" x14ac:dyDescent="0.45">
      <c r="B360" t="s">
        <v>400</v>
      </c>
      <c r="C360" t="s">
        <v>37</v>
      </c>
      <c r="D360">
        <v>7.0715690517508532E-5</v>
      </c>
      <c r="E360" t="s">
        <v>6</v>
      </c>
      <c r="G360" t="s">
        <v>401</v>
      </c>
      <c r="H360" t="s">
        <v>37</v>
      </c>
      <c r="I360">
        <v>2.3855359111790896E-2</v>
      </c>
      <c r="J360" t="s">
        <v>6</v>
      </c>
    </row>
    <row r="361" spans="2:10" x14ac:dyDescent="0.45">
      <c r="B361" t="s">
        <v>400</v>
      </c>
      <c r="C361" t="s">
        <v>38</v>
      </c>
      <c r="D361">
        <v>0</v>
      </c>
      <c r="E361" t="s">
        <v>6</v>
      </c>
      <c r="G361" t="s">
        <v>401</v>
      </c>
      <c r="H361" t="s">
        <v>38</v>
      </c>
      <c r="I361">
        <v>5.4983863134292287E-2</v>
      </c>
      <c r="J361" t="s">
        <v>6</v>
      </c>
    </row>
    <row r="362" spans="2:10" x14ac:dyDescent="0.45">
      <c r="B362" t="s">
        <v>400</v>
      </c>
      <c r="C362" t="s">
        <v>39</v>
      </c>
      <c r="D362">
        <v>0</v>
      </c>
      <c r="E362" t="s">
        <v>6</v>
      </c>
      <c r="G362" t="s">
        <v>401</v>
      </c>
      <c r="H362" t="s">
        <v>39</v>
      </c>
      <c r="I362">
        <v>2.1840676076690203E-2</v>
      </c>
      <c r="J362" t="s">
        <v>6</v>
      </c>
    </row>
    <row r="363" spans="2:10" x14ac:dyDescent="0.45">
      <c r="B363" t="s">
        <v>400</v>
      </c>
      <c r="C363" t="s">
        <v>40</v>
      </c>
      <c r="D363">
        <v>3.1076456213207913E-3</v>
      </c>
      <c r="E363" t="s">
        <v>6</v>
      </c>
      <c r="G363" t="s">
        <v>401</v>
      </c>
      <c r="H363" t="s">
        <v>40</v>
      </c>
      <c r="I363">
        <v>2.1506975492597238E-2</v>
      </c>
      <c r="J363" t="s">
        <v>6</v>
      </c>
    </row>
    <row r="364" spans="2:10" x14ac:dyDescent="0.45">
      <c r="B364" t="s">
        <v>400</v>
      </c>
      <c r="C364" t="s">
        <v>41</v>
      </c>
      <c r="D364">
        <v>2.9158324058877298E-2</v>
      </c>
      <c r="E364" t="s">
        <v>6</v>
      </c>
      <c r="G364" t="s">
        <v>401</v>
      </c>
      <c r="H364" t="s">
        <v>41</v>
      </c>
      <c r="I364">
        <v>2.1099702848294998E-2</v>
      </c>
      <c r="J364" t="s">
        <v>6</v>
      </c>
    </row>
    <row r="365" spans="2:10" x14ac:dyDescent="0.45">
      <c r="B365" t="s">
        <v>400</v>
      </c>
      <c r="C365" t="s">
        <v>42</v>
      </c>
      <c r="D365">
        <v>5.4873646527405971E-2</v>
      </c>
      <c r="E365" t="s">
        <v>6</v>
      </c>
      <c r="G365" t="s">
        <v>401</v>
      </c>
      <c r="H365" t="s">
        <v>42</v>
      </c>
      <c r="I365">
        <v>1.9124412691043275E-2</v>
      </c>
      <c r="J365" t="s">
        <v>6</v>
      </c>
    </row>
    <row r="366" spans="2:10" x14ac:dyDescent="0.45">
      <c r="B366" t="s">
        <v>400</v>
      </c>
      <c r="C366" t="s">
        <v>43</v>
      </c>
      <c r="D366">
        <v>5.8501707357346611E-2</v>
      </c>
      <c r="E366" t="s">
        <v>6</v>
      </c>
      <c r="G366" t="s">
        <v>401</v>
      </c>
      <c r="H366" t="s">
        <v>43</v>
      </c>
      <c r="I366">
        <v>2.1580107385875329E-2</v>
      </c>
      <c r="J366" t="s">
        <v>6</v>
      </c>
    </row>
    <row r="367" spans="2:10" x14ac:dyDescent="0.45">
      <c r="B367" t="s">
        <v>400</v>
      </c>
      <c r="C367" t="s">
        <v>44</v>
      </c>
      <c r="D367">
        <v>3.8456751704106437E-2</v>
      </c>
      <c r="E367" t="s">
        <v>6</v>
      </c>
      <c r="G367" t="s">
        <v>401</v>
      </c>
      <c r="H367" t="s">
        <v>44</v>
      </c>
      <c r="I367">
        <v>2.2714533402132052E-2</v>
      </c>
      <c r="J367" t="s">
        <v>6</v>
      </c>
    </row>
    <row r="368" spans="2:10" x14ac:dyDescent="0.45">
      <c r="B368" t="s">
        <v>400</v>
      </c>
      <c r="C368" t="s">
        <v>45</v>
      </c>
      <c r="D368">
        <v>1.0124005974477783E-2</v>
      </c>
      <c r="E368" t="s">
        <v>6</v>
      </c>
      <c r="G368" t="s">
        <v>401</v>
      </c>
      <c r="H368" t="s">
        <v>45</v>
      </c>
      <c r="I368">
        <v>2.2640283021100233E-2</v>
      </c>
      <c r="J368" t="s">
        <v>6</v>
      </c>
    </row>
    <row r="369" spans="2:10" x14ac:dyDescent="0.45">
      <c r="B369" t="s">
        <v>400</v>
      </c>
      <c r="C369" t="s">
        <v>46</v>
      </c>
      <c r="D369">
        <v>1.9038812890815064E-4</v>
      </c>
      <c r="E369" t="s">
        <v>6</v>
      </c>
      <c r="G369" t="s">
        <v>401</v>
      </c>
      <c r="H369" t="s">
        <v>46</v>
      </c>
      <c r="I369">
        <v>2.3691134598113298E-2</v>
      </c>
      <c r="J369" t="s">
        <v>6</v>
      </c>
    </row>
    <row r="370" spans="2:10" x14ac:dyDescent="0.45">
      <c r="B370" t="s">
        <v>400</v>
      </c>
      <c r="C370" t="s">
        <v>47</v>
      </c>
      <c r="D370">
        <v>0</v>
      </c>
      <c r="E370" t="s">
        <v>6</v>
      </c>
      <c r="G370" t="s">
        <v>401</v>
      </c>
      <c r="H370" t="s">
        <v>47</v>
      </c>
      <c r="I370">
        <v>3.6001123066795551E-2</v>
      </c>
      <c r="J370" t="s">
        <v>6</v>
      </c>
    </row>
    <row r="371" spans="2:10" x14ac:dyDescent="0.45">
      <c r="B371" t="s">
        <v>402</v>
      </c>
      <c r="C371" t="s">
        <v>5</v>
      </c>
      <c r="D371">
        <v>0</v>
      </c>
      <c r="E371" t="s">
        <v>6</v>
      </c>
      <c r="G371" t="s">
        <v>403</v>
      </c>
      <c r="H371" t="s">
        <v>5</v>
      </c>
      <c r="I371">
        <v>6.6553332913391133E-2</v>
      </c>
      <c r="J371" t="s">
        <v>6</v>
      </c>
    </row>
    <row r="372" spans="2:10" x14ac:dyDescent="0.45">
      <c r="B372" t="s">
        <v>402</v>
      </c>
      <c r="C372" t="s">
        <v>9</v>
      </c>
      <c r="D372">
        <v>0</v>
      </c>
      <c r="E372" t="s">
        <v>6</v>
      </c>
      <c r="G372" t="s">
        <v>403</v>
      </c>
      <c r="H372" t="s">
        <v>9</v>
      </c>
      <c r="I372">
        <v>2.6081395713538316E-2</v>
      </c>
      <c r="J372" t="s">
        <v>6</v>
      </c>
    </row>
    <row r="373" spans="2:10" x14ac:dyDescent="0.45">
      <c r="B373" t="s">
        <v>402</v>
      </c>
      <c r="C373" t="s">
        <v>10</v>
      </c>
      <c r="D373">
        <v>0</v>
      </c>
      <c r="E373" t="s">
        <v>6</v>
      </c>
      <c r="G373" t="s">
        <v>403</v>
      </c>
      <c r="H373" t="s">
        <v>10</v>
      </c>
      <c r="I373">
        <v>2.6251088287815465E-2</v>
      </c>
      <c r="J373" t="s">
        <v>6</v>
      </c>
    </row>
    <row r="374" spans="2:10" x14ac:dyDescent="0.45">
      <c r="B374" t="s">
        <v>402</v>
      </c>
      <c r="C374" t="s">
        <v>11</v>
      </c>
      <c r="D374">
        <v>9.2204929030552663E-3</v>
      </c>
      <c r="E374" t="s">
        <v>6</v>
      </c>
      <c r="G374" t="s">
        <v>403</v>
      </c>
      <c r="H374" t="s">
        <v>11</v>
      </c>
      <c r="I374">
        <v>2.6565869593657112E-2</v>
      </c>
      <c r="J374" t="s">
        <v>6</v>
      </c>
    </row>
    <row r="375" spans="2:10" x14ac:dyDescent="0.45">
      <c r="B375" t="s">
        <v>402</v>
      </c>
      <c r="C375" t="s">
        <v>12</v>
      </c>
      <c r="D375">
        <v>3.6888962555350235E-2</v>
      </c>
      <c r="E375" t="s">
        <v>6</v>
      </c>
      <c r="G375" t="s">
        <v>403</v>
      </c>
      <c r="H375" t="s">
        <v>12</v>
      </c>
      <c r="I375">
        <v>2.3451772531886111E-2</v>
      </c>
      <c r="J375" t="s">
        <v>6</v>
      </c>
    </row>
    <row r="376" spans="2:10" x14ac:dyDescent="0.45">
      <c r="B376" t="s">
        <v>402</v>
      </c>
      <c r="C376" t="s">
        <v>13</v>
      </c>
      <c r="D376">
        <v>4.4105750828086668E-2</v>
      </c>
      <c r="E376" t="s">
        <v>6</v>
      </c>
      <c r="G376" t="s">
        <v>403</v>
      </c>
      <c r="H376" t="s">
        <v>13</v>
      </c>
      <c r="I376">
        <v>2.3520122129242774E-2</v>
      </c>
      <c r="J376" t="s">
        <v>6</v>
      </c>
    </row>
    <row r="377" spans="2:10" x14ac:dyDescent="0.45">
      <c r="B377" t="s">
        <v>402</v>
      </c>
      <c r="C377" t="s">
        <v>14</v>
      </c>
      <c r="D377">
        <v>2.7124978423552947E-2</v>
      </c>
      <c r="E377" t="s">
        <v>6</v>
      </c>
      <c r="G377" t="s">
        <v>403</v>
      </c>
      <c r="H377" t="s">
        <v>14</v>
      </c>
      <c r="I377">
        <v>2.4159156681080051E-2</v>
      </c>
      <c r="J377" t="s">
        <v>6</v>
      </c>
    </row>
    <row r="378" spans="2:10" x14ac:dyDescent="0.45">
      <c r="B378" t="s">
        <v>402</v>
      </c>
      <c r="C378" t="s">
        <v>15</v>
      </c>
      <c r="D378">
        <v>4.0658400149833525E-3</v>
      </c>
      <c r="E378" t="s">
        <v>6</v>
      </c>
      <c r="G378" t="s">
        <v>403</v>
      </c>
      <c r="H378" t="s">
        <v>15</v>
      </c>
      <c r="I378">
        <v>2.5588546139996473E-2</v>
      </c>
      <c r="J378" t="s">
        <v>6</v>
      </c>
    </row>
    <row r="379" spans="2:10" x14ac:dyDescent="0.45">
      <c r="B379" t="s">
        <v>402</v>
      </c>
      <c r="C379" t="s">
        <v>16</v>
      </c>
      <c r="D379">
        <v>0</v>
      </c>
      <c r="E379" t="s">
        <v>6</v>
      </c>
      <c r="G379" t="s">
        <v>403</v>
      </c>
      <c r="H379" t="s">
        <v>16</v>
      </c>
      <c r="I379">
        <v>2.6586519789805141E-2</v>
      </c>
      <c r="J379" t="s">
        <v>6</v>
      </c>
    </row>
    <row r="380" spans="2:10" x14ac:dyDescent="0.45">
      <c r="B380" t="s">
        <v>402</v>
      </c>
      <c r="C380" t="s">
        <v>17</v>
      </c>
      <c r="D380">
        <v>0</v>
      </c>
      <c r="E380" t="s">
        <v>6</v>
      </c>
      <c r="G380" t="s">
        <v>403</v>
      </c>
      <c r="H380" t="s">
        <v>17</v>
      </c>
      <c r="I380">
        <v>4.0069520541891647E-2</v>
      </c>
      <c r="J380" t="s">
        <v>6</v>
      </c>
    </row>
    <row r="381" spans="2:10" x14ac:dyDescent="0.45">
      <c r="B381" t="s">
        <v>402</v>
      </c>
      <c r="C381" t="s">
        <v>18</v>
      </c>
      <c r="D381">
        <v>0</v>
      </c>
      <c r="E381" t="s">
        <v>6</v>
      </c>
      <c r="G381" t="s">
        <v>403</v>
      </c>
      <c r="H381" t="s">
        <v>18</v>
      </c>
      <c r="I381">
        <v>5.3488044460087404E-2</v>
      </c>
      <c r="J381" t="s">
        <v>6</v>
      </c>
    </row>
    <row r="382" spans="2:10" x14ac:dyDescent="0.45">
      <c r="B382" t="s">
        <v>402</v>
      </c>
      <c r="C382" t="s">
        <v>19</v>
      </c>
      <c r="D382">
        <v>2.654675625892345E-4</v>
      </c>
      <c r="E382" t="s">
        <v>6</v>
      </c>
      <c r="G382" t="s">
        <v>403</v>
      </c>
      <c r="H382" t="s">
        <v>19</v>
      </c>
      <c r="I382">
        <v>2.1125215500715652E-2</v>
      </c>
      <c r="J382" t="s">
        <v>6</v>
      </c>
    </row>
    <row r="383" spans="2:10" x14ac:dyDescent="0.45">
      <c r="B383" t="s">
        <v>402</v>
      </c>
      <c r="C383" t="s">
        <v>20</v>
      </c>
      <c r="D383">
        <v>1.1156325277595218E-2</v>
      </c>
      <c r="E383" t="s">
        <v>6</v>
      </c>
      <c r="G383" t="s">
        <v>403</v>
      </c>
      <c r="H383" t="s">
        <v>20</v>
      </c>
      <c r="I383">
        <v>2.0885397902257245E-2</v>
      </c>
      <c r="J383" t="s">
        <v>6</v>
      </c>
    </row>
    <row r="384" spans="2:10" x14ac:dyDescent="0.45">
      <c r="B384" t="s">
        <v>402</v>
      </c>
      <c r="C384" t="s">
        <v>21</v>
      </c>
      <c r="D384">
        <v>5.0064063894744534E-2</v>
      </c>
      <c r="E384" t="s">
        <v>6</v>
      </c>
      <c r="G384" t="s">
        <v>403</v>
      </c>
      <c r="H384" t="s">
        <v>21</v>
      </c>
      <c r="I384">
        <v>2.055228514586949E-2</v>
      </c>
      <c r="J384" t="s">
        <v>6</v>
      </c>
    </row>
    <row r="385" spans="2:10" x14ac:dyDescent="0.45">
      <c r="B385" t="s">
        <v>402</v>
      </c>
      <c r="C385" t="s">
        <v>22</v>
      </c>
      <c r="D385">
        <v>7.8446250338970319E-2</v>
      </c>
      <c r="E385" t="s">
        <v>6</v>
      </c>
      <c r="G385" t="s">
        <v>403</v>
      </c>
      <c r="H385" t="s">
        <v>22</v>
      </c>
      <c r="I385">
        <v>1.9447134654209046E-2</v>
      </c>
      <c r="J385" t="s">
        <v>6</v>
      </c>
    </row>
    <row r="386" spans="2:10" x14ac:dyDescent="0.45">
      <c r="B386" t="s">
        <v>402</v>
      </c>
      <c r="C386" t="s">
        <v>23</v>
      </c>
      <c r="D386">
        <v>8.2987612460340934E-2</v>
      </c>
      <c r="E386" t="s">
        <v>6</v>
      </c>
      <c r="G386" t="s">
        <v>403</v>
      </c>
      <c r="H386" t="s">
        <v>23</v>
      </c>
      <c r="I386">
        <v>2.0913017874377236E-2</v>
      </c>
      <c r="J386" t="s">
        <v>6</v>
      </c>
    </row>
    <row r="387" spans="2:10" x14ac:dyDescent="0.45">
      <c r="B387" t="s">
        <v>402</v>
      </c>
      <c r="C387" t="s">
        <v>24</v>
      </c>
      <c r="D387">
        <v>6.3489195085699029E-2</v>
      </c>
      <c r="E387" t="s">
        <v>6</v>
      </c>
      <c r="G387" t="s">
        <v>403</v>
      </c>
      <c r="H387" t="s">
        <v>24</v>
      </c>
      <c r="I387">
        <v>2.1295660164815787E-2</v>
      </c>
      <c r="J387" t="s">
        <v>6</v>
      </c>
    </row>
    <row r="388" spans="2:10" x14ac:dyDescent="0.45">
      <c r="B388" t="s">
        <v>402</v>
      </c>
      <c r="C388" t="s">
        <v>25</v>
      </c>
      <c r="D388">
        <v>2.9319444102801996E-2</v>
      </c>
      <c r="E388" t="s">
        <v>6</v>
      </c>
      <c r="G388" t="s">
        <v>403</v>
      </c>
      <c r="H388" t="s">
        <v>25</v>
      </c>
      <c r="I388">
        <v>2.0768603001744219E-2</v>
      </c>
      <c r="J388" t="s">
        <v>6</v>
      </c>
    </row>
    <row r="389" spans="2:10" x14ac:dyDescent="0.45">
      <c r="B389" t="s">
        <v>402</v>
      </c>
      <c r="C389" t="s">
        <v>26</v>
      </c>
      <c r="D389">
        <v>3.1892660050619839E-3</v>
      </c>
      <c r="E389" t="s">
        <v>6</v>
      </c>
      <c r="G389" t="s">
        <v>403</v>
      </c>
      <c r="H389" t="s">
        <v>26</v>
      </c>
      <c r="I389">
        <v>2.1204865627472008E-2</v>
      </c>
      <c r="J389" t="s">
        <v>6</v>
      </c>
    </row>
    <row r="390" spans="2:10" x14ac:dyDescent="0.45">
      <c r="B390" t="s">
        <v>402</v>
      </c>
      <c r="C390" t="s">
        <v>27</v>
      </c>
      <c r="D390">
        <v>1.4696367861723793E-7</v>
      </c>
      <c r="E390" t="s">
        <v>6</v>
      </c>
      <c r="G390" t="s">
        <v>403</v>
      </c>
      <c r="H390" t="s">
        <v>27</v>
      </c>
      <c r="I390">
        <v>3.341810861455715E-2</v>
      </c>
      <c r="J390" t="s">
        <v>6</v>
      </c>
    </row>
    <row r="391" spans="2:10" x14ac:dyDescent="0.45">
      <c r="B391" t="s">
        <v>402</v>
      </c>
      <c r="C391" t="s">
        <v>28</v>
      </c>
      <c r="D391">
        <v>0</v>
      </c>
      <c r="E391" t="s">
        <v>6</v>
      </c>
      <c r="G391" t="s">
        <v>403</v>
      </c>
      <c r="H391" t="s">
        <v>28</v>
      </c>
      <c r="I391">
        <v>4.1636567441001852E-2</v>
      </c>
      <c r="J391" t="s">
        <v>6</v>
      </c>
    </row>
    <row r="392" spans="2:10" x14ac:dyDescent="0.45">
      <c r="B392" t="s">
        <v>402</v>
      </c>
      <c r="C392" t="s">
        <v>29</v>
      </c>
      <c r="D392">
        <v>9.963869121684826E-4</v>
      </c>
      <c r="E392" t="s">
        <v>6</v>
      </c>
      <c r="G392" t="s">
        <v>403</v>
      </c>
      <c r="H392" t="s">
        <v>29</v>
      </c>
      <c r="I392">
        <v>1.4754079992312288E-2</v>
      </c>
      <c r="J392" t="s">
        <v>6</v>
      </c>
    </row>
    <row r="393" spans="2:10" x14ac:dyDescent="0.45">
      <c r="B393" t="s">
        <v>402</v>
      </c>
      <c r="C393" t="s">
        <v>30</v>
      </c>
      <c r="D393">
        <v>1.6700116932334402E-2</v>
      </c>
      <c r="E393" t="s">
        <v>6</v>
      </c>
      <c r="G393" t="s">
        <v>403</v>
      </c>
      <c r="H393" t="s">
        <v>30</v>
      </c>
      <c r="I393">
        <v>1.3399518655051476E-2</v>
      </c>
      <c r="J393" t="s">
        <v>6</v>
      </c>
    </row>
    <row r="394" spans="2:10" x14ac:dyDescent="0.45">
      <c r="B394" t="s">
        <v>402</v>
      </c>
      <c r="C394" t="s">
        <v>31</v>
      </c>
      <c r="D394">
        <v>5.4961836032051056E-2</v>
      </c>
      <c r="E394" t="s">
        <v>6</v>
      </c>
      <c r="G394" t="s">
        <v>403</v>
      </c>
      <c r="H394" t="s">
        <v>31</v>
      </c>
      <c r="I394">
        <v>1.303432588187585E-2</v>
      </c>
      <c r="J394" t="s">
        <v>6</v>
      </c>
    </row>
    <row r="395" spans="2:10" x14ac:dyDescent="0.45">
      <c r="B395" t="s">
        <v>402</v>
      </c>
      <c r="C395" t="s">
        <v>32</v>
      </c>
      <c r="D395">
        <v>8.443319344460988E-2</v>
      </c>
      <c r="E395" t="s">
        <v>6</v>
      </c>
      <c r="G395" t="s">
        <v>403</v>
      </c>
      <c r="H395" t="s">
        <v>32</v>
      </c>
      <c r="I395">
        <v>1.0931078576078687E-2</v>
      </c>
      <c r="J395" t="s">
        <v>6</v>
      </c>
    </row>
    <row r="396" spans="2:10" x14ac:dyDescent="0.45">
      <c r="B396" t="s">
        <v>402</v>
      </c>
      <c r="C396" t="s">
        <v>33</v>
      </c>
      <c r="D396">
        <v>8.9297717076082569E-2</v>
      </c>
      <c r="E396" t="s">
        <v>6</v>
      </c>
      <c r="G396" t="s">
        <v>403</v>
      </c>
      <c r="H396" t="s">
        <v>33</v>
      </c>
      <c r="I396">
        <v>1.255225818316702E-2</v>
      </c>
      <c r="J396" t="s">
        <v>6</v>
      </c>
    </row>
    <row r="397" spans="2:10" x14ac:dyDescent="0.45">
      <c r="B397" t="s">
        <v>402</v>
      </c>
      <c r="C397" t="s">
        <v>34</v>
      </c>
      <c r="D397">
        <v>7.2214841723282575E-2</v>
      </c>
      <c r="E397" t="s">
        <v>6</v>
      </c>
      <c r="G397" t="s">
        <v>403</v>
      </c>
      <c r="H397" t="s">
        <v>34</v>
      </c>
      <c r="I397">
        <v>1.3931739919830927E-2</v>
      </c>
      <c r="J397" t="s">
        <v>6</v>
      </c>
    </row>
    <row r="398" spans="2:10" x14ac:dyDescent="0.45">
      <c r="B398" t="s">
        <v>402</v>
      </c>
      <c r="C398" t="s">
        <v>35</v>
      </c>
      <c r="D398">
        <v>4.1766683612148255E-2</v>
      </c>
      <c r="E398" t="s">
        <v>6</v>
      </c>
      <c r="G398" t="s">
        <v>403</v>
      </c>
      <c r="H398" t="s">
        <v>35</v>
      </c>
      <c r="I398">
        <v>1.4562157369521718E-2</v>
      </c>
      <c r="J398" t="s">
        <v>6</v>
      </c>
    </row>
    <row r="399" spans="2:10" x14ac:dyDescent="0.45">
      <c r="B399" t="s">
        <v>402</v>
      </c>
      <c r="C399" t="s">
        <v>36</v>
      </c>
      <c r="D399">
        <v>8.131948252411151E-3</v>
      </c>
      <c r="E399" t="s">
        <v>6</v>
      </c>
      <c r="G399" t="s">
        <v>403</v>
      </c>
      <c r="H399" t="s">
        <v>36</v>
      </c>
      <c r="I399">
        <v>1.5129437055473455E-2</v>
      </c>
      <c r="J399" t="s">
        <v>6</v>
      </c>
    </row>
    <row r="400" spans="2:10" x14ac:dyDescent="0.45">
      <c r="B400" t="s">
        <v>402</v>
      </c>
      <c r="C400" t="s">
        <v>37</v>
      </c>
      <c r="D400">
        <v>7.6010168642373882E-5</v>
      </c>
      <c r="E400" t="s">
        <v>6</v>
      </c>
      <c r="G400" t="s">
        <v>403</v>
      </c>
      <c r="H400" t="s">
        <v>37</v>
      </c>
      <c r="I400">
        <v>2.5636072366587159E-2</v>
      </c>
      <c r="J400" t="s">
        <v>6</v>
      </c>
    </row>
    <row r="401" spans="2:10" x14ac:dyDescent="0.45">
      <c r="B401" t="s">
        <v>402</v>
      </c>
      <c r="C401" t="s">
        <v>38</v>
      </c>
      <c r="D401">
        <v>0</v>
      </c>
      <c r="E401" t="s">
        <v>6</v>
      </c>
      <c r="G401" t="s">
        <v>403</v>
      </c>
      <c r="H401" t="s">
        <v>38</v>
      </c>
      <c r="I401">
        <v>5.4599978702939971E-2</v>
      </c>
      <c r="J401" t="s">
        <v>6</v>
      </c>
    </row>
    <row r="402" spans="2:10" x14ac:dyDescent="0.45">
      <c r="B402" t="s">
        <v>402</v>
      </c>
      <c r="C402" t="s">
        <v>39</v>
      </c>
      <c r="D402">
        <v>0</v>
      </c>
      <c r="E402" t="s">
        <v>6</v>
      </c>
      <c r="G402" t="s">
        <v>403</v>
      </c>
      <c r="H402" t="s">
        <v>39</v>
      </c>
      <c r="I402">
        <v>2.1920318532577886E-2</v>
      </c>
      <c r="J402" t="s">
        <v>6</v>
      </c>
    </row>
    <row r="403" spans="2:10" x14ac:dyDescent="0.45">
      <c r="B403" t="s">
        <v>402</v>
      </c>
      <c r="C403" t="s">
        <v>40</v>
      </c>
      <c r="D403">
        <v>3.0633900935907823E-3</v>
      </c>
      <c r="E403" t="s">
        <v>6</v>
      </c>
      <c r="G403" t="s">
        <v>403</v>
      </c>
      <c r="H403" t="s">
        <v>40</v>
      </c>
      <c r="I403">
        <v>2.1324181029600271E-2</v>
      </c>
      <c r="J403" t="s">
        <v>6</v>
      </c>
    </row>
    <row r="404" spans="2:10" x14ac:dyDescent="0.45">
      <c r="B404" t="s">
        <v>402</v>
      </c>
      <c r="C404" t="s">
        <v>41</v>
      </c>
      <c r="D404">
        <v>2.8695912729363404E-2</v>
      </c>
      <c r="E404" t="s">
        <v>6</v>
      </c>
      <c r="G404" t="s">
        <v>403</v>
      </c>
      <c r="H404" t="s">
        <v>41</v>
      </c>
      <c r="I404">
        <v>2.0161499822598648E-2</v>
      </c>
      <c r="J404" t="s">
        <v>6</v>
      </c>
    </row>
    <row r="405" spans="2:10" x14ac:dyDescent="0.45">
      <c r="B405" t="s">
        <v>402</v>
      </c>
      <c r="C405" t="s">
        <v>42</v>
      </c>
      <c r="D405">
        <v>5.5298871992984014E-2</v>
      </c>
      <c r="E405" t="s">
        <v>6</v>
      </c>
      <c r="G405" t="s">
        <v>403</v>
      </c>
      <c r="H405" t="s">
        <v>42</v>
      </c>
      <c r="I405">
        <v>1.8975360698827319E-2</v>
      </c>
      <c r="J405" t="s">
        <v>6</v>
      </c>
    </row>
    <row r="406" spans="2:10" x14ac:dyDescent="0.45">
      <c r="B406" t="s">
        <v>402</v>
      </c>
      <c r="C406" t="s">
        <v>43</v>
      </c>
      <c r="D406">
        <v>5.8083872831113353E-2</v>
      </c>
      <c r="E406" t="s">
        <v>6</v>
      </c>
      <c r="G406" t="s">
        <v>403</v>
      </c>
      <c r="H406" t="s">
        <v>43</v>
      </c>
      <c r="I406">
        <v>2.1473049064873444E-2</v>
      </c>
      <c r="J406" t="s">
        <v>6</v>
      </c>
    </row>
    <row r="407" spans="2:10" x14ac:dyDescent="0.45">
      <c r="B407" t="s">
        <v>402</v>
      </c>
      <c r="C407" t="s">
        <v>44</v>
      </c>
      <c r="D407">
        <v>3.6742742937117184E-2</v>
      </c>
      <c r="E407" t="s">
        <v>6</v>
      </c>
      <c r="G407" t="s">
        <v>403</v>
      </c>
      <c r="H407" t="s">
        <v>44</v>
      </c>
      <c r="I407">
        <v>2.2457481072670316E-2</v>
      </c>
      <c r="J407" t="s">
        <v>6</v>
      </c>
    </row>
    <row r="408" spans="2:10" x14ac:dyDescent="0.45">
      <c r="B408" t="s">
        <v>402</v>
      </c>
      <c r="C408" t="s">
        <v>45</v>
      </c>
      <c r="D408">
        <v>9.0509788156327622E-3</v>
      </c>
      <c r="E408" t="s">
        <v>6</v>
      </c>
      <c r="G408" t="s">
        <v>403</v>
      </c>
      <c r="H408" t="s">
        <v>45</v>
      </c>
      <c r="I408">
        <v>2.2724772721478798E-2</v>
      </c>
      <c r="J408" t="s">
        <v>6</v>
      </c>
    </row>
    <row r="409" spans="2:10" x14ac:dyDescent="0.45">
      <c r="B409" t="s">
        <v>402</v>
      </c>
      <c r="C409" t="s">
        <v>46</v>
      </c>
      <c r="D409">
        <v>1.6170002995741445E-4</v>
      </c>
      <c r="E409" t="s">
        <v>6</v>
      </c>
      <c r="G409" t="s">
        <v>403</v>
      </c>
      <c r="H409" t="s">
        <v>46</v>
      </c>
      <c r="I409">
        <v>2.3792732627209743E-2</v>
      </c>
      <c r="J409" t="s">
        <v>6</v>
      </c>
    </row>
    <row r="410" spans="2:10" x14ac:dyDescent="0.45">
      <c r="B410" t="s">
        <v>402</v>
      </c>
      <c r="C410" t="s">
        <v>47</v>
      </c>
      <c r="D410">
        <v>0</v>
      </c>
      <c r="E410" t="s">
        <v>6</v>
      </c>
      <c r="G410" t="s">
        <v>403</v>
      </c>
      <c r="H410" t="s">
        <v>47</v>
      </c>
      <c r="I410">
        <v>3.5077733017913733E-2</v>
      </c>
      <c r="J410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371D-4385-45DA-B191-A27EB58703A7}">
  <dimension ref="B9:HS35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other_indexes=ACT; region=NLD")</f>
        <v>~TFM_DINS-TSL: attribute=FLO_EMIS; other_indexes=ACT; region=NLD</v>
      </c>
      <c r="AS9" t="str">
        <f>IF(A11="x","DeActivated","~TFM_DINS-TSL: attribute=FLO_SHAR; limtype=FX; region=NLD")</f>
        <v>~TFM_DINS-TSL: attribute=FLO_SHAR; limtype=FX; region=NLD</v>
      </c>
      <c r="CJ9" t="str">
        <f>IF(A11="x","DeActivated","~TFM_DINS-TSL: attribute=FLO_SHAR; limtype=FX; region=NLD")</f>
        <v>~TFM_DINS-TSL: attribute=FLO_SHAR; limtype=FX; region=NLD</v>
      </c>
      <c r="EA9" t="str">
        <f>IF(A11="x","DeActivated","~TFM_DINS-TSL: attribute=FLO_SHAR; limtype=FX; region=NLD")</f>
        <v>~TFM_DINS-TSL: attribute=FLO_SHAR; limtype=FX; region=NLD</v>
      </c>
      <c r="FR9" t="str">
        <f>IF(A11="x","DeActivated","~TFM_INS: region=NLD")</f>
        <v>~TFM_INS: region=NLD</v>
      </c>
      <c r="FZ9" t="str">
        <f>IF(A11="x","DeActivated","~TFM_DINS-TSL: attribute=NCAP_PKCNT; region=NLD")</f>
        <v>~TFM_DINS-TSL: attribute=NCAP_PKCNT; region=NLD</v>
      </c>
      <c r="HP9" t="str">
        <f>IF(A11="x","DeActivated","~TFM_DINS-AT: region=NLD")</f>
        <v>~TFM_DINS-AT: region=NLD</v>
      </c>
    </row>
    <row r="10" spans="2:2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0</v>
      </c>
      <c r="EC10" t="s">
        <v>5</v>
      </c>
      <c r="ED10" t="s">
        <v>9</v>
      </c>
      <c r="EE10" t="s">
        <v>10</v>
      </c>
      <c r="EF10" t="s">
        <v>11</v>
      </c>
      <c r="EG10" t="s">
        <v>12</v>
      </c>
      <c r="EH10" t="s">
        <v>13</v>
      </c>
      <c r="EI10" t="s">
        <v>14</v>
      </c>
      <c r="EJ10" t="s">
        <v>15</v>
      </c>
      <c r="EK10" t="s">
        <v>16</v>
      </c>
      <c r="EL10" t="s">
        <v>17</v>
      </c>
      <c r="EM10" t="s">
        <v>18</v>
      </c>
      <c r="EN10" t="s">
        <v>19</v>
      </c>
      <c r="EO10" t="s">
        <v>20</v>
      </c>
      <c r="EP10" t="s">
        <v>21</v>
      </c>
      <c r="EQ10" t="s">
        <v>22</v>
      </c>
      <c r="ER10" t="s">
        <v>23</v>
      </c>
      <c r="ES10" t="s">
        <v>24</v>
      </c>
      <c r="ET10" t="s">
        <v>25</v>
      </c>
      <c r="EU10" t="s">
        <v>26</v>
      </c>
      <c r="EV10" t="s">
        <v>27</v>
      </c>
      <c r="EW10" t="s">
        <v>28</v>
      </c>
      <c r="EX10" t="s">
        <v>29</v>
      </c>
      <c r="EY10" t="s">
        <v>30</v>
      </c>
      <c r="EZ10" t="s">
        <v>31</v>
      </c>
      <c r="FA10" t="s">
        <v>32</v>
      </c>
      <c r="FB10" t="s">
        <v>33</v>
      </c>
      <c r="FC10" t="s">
        <v>34</v>
      </c>
      <c r="FD10" t="s">
        <v>35</v>
      </c>
      <c r="FE10" t="s">
        <v>36</v>
      </c>
      <c r="FF10" t="s">
        <v>37</v>
      </c>
      <c r="FG10" t="s">
        <v>38</v>
      </c>
      <c r="FH10" t="s">
        <v>39</v>
      </c>
      <c r="FI10" t="s">
        <v>40</v>
      </c>
      <c r="FJ10" t="s">
        <v>41</v>
      </c>
      <c r="FK10" t="s">
        <v>42</v>
      </c>
      <c r="FL10" t="s">
        <v>43</v>
      </c>
      <c r="FM10" t="s">
        <v>44</v>
      </c>
      <c r="FN10" t="s">
        <v>45</v>
      </c>
      <c r="FO10" t="s">
        <v>46</v>
      </c>
      <c r="FP10" t="s">
        <v>47</v>
      </c>
      <c r="FR10" t="s">
        <v>120</v>
      </c>
      <c r="FS10" t="s">
        <v>3</v>
      </c>
      <c r="FT10" t="s">
        <v>0</v>
      </c>
      <c r="FU10" t="s">
        <v>121</v>
      </c>
      <c r="FV10" t="s">
        <v>122</v>
      </c>
      <c r="FW10" t="s">
        <v>123</v>
      </c>
      <c r="FX10" t="s">
        <v>1</v>
      </c>
      <c r="FZ10" t="s">
        <v>3</v>
      </c>
      <c r="GA10" t="s">
        <v>5</v>
      </c>
      <c r="GB10" t="s">
        <v>9</v>
      </c>
      <c r="GC10" t="s">
        <v>10</v>
      </c>
      <c r="GD10" t="s">
        <v>11</v>
      </c>
      <c r="GE10" t="s">
        <v>12</v>
      </c>
      <c r="GF10" t="s">
        <v>13</v>
      </c>
      <c r="GG10" t="s">
        <v>14</v>
      </c>
      <c r="GH10" t="s">
        <v>15</v>
      </c>
      <c r="GI10" t="s">
        <v>16</v>
      </c>
      <c r="GJ10" t="s">
        <v>17</v>
      </c>
      <c r="GK10" t="s">
        <v>18</v>
      </c>
      <c r="GL10" t="s">
        <v>19</v>
      </c>
      <c r="GM10" t="s">
        <v>20</v>
      </c>
      <c r="GN10" t="s">
        <v>21</v>
      </c>
      <c r="GO10" t="s">
        <v>22</v>
      </c>
      <c r="GP10" t="s">
        <v>23</v>
      </c>
      <c r="GQ10" t="s">
        <v>24</v>
      </c>
      <c r="GR10" t="s">
        <v>25</v>
      </c>
      <c r="GS10" t="s">
        <v>26</v>
      </c>
      <c r="GT10" t="s">
        <v>27</v>
      </c>
      <c r="GU10" t="s">
        <v>28</v>
      </c>
      <c r="GV10" t="s">
        <v>29</v>
      </c>
      <c r="GW10" t="s">
        <v>30</v>
      </c>
      <c r="GX10" t="s">
        <v>31</v>
      </c>
      <c r="GY10" t="s">
        <v>32</v>
      </c>
      <c r="GZ10" t="s">
        <v>33</v>
      </c>
      <c r="HA10" t="s">
        <v>34</v>
      </c>
      <c r="HB10" t="s">
        <v>35</v>
      </c>
      <c r="HC10" t="s">
        <v>36</v>
      </c>
      <c r="HD10" t="s">
        <v>37</v>
      </c>
      <c r="HE10" t="s">
        <v>38</v>
      </c>
      <c r="HF10" t="s">
        <v>39</v>
      </c>
      <c r="HG10" t="s">
        <v>40</v>
      </c>
      <c r="HH10" t="s">
        <v>41</v>
      </c>
      <c r="HI10" t="s">
        <v>42</v>
      </c>
      <c r="HJ10" t="s">
        <v>43</v>
      </c>
      <c r="HK10" t="s">
        <v>44</v>
      </c>
      <c r="HL10" t="s">
        <v>45</v>
      </c>
      <c r="HM10" t="s">
        <v>46</v>
      </c>
      <c r="HN10" t="s">
        <v>47</v>
      </c>
      <c r="HP10" t="s">
        <v>3</v>
      </c>
      <c r="HQ10" t="s">
        <v>0</v>
      </c>
      <c r="HR10" t="s">
        <v>124</v>
      </c>
      <c r="HS10" t="s">
        <v>125</v>
      </c>
    </row>
    <row r="11" spans="2:227" x14ac:dyDescent="0.45">
      <c r="B11" t="s">
        <v>404</v>
      </c>
      <c r="C11" t="s">
        <v>127</v>
      </c>
      <c r="D11">
        <v>0</v>
      </c>
      <c r="E11">
        <v>0</v>
      </c>
      <c r="F11">
        <v>0</v>
      </c>
      <c r="G11">
        <v>0.53086559495061836</v>
      </c>
      <c r="H11">
        <v>0.29753013496861758</v>
      </c>
      <c r="I11">
        <v>0.27813625318792951</v>
      </c>
      <c r="J11">
        <v>0.33988706413779224</v>
      </c>
      <c r="K11">
        <v>0.68017992540124228</v>
      </c>
      <c r="L11">
        <v>0</v>
      </c>
      <c r="M11">
        <v>0</v>
      </c>
      <c r="N11">
        <v>0</v>
      </c>
      <c r="O11">
        <v>0.81507487771115839</v>
      </c>
      <c r="P11">
        <v>0.42411205931328927</v>
      </c>
      <c r="Q11">
        <v>0.22041077971915213</v>
      </c>
      <c r="R11">
        <v>0.165320451217462</v>
      </c>
      <c r="S11">
        <v>0.1494013675105223</v>
      </c>
      <c r="T11">
        <v>0.16073717761447959</v>
      </c>
      <c r="U11">
        <v>0.23005273838895962</v>
      </c>
      <c r="V11">
        <v>0.50439290064787246</v>
      </c>
      <c r="W11">
        <v>0.96811641350541244</v>
      </c>
      <c r="X11">
        <v>0</v>
      </c>
      <c r="Y11">
        <v>0.63507852884829874</v>
      </c>
      <c r="Z11">
        <v>0.28166818709718577</v>
      </c>
      <c r="AA11">
        <v>0.1502785703019261</v>
      </c>
      <c r="AB11">
        <v>0.12283082784027345</v>
      </c>
      <c r="AC11">
        <v>0.11923205631153304</v>
      </c>
      <c r="AD11">
        <v>0.12687107336774031</v>
      </c>
      <c r="AE11">
        <v>0.15658202054733383</v>
      </c>
      <c r="AF11">
        <v>0.32487760194083382</v>
      </c>
      <c r="AG11">
        <v>0.80899573920926415</v>
      </c>
      <c r="AH11">
        <v>0</v>
      </c>
      <c r="AI11">
        <v>0</v>
      </c>
      <c r="AJ11">
        <v>0.7231822639039156</v>
      </c>
      <c r="AK11">
        <v>0.33353314779482063</v>
      </c>
      <c r="AL11">
        <v>0.25142825791848233</v>
      </c>
      <c r="AM11">
        <v>0.24323269985023674</v>
      </c>
      <c r="AN11">
        <v>0.28326692072717008</v>
      </c>
      <c r="AO11">
        <v>0.50435055268470141</v>
      </c>
      <c r="AP11">
        <v>0.90617374030625553</v>
      </c>
      <c r="AQ11">
        <v>0</v>
      </c>
      <c r="AS11" t="s">
        <v>404</v>
      </c>
      <c r="AT11" t="s">
        <v>128</v>
      </c>
      <c r="AU11">
        <v>0</v>
      </c>
      <c r="AV11">
        <v>0</v>
      </c>
      <c r="AW11">
        <v>0</v>
      </c>
      <c r="AX11">
        <v>0.36886881630309082</v>
      </c>
      <c r="AY11">
        <v>0.18048492084302784</v>
      </c>
      <c r="AZ11">
        <v>0.14528135712317114</v>
      </c>
      <c r="BA11">
        <v>8.797018972563353E-2</v>
      </c>
      <c r="BB11">
        <v>0.15701205448148972</v>
      </c>
      <c r="BC11">
        <v>0</v>
      </c>
      <c r="BD11">
        <v>0</v>
      </c>
      <c r="BE11">
        <v>0</v>
      </c>
      <c r="BF11">
        <v>0.68307330908319219</v>
      </c>
      <c r="BG11">
        <v>0.29273862361314301</v>
      </c>
      <c r="BH11">
        <v>0.12795132177567783</v>
      </c>
      <c r="BI11">
        <v>7.8966713671456898E-2</v>
      </c>
      <c r="BJ11">
        <v>3.7632353042180947E-2</v>
      </c>
      <c r="BK11">
        <v>2.5148996183056532E-2</v>
      </c>
      <c r="BL11">
        <v>4.3895546012519236E-2</v>
      </c>
      <c r="BM11">
        <v>0.19035575355121176</v>
      </c>
      <c r="BN11">
        <v>0.44847559406754234</v>
      </c>
      <c r="BO11">
        <v>0</v>
      </c>
      <c r="BP11">
        <v>0.4445778453769737</v>
      </c>
      <c r="BQ11">
        <v>0.17228692008043381</v>
      </c>
      <c r="BR11">
        <v>8.7733332668683259E-2</v>
      </c>
      <c r="BS11">
        <v>6.2991697536798216E-2</v>
      </c>
      <c r="BT11">
        <v>3.0865483496822561E-2</v>
      </c>
      <c r="BU11">
        <v>1.8344848099511212E-2</v>
      </c>
      <c r="BV11">
        <v>3.1392746839090095E-2</v>
      </c>
      <c r="BW11">
        <v>0.1374590023836855</v>
      </c>
      <c r="BX11">
        <v>0.66336595234070828</v>
      </c>
      <c r="BY11">
        <v>0</v>
      </c>
      <c r="BZ11">
        <v>0</v>
      </c>
      <c r="CA11">
        <v>0.56114102748895112</v>
      </c>
      <c r="CB11">
        <v>0.20713538487454602</v>
      </c>
      <c r="CC11">
        <v>0.14105454359371197</v>
      </c>
      <c r="CD11">
        <v>4.5872562250682321E-2</v>
      </c>
      <c r="CE11">
        <v>3.3619969731044211E-2</v>
      </c>
      <c r="CF11">
        <v>7.7052973859703444E-2</v>
      </c>
      <c r="CG11">
        <v>0.2308675616698988</v>
      </c>
      <c r="CH11">
        <v>0</v>
      </c>
      <c r="CJ11" t="s">
        <v>404</v>
      </c>
      <c r="CK11" t="s">
        <v>129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1.4745481915915808E-2</v>
      </c>
      <c r="CR11">
        <v>0.1230381184311256</v>
      </c>
      <c r="CS11">
        <v>0.37376402247651008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4.8047392036863193E-3</v>
      </c>
      <c r="DA11">
        <v>3.6903796368490401E-2</v>
      </c>
      <c r="DB11">
        <v>5.520700270323782E-2</v>
      </c>
      <c r="DC11">
        <v>8.9980525909572062E-2</v>
      </c>
      <c r="DD11">
        <v>0.10028353905797242</v>
      </c>
      <c r="DE11">
        <v>2.804900889051657E-2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2.759738338013187E-2</v>
      </c>
      <c r="DL11">
        <v>4.4961259138213826E-2</v>
      </c>
      <c r="DM11">
        <v>6.5491865711080052E-2</v>
      </c>
      <c r="DN11">
        <v>2.3798275386166957E-2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8.7426016660053882E-2</v>
      </c>
      <c r="DV11">
        <v>0.13664653361608678</v>
      </c>
      <c r="DW11">
        <v>0.2548088134951163</v>
      </c>
      <c r="DX11">
        <v>7.8174615124044874E-2</v>
      </c>
      <c r="DY11">
        <v>0</v>
      </c>
      <c r="EA11" t="s">
        <v>404</v>
      </c>
      <c r="EB11" t="s">
        <v>130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8.9374229859237944E-3</v>
      </c>
      <c r="EU11">
        <v>5.5291778555589692E-2</v>
      </c>
      <c r="EV11">
        <v>0.46353046522835623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3.6843265796584729E-2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1.4418240468318366E-2</v>
      </c>
      <c r="FO11">
        <v>0.52123265783396278</v>
      </c>
      <c r="FP11">
        <v>0</v>
      </c>
      <c r="FR11" t="s">
        <v>131</v>
      </c>
      <c r="FS11" t="s">
        <v>132</v>
      </c>
      <c r="FT11" t="s">
        <v>133</v>
      </c>
      <c r="FU11">
        <v>0</v>
      </c>
      <c r="FV11" t="s">
        <v>134</v>
      </c>
      <c r="FW11">
        <v>3</v>
      </c>
      <c r="FX11" t="s">
        <v>135</v>
      </c>
      <c r="FZ11" t="s">
        <v>404</v>
      </c>
      <c r="GA11">
        <v>0</v>
      </c>
      <c r="GB11">
        <v>0</v>
      </c>
      <c r="GC11">
        <v>0</v>
      </c>
      <c r="GD11">
        <v>4.6794876453701208E-2</v>
      </c>
      <c r="GE11">
        <v>0.20028782040984383</v>
      </c>
      <c r="GF11">
        <v>0.26128024959113455</v>
      </c>
      <c r="GG11">
        <v>0.16525964041286947</v>
      </c>
      <c r="GH11">
        <v>2.4754931004106688E-2</v>
      </c>
      <c r="GI11">
        <v>0</v>
      </c>
      <c r="GJ11">
        <v>0</v>
      </c>
      <c r="GK11">
        <v>0</v>
      </c>
      <c r="GL11">
        <v>1.8292386118202448E-3</v>
      </c>
      <c r="GM11">
        <v>5.8626408253631371E-2</v>
      </c>
      <c r="GN11">
        <v>0.27862846136616626</v>
      </c>
      <c r="GO11">
        <v>0.4707464770414086</v>
      </c>
      <c r="GP11">
        <v>0.52574954554482967</v>
      </c>
      <c r="GQ11">
        <v>0.42637768729337649</v>
      </c>
      <c r="GR11">
        <v>0.2077239220187955</v>
      </c>
      <c r="GS11">
        <v>2.231185713176647E-2</v>
      </c>
      <c r="GT11">
        <v>3.1762343149184494E-5</v>
      </c>
      <c r="GU11">
        <v>0</v>
      </c>
      <c r="GV11">
        <v>5.4867285995860524E-3</v>
      </c>
      <c r="GW11">
        <v>9.1649755967012275E-2</v>
      </c>
      <c r="GX11">
        <v>0.31221284765835</v>
      </c>
      <c r="GY11">
        <v>0.49484679790910863</v>
      </c>
      <c r="GZ11">
        <v>0.54843567419810657</v>
      </c>
      <c r="HA11">
        <v>0.4616509875025267</v>
      </c>
      <c r="HB11">
        <v>0.26124715233610329</v>
      </c>
      <c r="HC11">
        <v>5.2492360866412235E-2</v>
      </c>
      <c r="HD11">
        <v>6.5694221706393073E-4</v>
      </c>
      <c r="HE11">
        <v>0</v>
      </c>
      <c r="HF11">
        <v>0</v>
      </c>
      <c r="HG11">
        <v>1.4041337721611168E-2</v>
      </c>
      <c r="HH11">
        <v>0.15025843546122891</v>
      </c>
      <c r="HI11">
        <v>0.30175286422319214</v>
      </c>
      <c r="HJ11">
        <v>0.33906169276595399</v>
      </c>
      <c r="HK11">
        <v>0.237913190447718</v>
      </c>
      <c r="HL11">
        <v>6.4715401252334007E-2</v>
      </c>
      <c r="HM11">
        <v>1.234836491649977E-3</v>
      </c>
      <c r="HN11">
        <v>0</v>
      </c>
      <c r="HP11" t="s">
        <v>404</v>
      </c>
      <c r="HQ11" t="s">
        <v>136</v>
      </c>
      <c r="HR11" t="s">
        <v>137</v>
      </c>
      <c r="HS11">
        <v>0.50257466453699362</v>
      </c>
    </row>
    <row r="12" spans="2:227" x14ac:dyDescent="0.45">
      <c r="B12" t="s">
        <v>405</v>
      </c>
      <c r="C12" t="s">
        <v>127</v>
      </c>
      <c r="D12">
        <v>0</v>
      </c>
      <c r="E12">
        <v>0</v>
      </c>
      <c r="F12">
        <v>0</v>
      </c>
      <c r="G12">
        <v>0.55822187195703632</v>
      </c>
      <c r="H12">
        <v>0.32166710283623395</v>
      </c>
      <c r="I12">
        <v>0.29298711404465111</v>
      </c>
      <c r="J12">
        <v>0.3553933035824508</v>
      </c>
      <c r="K12">
        <v>0.71634859451046717</v>
      </c>
      <c r="L12">
        <v>0</v>
      </c>
      <c r="M12">
        <v>0</v>
      </c>
      <c r="N12">
        <v>0</v>
      </c>
      <c r="O12">
        <v>0.80523799158036669</v>
      </c>
      <c r="P12">
        <v>0.41523100536892743</v>
      </c>
      <c r="Q12">
        <v>0.21964904477784281</v>
      </c>
      <c r="R12">
        <v>0.1737534025105798</v>
      </c>
      <c r="S12">
        <v>0.1695329220689373</v>
      </c>
      <c r="T12">
        <v>0.1831200061818048</v>
      </c>
      <c r="U12">
        <v>0.23950979525883789</v>
      </c>
      <c r="V12">
        <v>0.52165296960028773</v>
      </c>
      <c r="W12">
        <v>0.97729664158814267</v>
      </c>
      <c r="X12">
        <v>0</v>
      </c>
      <c r="Y12">
        <v>0.61106319046641233</v>
      </c>
      <c r="Z12">
        <v>0.27245139120491446</v>
      </c>
      <c r="AA12">
        <v>0.15538597687666628</v>
      </c>
      <c r="AB12">
        <v>0.13113933798003902</v>
      </c>
      <c r="AC12">
        <v>0.12677296173313415</v>
      </c>
      <c r="AD12">
        <v>0.14404288256467573</v>
      </c>
      <c r="AE12">
        <v>0.17011493353484181</v>
      </c>
      <c r="AF12">
        <v>0.32887817493117438</v>
      </c>
      <c r="AG12">
        <v>0.82674350541130492</v>
      </c>
      <c r="AH12">
        <v>0</v>
      </c>
      <c r="AI12">
        <v>0</v>
      </c>
      <c r="AJ12">
        <v>0.692817327930633</v>
      </c>
      <c r="AK12">
        <v>0.32579126395974628</v>
      </c>
      <c r="AL12">
        <v>0.26485469876820383</v>
      </c>
      <c r="AM12">
        <v>0.24647986508929925</v>
      </c>
      <c r="AN12">
        <v>0.28264668642158591</v>
      </c>
      <c r="AO12">
        <v>0.51580697281563703</v>
      </c>
      <c r="AP12">
        <v>0.91198661786155988</v>
      </c>
      <c r="AQ12">
        <v>0</v>
      </c>
      <c r="AS12" t="s">
        <v>405</v>
      </c>
      <c r="AT12" t="s">
        <v>128</v>
      </c>
      <c r="AU12">
        <v>0</v>
      </c>
      <c r="AV12">
        <v>0</v>
      </c>
      <c r="AW12">
        <v>0</v>
      </c>
      <c r="AX12">
        <v>0.39450378967081129</v>
      </c>
      <c r="AY12">
        <v>0.1934270218007734</v>
      </c>
      <c r="AZ12">
        <v>0.14854997083748944</v>
      </c>
      <c r="BA12">
        <v>9.9329875647653665E-2</v>
      </c>
      <c r="BB12">
        <v>0.23514909129837611</v>
      </c>
      <c r="BC12">
        <v>0</v>
      </c>
      <c r="BD12">
        <v>0</v>
      </c>
      <c r="BE12">
        <v>0</v>
      </c>
      <c r="BF12">
        <v>0.66243756052220326</v>
      </c>
      <c r="BG12">
        <v>0.27841607436080029</v>
      </c>
      <c r="BH12">
        <v>0.13037842427465918</v>
      </c>
      <c r="BI12">
        <v>9.0377817959642087E-2</v>
      </c>
      <c r="BJ12">
        <v>4.3610532179242198E-2</v>
      </c>
      <c r="BK12">
        <v>2.6169059959521897E-2</v>
      </c>
      <c r="BL12">
        <v>5.4105840019837474E-2</v>
      </c>
      <c r="BM12">
        <v>0.18957065874127421</v>
      </c>
      <c r="BN12">
        <v>0.58737908462697186</v>
      </c>
      <c r="BO12">
        <v>0</v>
      </c>
      <c r="BP12">
        <v>0.43039710580894325</v>
      </c>
      <c r="BQ12">
        <v>0.17396144852412129</v>
      </c>
      <c r="BR12">
        <v>8.8178692064902656E-2</v>
      </c>
      <c r="BS12">
        <v>7.4138798336404702E-2</v>
      </c>
      <c r="BT12">
        <v>2.3171631877023421E-2</v>
      </c>
      <c r="BU12">
        <v>2.3619874945107519E-2</v>
      </c>
      <c r="BV12">
        <v>4.534106602026753E-2</v>
      </c>
      <c r="BW12">
        <v>0.14439452411935352</v>
      </c>
      <c r="BX12">
        <v>0.69550337534452755</v>
      </c>
      <c r="BY12">
        <v>0</v>
      </c>
      <c r="BZ12">
        <v>0</v>
      </c>
      <c r="CA12">
        <v>0.54323269114240358</v>
      </c>
      <c r="CB12">
        <v>0.20646061704473123</v>
      </c>
      <c r="CC12">
        <v>0.15654090794279904</v>
      </c>
      <c r="CD12">
        <v>4.2063868099928209E-2</v>
      </c>
      <c r="CE12">
        <v>3.2197608224068565E-2</v>
      </c>
      <c r="CF12">
        <v>8.1109609754827394E-2</v>
      </c>
      <c r="CG12">
        <v>0.42354278474106777</v>
      </c>
      <c r="CH12">
        <v>0</v>
      </c>
      <c r="CJ12" t="s">
        <v>405</v>
      </c>
      <c r="CK12" t="s">
        <v>129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3.0675355784445073E-2</v>
      </c>
      <c r="CR12">
        <v>0.13916773281220829</v>
      </c>
      <c r="CS12">
        <v>0.3313498469195314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6.6913770794031525E-3</v>
      </c>
      <c r="DA12">
        <v>5.5311024759869584E-2</v>
      </c>
      <c r="DB12">
        <v>7.9511978834992697E-2</v>
      </c>
      <c r="DC12">
        <v>7.9086948961659007E-2</v>
      </c>
      <c r="DD12">
        <v>5.3683853730702356E-2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4.5041746966897167E-2</v>
      </c>
      <c r="DL12">
        <v>5.3151353283674443E-2</v>
      </c>
      <c r="DM12">
        <v>5.9040684523164855E-2</v>
      </c>
      <c r="DN12">
        <v>2.7872712002206177E-2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0.10909080650807521</v>
      </c>
      <c r="DV12">
        <v>0.14721493979524905</v>
      </c>
      <c r="DW12">
        <v>0.25449726448771737</v>
      </c>
      <c r="DX12">
        <v>0.14650081616106597</v>
      </c>
      <c r="DY12">
        <v>0</v>
      </c>
      <c r="EA12" t="s">
        <v>405</v>
      </c>
      <c r="EB12" t="s">
        <v>130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1.9005940108010683E-2</v>
      </c>
      <c r="EU12">
        <v>0.12292651015263158</v>
      </c>
      <c r="EV12">
        <v>0.36867197779621114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3.9357261637297268E-2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1.2527571451065742E-2</v>
      </c>
      <c r="FO12">
        <v>0.26910862046354372</v>
      </c>
      <c r="FP12">
        <v>0</v>
      </c>
      <c r="FZ12" t="s">
        <v>405</v>
      </c>
      <c r="GA12">
        <v>0</v>
      </c>
      <c r="GB12">
        <v>0</v>
      </c>
      <c r="GC12">
        <v>0</v>
      </c>
      <c r="GD12">
        <v>4.5148612254857549E-2</v>
      </c>
      <c r="GE12">
        <v>0.18527644498556717</v>
      </c>
      <c r="GF12">
        <v>0.21975360696406782</v>
      </c>
      <c r="GG12">
        <v>0.13488888756733253</v>
      </c>
      <c r="GH12">
        <v>2.0342941441945147E-2</v>
      </c>
      <c r="GI12">
        <v>0</v>
      </c>
      <c r="GJ12">
        <v>0</v>
      </c>
      <c r="GK12">
        <v>0</v>
      </c>
      <c r="GL12">
        <v>2.1699511953044382E-3</v>
      </c>
      <c r="GM12">
        <v>6.4959096540986791E-2</v>
      </c>
      <c r="GN12">
        <v>0.27440667554956338</v>
      </c>
      <c r="GO12">
        <v>0.44237858345147846</v>
      </c>
      <c r="GP12">
        <v>0.4581127367626886</v>
      </c>
      <c r="GQ12">
        <v>0.34986716196873419</v>
      </c>
      <c r="GR12">
        <v>0.1648783881352312</v>
      </c>
      <c r="GS12">
        <v>1.6990535007057429E-2</v>
      </c>
      <c r="GT12">
        <v>5.1804676456069296E-6</v>
      </c>
      <c r="GU12">
        <v>0</v>
      </c>
      <c r="GV12">
        <v>6.6172261873070591E-3</v>
      </c>
      <c r="GW12">
        <v>9.7437680461775769E-2</v>
      </c>
      <c r="GX12">
        <v>0.31046825586770055</v>
      </c>
      <c r="GY12">
        <v>0.46589795591521244</v>
      </c>
      <c r="GZ12">
        <v>0.49711922741087272</v>
      </c>
      <c r="HA12">
        <v>0.41185412563770818</v>
      </c>
      <c r="HB12">
        <v>0.23153497940654105</v>
      </c>
      <c r="HC12">
        <v>4.4702264680106685E-2</v>
      </c>
      <c r="HD12">
        <v>4.054831731057314E-4</v>
      </c>
      <c r="HE12">
        <v>0</v>
      </c>
      <c r="HF12">
        <v>0</v>
      </c>
      <c r="HG12">
        <v>1.6973249570474268E-2</v>
      </c>
      <c r="HH12">
        <v>0.1559125724492669</v>
      </c>
      <c r="HI12">
        <v>0.28965708654710154</v>
      </c>
      <c r="HJ12">
        <v>0.30763667509737791</v>
      </c>
      <c r="HK12">
        <v>0.20729567681290953</v>
      </c>
      <c r="HL12">
        <v>5.2731053638168074E-2</v>
      </c>
      <c r="HM12">
        <v>6.9449077998207098E-4</v>
      </c>
      <c r="HN12">
        <v>0</v>
      </c>
      <c r="HP12" t="s">
        <v>405</v>
      </c>
      <c r="HQ12" t="s">
        <v>136</v>
      </c>
      <c r="HR12" t="s">
        <v>137</v>
      </c>
      <c r="HS12">
        <v>0.43884623269811912</v>
      </c>
    </row>
    <row r="13" spans="2:227" x14ac:dyDescent="0.45">
      <c r="B13" t="s">
        <v>406</v>
      </c>
      <c r="C13" t="s">
        <v>127</v>
      </c>
      <c r="D13">
        <v>0</v>
      </c>
      <c r="E13">
        <v>0</v>
      </c>
      <c r="F13">
        <v>0</v>
      </c>
      <c r="G13">
        <v>0.52697713397091039</v>
      </c>
      <c r="H13">
        <v>0.29127994551715225</v>
      </c>
      <c r="I13">
        <v>0.26142461025608793</v>
      </c>
      <c r="J13">
        <v>0.31266055964119355</v>
      </c>
      <c r="K13">
        <v>0.65196531155948889</v>
      </c>
      <c r="L13">
        <v>0</v>
      </c>
      <c r="M13">
        <v>0</v>
      </c>
      <c r="N13">
        <v>0</v>
      </c>
      <c r="O13">
        <v>0.84815369355738168</v>
      </c>
      <c r="P13">
        <v>0.4574806715803037</v>
      </c>
      <c r="Q13">
        <v>0.24566921433910102</v>
      </c>
      <c r="R13">
        <v>0.20997081435351464</v>
      </c>
      <c r="S13">
        <v>0.18644686940250479</v>
      </c>
      <c r="T13">
        <v>0.19255848458214225</v>
      </c>
      <c r="U13">
        <v>0.24329199411943273</v>
      </c>
      <c r="V13">
        <v>0.49525466784341315</v>
      </c>
      <c r="W13">
        <v>0.96739130434782616</v>
      </c>
      <c r="X13">
        <v>0</v>
      </c>
      <c r="Y13">
        <v>0.67612145996251016</v>
      </c>
      <c r="Z13">
        <v>0.31540221962790999</v>
      </c>
      <c r="AA13">
        <v>0.17021692840419753</v>
      </c>
      <c r="AB13">
        <v>0.15281794848944238</v>
      </c>
      <c r="AC13">
        <v>0.13849229291752596</v>
      </c>
      <c r="AD13">
        <v>0.1243676196929912</v>
      </c>
      <c r="AE13">
        <v>0.15988868242248902</v>
      </c>
      <c r="AF13">
        <v>0.33186435217139659</v>
      </c>
      <c r="AG13">
        <v>0.81479171427057384</v>
      </c>
      <c r="AH13">
        <v>0</v>
      </c>
      <c r="AI13">
        <v>0</v>
      </c>
      <c r="AJ13">
        <v>0.72253849904112333</v>
      </c>
      <c r="AK13">
        <v>0.32680821655127235</v>
      </c>
      <c r="AL13">
        <v>0.24833571627140213</v>
      </c>
      <c r="AM13">
        <v>0.24169520263030347</v>
      </c>
      <c r="AN13">
        <v>0.30231552599884337</v>
      </c>
      <c r="AO13">
        <v>0.4883185780226505</v>
      </c>
      <c r="AP13">
        <v>0.89644559085909026</v>
      </c>
      <c r="AQ13">
        <v>0</v>
      </c>
      <c r="AS13" t="s">
        <v>406</v>
      </c>
      <c r="AT13" t="s">
        <v>128</v>
      </c>
      <c r="AU13">
        <v>0</v>
      </c>
      <c r="AV13">
        <v>0</v>
      </c>
      <c r="AW13">
        <v>0</v>
      </c>
      <c r="AX13">
        <v>0.35308234068541866</v>
      </c>
      <c r="AY13">
        <v>0.16584110161499063</v>
      </c>
      <c r="AZ13">
        <v>0.14238690912635735</v>
      </c>
      <c r="BA13">
        <v>8.3393011934466188E-2</v>
      </c>
      <c r="BB13">
        <v>0.17437055744235491</v>
      </c>
      <c r="BC13">
        <v>0</v>
      </c>
      <c r="BD13">
        <v>0</v>
      </c>
      <c r="BE13">
        <v>0</v>
      </c>
      <c r="BF13">
        <v>0.72800133773168274</v>
      </c>
      <c r="BG13">
        <v>0.31601702704772655</v>
      </c>
      <c r="BH13">
        <v>0.14404434847416325</v>
      </c>
      <c r="BI13">
        <v>0.10765072544461504</v>
      </c>
      <c r="BJ13">
        <v>5.0082363020419934E-2</v>
      </c>
      <c r="BK13">
        <v>4.5763493388629346E-2</v>
      </c>
      <c r="BL13">
        <v>3.3379612435159925E-2</v>
      </c>
      <c r="BM13">
        <v>0.15942198261036469</v>
      </c>
      <c r="BN13">
        <v>0.14824765520490821</v>
      </c>
      <c r="BO13">
        <v>0</v>
      </c>
      <c r="BP13">
        <v>0.5002583045340051</v>
      </c>
      <c r="BQ13">
        <v>0.19652391933700059</v>
      </c>
      <c r="BR13">
        <v>0.1007821420429711</v>
      </c>
      <c r="BS13">
        <v>7.6424633198991773E-2</v>
      </c>
      <c r="BT13">
        <v>3.5052358838365813E-2</v>
      </c>
      <c r="BU13">
        <v>1.7425021045434693E-2</v>
      </c>
      <c r="BV13">
        <v>3.8880515469245654E-2</v>
      </c>
      <c r="BW13">
        <v>0.13392731898807855</v>
      </c>
      <c r="BX13">
        <v>0.67557569312762278</v>
      </c>
      <c r="BY13">
        <v>0</v>
      </c>
      <c r="BZ13">
        <v>0</v>
      </c>
      <c r="CA13">
        <v>0.56058063942047753</v>
      </c>
      <c r="CB13">
        <v>0.19806650782280455</v>
      </c>
      <c r="CC13">
        <v>0.13939629421012881</v>
      </c>
      <c r="CD13">
        <v>6.4361573769006267E-2</v>
      </c>
      <c r="CE13">
        <v>3.8471874875081503E-2</v>
      </c>
      <c r="CF13">
        <v>3.5842755333714789E-2</v>
      </c>
      <c r="CG13">
        <v>3.3411688727886163E-2</v>
      </c>
      <c r="CH13">
        <v>0</v>
      </c>
      <c r="CJ13" t="s">
        <v>406</v>
      </c>
      <c r="CK13" t="s">
        <v>129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5.3975294641356837E-3</v>
      </c>
      <c r="CR13">
        <v>0.10351669755738148</v>
      </c>
      <c r="CS13">
        <v>0.31827661593410905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3.1187369328880203E-3</v>
      </c>
      <c r="DA13">
        <v>4.5972310357983215E-2</v>
      </c>
      <c r="DB13">
        <v>5.916691401875257E-2</v>
      </c>
      <c r="DC13">
        <v>0.1050196606155509</v>
      </c>
      <c r="DD13">
        <v>0.11396540175544179</v>
      </c>
      <c r="DE13">
        <v>0.27003395395571916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3.3636877939500272E-2</v>
      </c>
      <c r="DL13">
        <v>4.5883799681941298E-2</v>
      </c>
      <c r="DM13">
        <v>5.6594092355331742E-2</v>
      </c>
      <c r="DN13">
        <v>3.9230407901416756E-2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7.1090479337664977E-2</v>
      </c>
      <c r="DV13">
        <v>0.14640176863030979</v>
      </c>
      <c r="DW13">
        <v>0.27345568854263008</v>
      </c>
      <c r="DX13">
        <v>0.38137852375037035</v>
      </c>
      <c r="DY13">
        <v>0</v>
      </c>
      <c r="EA13" t="s">
        <v>406</v>
      </c>
      <c r="EB13" t="s">
        <v>130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8.4195577499111673E-3</v>
      </c>
      <c r="EU13">
        <v>6.9896387522739342E-2</v>
      </c>
      <c r="EV13">
        <v>0.52036300109041589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2.9208298555951924E-2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2.0740580842526068E-2</v>
      </c>
      <c r="FO13">
        <v>0.40600153374379294</v>
      </c>
      <c r="FP13">
        <v>0</v>
      </c>
      <c r="FZ13" t="s">
        <v>406</v>
      </c>
      <c r="GA13">
        <v>0</v>
      </c>
      <c r="GB13">
        <v>0</v>
      </c>
      <c r="GC13">
        <v>0</v>
      </c>
      <c r="GD13">
        <v>5.5365626379060215E-2</v>
      </c>
      <c r="GE13">
        <v>0.22593453966751234</v>
      </c>
      <c r="GF13">
        <v>0.27925057451627572</v>
      </c>
      <c r="GG13">
        <v>0.18709197350018397</v>
      </c>
      <c r="GH13">
        <v>3.2725936893297204E-2</v>
      </c>
      <c r="GI13">
        <v>0</v>
      </c>
      <c r="GJ13">
        <v>0</v>
      </c>
      <c r="GK13">
        <v>0</v>
      </c>
      <c r="GL13">
        <v>9.468084426050386E-4</v>
      </c>
      <c r="GM13">
        <v>4.8959837521669235E-2</v>
      </c>
      <c r="GN13">
        <v>0.25179924930727676</v>
      </c>
      <c r="GO13">
        <v>0.41761555834100766</v>
      </c>
      <c r="GP13">
        <v>0.46560909470605699</v>
      </c>
      <c r="GQ13">
        <v>0.37836131241272597</v>
      </c>
      <c r="GR13">
        <v>0.19021869875067143</v>
      </c>
      <c r="GS13">
        <v>2.4320584536611341E-2</v>
      </c>
      <c r="GT13">
        <v>2.5481214052007017E-5</v>
      </c>
      <c r="GU13">
        <v>0</v>
      </c>
      <c r="GV13">
        <v>3.9764392102175873E-3</v>
      </c>
      <c r="GW13">
        <v>7.8504395711718924E-2</v>
      </c>
      <c r="GX13">
        <v>0.28657461953598135</v>
      </c>
      <c r="GY13">
        <v>0.46220202678967309</v>
      </c>
      <c r="GZ13">
        <v>0.5154443467560883</v>
      </c>
      <c r="HA13">
        <v>0.44796068385083371</v>
      </c>
      <c r="HB13">
        <v>0.2612839896688221</v>
      </c>
      <c r="HC13">
        <v>5.5004474867310298E-2</v>
      </c>
      <c r="HD13">
        <v>6.3746541701974061E-4</v>
      </c>
      <c r="HE13">
        <v>0</v>
      </c>
      <c r="HF13">
        <v>0</v>
      </c>
      <c r="HG13">
        <v>1.2505927087186024E-2</v>
      </c>
      <c r="HH13">
        <v>0.14760907831571582</v>
      </c>
      <c r="HI13">
        <v>0.29866517691220218</v>
      </c>
      <c r="HJ13">
        <v>0.33620846413151184</v>
      </c>
      <c r="HK13">
        <v>0.22498126908246965</v>
      </c>
      <c r="HL13">
        <v>6.7202378696697346E-2</v>
      </c>
      <c r="HM13">
        <v>1.7331481337904359E-3</v>
      </c>
      <c r="HN13">
        <v>0</v>
      </c>
      <c r="HP13" t="s">
        <v>406</v>
      </c>
      <c r="HQ13" t="s">
        <v>136</v>
      </c>
      <c r="HR13" t="s">
        <v>137</v>
      </c>
      <c r="HS13">
        <v>0.46645330710081384</v>
      </c>
    </row>
    <row r="14" spans="2:227" x14ac:dyDescent="0.45">
      <c r="B14" t="s">
        <v>407</v>
      </c>
      <c r="C14" t="s">
        <v>127</v>
      </c>
      <c r="D14">
        <v>0</v>
      </c>
      <c r="E14">
        <v>0</v>
      </c>
      <c r="F14">
        <v>0</v>
      </c>
      <c r="G14">
        <v>0.53524027092529058</v>
      </c>
      <c r="H14">
        <v>0.30175118488720781</v>
      </c>
      <c r="I14">
        <v>0.27759979404780011</v>
      </c>
      <c r="J14">
        <v>0.30119294039047173</v>
      </c>
      <c r="K14">
        <v>0.64432707686086033</v>
      </c>
      <c r="L14">
        <v>0</v>
      </c>
      <c r="M14">
        <v>0</v>
      </c>
      <c r="N14">
        <v>0</v>
      </c>
      <c r="O14">
        <v>0.85864107591109484</v>
      </c>
      <c r="P14">
        <v>0.46849101587086595</v>
      </c>
      <c r="Q14">
        <v>0.26650041891832532</v>
      </c>
      <c r="R14">
        <v>0.23376227558835547</v>
      </c>
      <c r="S14">
        <v>0.19443092082061442</v>
      </c>
      <c r="T14">
        <v>0.19710541286875208</v>
      </c>
      <c r="U14">
        <v>0.24123709238710839</v>
      </c>
      <c r="V14">
        <v>0.50276450087989488</v>
      </c>
      <c r="W14">
        <v>0.98550724637681164</v>
      </c>
      <c r="X14">
        <v>0</v>
      </c>
      <c r="Y14">
        <v>0.68334522186195923</v>
      </c>
      <c r="Z14">
        <v>0.32390434322211953</v>
      </c>
      <c r="AA14">
        <v>0.18476072402013102</v>
      </c>
      <c r="AB14">
        <v>0.16038722330953958</v>
      </c>
      <c r="AC14">
        <v>0.14651227852802645</v>
      </c>
      <c r="AD14">
        <v>0.13745981123444073</v>
      </c>
      <c r="AE14">
        <v>0.16144422835949826</v>
      </c>
      <c r="AF14">
        <v>0.33121353233774931</v>
      </c>
      <c r="AG14">
        <v>0.82033699356623624</v>
      </c>
      <c r="AH14">
        <v>0</v>
      </c>
      <c r="AI14">
        <v>0</v>
      </c>
      <c r="AJ14">
        <v>0.72696558065941108</v>
      </c>
      <c r="AK14">
        <v>0.33394743674589911</v>
      </c>
      <c r="AL14">
        <v>0.24437988296271687</v>
      </c>
      <c r="AM14">
        <v>0.25975757348130768</v>
      </c>
      <c r="AN14">
        <v>0.30475658550774748</v>
      </c>
      <c r="AO14">
        <v>0.49629061288497045</v>
      </c>
      <c r="AP14">
        <v>0.90991085515148884</v>
      </c>
      <c r="AQ14">
        <v>0</v>
      </c>
      <c r="AS14" t="s">
        <v>407</v>
      </c>
      <c r="AT14" t="s">
        <v>128</v>
      </c>
      <c r="AU14">
        <v>0</v>
      </c>
      <c r="AV14">
        <v>0</v>
      </c>
      <c r="AW14">
        <v>0</v>
      </c>
      <c r="AX14">
        <v>0.3663473750653064</v>
      </c>
      <c r="AY14">
        <v>0.18320262250072605</v>
      </c>
      <c r="AZ14">
        <v>0.13580396937394199</v>
      </c>
      <c r="BA14">
        <v>5.2453615489917393E-2</v>
      </c>
      <c r="BB14">
        <v>0.2358812366821374</v>
      </c>
      <c r="BC14">
        <v>0</v>
      </c>
      <c r="BD14">
        <v>0</v>
      </c>
      <c r="BE14">
        <v>0</v>
      </c>
      <c r="BF14">
        <v>0.75270365878172807</v>
      </c>
      <c r="BG14">
        <v>0.32564711117452511</v>
      </c>
      <c r="BH14">
        <v>0.15914412217708376</v>
      </c>
      <c r="BI14">
        <v>0.11993286521754927</v>
      </c>
      <c r="BJ14">
        <v>5.2080252956028854E-2</v>
      </c>
      <c r="BK14">
        <v>4.5447912362267466E-2</v>
      </c>
      <c r="BL14">
        <v>5.6591233712528249E-2</v>
      </c>
      <c r="BM14">
        <v>0.19085354145835517</v>
      </c>
      <c r="BN14">
        <v>0.16796587755759915</v>
      </c>
      <c r="BO14">
        <v>0</v>
      </c>
      <c r="BP14">
        <v>0.497615562134472</v>
      </c>
      <c r="BQ14">
        <v>0.20334694675653003</v>
      </c>
      <c r="BR14">
        <v>0.1071332440373937</v>
      </c>
      <c r="BS14">
        <v>8.2719235710631819E-2</v>
      </c>
      <c r="BT14">
        <v>3.5489907968571405E-2</v>
      </c>
      <c r="BU14">
        <v>2.2430922776830467E-2</v>
      </c>
      <c r="BV14">
        <v>3.8568972044653371E-2</v>
      </c>
      <c r="BW14">
        <v>0.14717375632556465</v>
      </c>
      <c r="BX14">
        <v>0.68161261796536809</v>
      </c>
      <c r="BY14">
        <v>0</v>
      </c>
      <c r="BZ14">
        <v>0</v>
      </c>
      <c r="CA14">
        <v>0.5752251352556943</v>
      </c>
      <c r="CB14">
        <v>0.20527765666515765</v>
      </c>
      <c r="CC14">
        <v>0.13721204002315318</v>
      </c>
      <c r="CD14">
        <v>6.3087226785437767E-2</v>
      </c>
      <c r="CE14">
        <v>3.7495946366402313E-2</v>
      </c>
      <c r="CF14">
        <v>7.8591515192148867E-2</v>
      </c>
      <c r="CG14">
        <v>0.17374401112437821</v>
      </c>
      <c r="CH14">
        <v>0</v>
      </c>
      <c r="CJ14" t="s">
        <v>407</v>
      </c>
      <c r="CK14" t="s">
        <v>129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2.4104109462464138E-2</v>
      </c>
      <c r="CR14">
        <v>0.1333594792894604</v>
      </c>
      <c r="CS14">
        <v>0.23822366020523192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5.1258663824146414E-3</v>
      </c>
      <c r="DA14">
        <v>4.8562218779767678E-2</v>
      </c>
      <c r="DB14">
        <v>6.2313369815625901E-2</v>
      </c>
      <c r="DC14">
        <v>7.7477478563294469E-2</v>
      </c>
      <c r="DD14">
        <v>9.6584265722048465E-2</v>
      </c>
      <c r="DE14">
        <v>0.74322535026344982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4.2830641550182097E-2</v>
      </c>
      <c r="DL14">
        <v>5.0882537199448033E-2</v>
      </c>
      <c r="DM14">
        <v>5.8156324982369542E-2</v>
      </c>
      <c r="DN14">
        <v>2.9069534882861126E-2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8.3446849839548226E-2</v>
      </c>
      <c r="DV14">
        <v>0.15498414933394622</v>
      </c>
      <c r="DW14">
        <v>0.23205695703533247</v>
      </c>
      <c r="DX14">
        <v>0.19890138739497706</v>
      </c>
      <c r="DY14">
        <v>0</v>
      </c>
      <c r="EA14" t="s">
        <v>407</v>
      </c>
      <c r="EB14" t="s">
        <v>130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1.0140179313530685E-2</v>
      </c>
      <c r="EU14">
        <v>6.7536071478117701E-2</v>
      </c>
      <c r="EV14">
        <v>6.0033304840156704E-2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4.8421044092865909E-4</v>
      </c>
      <c r="FE14">
        <v>3.1376061075580643E-2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2.7622005721502592E-2</v>
      </c>
      <c r="FO14">
        <v>0.46727231392817287</v>
      </c>
      <c r="FP14">
        <v>0</v>
      </c>
      <c r="FZ14" t="s">
        <v>407</v>
      </c>
      <c r="GA14">
        <v>0</v>
      </c>
      <c r="GB14">
        <v>0</v>
      </c>
      <c r="GC14">
        <v>0</v>
      </c>
      <c r="GD14">
        <v>5.317221042868267E-2</v>
      </c>
      <c r="GE14">
        <v>0.21442063381679063</v>
      </c>
      <c r="GF14">
        <v>0.27253600116172394</v>
      </c>
      <c r="GG14">
        <v>0.18245147660790179</v>
      </c>
      <c r="GH14">
        <v>3.2854630757639017E-2</v>
      </c>
      <c r="GI14">
        <v>0</v>
      </c>
      <c r="GJ14">
        <v>0</v>
      </c>
      <c r="GK14">
        <v>0</v>
      </c>
      <c r="GL14">
        <v>8.7653774260062437E-4</v>
      </c>
      <c r="GM14">
        <v>4.987510095768654E-2</v>
      </c>
      <c r="GN14">
        <v>0.23975581693483275</v>
      </c>
      <c r="GO14">
        <v>0.39299008825226972</v>
      </c>
      <c r="GP14">
        <v>0.44358298966013221</v>
      </c>
      <c r="GQ14">
        <v>0.34476165746784082</v>
      </c>
      <c r="GR14">
        <v>0.17006004278284861</v>
      </c>
      <c r="GS14">
        <v>2.3133247890492068E-2</v>
      </c>
      <c r="GT14">
        <v>1.3153754770283358E-5</v>
      </c>
      <c r="GU14">
        <v>0</v>
      </c>
      <c r="GV14">
        <v>3.7976508874239894E-3</v>
      </c>
      <c r="GW14">
        <v>7.7316016199208956E-2</v>
      </c>
      <c r="GX14">
        <v>0.2824603735934943</v>
      </c>
      <c r="GY14">
        <v>0.4521619628952897</v>
      </c>
      <c r="GZ14">
        <v>0.49147194020612084</v>
      </c>
      <c r="HA14">
        <v>0.42430386710507068</v>
      </c>
      <c r="HB14">
        <v>0.24442170483424611</v>
      </c>
      <c r="HC14">
        <v>5.2488538711812631E-2</v>
      </c>
      <c r="HD14">
        <v>5.4086824594127972E-4</v>
      </c>
      <c r="HE14">
        <v>0</v>
      </c>
      <c r="HF14">
        <v>0</v>
      </c>
      <c r="HG14">
        <v>1.3327555680367009E-2</v>
      </c>
      <c r="HH14">
        <v>0.15296498778422904</v>
      </c>
      <c r="HI14">
        <v>0.3107839882511973</v>
      </c>
      <c r="HJ14">
        <v>0.32972772518725513</v>
      </c>
      <c r="HK14">
        <v>0.21653016303361466</v>
      </c>
      <c r="HL14">
        <v>6.4764792286531217E-2</v>
      </c>
      <c r="HM14">
        <v>1.7420766136568161E-3</v>
      </c>
      <c r="HN14">
        <v>0</v>
      </c>
      <c r="HP14" t="s">
        <v>407</v>
      </c>
      <c r="HQ14" t="s">
        <v>136</v>
      </c>
      <c r="HR14" t="s">
        <v>137</v>
      </c>
      <c r="HS14">
        <v>0.43209718426932459</v>
      </c>
    </row>
    <row r="15" spans="2:227" x14ac:dyDescent="0.45">
      <c r="B15" t="s">
        <v>408</v>
      </c>
      <c r="C15" t="s">
        <v>127</v>
      </c>
      <c r="D15">
        <v>0</v>
      </c>
      <c r="E15">
        <v>0</v>
      </c>
      <c r="F15">
        <v>0</v>
      </c>
      <c r="G15">
        <v>0.5349539847084015</v>
      </c>
      <c r="H15">
        <v>0.32215012963979078</v>
      </c>
      <c r="I15">
        <v>0.29445581702862345</v>
      </c>
      <c r="J15">
        <v>0.33671734919988966</v>
      </c>
      <c r="K15">
        <v>0.66920176401230425</v>
      </c>
      <c r="L15">
        <v>0</v>
      </c>
      <c r="M15">
        <v>0</v>
      </c>
      <c r="N15">
        <v>0</v>
      </c>
      <c r="O15">
        <v>0.83602341731078067</v>
      </c>
      <c r="P15">
        <v>0.4380630705288221</v>
      </c>
      <c r="Q15">
        <v>0.25024695707379979</v>
      </c>
      <c r="R15">
        <v>0.2130044700010742</v>
      </c>
      <c r="S15">
        <v>0.19817301454393496</v>
      </c>
      <c r="T15">
        <v>0.20220979023133845</v>
      </c>
      <c r="U15">
        <v>0.24657080257865893</v>
      </c>
      <c r="V15">
        <v>0.51067793867763689</v>
      </c>
      <c r="W15">
        <v>0.98188405797101452</v>
      </c>
      <c r="X15">
        <v>0</v>
      </c>
      <c r="Y15">
        <v>0.66366991071951487</v>
      </c>
      <c r="Z15">
        <v>0.29579747283892649</v>
      </c>
      <c r="AA15">
        <v>0.1768858390790497</v>
      </c>
      <c r="AB15">
        <v>0.15876347307652211</v>
      </c>
      <c r="AC15">
        <v>0.14903274202693975</v>
      </c>
      <c r="AD15">
        <v>0.14815073719240998</v>
      </c>
      <c r="AE15">
        <v>0.17076777509721119</v>
      </c>
      <c r="AF15">
        <v>0.32642768080747803</v>
      </c>
      <c r="AG15">
        <v>0.83092352194687191</v>
      </c>
      <c r="AH15">
        <v>0</v>
      </c>
      <c r="AI15">
        <v>0</v>
      </c>
      <c r="AJ15">
        <v>0.71781923989431251</v>
      </c>
      <c r="AK15">
        <v>0.34030783124384723</v>
      </c>
      <c r="AL15">
        <v>0.25982595755369065</v>
      </c>
      <c r="AM15">
        <v>0.24252072410264874</v>
      </c>
      <c r="AN15">
        <v>0.30380496810522734</v>
      </c>
      <c r="AO15">
        <v>0.50201135591954571</v>
      </c>
      <c r="AP15">
        <v>0.90903744338491377</v>
      </c>
      <c r="AQ15">
        <v>0</v>
      </c>
      <c r="AS15" t="s">
        <v>408</v>
      </c>
      <c r="AT15" t="s">
        <v>128</v>
      </c>
      <c r="AU15">
        <v>0</v>
      </c>
      <c r="AV15">
        <v>0</v>
      </c>
      <c r="AW15">
        <v>0</v>
      </c>
      <c r="AX15">
        <v>0.37440930711450071</v>
      </c>
      <c r="AY15">
        <v>0.19408317122694951</v>
      </c>
      <c r="AZ15">
        <v>0.16589316234799312</v>
      </c>
      <c r="BA15">
        <v>8.1928974367570739E-2</v>
      </c>
      <c r="BB15">
        <v>0.15570391182641166</v>
      </c>
      <c r="BC15">
        <v>0</v>
      </c>
      <c r="BD15">
        <v>0</v>
      </c>
      <c r="BE15">
        <v>0</v>
      </c>
      <c r="BF15">
        <v>0.71505888519408933</v>
      </c>
      <c r="BG15">
        <v>0.30637614658083218</v>
      </c>
      <c r="BH15">
        <v>0.14599929496236377</v>
      </c>
      <c r="BI15">
        <v>0.10766906459884332</v>
      </c>
      <c r="BJ15">
        <v>4.7043334817665754E-2</v>
      </c>
      <c r="BK15">
        <v>4.7779125404311173E-2</v>
      </c>
      <c r="BL15">
        <v>4.953595438399104E-2</v>
      </c>
      <c r="BM15">
        <v>0.14557080585310411</v>
      </c>
      <c r="BN15">
        <v>0.208059833798244</v>
      </c>
      <c r="BO15">
        <v>0</v>
      </c>
      <c r="BP15">
        <v>0.4745054109747231</v>
      </c>
      <c r="BQ15">
        <v>0.19013414981746518</v>
      </c>
      <c r="BR15">
        <v>0.10026499932180954</v>
      </c>
      <c r="BS15">
        <v>8.6843962135061792E-2</v>
      </c>
      <c r="BT15">
        <v>3.1112136170496282E-2</v>
      </c>
      <c r="BU15">
        <v>2.5122990767924232E-2</v>
      </c>
      <c r="BV15">
        <v>4.5015081136366319E-2</v>
      </c>
      <c r="BW15">
        <v>0.12627596843880798</v>
      </c>
      <c r="BX15">
        <v>0.70411206868035281</v>
      </c>
      <c r="BY15">
        <v>0</v>
      </c>
      <c r="BZ15">
        <v>0</v>
      </c>
      <c r="CA15">
        <v>0.55777754807946089</v>
      </c>
      <c r="CB15">
        <v>0.20179842897663017</v>
      </c>
      <c r="CC15">
        <v>0.14394490358663906</v>
      </c>
      <c r="CD15">
        <v>5.0970624879278684E-2</v>
      </c>
      <c r="CE15">
        <v>4.0183113389230064E-2</v>
      </c>
      <c r="CF15">
        <v>9.6426344870910077E-2</v>
      </c>
      <c r="CG15">
        <v>0.21775410441856269</v>
      </c>
      <c r="CH15">
        <v>0</v>
      </c>
      <c r="CJ15" t="s">
        <v>408</v>
      </c>
      <c r="CK15" t="s">
        <v>129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8.7994323796089773E-3</v>
      </c>
      <c r="CR15">
        <v>0.12295347701135159</v>
      </c>
      <c r="CS15">
        <v>0.35314821590126672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6.9905034494333875E-3</v>
      </c>
      <c r="DA15">
        <v>5.6330727224871091E-2</v>
      </c>
      <c r="DB15">
        <v>6.4745940267715657E-2</v>
      </c>
      <c r="DC15">
        <v>8.6235939573101092E-2</v>
      </c>
      <c r="DD15">
        <v>0.14693316900231454</v>
      </c>
      <c r="DE15">
        <v>0.72487453118022038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5.0032941352382267E-2</v>
      </c>
      <c r="DL15">
        <v>5.8804236599210163E-2</v>
      </c>
      <c r="DM15">
        <v>5.4897731328291809E-2</v>
      </c>
      <c r="DN15">
        <v>3.8095545216783717E-2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8.0995822177623536E-2</v>
      </c>
      <c r="DV15">
        <v>0.14896680206267832</v>
      </c>
      <c r="DW15">
        <v>0.21778709371941538</v>
      </c>
      <c r="DX15">
        <v>0.24105436698366531</v>
      </c>
      <c r="DY15">
        <v>0</v>
      </c>
      <c r="EA15" t="s">
        <v>408</v>
      </c>
      <c r="EB15" t="s">
        <v>130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1.7603324072078097E-2</v>
      </c>
      <c r="EU15">
        <v>5.7824641668750315E-2</v>
      </c>
      <c r="EV15">
        <v>3.1459523199818699E-2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6.3969417703601855E-4</v>
      </c>
      <c r="FE15">
        <v>4.0695465934480111E-2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2.8074236281637011E-2</v>
      </c>
      <c r="FO15">
        <v>0.37877731247128443</v>
      </c>
      <c r="FP15">
        <v>0</v>
      </c>
      <c r="FZ15" t="s">
        <v>408</v>
      </c>
      <c r="GA15">
        <v>0</v>
      </c>
      <c r="GB15">
        <v>0</v>
      </c>
      <c r="GC15">
        <v>0</v>
      </c>
      <c r="GD15">
        <v>5.3587961687176153E-2</v>
      </c>
      <c r="GE15">
        <v>0.21565553520938932</v>
      </c>
      <c r="GF15">
        <v>0.25940473099997757</v>
      </c>
      <c r="GG15">
        <v>0.16179042999987958</v>
      </c>
      <c r="GH15">
        <v>2.6294440114686068E-2</v>
      </c>
      <c r="GI15">
        <v>0</v>
      </c>
      <c r="GJ15">
        <v>0</v>
      </c>
      <c r="GK15">
        <v>0</v>
      </c>
      <c r="GL15">
        <v>1.1414394676088815E-3</v>
      </c>
      <c r="GM15">
        <v>5.396740656727763E-2</v>
      </c>
      <c r="GN15">
        <v>0.25662107468167183</v>
      </c>
      <c r="GO15">
        <v>0.40904240042450551</v>
      </c>
      <c r="GP15">
        <v>0.43676444949644438</v>
      </c>
      <c r="GQ15">
        <v>0.33557525691418261</v>
      </c>
      <c r="GR15">
        <v>0.16087530659469695</v>
      </c>
      <c r="GS15">
        <v>1.9724386291872648E-2</v>
      </c>
      <c r="GT15">
        <v>8.1723467164978556E-6</v>
      </c>
      <c r="GU15">
        <v>0</v>
      </c>
      <c r="GV15">
        <v>4.6683980067016304E-3</v>
      </c>
      <c r="GW15">
        <v>8.2399775825330743E-2</v>
      </c>
      <c r="GX15">
        <v>0.28099281941691684</v>
      </c>
      <c r="GY15">
        <v>0.43815848568019494</v>
      </c>
      <c r="GZ15">
        <v>0.47316886281636711</v>
      </c>
      <c r="HA15">
        <v>0.39891604149569776</v>
      </c>
      <c r="HB15">
        <v>0.22976855813334304</v>
      </c>
      <c r="HC15">
        <v>4.7848670243642207E-2</v>
      </c>
      <c r="HD15">
        <v>4.3959199655230576E-4</v>
      </c>
      <c r="HE15">
        <v>0</v>
      </c>
      <c r="HF15">
        <v>0</v>
      </c>
      <c r="HG15">
        <v>1.5239715807050185E-2</v>
      </c>
      <c r="HH15">
        <v>0.15278034846687727</v>
      </c>
      <c r="HI15">
        <v>0.2999006944211865</v>
      </c>
      <c r="HJ15">
        <v>0.31916150125696818</v>
      </c>
      <c r="HK15">
        <v>0.20383919562899325</v>
      </c>
      <c r="HL15">
        <v>5.6281037099134963E-2</v>
      </c>
      <c r="HM15">
        <v>1.2600921709494694E-3</v>
      </c>
      <c r="HN15">
        <v>0</v>
      </c>
      <c r="HP15" t="s">
        <v>408</v>
      </c>
      <c r="HQ15" t="s">
        <v>136</v>
      </c>
      <c r="HR15" t="s">
        <v>137</v>
      </c>
      <c r="HS15">
        <v>0.40310156453218204</v>
      </c>
    </row>
    <row r="16" spans="2:227" x14ac:dyDescent="0.45">
      <c r="B16" t="s">
        <v>409</v>
      </c>
      <c r="C16" t="s">
        <v>127</v>
      </c>
      <c r="D16">
        <v>0</v>
      </c>
      <c r="E16">
        <v>0</v>
      </c>
      <c r="F16">
        <v>0</v>
      </c>
      <c r="G16">
        <v>0.52431834356797413</v>
      </c>
      <c r="H16">
        <v>0.3019639636886392</v>
      </c>
      <c r="I16">
        <v>0.28127508251603639</v>
      </c>
      <c r="J16">
        <v>0.33124369926417668</v>
      </c>
      <c r="K16">
        <v>0.67038880935195055</v>
      </c>
      <c r="L16">
        <v>0</v>
      </c>
      <c r="M16">
        <v>0</v>
      </c>
      <c r="N16">
        <v>0</v>
      </c>
      <c r="O16">
        <v>0.82445245821835456</v>
      </c>
      <c r="P16">
        <v>0.42070848659371929</v>
      </c>
      <c r="Q16">
        <v>0.23304644746206651</v>
      </c>
      <c r="R16">
        <v>0.19008685753739882</v>
      </c>
      <c r="S16">
        <v>0.17650507829295409</v>
      </c>
      <c r="T16">
        <v>0.18200819921330869</v>
      </c>
      <c r="U16">
        <v>0.23935049625324742</v>
      </c>
      <c r="V16">
        <v>0.50575040018149853</v>
      </c>
      <c r="W16">
        <v>0.9741350270041812</v>
      </c>
      <c r="X16">
        <v>0</v>
      </c>
      <c r="Y16">
        <v>0.65498043134589035</v>
      </c>
      <c r="Z16">
        <v>0.28912852984454157</v>
      </c>
      <c r="AA16">
        <v>0.16857476551972683</v>
      </c>
      <c r="AB16">
        <v>0.14032545636566793</v>
      </c>
      <c r="AC16">
        <v>0.13293424527333744</v>
      </c>
      <c r="AD16">
        <v>0.13449610069202667</v>
      </c>
      <c r="AE16">
        <v>0.15996181554751093</v>
      </c>
      <c r="AF16">
        <v>0.32179571804064594</v>
      </c>
      <c r="AG16">
        <v>0.81544252991248134</v>
      </c>
      <c r="AH16">
        <v>0</v>
      </c>
      <c r="AI16">
        <v>0</v>
      </c>
      <c r="AJ16">
        <v>0.71465778801990454</v>
      </c>
      <c r="AK16">
        <v>0.33900001592768442</v>
      </c>
      <c r="AL16">
        <v>0.25659798989939825</v>
      </c>
      <c r="AM16">
        <v>0.2380557653168851</v>
      </c>
      <c r="AN16">
        <v>0.28649134443490337</v>
      </c>
      <c r="AO16">
        <v>0.50115267344045211</v>
      </c>
      <c r="AP16">
        <v>0.90833774503962494</v>
      </c>
      <c r="AQ16">
        <v>0</v>
      </c>
      <c r="AS16" t="s">
        <v>409</v>
      </c>
      <c r="AT16" t="s">
        <v>128</v>
      </c>
      <c r="AU16">
        <v>0</v>
      </c>
      <c r="AV16">
        <v>0</v>
      </c>
      <c r="AW16">
        <v>0</v>
      </c>
      <c r="AX16">
        <v>0.35810175931917726</v>
      </c>
      <c r="AY16">
        <v>0.18274448214779934</v>
      </c>
      <c r="AZ16">
        <v>0.14850681271830565</v>
      </c>
      <c r="BA16">
        <v>8.5663378518562622E-2</v>
      </c>
      <c r="BB16">
        <v>0.22515490285065026</v>
      </c>
      <c r="BC16">
        <v>0</v>
      </c>
      <c r="BD16">
        <v>0</v>
      </c>
      <c r="BE16">
        <v>0</v>
      </c>
      <c r="BF16">
        <v>0.70238996963177291</v>
      </c>
      <c r="BG16">
        <v>0.28862608399815487</v>
      </c>
      <c r="BH16">
        <v>0.13946724052291443</v>
      </c>
      <c r="BI16">
        <v>9.6244392140115195E-2</v>
      </c>
      <c r="BJ16">
        <v>4.4950031486837447E-2</v>
      </c>
      <c r="BK16">
        <v>3.2237081941321362E-2</v>
      </c>
      <c r="BL16">
        <v>6.1087579053267976E-2</v>
      </c>
      <c r="BM16">
        <v>0.17026110159073535</v>
      </c>
      <c r="BN16">
        <v>0.15557240843705081</v>
      </c>
      <c r="BO16">
        <v>0</v>
      </c>
      <c r="BP16">
        <v>0.46510146772557576</v>
      </c>
      <c r="BQ16">
        <v>0.18055394008727413</v>
      </c>
      <c r="BR16">
        <v>9.9676986292700456E-2</v>
      </c>
      <c r="BS16">
        <v>7.7583485313508546E-2</v>
      </c>
      <c r="BT16">
        <v>3.2986384472769831E-2</v>
      </c>
      <c r="BU16">
        <v>2.4857820667354494E-2</v>
      </c>
      <c r="BV16">
        <v>3.2739732951659987E-2</v>
      </c>
      <c r="BW16">
        <v>0.13249457412191909</v>
      </c>
      <c r="BX16">
        <v>0.67488366387957444</v>
      </c>
      <c r="BY16">
        <v>0</v>
      </c>
      <c r="BZ16">
        <v>0</v>
      </c>
      <c r="CA16">
        <v>0.55319720107822445</v>
      </c>
      <c r="CB16">
        <v>0.20966769949043979</v>
      </c>
      <c r="CC16">
        <v>0.14167262558718316</v>
      </c>
      <c r="CD16">
        <v>4.4639474237862943E-2</v>
      </c>
      <c r="CE16">
        <v>3.730469333297512E-2</v>
      </c>
      <c r="CF16">
        <v>5.834754079812466E-2</v>
      </c>
      <c r="CG16">
        <v>0.37719176238813446</v>
      </c>
      <c r="CH16">
        <v>0</v>
      </c>
      <c r="CJ16" t="s">
        <v>409</v>
      </c>
      <c r="CK16" t="s">
        <v>129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8.6463496920782309E-3</v>
      </c>
      <c r="CR16">
        <v>0.1197459525613499</v>
      </c>
      <c r="CS16">
        <v>0.29636696335114115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5.9520847910610698E-3</v>
      </c>
      <c r="DA16">
        <v>4.973162762463966E-2</v>
      </c>
      <c r="DB16">
        <v>6.4698945570511937E-2</v>
      </c>
      <c r="DC16">
        <v>7.5813030145546856E-2</v>
      </c>
      <c r="DD16">
        <v>0.12218446569624568</v>
      </c>
      <c r="DE16">
        <v>0.13365080240671051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3.4104653374513072E-2</v>
      </c>
      <c r="DL16">
        <v>4.6099876390248699E-2</v>
      </c>
      <c r="DM16">
        <v>6.1291053419100565E-2</v>
      </c>
      <c r="DN16">
        <v>2.6364086582453754E-2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9.092287085827036E-2</v>
      </c>
      <c r="DV16">
        <v>0.14285784714097527</v>
      </c>
      <c r="DW16">
        <v>0.25163172952671403</v>
      </c>
      <c r="DX16">
        <v>8.3968328318155316E-2</v>
      </c>
      <c r="DY16">
        <v>0</v>
      </c>
      <c r="EA16" t="s">
        <v>409</v>
      </c>
      <c r="EB16" t="s">
        <v>130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9.6725288011751138E-3</v>
      </c>
      <c r="EU16">
        <v>5.995416045656303E-2</v>
      </c>
      <c r="EV16">
        <v>0.66020549301176279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7.842330076339389E-5</v>
      </c>
      <c r="FE16">
        <v>4.0648672929636441E-2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2.0444187046986133E-2</v>
      </c>
      <c r="FO16">
        <v>0.37389006669607278</v>
      </c>
      <c r="FP16">
        <v>0</v>
      </c>
      <c r="FZ16" t="s">
        <v>409</v>
      </c>
      <c r="GA16">
        <v>0</v>
      </c>
      <c r="GB16">
        <v>0</v>
      </c>
      <c r="GC16">
        <v>0</v>
      </c>
      <c r="GD16">
        <v>5.3091225857425706E-2</v>
      </c>
      <c r="GE16">
        <v>0.2139226879068537</v>
      </c>
      <c r="GF16">
        <v>0.26468964894350616</v>
      </c>
      <c r="GG16">
        <v>0.16201662118899202</v>
      </c>
      <c r="GH16">
        <v>2.5229667034690678E-2</v>
      </c>
      <c r="GI16">
        <v>0</v>
      </c>
      <c r="GJ16">
        <v>0</v>
      </c>
      <c r="GK16">
        <v>0</v>
      </c>
      <c r="GL16">
        <v>1.4409006408538528E-3</v>
      </c>
      <c r="GM16">
        <v>5.5364221533749133E-2</v>
      </c>
      <c r="GN16">
        <v>0.26118212748674258</v>
      </c>
      <c r="GO16">
        <v>0.4244772233860446</v>
      </c>
      <c r="GP16">
        <v>0.46343049596933739</v>
      </c>
      <c r="GQ16">
        <v>0.35642428795881781</v>
      </c>
      <c r="GR16">
        <v>0.17542796565897609</v>
      </c>
      <c r="GS16">
        <v>2.0312936835110162E-2</v>
      </c>
      <c r="GT16">
        <v>1.5325823905872119E-5</v>
      </c>
      <c r="GU16">
        <v>0</v>
      </c>
      <c r="GV16">
        <v>4.9849117354818957E-3</v>
      </c>
      <c r="GW16">
        <v>8.5841171326089399E-2</v>
      </c>
      <c r="GX16">
        <v>0.29066772001704777</v>
      </c>
      <c r="GY16">
        <v>0.45287566497469117</v>
      </c>
      <c r="GZ16">
        <v>0.50047526151930799</v>
      </c>
      <c r="HA16">
        <v>0.4230562971335049</v>
      </c>
      <c r="HB16">
        <v>0.24225992594179069</v>
      </c>
      <c r="HC16">
        <v>4.991366413774552E-2</v>
      </c>
      <c r="HD16">
        <v>5.3338470776489316E-4</v>
      </c>
      <c r="HE16">
        <v>0</v>
      </c>
      <c r="HF16">
        <v>0</v>
      </c>
      <c r="HG16">
        <v>1.485575007279339E-2</v>
      </c>
      <c r="HH16">
        <v>0.15051686915507717</v>
      </c>
      <c r="HI16">
        <v>0.29761845636950285</v>
      </c>
      <c r="HJ16">
        <v>0.32112576902489587</v>
      </c>
      <c r="HK16">
        <v>0.21599916768896071</v>
      </c>
      <c r="HL16">
        <v>5.8555954317043538E-2</v>
      </c>
      <c r="HM16">
        <v>1.1983378811217013E-3</v>
      </c>
      <c r="HN16">
        <v>0</v>
      </c>
      <c r="HP16" t="s">
        <v>409</v>
      </c>
      <c r="HQ16" t="s">
        <v>136</v>
      </c>
      <c r="HR16" t="s">
        <v>137</v>
      </c>
      <c r="HS16">
        <v>0.44633118354387635</v>
      </c>
    </row>
    <row r="17" spans="2:227" x14ac:dyDescent="0.45">
      <c r="B17" t="s">
        <v>410</v>
      </c>
      <c r="C17" t="s">
        <v>127</v>
      </c>
      <c r="D17">
        <v>0</v>
      </c>
      <c r="E17">
        <v>0</v>
      </c>
      <c r="F17">
        <v>0</v>
      </c>
      <c r="G17">
        <v>0.55287209345495536</v>
      </c>
      <c r="H17">
        <v>0.32735264685729076</v>
      </c>
      <c r="I17">
        <v>0.31803327048405627</v>
      </c>
      <c r="J17">
        <v>0.36162381604338761</v>
      </c>
      <c r="K17">
        <v>0.71639194025793984</v>
      </c>
      <c r="L17">
        <v>0</v>
      </c>
      <c r="M17">
        <v>0</v>
      </c>
      <c r="N17">
        <v>0</v>
      </c>
      <c r="O17">
        <v>0.80649073396215432</v>
      </c>
      <c r="P17">
        <v>0.40505958206639836</v>
      </c>
      <c r="Q17">
        <v>0.22566072631618447</v>
      </c>
      <c r="R17">
        <v>0.19789198999019031</v>
      </c>
      <c r="S17">
        <v>0.19107181129745507</v>
      </c>
      <c r="T17">
        <v>0.19949465685536993</v>
      </c>
      <c r="U17">
        <v>0.25177443180233838</v>
      </c>
      <c r="V17">
        <v>0.51915357315797483</v>
      </c>
      <c r="W17">
        <v>0.99637681159420277</v>
      </c>
      <c r="X17">
        <v>0</v>
      </c>
      <c r="Y17">
        <v>0.62923053791921391</v>
      </c>
      <c r="Z17">
        <v>0.27105914300876072</v>
      </c>
      <c r="AA17">
        <v>0.16202335893152323</v>
      </c>
      <c r="AB17">
        <v>0.14077543300447407</v>
      </c>
      <c r="AC17">
        <v>0.13366131007157206</v>
      </c>
      <c r="AD17">
        <v>0.14508284202232927</v>
      </c>
      <c r="AE17">
        <v>0.16833161064153679</v>
      </c>
      <c r="AF17">
        <v>0.33024326064577508</v>
      </c>
      <c r="AG17">
        <v>0.84416386156152157</v>
      </c>
      <c r="AH17">
        <v>0</v>
      </c>
      <c r="AI17">
        <v>0</v>
      </c>
      <c r="AJ17">
        <v>0.6840203141227309</v>
      </c>
      <c r="AK17">
        <v>0.33585561947358428</v>
      </c>
      <c r="AL17">
        <v>0.2714711530151086</v>
      </c>
      <c r="AM17">
        <v>0.2639598192799672</v>
      </c>
      <c r="AN17">
        <v>0.30267081620387271</v>
      </c>
      <c r="AO17">
        <v>0.52212182899333504</v>
      </c>
      <c r="AP17">
        <v>0.91705841410667299</v>
      </c>
      <c r="AQ17">
        <v>0</v>
      </c>
      <c r="AS17" t="s">
        <v>410</v>
      </c>
      <c r="AT17" t="s">
        <v>128</v>
      </c>
      <c r="AU17">
        <v>0</v>
      </c>
      <c r="AV17">
        <v>0</v>
      </c>
      <c r="AW17">
        <v>0</v>
      </c>
      <c r="AX17">
        <v>0.38697607997902422</v>
      </c>
      <c r="AY17">
        <v>0.19518555661870254</v>
      </c>
      <c r="AZ17">
        <v>0.16998835983579377</v>
      </c>
      <c r="BA17">
        <v>9.2189023166562648E-2</v>
      </c>
      <c r="BB17">
        <v>0.22403066464273494</v>
      </c>
      <c r="BC17">
        <v>0</v>
      </c>
      <c r="BD17">
        <v>0</v>
      </c>
      <c r="BE17">
        <v>0</v>
      </c>
      <c r="BF17">
        <v>0.66265859218944012</v>
      </c>
      <c r="BG17">
        <v>0.27064857659453906</v>
      </c>
      <c r="BH17">
        <v>0.13613709074167546</v>
      </c>
      <c r="BI17">
        <v>0.10039821752414477</v>
      </c>
      <c r="BJ17">
        <v>5.396646919725185E-2</v>
      </c>
      <c r="BK17">
        <v>2.3208974100705011E-2</v>
      </c>
      <c r="BL17">
        <v>5.4918740021446484E-2</v>
      </c>
      <c r="BM17">
        <v>0.24266737516060316</v>
      </c>
      <c r="BN17">
        <v>0</v>
      </c>
      <c r="BO17">
        <v>0</v>
      </c>
      <c r="BP17">
        <v>0.43899402046469538</v>
      </c>
      <c r="BQ17">
        <v>0.17021201579134063</v>
      </c>
      <c r="BR17">
        <v>9.304760837672077E-2</v>
      </c>
      <c r="BS17">
        <v>7.5544328998188068E-2</v>
      </c>
      <c r="BT17">
        <v>2.8733937081364042E-2</v>
      </c>
      <c r="BU17">
        <v>2.5647651425275742E-2</v>
      </c>
      <c r="BV17">
        <v>3.8285937824828919E-2</v>
      </c>
      <c r="BW17">
        <v>0.13525393582648756</v>
      </c>
      <c r="BX17">
        <v>0.7266595855907837</v>
      </c>
      <c r="BY17">
        <v>0</v>
      </c>
      <c r="BZ17">
        <v>0</v>
      </c>
      <c r="CA17">
        <v>0.53269827136854186</v>
      </c>
      <c r="CB17">
        <v>0.218799527548556</v>
      </c>
      <c r="CC17">
        <v>0.16200731019094172</v>
      </c>
      <c r="CD17">
        <v>4.7876190064066605E-2</v>
      </c>
      <c r="CE17">
        <v>2.8857265681417426E-2</v>
      </c>
      <c r="CF17">
        <v>6.2795873051468915E-2</v>
      </c>
      <c r="CG17">
        <v>0.39632683920228895</v>
      </c>
      <c r="CH17">
        <v>0</v>
      </c>
      <c r="CJ17" t="s">
        <v>410</v>
      </c>
      <c r="CK17" t="s">
        <v>129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1.9836892565350626E-2</v>
      </c>
      <c r="CR17">
        <v>0.14952132959846645</v>
      </c>
      <c r="CS17">
        <v>0.34424369244366648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7.6221419022574205E-3</v>
      </c>
      <c r="DA17">
        <v>5.6556501772416064E-2</v>
      </c>
      <c r="DB17">
        <v>9.581127786747741E-2</v>
      </c>
      <c r="DC17">
        <v>8.5351946810836618E-2</v>
      </c>
      <c r="DD17">
        <v>3.9268675323607512E-2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4.606357130635938E-2</v>
      </c>
      <c r="DL17">
        <v>5.4435609860557316E-2</v>
      </c>
      <c r="DM17">
        <v>6.4049591763094549E-2</v>
      </c>
      <c r="DN17">
        <v>3.27772606734879E-2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0.11409169505748432</v>
      </c>
      <c r="DV17">
        <v>0.16428475469254611</v>
      </c>
      <c r="DW17">
        <v>0.27877031427029031</v>
      </c>
      <c r="DX17">
        <v>3.9715091516339139E-2</v>
      </c>
      <c r="DY17">
        <v>0</v>
      </c>
      <c r="EA17" t="s">
        <v>410</v>
      </c>
      <c r="EB17" t="s">
        <v>130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2.1199057644397553E-2</v>
      </c>
      <c r="EU17">
        <v>8.9090873540549717E-2</v>
      </c>
      <c r="EV17">
        <v>0.99276675068262965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7.7180185314268152E-4</v>
      </c>
      <c r="FE17">
        <v>4.638288783323366E-2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1.8789435538406229E-2</v>
      </c>
      <c r="FO17">
        <v>0.4081735559493776</v>
      </c>
      <c r="FP17">
        <v>0</v>
      </c>
      <c r="FZ17" t="s">
        <v>410</v>
      </c>
      <c r="GA17">
        <v>0</v>
      </c>
      <c r="GB17">
        <v>0</v>
      </c>
      <c r="GC17">
        <v>0</v>
      </c>
      <c r="GD17">
        <v>4.7696376157936447E-2</v>
      </c>
      <c r="GE17">
        <v>0.1880366502823359</v>
      </c>
      <c r="GF17">
        <v>0.21756045949890646</v>
      </c>
      <c r="GG17">
        <v>0.13565405730835214</v>
      </c>
      <c r="GH17">
        <v>1.9551555372945017E-2</v>
      </c>
      <c r="GI17">
        <v>0</v>
      </c>
      <c r="GJ17">
        <v>0</v>
      </c>
      <c r="GK17">
        <v>0</v>
      </c>
      <c r="GL17">
        <v>1.9988601588366815E-3</v>
      </c>
      <c r="GM17">
        <v>6.3781724306594068E-2</v>
      </c>
      <c r="GN17">
        <v>0.27016876306685128</v>
      </c>
      <c r="GO17">
        <v>0.42236477714262888</v>
      </c>
      <c r="GP17">
        <v>0.44398298699796984</v>
      </c>
      <c r="GQ17">
        <v>0.33958000337928829</v>
      </c>
      <c r="GR17">
        <v>0.15445958032202059</v>
      </c>
      <c r="GS17">
        <v>1.5587809033588718E-2</v>
      </c>
      <c r="GT17">
        <v>3.8392510445794824E-8</v>
      </c>
      <c r="GU17">
        <v>0</v>
      </c>
      <c r="GV17">
        <v>6.3286360156561295E-3</v>
      </c>
      <c r="GW17">
        <v>9.6307335969016195E-2</v>
      </c>
      <c r="GX17">
        <v>0.30388116728183889</v>
      </c>
      <c r="GY17">
        <v>0.44746103140829063</v>
      </c>
      <c r="GZ17">
        <v>0.475987494743983</v>
      </c>
      <c r="HA17">
        <v>0.39304875195906319</v>
      </c>
      <c r="HB17">
        <v>0.2177003209719531</v>
      </c>
      <c r="HC17">
        <v>4.1884414287557854E-2</v>
      </c>
      <c r="HD17">
        <v>2.5815566461945846E-4</v>
      </c>
      <c r="HE17">
        <v>0</v>
      </c>
      <c r="HF17">
        <v>0</v>
      </c>
      <c r="HG17">
        <v>1.7520695525624495E-2</v>
      </c>
      <c r="HH17">
        <v>0.15671227052721035</v>
      </c>
      <c r="HI17">
        <v>0.29008023997651777</v>
      </c>
      <c r="HJ17">
        <v>0.30170453525503926</v>
      </c>
      <c r="HK17">
        <v>0.19683306909840836</v>
      </c>
      <c r="HL17">
        <v>4.8735900190961377E-2</v>
      </c>
      <c r="HM17">
        <v>5.8558719778500684E-4</v>
      </c>
      <c r="HN17">
        <v>0</v>
      </c>
      <c r="HP17" t="s">
        <v>410</v>
      </c>
      <c r="HQ17" t="s">
        <v>136</v>
      </c>
      <c r="HR17" t="s">
        <v>137</v>
      </c>
      <c r="HS17">
        <v>0.42607170184915921</v>
      </c>
    </row>
    <row r="18" spans="2:227" x14ac:dyDescent="0.45">
      <c r="B18" t="s">
        <v>411</v>
      </c>
      <c r="C18" t="s">
        <v>127</v>
      </c>
      <c r="D18">
        <v>0</v>
      </c>
      <c r="E18">
        <v>0</v>
      </c>
      <c r="F18">
        <v>0</v>
      </c>
      <c r="G18">
        <v>0.53696031552122259</v>
      </c>
      <c r="H18">
        <v>0.31889139949563877</v>
      </c>
      <c r="I18">
        <v>0.30298461821729294</v>
      </c>
      <c r="J18">
        <v>0.35238815368219695</v>
      </c>
      <c r="K18">
        <v>0.69674613212109648</v>
      </c>
      <c r="L18">
        <v>0</v>
      </c>
      <c r="M18">
        <v>0</v>
      </c>
      <c r="N18">
        <v>0</v>
      </c>
      <c r="O18">
        <v>0.81471140134972164</v>
      </c>
      <c r="P18">
        <v>0.41206356443054853</v>
      </c>
      <c r="Q18">
        <v>0.23440566795310219</v>
      </c>
      <c r="R18">
        <v>0.19559400087105608</v>
      </c>
      <c r="S18">
        <v>0.18635051514593981</v>
      </c>
      <c r="T18">
        <v>0.19124321537057209</v>
      </c>
      <c r="U18">
        <v>0.25025061454175573</v>
      </c>
      <c r="V18">
        <v>0.51244590029824433</v>
      </c>
      <c r="W18">
        <v>0.98550724637681164</v>
      </c>
      <c r="X18">
        <v>0</v>
      </c>
      <c r="Y18">
        <v>0.64673398042798824</v>
      </c>
      <c r="Z18">
        <v>0.28010595284444684</v>
      </c>
      <c r="AA18">
        <v>0.16931330613037196</v>
      </c>
      <c r="AB18">
        <v>0.14312009562859573</v>
      </c>
      <c r="AC18">
        <v>0.13535375052718043</v>
      </c>
      <c r="AD18">
        <v>0.1457608733350188</v>
      </c>
      <c r="AE18">
        <v>0.16506458336791691</v>
      </c>
      <c r="AF18">
        <v>0.32616501762668271</v>
      </c>
      <c r="AG18">
        <v>0.83279866633023114</v>
      </c>
      <c r="AH18">
        <v>0</v>
      </c>
      <c r="AI18">
        <v>0</v>
      </c>
      <c r="AJ18">
        <v>0.70112282431870576</v>
      </c>
      <c r="AK18">
        <v>0.33572144395360726</v>
      </c>
      <c r="AL18">
        <v>0.26742496137900784</v>
      </c>
      <c r="AM18">
        <v>0.25550017726961133</v>
      </c>
      <c r="AN18">
        <v>0.29885380184653104</v>
      </c>
      <c r="AO18">
        <v>0.51517666123071482</v>
      </c>
      <c r="AP18">
        <v>0.91495670688910025</v>
      </c>
      <c r="AQ18">
        <v>0</v>
      </c>
      <c r="AS18" t="s">
        <v>411</v>
      </c>
      <c r="AT18" t="s">
        <v>128</v>
      </c>
      <c r="AU18">
        <v>0</v>
      </c>
      <c r="AV18">
        <v>0</v>
      </c>
      <c r="AW18">
        <v>0</v>
      </c>
      <c r="AX18">
        <v>0.36515860689440816</v>
      </c>
      <c r="AY18">
        <v>0.1918161052749682</v>
      </c>
      <c r="AZ18">
        <v>0.16333768631310297</v>
      </c>
      <c r="BA18">
        <v>7.9451518735405874E-2</v>
      </c>
      <c r="BB18">
        <v>0.23482384326555195</v>
      </c>
      <c r="BC18">
        <v>0</v>
      </c>
      <c r="BD18">
        <v>0</v>
      </c>
      <c r="BE18">
        <v>0</v>
      </c>
      <c r="BF18">
        <v>0.68350664145638806</v>
      </c>
      <c r="BG18">
        <v>0.27592160258188514</v>
      </c>
      <c r="BH18">
        <v>0.14068195640051717</v>
      </c>
      <c r="BI18">
        <v>0.10281312312689703</v>
      </c>
      <c r="BJ18">
        <v>4.7276525129094416E-2</v>
      </c>
      <c r="BK18">
        <v>3.2157082450278193E-2</v>
      </c>
      <c r="BL18">
        <v>6.3305768148133948E-2</v>
      </c>
      <c r="BM18">
        <v>0.23121397069481253</v>
      </c>
      <c r="BN18">
        <v>0.12666213284331065</v>
      </c>
      <c r="BO18">
        <v>0</v>
      </c>
      <c r="BP18">
        <v>0.45753060027987452</v>
      </c>
      <c r="BQ18">
        <v>0.17215454304411668</v>
      </c>
      <c r="BR18">
        <v>9.649619248386597E-2</v>
      </c>
      <c r="BS18">
        <v>7.9750729202963208E-2</v>
      </c>
      <c r="BT18">
        <v>3.2525787080240197E-2</v>
      </c>
      <c r="BU18">
        <v>2.5372624114526746E-2</v>
      </c>
      <c r="BV18">
        <v>2.9501864018978696E-2</v>
      </c>
      <c r="BW18">
        <v>0.13034716488395723</v>
      </c>
      <c r="BX18">
        <v>0.7028468694167197</v>
      </c>
      <c r="BY18">
        <v>0</v>
      </c>
      <c r="BZ18">
        <v>0</v>
      </c>
      <c r="CA18">
        <v>0.53980500352456018</v>
      </c>
      <c r="CB18">
        <v>0.21614571370886559</v>
      </c>
      <c r="CC18">
        <v>0.15600474644783419</v>
      </c>
      <c r="CD18">
        <v>4.2249474107664442E-2</v>
      </c>
      <c r="CE18">
        <v>3.3707489170024994E-2</v>
      </c>
      <c r="CF18">
        <v>7.0644125767337432E-2</v>
      </c>
      <c r="CG18">
        <v>0.43693583872503572</v>
      </c>
      <c r="CH18">
        <v>0</v>
      </c>
      <c r="CJ18" t="s">
        <v>411</v>
      </c>
      <c r="CK18" t="s">
        <v>129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1.5938589323044969E-2</v>
      </c>
      <c r="CR18">
        <v>0.14545216114802834</v>
      </c>
      <c r="CS18">
        <v>0.305365910552713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8.1911449318880607E-3</v>
      </c>
      <c r="DA18">
        <v>5.7615610825517256E-2</v>
      </c>
      <c r="DB18">
        <v>7.649638758684045E-2</v>
      </c>
      <c r="DC18">
        <v>7.6220786367521567E-2</v>
      </c>
      <c r="DD18">
        <v>4.7368455688677445E-2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4.3763771192729339E-2</v>
      </c>
      <c r="DL18">
        <v>5.5216286773291531E-2</v>
      </c>
      <c r="DM18">
        <v>6.92743548955356E-2</v>
      </c>
      <c r="DN18">
        <v>3.5951086034654293E-2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0.10528280597074079</v>
      </c>
      <c r="DV18">
        <v>0.15775752366734663</v>
      </c>
      <c r="DW18">
        <v>0.26120912163578197</v>
      </c>
      <c r="DX18">
        <v>6.2043588100613202E-2</v>
      </c>
      <c r="DY18">
        <v>0</v>
      </c>
      <c r="EA18" t="s">
        <v>411</v>
      </c>
      <c r="EB18" t="s">
        <v>130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1.7895343112021688E-2</v>
      </c>
      <c r="EU18">
        <v>8.9842428273824451E-2</v>
      </c>
      <c r="EV18">
        <v>0.84456239981789483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8.7202522475312541E-4</v>
      </c>
      <c r="FE18">
        <v>4.0508041323685968E-2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1.853063306747809E-2</v>
      </c>
      <c r="FO18">
        <v>0.34487282438996791</v>
      </c>
      <c r="FP18">
        <v>0</v>
      </c>
      <c r="FZ18" t="s">
        <v>411</v>
      </c>
      <c r="GA18">
        <v>0</v>
      </c>
      <c r="GB18">
        <v>0</v>
      </c>
      <c r="GC18">
        <v>0</v>
      </c>
      <c r="GD18">
        <v>4.9093398704616417E-2</v>
      </c>
      <c r="GE18">
        <v>0.19762443516961761</v>
      </c>
      <c r="GF18">
        <v>0.235394244091685</v>
      </c>
      <c r="GG18">
        <v>0.14521237328578149</v>
      </c>
      <c r="GH18">
        <v>2.2504636741744782E-2</v>
      </c>
      <c r="GI18">
        <v>0</v>
      </c>
      <c r="GJ18">
        <v>0</v>
      </c>
      <c r="GK18">
        <v>0</v>
      </c>
      <c r="GL18">
        <v>1.7365440827750336E-3</v>
      </c>
      <c r="GM18">
        <v>5.9517898407952227E-2</v>
      </c>
      <c r="GN18">
        <v>0.26540430777325807</v>
      </c>
      <c r="GO18">
        <v>0.41714605675863681</v>
      </c>
      <c r="GP18">
        <v>0.44278871150997767</v>
      </c>
      <c r="GQ18">
        <v>0.33960984134718253</v>
      </c>
      <c r="GR18">
        <v>0.15978115439955101</v>
      </c>
      <c r="GS18">
        <v>1.7340957514064299E-2</v>
      </c>
      <c r="GT18">
        <v>2.6592157577405242E-6</v>
      </c>
      <c r="GU18">
        <v>0</v>
      </c>
      <c r="GV18">
        <v>5.6520708351308624E-3</v>
      </c>
      <c r="GW18">
        <v>9.1093015598431762E-2</v>
      </c>
      <c r="GX18">
        <v>0.29233870133162176</v>
      </c>
      <c r="GY18">
        <v>0.44683049781547246</v>
      </c>
      <c r="GZ18">
        <v>0.48085180845988362</v>
      </c>
      <c r="HA18">
        <v>0.39594331232408914</v>
      </c>
      <c r="HB18">
        <v>0.22404777701514664</v>
      </c>
      <c r="HC18">
        <v>4.5213738668686658E-2</v>
      </c>
      <c r="HD18">
        <v>3.613328171740582E-4</v>
      </c>
      <c r="HE18">
        <v>0</v>
      </c>
      <c r="HF18">
        <v>0</v>
      </c>
      <c r="HG18">
        <v>1.6535717954232445E-2</v>
      </c>
      <c r="HH18">
        <v>0.15440860498062559</v>
      </c>
      <c r="HI18">
        <v>0.29409278581799292</v>
      </c>
      <c r="HJ18">
        <v>0.31311206955281506</v>
      </c>
      <c r="HK18">
        <v>0.20214518297279083</v>
      </c>
      <c r="HL18">
        <v>5.2004705592534138E-2</v>
      </c>
      <c r="HM18">
        <v>7.773711502769736E-4</v>
      </c>
      <c r="HN18">
        <v>0</v>
      </c>
      <c r="HP18" t="s">
        <v>411</v>
      </c>
      <c r="HQ18" t="s">
        <v>136</v>
      </c>
      <c r="HR18" t="s">
        <v>137</v>
      </c>
      <c r="HS18">
        <v>0.42251867541429716</v>
      </c>
    </row>
    <row r="19" spans="2:227" x14ac:dyDescent="0.45">
      <c r="B19" t="s">
        <v>412</v>
      </c>
      <c r="C19" t="s">
        <v>127</v>
      </c>
      <c r="D19">
        <v>0</v>
      </c>
      <c r="E19">
        <v>0</v>
      </c>
      <c r="F19">
        <v>0</v>
      </c>
      <c r="G19">
        <v>0.53135142652435996</v>
      </c>
      <c r="H19">
        <v>0.30494223894220529</v>
      </c>
      <c r="I19">
        <v>0.28482799723754376</v>
      </c>
      <c r="J19">
        <v>0.32253987325374495</v>
      </c>
      <c r="K19">
        <v>0.66958370507554388</v>
      </c>
      <c r="L19">
        <v>0</v>
      </c>
      <c r="M19">
        <v>0</v>
      </c>
      <c r="N19">
        <v>0</v>
      </c>
      <c r="O19">
        <v>0.82626379566695507</v>
      </c>
      <c r="P19">
        <v>0.43472617158487137</v>
      </c>
      <c r="Q19">
        <v>0.26005824912249986</v>
      </c>
      <c r="R19">
        <v>0.22301777113303609</v>
      </c>
      <c r="S19">
        <v>0.20440530400587484</v>
      </c>
      <c r="T19">
        <v>0.20362326762286215</v>
      </c>
      <c r="U19">
        <v>0.24034641708478302</v>
      </c>
      <c r="V19">
        <v>0.51719233276837295</v>
      </c>
      <c r="W19">
        <v>0</v>
      </c>
      <c r="X19">
        <v>0</v>
      </c>
      <c r="Y19">
        <v>0.65427790021112253</v>
      </c>
      <c r="Z19">
        <v>0.29826403196604812</v>
      </c>
      <c r="AA19">
        <v>0.17491244438187631</v>
      </c>
      <c r="AB19">
        <v>0.15620276310545025</v>
      </c>
      <c r="AC19">
        <v>0.13831322348482269</v>
      </c>
      <c r="AD19">
        <v>0.14025159770097953</v>
      </c>
      <c r="AE19">
        <v>0.16745147359099918</v>
      </c>
      <c r="AF19">
        <v>0.3272649551281952</v>
      </c>
      <c r="AG19">
        <v>0.85329392599608822</v>
      </c>
      <c r="AH19">
        <v>0</v>
      </c>
      <c r="AI19">
        <v>0</v>
      </c>
      <c r="AJ19">
        <v>0.71619556041066568</v>
      </c>
      <c r="AK19">
        <v>0.35092444295653602</v>
      </c>
      <c r="AL19">
        <v>0.27161481130685861</v>
      </c>
      <c r="AM19">
        <v>0.24845760611293077</v>
      </c>
      <c r="AN19">
        <v>0.29676532460230393</v>
      </c>
      <c r="AO19">
        <v>0.4989369743109684</v>
      </c>
      <c r="AP19">
        <v>0.9158732680817474</v>
      </c>
      <c r="AQ19">
        <v>0</v>
      </c>
      <c r="AS19" t="s">
        <v>412</v>
      </c>
      <c r="AT19" t="s">
        <v>128</v>
      </c>
      <c r="AU19">
        <v>0</v>
      </c>
      <c r="AV19">
        <v>0</v>
      </c>
      <c r="AW19">
        <v>0</v>
      </c>
      <c r="AX19">
        <v>0.37165920386622275</v>
      </c>
      <c r="AY19">
        <v>0.1905181377061681</v>
      </c>
      <c r="AZ19">
        <v>0.15889971807669392</v>
      </c>
      <c r="BA19">
        <v>7.039360496315894E-2</v>
      </c>
      <c r="BB19">
        <v>0.18415225106707697</v>
      </c>
      <c r="BC19">
        <v>0</v>
      </c>
      <c r="BD19">
        <v>0</v>
      </c>
      <c r="BE19">
        <v>0</v>
      </c>
      <c r="BF19">
        <v>0.69771967200682372</v>
      </c>
      <c r="BG19">
        <v>0.30343568756977629</v>
      </c>
      <c r="BH19">
        <v>0.14831649358913987</v>
      </c>
      <c r="BI19">
        <v>0.11329807315225519</v>
      </c>
      <c r="BJ19">
        <v>5.2054786120868779E-2</v>
      </c>
      <c r="BK19">
        <v>3.8169209413973261E-2</v>
      </c>
      <c r="BL19">
        <v>5.3742099549468021E-2</v>
      </c>
      <c r="BM19">
        <v>0.20573702569650271</v>
      </c>
      <c r="BN19">
        <v>0</v>
      </c>
      <c r="BO19">
        <v>0</v>
      </c>
      <c r="BP19">
        <v>0.46661812797318453</v>
      </c>
      <c r="BQ19">
        <v>0.18447174595286606</v>
      </c>
      <c r="BR19">
        <v>0.10231497575569164</v>
      </c>
      <c r="BS19">
        <v>8.3670566462946683E-2</v>
      </c>
      <c r="BT19">
        <v>2.8298615381517466E-2</v>
      </c>
      <c r="BU19">
        <v>1.4817290284691684E-2</v>
      </c>
      <c r="BV19">
        <v>3.716242809199035E-2</v>
      </c>
      <c r="BW19">
        <v>0.1270563582465821</v>
      </c>
      <c r="BX19">
        <v>0.73535094241891219</v>
      </c>
      <c r="BY19">
        <v>0</v>
      </c>
      <c r="BZ19">
        <v>0</v>
      </c>
      <c r="CA19">
        <v>0.55312598965142901</v>
      </c>
      <c r="CB19">
        <v>0.21641600107217956</v>
      </c>
      <c r="CC19">
        <v>0.14946926368597191</v>
      </c>
      <c r="CD19">
        <v>5.6029771527667617E-2</v>
      </c>
      <c r="CE19">
        <v>3.0571487231522781E-2</v>
      </c>
      <c r="CF19">
        <v>6.6323507990429437E-2</v>
      </c>
      <c r="CG19">
        <v>0.38461549728544098</v>
      </c>
      <c r="CH19">
        <v>0</v>
      </c>
      <c r="CJ19" t="s">
        <v>412</v>
      </c>
      <c r="CK19" t="s">
        <v>129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1.6023258344783006E-2</v>
      </c>
      <c r="CR19">
        <v>0.13369543607940476</v>
      </c>
      <c r="CS19">
        <v>0.32814221773476815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9.9553083776469271E-3</v>
      </c>
      <c r="DA19">
        <v>6.1617543310415412E-2</v>
      </c>
      <c r="DB19">
        <v>8.1559223095918745E-2</v>
      </c>
      <c r="DC19">
        <v>8.6638178913453809E-2</v>
      </c>
      <c r="DD19">
        <v>3.9816959073286175E-2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4.5120638527468802E-2</v>
      </c>
      <c r="DL19">
        <v>6.3369905592153636E-2</v>
      </c>
      <c r="DM19">
        <v>6.3070645952731735E-2</v>
      </c>
      <c r="DN19">
        <v>2.6008033327634753E-2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7.9276384955924983E-2</v>
      </c>
      <c r="DV19">
        <v>0.14889015594151334</v>
      </c>
      <c r="DW19">
        <v>0.24314302514736671</v>
      </c>
      <c r="DX19">
        <v>0</v>
      </c>
      <c r="DY19">
        <v>0</v>
      </c>
      <c r="EA19" t="s">
        <v>412</v>
      </c>
      <c r="EB19" t="s">
        <v>130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1.0868241527135791E-2</v>
      </c>
      <c r="EU19">
        <v>0.12213402959815137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2.7190205785062731E-4</v>
      </c>
      <c r="FE19">
        <v>5.4290709665842492E-2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2.8030293967974733E-2</v>
      </c>
      <c r="FO19">
        <v>0.46716616464134958</v>
      </c>
      <c r="FP19">
        <v>0</v>
      </c>
      <c r="FZ19" t="s">
        <v>412</v>
      </c>
      <c r="GA19">
        <v>0</v>
      </c>
      <c r="GB19">
        <v>0</v>
      </c>
      <c r="GC19">
        <v>0</v>
      </c>
      <c r="GD19">
        <v>4.9059109387300973E-2</v>
      </c>
      <c r="GE19">
        <v>0.20019436525987308</v>
      </c>
      <c r="GF19">
        <v>0.24744876605463068</v>
      </c>
      <c r="GG19">
        <v>0.15350309025722322</v>
      </c>
      <c r="GH19">
        <v>2.2522669889243622E-2</v>
      </c>
      <c r="GI19">
        <v>0</v>
      </c>
      <c r="GJ19">
        <v>0</v>
      </c>
      <c r="GK19">
        <v>0</v>
      </c>
      <c r="GL19">
        <v>1.1596050751332982E-3</v>
      </c>
      <c r="GM19">
        <v>5.6616877985368116E-2</v>
      </c>
      <c r="GN19">
        <v>0.25523411831639281</v>
      </c>
      <c r="GO19">
        <v>0.41408618788605761</v>
      </c>
      <c r="GP19">
        <v>0.43924459656506243</v>
      </c>
      <c r="GQ19">
        <v>0.33432445590355714</v>
      </c>
      <c r="GR19">
        <v>0.15801711845593472</v>
      </c>
      <c r="GS19">
        <v>1.7937915744387335E-2</v>
      </c>
      <c r="GT19">
        <v>0</v>
      </c>
      <c r="GU19">
        <v>0</v>
      </c>
      <c r="GV19">
        <v>4.8245240636975578E-3</v>
      </c>
      <c r="GW19">
        <v>8.6442163886330997E-2</v>
      </c>
      <c r="GX19">
        <v>0.28930292178031564</v>
      </c>
      <c r="GY19">
        <v>0.45053948067119193</v>
      </c>
      <c r="GZ19">
        <v>0.48773098740883564</v>
      </c>
      <c r="HA19">
        <v>0.40057081459261229</v>
      </c>
      <c r="HB19">
        <v>0.22507021383354003</v>
      </c>
      <c r="HC19">
        <v>4.3315920931165278E-2</v>
      </c>
      <c r="HD19">
        <v>2.5298051193147983E-4</v>
      </c>
      <c r="HE19">
        <v>0</v>
      </c>
      <c r="HF19">
        <v>0</v>
      </c>
      <c r="HG19">
        <v>1.6859335884508008E-2</v>
      </c>
      <c r="HH19">
        <v>0.1581872706994856</v>
      </c>
      <c r="HI19">
        <v>0.29769586070760201</v>
      </c>
      <c r="HJ19">
        <v>0.31737850911569154</v>
      </c>
      <c r="HK19">
        <v>0.20863231301485927</v>
      </c>
      <c r="HL19">
        <v>5.4923899961265114E-2</v>
      </c>
      <c r="HM19">
        <v>1.0328775558138782E-3</v>
      </c>
      <c r="HN19">
        <v>0</v>
      </c>
      <c r="HP19" t="s">
        <v>412</v>
      </c>
      <c r="HQ19" t="s">
        <v>136</v>
      </c>
      <c r="HR19" t="s">
        <v>137</v>
      </c>
      <c r="HS19">
        <v>0.40601015823828113</v>
      </c>
    </row>
    <row r="20" spans="2:227" x14ac:dyDescent="0.45">
      <c r="B20" t="s">
        <v>413</v>
      </c>
      <c r="C20" t="s">
        <v>127</v>
      </c>
      <c r="D20">
        <v>0</v>
      </c>
      <c r="E20">
        <v>0</v>
      </c>
      <c r="F20">
        <v>0</v>
      </c>
      <c r="G20">
        <v>0.54949060352369616</v>
      </c>
      <c r="H20">
        <v>0.3288272078104415</v>
      </c>
      <c r="I20">
        <v>0.31430233466908386</v>
      </c>
      <c r="J20">
        <v>0.35083226122907574</v>
      </c>
      <c r="K20">
        <v>0.69114681276413137</v>
      </c>
      <c r="L20">
        <v>0</v>
      </c>
      <c r="M20">
        <v>0</v>
      </c>
      <c r="N20">
        <v>0</v>
      </c>
      <c r="O20">
        <v>0.82127633604797612</v>
      </c>
      <c r="P20">
        <v>0.42029280712369321</v>
      </c>
      <c r="Q20">
        <v>0.24903219883940109</v>
      </c>
      <c r="R20">
        <v>0.21803811345350213</v>
      </c>
      <c r="S20">
        <v>0.20533871679225091</v>
      </c>
      <c r="T20">
        <v>0.20483894274093462</v>
      </c>
      <c r="U20">
        <v>0.25130575764029911</v>
      </c>
      <c r="V20">
        <v>0.51560601409382378</v>
      </c>
      <c r="W20">
        <v>0.99637681159420288</v>
      </c>
      <c r="X20">
        <v>0</v>
      </c>
      <c r="Y20">
        <v>0.65019930627663691</v>
      </c>
      <c r="Z20">
        <v>0.2850578899998194</v>
      </c>
      <c r="AA20">
        <v>0.16954650643945735</v>
      </c>
      <c r="AB20">
        <v>0.15059407673236602</v>
      </c>
      <c r="AC20">
        <v>0.144502129279166</v>
      </c>
      <c r="AD20">
        <v>0.15830389086262572</v>
      </c>
      <c r="AE20">
        <v>0.17192560901112144</v>
      </c>
      <c r="AF20">
        <v>0.32809898700524626</v>
      </c>
      <c r="AG20">
        <v>0.84944561028238774</v>
      </c>
      <c r="AH20">
        <v>0</v>
      </c>
      <c r="AI20">
        <v>0</v>
      </c>
      <c r="AJ20">
        <v>0.69948937790685695</v>
      </c>
      <c r="AK20">
        <v>0.34613084864100768</v>
      </c>
      <c r="AL20">
        <v>0.27543442093544079</v>
      </c>
      <c r="AM20">
        <v>0.25789176058456181</v>
      </c>
      <c r="AN20">
        <v>0.30710529008822485</v>
      </c>
      <c r="AO20">
        <v>0.51912942469894974</v>
      </c>
      <c r="AP20">
        <v>0.91783985448685801</v>
      </c>
      <c r="AQ20">
        <v>0</v>
      </c>
      <c r="AS20" t="s">
        <v>413</v>
      </c>
      <c r="AT20" t="s">
        <v>128</v>
      </c>
      <c r="AU20">
        <v>0</v>
      </c>
      <c r="AV20">
        <v>0</v>
      </c>
      <c r="AW20">
        <v>0</v>
      </c>
      <c r="AX20">
        <v>0.39273357520322505</v>
      </c>
      <c r="AY20">
        <v>0.20577483056092413</v>
      </c>
      <c r="AZ20">
        <v>0.17891649296380208</v>
      </c>
      <c r="BA20">
        <v>8.4292681547262632E-2</v>
      </c>
      <c r="BB20">
        <v>0.19156408077928502</v>
      </c>
      <c r="BC20">
        <v>0</v>
      </c>
      <c r="BD20">
        <v>0</v>
      </c>
      <c r="BE20">
        <v>0</v>
      </c>
      <c r="BF20">
        <v>0.69126984870845287</v>
      </c>
      <c r="BG20">
        <v>0.28854749243579769</v>
      </c>
      <c r="BH20">
        <v>0.14541156123033683</v>
      </c>
      <c r="BI20">
        <v>0.10675284133079864</v>
      </c>
      <c r="BJ20">
        <v>4.7357212426726185E-2</v>
      </c>
      <c r="BK20">
        <v>3.7667735857091586E-2</v>
      </c>
      <c r="BL20">
        <v>4.4657013002981333E-2</v>
      </c>
      <c r="BM20">
        <v>0.21555733767398422</v>
      </c>
      <c r="BN20">
        <v>0</v>
      </c>
      <c r="BO20">
        <v>0</v>
      </c>
      <c r="BP20">
        <v>0.45546398652525305</v>
      </c>
      <c r="BQ20">
        <v>0.18212395691667807</v>
      </c>
      <c r="BR20">
        <v>9.6195379997820074E-2</v>
      </c>
      <c r="BS20">
        <v>8.1048510623515105E-2</v>
      </c>
      <c r="BT20">
        <v>3.5335149479354851E-2</v>
      </c>
      <c r="BU20">
        <v>2.6055177336456199E-2</v>
      </c>
      <c r="BV20">
        <v>4.4361266716963443E-2</v>
      </c>
      <c r="BW20">
        <v>0.14494461199255226</v>
      </c>
      <c r="BX20">
        <v>0.73395368101505554</v>
      </c>
      <c r="BY20">
        <v>0</v>
      </c>
      <c r="BZ20">
        <v>0</v>
      </c>
      <c r="CA20">
        <v>0.55278265354183675</v>
      </c>
      <c r="CB20">
        <v>0.21732041101024399</v>
      </c>
      <c r="CC20">
        <v>0.1546649098133322</v>
      </c>
      <c r="CD20">
        <v>4.8010615862530276E-2</v>
      </c>
      <c r="CE20">
        <v>3.6366944957302617E-2</v>
      </c>
      <c r="CF20">
        <v>9.2955085282181105E-2</v>
      </c>
      <c r="CG20">
        <v>0.42859546108330138</v>
      </c>
      <c r="CH20">
        <v>0</v>
      </c>
      <c r="CJ20" t="s">
        <v>413</v>
      </c>
      <c r="CK20" t="s">
        <v>129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1.2814715605736372E-2</v>
      </c>
      <c r="CR20">
        <v>0.14188308846436426</v>
      </c>
      <c r="CS20">
        <v>0.34875249455709112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9.7918308941669693E-3</v>
      </c>
      <c r="DA20">
        <v>6.491035870142732E-2</v>
      </c>
      <c r="DB20">
        <v>8.4072884834738543E-2</v>
      </c>
      <c r="DC20">
        <v>9.2089711843752531E-2</v>
      </c>
      <c r="DD20">
        <v>4.308131722635393E-2</v>
      </c>
      <c r="DE20">
        <v>0.99276675068262965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4.510723158114207E-2</v>
      </c>
      <c r="DL20">
        <v>6.2713427807648159E-2</v>
      </c>
      <c r="DM20">
        <v>5.9455616782368957E-2</v>
      </c>
      <c r="DN20">
        <v>1.3552025043228529E-2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9.8438114840667251E-2</v>
      </c>
      <c r="DV20">
        <v>0.15807765262314774</v>
      </c>
      <c r="DW20">
        <v>0.23812445422590972</v>
      </c>
      <c r="DX20">
        <v>4.9156301632781799E-2</v>
      </c>
      <c r="DY20">
        <v>0</v>
      </c>
      <c r="EA20" t="s">
        <v>413</v>
      </c>
      <c r="EB20" t="s">
        <v>130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2.1873971279244571E-2</v>
      </c>
      <c r="EU20">
        <v>0.10834375687194484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2.9660935646685195E-4</v>
      </c>
      <c r="FE20">
        <v>5.0027098297715671E-2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2.5349050672274033E-2</v>
      </c>
      <c r="FO20">
        <v>0.37070803419111303</v>
      </c>
      <c r="FP20">
        <v>0</v>
      </c>
      <c r="FZ20" t="s">
        <v>413</v>
      </c>
      <c r="GA20">
        <v>0</v>
      </c>
      <c r="GB20">
        <v>0</v>
      </c>
      <c r="GC20">
        <v>0</v>
      </c>
      <c r="GD20">
        <v>5.0201776305385061E-2</v>
      </c>
      <c r="GE20">
        <v>0.2008451680200071</v>
      </c>
      <c r="GF20">
        <v>0.24013760003209528</v>
      </c>
      <c r="GG20">
        <v>0.14768430640583069</v>
      </c>
      <c r="GH20">
        <v>2.213681991534789E-2</v>
      </c>
      <c r="GI20">
        <v>0</v>
      </c>
      <c r="GJ20">
        <v>0</v>
      </c>
      <c r="GK20">
        <v>0</v>
      </c>
      <c r="GL20">
        <v>1.4139403580844848E-3</v>
      </c>
      <c r="GM20">
        <v>5.9421114971843526E-2</v>
      </c>
      <c r="GN20">
        <v>0.2666525421790657</v>
      </c>
      <c r="GO20">
        <v>0.4178224948194364</v>
      </c>
      <c r="GP20">
        <v>0.44201081794808095</v>
      </c>
      <c r="GQ20">
        <v>0.33815783125591342</v>
      </c>
      <c r="GR20">
        <v>0.15616199918820159</v>
      </c>
      <c r="GS20">
        <v>1.6986753007566458E-2</v>
      </c>
      <c r="GT20">
        <v>5.2184122319306259E-7</v>
      </c>
      <c r="GU20">
        <v>0</v>
      </c>
      <c r="GV20">
        <v>5.3069823433084503E-3</v>
      </c>
      <c r="GW20">
        <v>8.8948604812764606E-2</v>
      </c>
      <c r="GX20">
        <v>0.29273918576781516</v>
      </c>
      <c r="GY20">
        <v>0.44971030964718567</v>
      </c>
      <c r="GZ20">
        <v>0.47561986416416324</v>
      </c>
      <c r="HA20">
        <v>0.38463260132171539</v>
      </c>
      <c r="HB20">
        <v>0.22245881570827053</v>
      </c>
      <c r="HC20">
        <v>4.3312598013076437E-2</v>
      </c>
      <c r="HD20">
        <v>2.6989824800693896E-4</v>
      </c>
      <c r="HE20">
        <v>0</v>
      </c>
      <c r="HF20">
        <v>0</v>
      </c>
      <c r="HG20">
        <v>1.6495609499543207E-2</v>
      </c>
      <c r="HH20">
        <v>0.15452050054183608</v>
      </c>
      <c r="HI20">
        <v>0.29777095645440965</v>
      </c>
      <c r="HJ20">
        <v>0.31276750762097455</v>
      </c>
      <c r="HK20">
        <v>0.19785072123228858</v>
      </c>
      <c r="HL20">
        <v>4.8737316361923404E-2</v>
      </c>
      <c r="HM20">
        <v>8.707152758058958E-4</v>
      </c>
      <c r="HN20">
        <v>0</v>
      </c>
      <c r="HP20" t="s">
        <v>413</v>
      </c>
      <c r="HQ20" t="s">
        <v>136</v>
      </c>
      <c r="HR20" t="s">
        <v>137</v>
      </c>
      <c r="HS20">
        <v>0.40459899276333011</v>
      </c>
    </row>
    <row r="21" spans="2:227" x14ac:dyDescent="0.45">
      <c r="B21" t="s">
        <v>414</v>
      </c>
      <c r="C21" t="s">
        <v>127</v>
      </c>
      <c r="D21">
        <v>0.24874113928266611</v>
      </c>
      <c r="E21">
        <v>0.23712692045139538</v>
      </c>
      <c r="F21">
        <v>0.24090000612139631</v>
      </c>
      <c r="G21">
        <v>0.25437542495614895</v>
      </c>
      <c r="H21">
        <v>0.27592091463995955</v>
      </c>
      <c r="I21">
        <v>0.28054647279678008</v>
      </c>
      <c r="J21">
        <v>0.26631616744170739</v>
      </c>
      <c r="K21">
        <v>0.24628303768516541</v>
      </c>
      <c r="L21">
        <v>0.23643664438709891</v>
      </c>
      <c r="M21">
        <v>0.24048837149085903</v>
      </c>
      <c r="N21">
        <v>0.27941451430436293</v>
      </c>
      <c r="O21">
        <v>0.28367714558959756</v>
      </c>
      <c r="P21">
        <v>0.27275306792436471</v>
      </c>
      <c r="Q21">
        <v>0.28055950807888941</v>
      </c>
      <c r="R21">
        <v>0.2970457438274775</v>
      </c>
      <c r="S21">
        <v>0.29252096397452887</v>
      </c>
      <c r="T21">
        <v>0.27194950619310437</v>
      </c>
      <c r="U21">
        <v>0.25133576405461971</v>
      </c>
      <c r="V21">
        <v>0.24174406825499592</v>
      </c>
      <c r="W21">
        <v>0.2446776535940996</v>
      </c>
      <c r="X21">
        <v>0.3300436445867882</v>
      </c>
      <c r="Y21">
        <v>0.32868118220267623</v>
      </c>
      <c r="Z21">
        <v>0.32200174472499465</v>
      </c>
      <c r="AA21">
        <v>0.33894072509135093</v>
      </c>
      <c r="AB21">
        <v>0.35683622188313713</v>
      </c>
      <c r="AC21">
        <v>0.35934838717834389</v>
      </c>
      <c r="AD21">
        <v>0.36491207550413962</v>
      </c>
      <c r="AE21">
        <v>0.36420742582699311</v>
      </c>
      <c r="AF21">
        <v>0.36819371554862301</v>
      </c>
      <c r="AG21">
        <v>0.33757702755420588</v>
      </c>
      <c r="AH21">
        <v>0.27780486901253831</v>
      </c>
      <c r="AI21">
        <v>0.27666166659427793</v>
      </c>
      <c r="AJ21">
        <v>0.28464546430675575</v>
      </c>
      <c r="AK21">
        <v>0.28778743276485907</v>
      </c>
      <c r="AL21">
        <v>0.28229011363792345</v>
      </c>
      <c r="AM21">
        <v>0.27868986579134142</v>
      </c>
      <c r="AN21">
        <v>0.29092943786416736</v>
      </c>
      <c r="AO21">
        <v>0.30926494597606907</v>
      </c>
      <c r="AP21">
        <v>0.28671756073945193</v>
      </c>
      <c r="AQ21">
        <v>0.28161266099733329</v>
      </c>
      <c r="AS21" t="s">
        <v>414</v>
      </c>
      <c r="AT21" t="s">
        <v>128</v>
      </c>
      <c r="AU21">
        <v>5.831857729576017E-3</v>
      </c>
      <c r="AV21">
        <v>3.1178075617867558E-3</v>
      </c>
      <c r="AW21">
        <v>5.7828374737353035E-3</v>
      </c>
      <c r="AX21">
        <v>2.0242616906074158E-2</v>
      </c>
      <c r="AY21">
        <v>2.214953090235908E-2</v>
      </c>
      <c r="AZ21">
        <v>7.2934189086606713E-3</v>
      </c>
      <c r="BA21">
        <v>5.9308935129572041E-3</v>
      </c>
      <c r="BB21">
        <v>1.5069660024331412E-2</v>
      </c>
      <c r="BC21">
        <v>2.0008803975112645E-2</v>
      </c>
      <c r="BD21">
        <v>1.8016816825287021E-2</v>
      </c>
      <c r="BE21">
        <v>1.5466994786748567E-2</v>
      </c>
      <c r="BF21">
        <v>1.8875856995783109E-2</v>
      </c>
      <c r="BG21">
        <v>1.5994017994422266E-2</v>
      </c>
      <c r="BH21">
        <v>1.8833978457503085E-2</v>
      </c>
      <c r="BI21">
        <v>1.5370270186353244E-2</v>
      </c>
      <c r="BJ21">
        <v>7.3745772913459823E-3</v>
      </c>
      <c r="BK21">
        <v>1.3338081263815757E-2</v>
      </c>
      <c r="BL21">
        <v>1.1238437670924209E-2</v>
      </c>
      <c r="BM21">
        <v>1.605565885078369E-2</v>
      </c>
      <c r="BN21">
        <v>1.7158486894828892E-2</v>
      </c>
      <c r="BO21">
        <v>4.8089518072682566E-2</v>
      </c>
      <c r="BP21">
        <v>7.3422417712705286E-3</v>
      </c>
      <c r="BQ21">
        <v>1.5544153898673431E-2</v>
      </c>
      <c r="BR21">
        <v>3.5923653998679299E-2</v>
      </c>
      <c r="BS21">
        <v>4.3080923003951291E-2</v>
      </c>
      <c r="BT21">
        <v>2.5973998455300421E-2</v>
      </c>
      <c r="BU21">
        <v>2.3966429313495019E-2</v>
      </c>
      <c r="BV21">
        <v>2.8943159532993822E-2</v>
      </c>
      <c r="BW21">
        <v>1.4553756699411715E-2</v>
      </c>
      <c r="BX21">
        <v>2.0981618620784764E-2</v>
      </c>
      <c r="BY21">
        <v>1.5085627427929496E-2</v>
      </c>
      <c r="BZ21">
        <v>2.297233317573829E-2</v>
      </c>
      <c r="CA21">
        <v>2.8903013276641912E-2</v>
      </c>
      <c r="CB21">
        <v>2.7228243721021651E-2</v>
      </c>
      <c r="CC21">
        <v>1.8752636059315948E-2</v>
      </c>
      <c r="CD21">
        <v>1.714445669108601E-2</v>
      </c>
      <c r="CE21">
        <v>2.2639023757191016E-2</v>
      </c>
      <c r="CF21">
        <v>1.8904822255554017E-2</v>
      </c>
      <c r="CG21">
        <v>1.237987099957878E-2</v>
      </c>
      <c r="CH21">
        <v>1.4587730042565795E-2</v>
      </c>
      <c r="CJ21" t="s">
        <v>414</v>
      </c>
      <c r="CK21" t="s">
        <v>129</v>
      </c>
      <c r="CL21">
        <v>2.1893853845642047E-2</v>
      </c>
      <c r="CM21">
        <v>4.6935781421563452E-3</v>
      </c>
      <c r="CN21">
        <v>4.9846992384489442E-3</v>
      </c>
      <c r="CO21">
        <v>4.4028472530898869E-4</v>
      </c>
      <c r="CP21">
        <v>7.0777164771708648E-3</v>
      </c>
      <c r="CQ21">
        <v>2.1797341517830093E-2</v>
      </c>
      <c r="CR21">
        <v>2.7315581731196154E-2</v>
      </c>
      <c r="CS21">
        <v>1.0724712481422672E-2</v>
      </c>
      <c r="CT21">
        <v>6.2035173020009906E-3</v>
      </c>
      <c r="CU21">
        <v>1.7079480789744955E-2</v>
      </c>
      <c r="CV21">
        <v>1.8208551945223778E-2</v>
      </c>
      <c r="CW21">
        <v>1.7776587113900535E-2</v>
      </c>
      <c r="CX21">
        <v>1.8516463063140445E-2</v>
      </c>
      <c r="CY21">
        <v>2.4226510521111116E-2</v>
      </c>
      <c r="CZ21">
        <v>1.8412735429865022E-2</v>
      </c>
      <c r="DA21">
        <v>1.8257475551034599E-2</v>
      </c>
      <c r="DB21">
        <v>1.649777471683702E-2</v>
      </c>
      <c r="DC21">
        <v>1.7082298979365956E-2</v>
      </c>
      <c r="DD21">
        <v>1.528320286621976E-2</v>
      </c>
      <c r="DE21">
        <v>1.7824808248195899E-2</v>
      </c>
      <c r="DF21">
        <v>1.6736881242171955E-2</v>
      </c>
      <c r="DG21">
        <v>7.1360010142771421E-2</v>
      </c>
      <c r="DH21">
        <v>5.5412097598223686E-2</v>
      </c>
      <c r="DI21">
        <v>2.4852345772322138E-2</v>
      </c>
      <c r="DJ21">
        <v>1.901339317110504E-2</v>
      </c>
      <c r="DK21">
        <v>4.2602428648653087E-2</v>
      </c>
      <c r="DL21">
        <v>5.4687279958165969E-2</v>
      </c>
      <c r="DM21">
        <v>3.9513397407737197E-2</v>
      </c>
      <c r="DN21">
        <v>3.9574471468449376E-2</v>
      </c>
      <c r="DO21">
        <v>3.5605777550208884E-2</v>
      </c>
      <c r="DP21">
        <v>1.2348948793524005E-2</v>
      </c>
      <c r="DQ21">
        <v>1.1017833917546129E-2</v>
      </c>
      <c r="DR21">
        <v>2.1757856832521315E-2</v>
      </c>
      <c r="DS21">
        <v>2.6514370498726243E-2</v>
      </c>
      <c r="DT21">
        <v>3.7556387100006403E-2</v>
      </c>
      <c r="DU21">
        <v>2.8438577632133564E-2</v>
      </c>
      <c r="DV21">
        <v>2.1900485402045117E-2</v>
      </c>
      <c r="DW21">
        <v>2.4067934109859523E-2</v>
      </c>
      <c r="DX21">
        <v>2.6465058672877517E-2</v>
      </c>
      <c r="DY21">
        <v>1.7797538431759578E-2</v>
      </c>
      <c r="EA21" t="s">
        <v>414</v>
      </c>
      <c r="EB21" t="s">
        <v>130</v>
      </c>
      <c r="EC21">
        <v>9.1241739425747731E-2</v>
      </c>
      <c r="ED21">
        <v>0.11352418553486093</v>
      </c>
      <c r="EE21">
        <v>0.10541573297326909</v>
      </c>
      <c r="EF21">
        <v>0.10523597161142068</v>
      </c>
      <c r="EG21">
        <v>0.11342323007258037</v>
      </c>
      <c r="EH21">
        <v>0.11972790760817986</v>
      </c>
      <c r="EI21">
        <v>0.10342907966865328</v>
      </c>
      <c r="EJ21">
        <v>9.2123762490922481E-2</v>
      </c>
      <c r="EK21">
        <v>8.398767178523249E-2</v>
      </c>
      <c r="EL21">
        <v>7.7113855287545136E-2</v>
      </c>
      <c r="EM21">
        <v>0.11613013760911121</v>
      </c>
      <c r="EN21">
        <v>0.11552969990249931</v>
      </c>
      <c r="EO21">
        <v>0.11257047634365291</v>
      </c>
      <c r="EP21">
        <v>0.11305323036789464</v>
      </c>
      <c r="EQ21">
        <v>0.12431585723957882</v>
      </c>
      <c r="ER21">
        <v>0.13083555356458307</v>
      </c>
      <c r="ES21">
        <v>0.11750440313722198</v>
      </c>
      <c r="ET21">
        <v>0.10559240824170407</v>
      </c>
      <c r="EU21">
        <v>9.6871794169388917E-2</v>
      </c>
      <c r="EV21">
        <v>0.10121947051983883</v>
      </c>
      <c r="EW21">
        <v>0.12923264445295032</v>
      </c>
      <c r="EX21">
        <v>0.11888353014882966</v>
      </c>
      <c r="EY21">
        <v>0.12458571543260613</v>
      </c>
      <c r="EZ21">
        <v>0.14983553106615721</v>
      </c>
      <c r="FA21">
        <v>0.16671896206170123</v>
      </c>
      <c r="FB21">
        <v>0.15975428654530757</v>
      </c>
      <c r="FC21">
        <v>0.15002568043409592</v>
      </c>
      <c r="FD21">
        <v>0.15643581511790161</v>
      </c>
      <c r="FE21">
        <v>0.17016677869270663</v>
      </c>
      <c r="FF21">
        <v>0.13996573166779958</v>
      </c>
      <c r="FG21">
        <v>0.11717753873943747</v>
      </c>
      <c r="FH21">
        <v>0.11154134913752575</v>
      </c>
      <c r="FI21">
        <v>9.5173121617440667E-2</v>
      </c>
      <c r="FJ21">
        <v>9.8449209352370545E-2</v>
      </c>
      <c r="FK21">
        <v>9.5332217946453038E-2</v>
      </c>
      <c r="FL21">
        <v>0.10043343140516112</v>
      </c>
      <c r="FM21">
        <v>0.10545898227263685</v>
      </c>
      <c r="FN21">
        <v>0.11208613575319812</v>
      </c>
      <c r="FO21">
        <v>0.10543184074019961</v>
      </c>
      <c r="FP21">
        <v>0.1155312389183572</v>
      </c>
      <c r="FZ21" t="s">
        <v>414</v>
      </c>
      <c r="GA21">
        <v>0.63366375618510773</v>
      </c>
      <c r="GB21">
        <v>0.6316830619083097</v>
      </c>
      <c r="GC21">
        <v>0.63339186135239689</v>
      </c>
      <c r="GD21">
        <v>0.61387929994897505</v>
      </c>
      <c r="GE21">
        <v>0.59169026060133345</v>
      </c>
      <c r="GF21">
        <v>0.58632055441848929</v>
      </c>
      <c r="GG21">
        <v>0.60301232572851915</v>
      </c>
      <c r="GH21">
        <v>0.64127549446938148</v>
      </c>
      <c r="GI21">
        <v>0.65444613459985701</v>
      </c>
      <c r="GJ21">
        <v>0.64640982244681155</v>
      </c>
      <c r="GK21">
        <v>0.55399028944843653</v>
      </c>
      <c r="GL21">
        <v>0.55426737709785812</v>
      </c>
      <c r="GM21">
        <v>0.55571385919946525</v>
      </c>
      <c r="GN21">
        <v>0.54630327897599351</v>
      </c>
      <c r="GO21">
        <v>0.53531733371378121</v>
      </c>
      <c r="GP21">
        <v>0.54467051609358552</v>
      </c>
      <c r="GQ21">
        <v>0.56649507149932499</v>
      </c>
      <c r="GR21">
        <v>0.59155199606396747</v>
      </c>
      <c r="GS21">
        <v>0.60467410477323702</v>
      </c>
      <c r="GT21">
        <v>0.58781147397045663</v>
      </c>
      <c r="GU21">
        <v>0.42370937204535081</v>
      </c>
      <c r="GV21">
        <v>0.39636423749059602</v>
      </c>
      <c r="GW21">
        <v>0.40024878508310119</v>
      </c>
      <c r="GX21">
        <v>0.36706258119691326</v>
      </c>
      <c r="GY21">
        <v>0.34531188834111876</v>
      </c>
      <c r="GZ21">
        <v>0.36093326003933529</v>
      </c>
      <c r="HA21">
        <v>0.38230436293879</v>
      </c>
      <c r="HB21">
        <v>0.40225667481148697</v>
      </c>
      <c r="HC21">
        <v>0.4108701336764447</v>
      </c>
      <c r="HD21">
        <v>0.42837521715251647</v>
      </c>
      <c r="HE21">
        <v>0.57792175458411554</v>
      </c>
      <c r="HF21">
        <v>0.57185556604475762</v>
      </c>
      <c r="HG21">
        <v>0.57588202995631921</v>
      </c>
      <c r="HH21">
        <v>0.57133826797707821</v>
      </c>
      <c r="HI21">
        <v>0.56914443354337263</v>
      </c>
      <c r="HJ21">
        <v>0.57928899780381471</v>
      </c>
      <c r="HK21">
        <v>0.58000792657628986</v>
      </c>
      <c r="HL21">
        <v>0.58031868015334087</v>
      </c>
      <c r="HM21">
        <v>0.60116834301951827</v>
      </c>
      <c r="HN21">
        <v>0.58907832192289455</v>
      </c>
      <c r="HP21" t="s">
        <v>415</v>
      </c>
      <c r="HQ21" t="s">
        <v>136</v>
      </c>
      <c r="HR21" t="s">
        <v>137</v>
      </c>
      <c r="HS21">
        <v>0.43089352222196126</v>
      </c>
    </row>
    <row r="22" spans="2:227" x14ac:dyDescent="0.45">
      <c r="B22" t="s">
        <v>416</v>
      </c>
      <c r="C22" t="s">
        <v>127</v>
      </c>
      <c r="D22">
        <v>0.24334818137960004</v>
      </c>
      <c r="E22">
        <v>0.24739358075191276</v>
      </c>
      <c r="F22">
        <v>0.25163878942414142</v>
      </c>
      <c r="G22">
        <v>0.2522180987059307</v>
      </c>
      <c r="H22">
        <v>0.2546398139603453</v>
      </c>
      <c r="I22">
        <v>0.25725844441492707</v>
      </c>
      <c r="J22">
        <v>0.25393104049620474</v>
      </c>
      <c r="K22">
        <v>0.24120437788336457</v>
      </c>
      <c r="L22">
        <v>0.2234057061801524</v>
      </c>
      <c r="M22">
        <v>0.22817374256424874</v>
      </c>
      <c r="N22">
        <v>0.29795019935325628</v>
      </c>
      <c r="O22">
        <v>0.28777903448559194</v>
      </c>
      <c r="P22">
        <v>0.27387082587739081</v>
      </c>
      <c r="Q22">
        <v>0.27038158370057247</v>
      </c>
      <c r="R22">
        <v>0.26935460879117895</v>
      </c>
      <c r="S22">
        <v>0.26348667583451624</v>
      </c>
      <c r="T22">
        <v>0.25418148961448583</v>
      </c>
      <c r="U22">
        <v>0.24476150195925933</v>
      </c>
      <c r="V22">
        <v>0.25288169587150411</v>
      </c>
      <c r="W22">
        <v>0.27237945835404598</v>
      </c>
      <c r="X22">
        <v>0.32984491548208117</v>
      </c>
      <c r="Y22">
        <v>0.33623146431169326</v>
      </c>
      <c r="Z22">
        <v>0.33526130168488688</v>
      </c>
      <c r="AA22">
        <v>0.34540725173875347</v>
      </c>
      <c r="AB22">
        <v>0.36489430963780095</v>
      </c>
      <c r="AC22">
        <v>0.34654293755951915</v>
      </c>
      <c r="AD22">
        <v>0.34871365463687093</v>
      </c>
      <c r="AE22">
        <v>0.34419938659807536</v>
      </c>
      <c r="AF22">
        <v>0.32650230349594001</v>
      </c>
      <c r="AG22">
        <v>0.32013537970909173</v>
      </c>
      <c r="AH22">
        <v>0.25047118470944146</v>
      </c>
      <c r="AI22">
        <v>0.24851479882416214</v>
      </c>
      <c r="AJ22">
        <v>0.25387427735071993</v>
      </c>
      <c r="AK22">
        <v>0.25797304396551524</v>
      </c>
      <c r="AL22">
        <v>0.25690247657438842</v>
      </c>
      <c r="AM22">
        <v>0.25114895722967528</v>
      </c>
      <c r="AN22">
        <v>0.24746597828981606</v>
      </c>
      <c r="AO22">
        <v>0.25672412775271297</v>
      </c>
      <c r="AP22">
        <v>0.2639465702764861</v>
      </c>
      <c r="AQ22">
        <v>0.26352680390619865</v>
      </c>
      <c r="AS22" t="s">
        <v>416</v>
      </c>
      <c r="AT22" t="s">
        <v>128</v>
      </c>
      <c r="AU22">
        <v>1.1647361114896922E-2</v>
      </c>
      <c r="AV22">
        <v>5.3174462046104804E-3</v>
      </c>
      <c r="AW22">
        <v>1.0121045621863511E-2</v>
      </c>
      <c r="AX22">
        <v>1.135720382465245E-2</v>
      </c>
      <c r="AY22">
        <v>1.1252895420043221E-2</v>
      </c>
      <c r="AZ22">
        <v>1.5110762837611364E-2</v>
      </c>
      <c r="BA22">
        <v>1.2939119794093297E-2</v>
      </c>
      <c r="BB22">
        <v>1.1609027988028505E-2</v>
      </c>
      <c r="BC22">
        <v>9.736230876855885E-3</v>
      </c>
      <c r="BD22">
        <v>1.0837476133006117E-2</v>
      </c>
      <c r="BE22">
        <v>9.1533641375081132E-3</v>
      </c>
      <c r="BF22">
        <v>5.1058928379381467E-3</v>
      </c>
      <c r="BG22">
        <v>2.6559235328903526E-3</v>
      </c>
      <c r="BH22">
        <v>9.2523106049040623E-3</v>
      </c>
      <c r="BI22">
        <v>1.8957943662669292E-2</v>
      </c>
      <c r="BJ22">
        <v>1.8791683348814033E-2</v>
      </c>
      <c r="BK22">
        <v>1.3836577692605951E-2</v>
      </c>
      <c r="BL22">
        <v>9.2972778421502762E-3</v>
      </c>
      <c r="BM22">
        <v>1.2595037040298197E-2</v>
      </c>
      <c r="BN22">
        <v>1.2516307018767667E-2</v>
      </c>
      <c r="BO22">
        <v>4.1841585689185688E-2</v>
      </c>
      <c r="BP22">
        <v>1.4338840411214792E-2</v>
      </c>
      <c r="BQ22">
        <v>5.5403434377785232E-3</v>
      </c>
      <c r="BR22">
        <v>1.9562841801040169E-2</v>
      </c>
      <c r="BS22">
        <v>3.3715378911046694E-2</v>
      </c>
      <c r="BT22">
        <v>3.2720382348215192E-2</v>
      </c>
      <c r="BU22">
        <v>3.5917557677591284E-2</v>
      </c>
      <c r="BV22">
        <v>2.6362185766563059E-2</v>
      </c>
      <c r="BW22">
        <v>3.0184950565653831E-2</v>
      </c>
      <c r="BX22">
        <v>2.1562911511154453E-2</v>
      </c>
      <c r="BY22">
        <v>1.028659280203564E-2</v>
      </c>
      <c r="BZ22">
        <v>2.1633313189671165E-2</v>
      </c>
      <c r="CA22">
        <v>2.7287840054161336E-2</v>
      </c>
      <c r="CB22">
        <v>1.951865087445382E-2</v>
      </c>
      <c r="CC22">
        <v>1.3881531006006106E-2</v>
      </c>
      <c r="CD22">
        <v>9.1343699536479903E-3</v>
      </c>
      <c r="CE22">
        <v>8.0934052808010349E-3</v>
      </c>
      <c r="CF22">
        <v>1.4089708704828669E-2</v>
      </c>
      <c r="CG22">
        <v>2.0957968220590071E-2</v>
      </c>
      <c r="CH22">
        <v>1.2900116264340769E-2</v>
      </c>
      <c r="CJ22" t="s">
        <v>416</v>
      </c>
      <c r="CK22" t="s">
        <v>129</v>
      </c>
      <c r="CL22">
        <v>1.1366351967518697E-2</v>
      </c>
      <c r="CM22">
        <v>1.4616956186901632E-2</v>
      </c>
      <c r="CN22">
        <v>7.9291415205033425E-3</v>
      </c>
      <c r="CO22">
        <v>8.8381979868617459E-3</v>
      </c>
      <c r="CP22">
        <v>1.2362748641997913E-2</v>
      </c>
      <c r="CQ22">
        <v>1.1834566693803079E-2</v>
      </c>
      <c r="CR22">
        <v>1.580582291942674E-2</v>
      </c>
      <c r="CS22">
        <v>1.7554764053913745E-2</v>
      </c>
      <c r="CT22">
        <v>2.0279026964049353E-2</v>
      </c>
      <c r="CU22">
        <v>1.2387851834402695E-2</v>
      </c>
      <c r="CV22">
        <v>1.275437766421649E-2</v>
      </c>
      <c r="CW22">
        <v>2.1611133600364145E-2</v>
      </c>
      <c r="CX22">
        <v>1.2377781468824921E-2</v>
      </c>
      <c r="CY22">
        <v>9.6191858424408295E-3</v>
      </c>
      <c r="CZ22">
        <v>1.4452867721906786E-3</v>
      </c>
      <c r="DA22">
        <v>9.6102569639189509E-3</v>
      </c>
      <c r="DB22">
        <v>1.3082197065865414E-2</v>
      </c>
      <c r="DC22">
        <v>1.7789264120021155E-2</v>
      </c>
      <c r="DD22">
        <v>1.4693500976150301E-2</v>
      </c>
      <c r="DE22">
        <v>1.5400257311884614E-2</v>
      </c>
      <c r="DF22">
        <v>2.5663692974086938E-2</v>
      </c>
      <c r="DG22">
        <v>4.8400885233845711E-2</v>
      </c>
      <c r="DH22">
        <v>5.9947801400683939E-2</v>
      </c>
      <c r="DI22">
        <v>2.585736464231676E-2</v>
      </c>
      <c r="DJ22">
        <v>1.1704324159753011E-2</v>
      </c>
      <c r="DK22">
        <v>2.7097910227146291E-2</v>
      </c>
      <c r="DL22">
        <v>3.2339766870728891E-2</v>
      </c>
      <c r="DM22">
        <v>4.9176759090056255E-2</v>
      </c>
      <c r="DN22">
        <v>4.0910220025997257E-2</v>
      </c>
      <c r="DO22">
        <v>4.3305693271340782E-2</v>
      </c>
      <c r="DP22">
        <v>1.8700692297538502E-2</v>
      </c>
      <c r="DQ22">
        <v>7.2906370728186435E-3</v>
      </c>
      <c r="DR22">
        <v>1.1479493668625372E-2</v>
      </c>
      <c r="DS22">
        <v>2.8962784026944213E-2</v>
      </c>
      <c r="DT22">
        <v>3.7049144650863175E-2</v>
      </c>
      <c r="DU22">
        <v>2.3878552957486046E-2</v>
      </c>
      <c r="DV22">
        <v>1.588635312321E-2</v>
      </c>
      <c r="DW22">
        <v>1.2566226966013198E-2</v>
      </c>
      <c r="DX22">
        <v>6.0389985880903727E-3</v>
      </c>
      <c r="DY22">
        <v>1.7839291487738235E-2</v>
      </c>
      <c r="EA22" t="s">
        <v>416</v>
      </c>
      <c r="EB22" t="s">
        <v>130</v>
      </c>
      <c r="EC22">
        <v>9.3763297648623428E-2</v>
      </c>
      <c r="ED22">
        <v>9.6804749630638023E-2</v>
      </c>
      <c r="EE22">
        <v>0.1046245429223263</v>
      </c>
      <c r="EF22">
        <v>0.10392026791617934</v>
      </c>
      <c r="EG22">
        <v>9.8921875897401548E-2</v>
      </c>
      <c r="EH22">
        <v>9.7046685263521948E-2</v>
      </c>
      <c r="EI22">
        <v>9.5439862310030668E-2</v>
      </c>
      <c r="EJ22">
        <v>8.6171619821338252E-2</v>
      </c>
      <c r="EK22">
        <v>7.6849884510948929E-2</v>
      </c>
      <c r="EL22">
        <v>8.4151886496683245E-2</v>
      </c>
      <c r="EM22">
        <v>0.12785612195324783</v>
      </c>
      <c r="EN22">
        <v>0.1230925947514139</v>
      </c>
      <c r="EO22">
        <v>0.12517823751616888</v>
      </c>
      <c r="EP22">
        <v>0.11884244267606539</v>
      </c>
      <c r="EQ22">
        <v>0.11723670081379546</v>
      </c>
      <c r="ER22">
        <v>0.10619801304138075</v>
      </c>
      <c r="ES22">
        <v>0.10056324841904789</v>
      </c>
      <c r="ET22">
        <v>0.10105763607110149</v>
      </c>
      <c r="EU22">
        <v>0.1024537290207585</v>
      </c>
      <c r="EV22">
        <v>0.10931825445645288</v>
      </c>
      <c r="EW22">
        <v>0.13197208308307762</v>
      </c>
      <c r="EX22">
        <v>0.13767827298304078</v>
      </c>
      <c r="EY22">
        <v>0.13348213358504857</v>
      </c>
      <c r="EZ22">
        <v>0.16742563514253528</v>
      </c>
      <c r="FA22">
        <v>0.18230497023874731</v>
      </c>
      <c r="FB22">
        <v>0.16217110543920776</v>
      </c>
      <c r="FC22">
        <v>0.14510802580719881</v>
      </c>
      <c r="FD22">
        <v>0.13884663091738603</v>
      </c>
      <c r="FE22">
        <v>0.13812890297905378</v>
      </c>
      <c r="FF22">
        <v>0.14514741475842324</v>
      </c>
      <c r="FG22">
        <v>9.8203525265494071E-2</v>
      </c>
      <c r="FH22">
        <v>8.8270328964482198E-2</v>
      </c>
      <c r="FI22">
        <v>8.592320004932362E-2</v>
      </c>
      <c r="FJ22">
        <v>8.2424538648484369E-2</v>
      </c>
      <c r="FK22">
        <v>8.0167414562445458E-2</v>
      </c>
      <c r="FL22">
        <v>9.1824272013456304E-2</v>
      </c>
      <c r="FM22">
        <v>9.3726655555996186E-2</v>
      </c>
      <c r="FN22">
        <v>9.3777534970076695E-2</v>
      </c>
      <c r="FO22">
        <v>0.10098620132862526</v>
      </c>
      <c r="FP22">
        <v>0.1034832797167614</v>
      </c>
      <c r="FZ22" t="s">
        <v>416</v>
      </c>
      <c r="GA22">
        <v>0.64899090668548731</v>
      </c>
      <c r="GB22">
        <v>0.64641347064429688</v>
      </c>
      <c r="GC22">
        <v>0.64590455860986062</v>
      </c>
      <c r="GD22">
        <v>0.64233971814133439</v>
      </c>
      <c r="GE22">
        <v>0.64372076110966092</v>
      </c>
      <c r="GF22">
        <v>0.6405612687670833</v>
      </c>
      <c r="GG22">
        <v>0.63852719868688534</v>
      </c>
      <c r="GH22">
        <v>0.65671415679518963</v>
      </c>
      <c r="GI22">
        <v>0.66569644281537166</v>
      </c>
      <c r="GJ22">
        <v>0.66478050591389615</v>
      </c>
      <c r="GK22">
        <v>0.57172419702527921</v>
      </c>
      <c r="GL22">
        <v>0.57228131586895825</v>
      </c>
      <c r="GM22">
        <v>0.57560175287147541</v>
      </c>
      <c r="GN22">
        <v>0.5785633075131994</v>
      </c>
      <c r="GO22">
        <v>0.58277542116980918</v>
      </c>
      <c r="GP22">
        <v>0.59430968021700648</v>
      </c>
      <c r="GQ22">
        <v>0.60645354340490687</v>
      </c>
      <c r="GR22">
        <v>0.61059842445462453</v>
      </c>
      <c r="GS22">
        <v>0.61162680329036212</v>
      </c>
      <c r="GT22">
        <v>0.60006577463017474</v>
      </c>
      <c r="GU22">
        <v>0.42453614255722166</v>
      </c>
      <c r="GV22">
        <v>0.41605623061996477</v>
      </c>
      <c r="GW22">
        <v>0.40748319879133738</v>
      </c>
      <c r="GX22">
        <v>0.38569733225892339</v>
      </c>
      <c r="GY22">
        <v>0.36831777056922083</v>
      </c>
      <c r="GZ22">
        <v>0.37227627404196106</v>
      </c>
      <c r="HA22">
        <v>0.3768034077264652</v>
      </c>
      <c r="HB22">
        <v>0.36918527379748411</v>
      </c>
      <c r="HC22">
        <v>0.37668778215099691</v>
      </c>
      <c r="HD22">
        <v>0.38575554251724825</v>
      </c>
      <c r="HE22">
        <v>0.61893865087704103</v>
      </c>
      <c r="HF22">
        <v>0.62886691830187502</v>
      </c>
      <c r="HG22">
        <v>0.62330468836788011</v>
      </c>
      <c r="HH22">
        <v>0.61853892908298547</v>
      </c>
      <c r="HI22">
        <v>0.61731875660460811</v>
      </c>
      <c r="HJ22">
        <v>0.62381849125805466</v>
      </c>
      <c r="HK22">
        <v>0.63108714708065672</v>
      </c>
      <c r="HL22">
        <v>0.6300719357134037</v>
      </c>
      <c r="HM22">
        <v>0.62762491312133828</v>
      </c>
      <c r="HN22">
        <v>0.61681770594473317</v>
      </c>
      <c r="HP22" t="s">
        <v>417</v>
      </c>
      <c r="HQ22" t="s">
        <v>136</v>
      </c>
      <c r="HR22" t="s">
        <v>137</v>
      </c>
      <c r="HS22">
        <v>0.41384755359706488</v>
      </c>
    </row>
    <row r="23" spans="2:227" x14ac:dyDescent="0.45">
      <c r="B23" t="s">
        <v>418</v>
      </c>
      <c r="C23" t="s">
        <v>127</v>
      </c>
      <c r="D23">
        <v>0.24341931763951524</v>
      </c>
      <c r="E23">
        <v>0.23845652558288463</v>
      </c>
      <c r="F23">
        <v>0.2498592557381871</v>
      </c>
      <c r="G23">
        <v>0.25473835443435328</v>
      </c>
      <c r="H23">
        <v>0.25607552408432743</v>
      </c>
      <c r="I23">
        <v>0.25347566110587072</v>
      </c>
      <c r="J23">
        <v>0.24219849810005786</v>
      </c>
      <c r="K23">
        <v>0.24693793485432303</v>
      </c>
      <c r="L23">
        <v>0.2270255990299978</v>
      </c>
      <c r="M23">
        <v>0.23143201170345942</v>
      </c>
      <c r="N23">
        <v>0.29474181577815861</v>
      </c>
      <c r="O23">
        <v>0.27780659933911456</v>
      </c>
      <c r="P23">
        <v>0.26373731495864633</v>
      </c>
      <c r="Q23">
        <v>0.27124048902172893</v>
      </c>
      <c r="R23">
        <v>0.27642901611573478</v>
      </c>
      <c r="S23">
        <v>0.26540259615142031</v>
      </c>
      <c r="T23">
        <v>0.2473845555755379</v>
      </c>
      <c r="U23">
        <v>0.24198631528883124</v>
      </c>
      <c r="V23">
        <v>0.25093552944281988</v>
      </c>
      <c r="W23">
        <v>0.26858494047251369</v>
      </c>
      <c r="X23">
        <v>0.33377064272015766</v>
      </c>
      <c r="Y23">
        <v>0.34206394545956914</v>
      </c>
      <c r="Z23">
        <v>0.34549448151696471</v>
      </c>
      <c r="AA23">
        <v>0.35458191671125378</v>
      </c>
      <c r="AB23">
        <v>0.37107571331460243</v>
      </c>
      <c r="AC23">
        <v>0.34872651640216312</v>
      </c>
      <c r="AD23">
        <v>0.35187836396316818</v>
      </c>
      <c r="AE23">
        <v>0.34816068036069442</v>
      </c>
      <c r="AF23">
        <v>0.34013186915365262</v>
      </c>
      <c r="AG23">
        <v>0.33749297467654588</v>
      </c>
      <c r="AH23">
        <v>0.24195131618637694</v>
      </c>
      <c r="AI23">
        <v>0.25474926832654698</v>
      </c>
      <c r="AJ23">
        <v>0.25436197508591185</v>
      </c>
      <c r="AK23">
        <v>0.25664383257730838</v>
      </c>
      <c r="AL23">
        <v>0.25086696729860947</v>
      </c>
      <c r="AM23">
        <v>0.24314018944135249</v>
      </c>
      <c r="AN23">
        <v>0.23724291806789005</v>
      </c>
      <c r="AO23">
        <v>0.24812150829839408</v>
      </c>
      <c r="AP23">
        <v>0.25947495248031627</v>
      </c>
      <c r="AQ23">
        <v>0.25447177740035515</v>
      </c>
      <c r="AS23" t="s">
        <v>418</v>
      </c>
      <c r="AT23" t="s">
        <v>128</v>
      </c>
      <c r="AU23">
        <v>1.2812584920561216E-2</v>
      </c>
      <c r="AV23">
        <v>4.9285524462616241E-3</v>
      </c>
      <c r="AW23">
        <v>8.1955196896284846E-3</v>
      </c>
      <c r="AX23">
        <v>1.4960507650039305E-2</v>
      </c>
      <c r="AY23">
        <v>1.4754726517712627E-2</v>
      </c>
      <c r="AZ23">
        <v>1.3240689811843197E-2</v>
      </c>
      <c r="BA23">
        <v>7.4823069620787701E-3</v>
      </c>
      <c r="BB23">
        <v>1.1534281643108248E-2</v>
      </c>
      <c r="BC23">
        <v>1.2056954782970824E-2</v>
      </c>
      <c r="BD23">
        <v>1.0506629674481351E-2</v>
      </c>
      <c r="BE23">
        <v>1.126598849716646E-2</v>
      </c>
      <c r="BF23">
        <v>7.3584004115408034E-4</v>
      </c>
      <c r="BG23">
        <v>2.7410123757438173E-3</v>
      </c>
      <c r="BH23">
        <v>1.3797327768137664E-2</v>
      </c>
      <c r="BI23">
        <v>1.8544667685367961E-2</v>
      </c>
      <c r="BJ23">
        <v>1.2496644231770122E-2</v>
      </c>
      <c r="BK23">
        <v>5.0713076059464776E-3</v>
      </c>
      <c r="BL23">
        <v>8.2605107134280705E-3</v>
      </c>
      <c r="BM23">
        <v>1.3646100283142802E-2</v>
      </c>
      <c r="BN23">
        <v>1.3773166883371303E-2</v>
      </c>
      <c r="BO23">
        <v>2.7133623692624696E-2</v>
      </c>
      <c r="BP23">
        <v>2.693467782557888E-2</v>
      </c>
      <c r="BQ23">
        <v>1.0520327266603811E-2</v>
      </c>
      <c r="BR23">
        <v>1.2953679191640843E-2</v>
      </c>
      <c r="BS23">
        <v>2.1874716735300608E-2</v>
      </c>
      <c r="BT23">
        <v>3.252882341007976E-2</v>
      </c>
      <c r="BU23">
        <v>3.6351870942294286E-2</v>
      </c>
      <c r="BV23">
        <v>2.6358187829367285E-2</v>
      </c>
      <c r="BW23">
        <v>2.4949850311885815E-2</v>
      </c>
      <c r="BX23">
        <v>2.5861593753742584E-2</v>
      </c>
      <c r="BY23">
        <v>1.2852264911885297E-2</v>
      </c>
      <c r="BZ23">
        <v>2.0556981759867757E-2</v>
      </c>
      <c r="CA23">
        <v>2.3403216239775374E-2</v>
      </c>
      <c r="CB23">
        <v>2.0756024631271335E-2</v>
      </c>
      <c r="CC23">
        <v>1.751110544674352E-2</v>
      </c>
      <c r="CD23">
        <v>7.7187318135085968E-3</v>
      </c>
      <c r="CE23">
        <v>1.0605983146821494E-2</v>
      </c>
      <c r="CF23">
        <v>1.419798637476892E-2</v>
      </c>
      <c r="CG23">
        <v>1.5259385616318727E-2</v>
      </c>
      <c r="CH23">
        <v>1.1330642713799228E-2</v>
      </c>
      <c r="CJ23" t="s">
        <v>418</v>
      </c>
      <c r="CK23" t="s">
        <v>129</v>
      </c>
      <c r="CL23">
        <v>1.4311825898894856E-2</v>
      </c>
      <c r="CM23">
        <v>1.599278924910567E-2</v>
      </c>
      <c r="CN23">
        <v>1.0078487972771923E-2</v>
      </c>
      <c r="CO23">
        <v>3.8153607710455758E-3</v>
      </c>
      <c r="CP23">
        <v>8.99254063849113E-3</v>
      </c>
      <c r="CQ23">
        <v>1.5592838570183582E-2</v>
      </c>
      <c r="CR23">
        <v>2.3504384424545634E-2</v>
      </c>
      <c r="CS23">
        <v>1.6671885622718999E-2</v>
      </c>
      <c r="CT23">
        <v>1.2534788112696373E-2</v>
      </c>
      <c r="CU23">
        <v>1.4250060980709975E-2</v>
      </c>
      <c r="CV23">
        <v>1.8757001410391591E-2</v>
      </c>
      <c r="CW23">
        <v>2.5870731851140423E-2</v>
      </c>
      <c r="CX23">
        <v>1.2582414871047816E-2</v>
      </c>
      <c r="CY23">
        <v>3.0893771986551218E-3</v>
      </c>
      <c r="CZ23">
        <v>1.1571676635186122E-3</v>
      </c>
      <c r="DA23">
        <v>1.1353505538068425E-2</v>
      </c>
      <c r="DB23">
        <v>1.5486267067156872E-2</v>
      </c>
      <c r="DC23">
        <v>1.6327012689881366E-2</v>
      </c>
      <c r="DD23">
        <v>7.0121314393136545E-3</v>
      </c>
      <c r="DE23">
        <v>1.0443788990732245E-2</v>
      </c>
      <c r="DF23">
        <v>2.7890763731464978E-2</v>
      </c>
      <c r="DG23">
        <v>2.4579547099710112E-2</v>
      </c>
      <c r="DH23">
        <v>4.7161646692638524E-2</v>
      </c>
      <c r="DI23">
        <v>5.0546424719941349E-2</v>
      </c>
      <c r="DJ23">
        <v>1.2962506611075078E-2</v>
      </c>
      <c r="DK23">
        <v>1.2696767572334431E-2</v>
      </c>
      <c r="DL23">
        <v>2.5982099135693357E-2</v>
      </c>
      <c r="DM23">
        <v>4.4847976368140474E-2</v>
      </c>
      <c r="DN23">
        <v>4.201988702466538E-2</v>
      </c>
      <c r="DO23">
        <v>3.0164364384028069E-2</v>
      </c>
      <c r="DP23">
        <v>1.5614093477395416E-2</v>
      </c>
      <c r="DQ23">
        <v>8.292759678406628E-3</v>
      </c>
      <c r="DR23">
        <v>1.3878628492256646E-2</v>
      </c>
      <c r="DS23">
        <v>2.1460580460830818E-2</v>
      </c>
      <c r="DT23">
        <v>2.7055041135966039E-2</v>
      </c>
      <c r="DU23">
        <v>2.0766358179184385E-2</v>
      </c>
      <c r="DV23">
        <v>1.61748897604557E-2</v>
      </c>
      <c r="DW23">
        <v>1.2264231908626959E-2</v>
      </c>
      <c r="DX23">
        <v>1.3906718742221142E-2</v>
      </c>
      <c r="DY23">
        <v>2.0372945670299344E-2</v>
      </c>
      <c r="EA23" t="s">
        <v>418</v>
      </c>
      <c r="EB23" t="s">
        <v>130</v>
      </c>
      <c r="EC23">
        <v>8.7924307564876014E-2</v>
      </c>
      <c r="ED23">
        <v>9.0571839267967663E-2</v>
      </c>
      <c r="EE23">
        <v>0.10061979199946845</v>
      </c>
      <c r="EF23">
        <v>0.10540324171669024</v>
      </c>
      <c r="EG23">
        <v>9.7778192410751766E-2</v>
      </c>
      <c r="EH23">
        <v>9.201359650118221E-2</v>
      </c>
      <c r="EI23">
        <v>8.7564242288902416E-2</v>
      </c>
      <c r="EJ23">
        <v>8.9302242031368689E-2</v>
      </c>
      <c r="EK23">
        <v>8.7998013745411691E-2</v>
      </c>
      <c r="EL23">
        <v>8.5719633281677254E-2</v>
      </c>
      <c r="EM23">
        <v>0.12188551633083816</v>
      </c>
      <c r="EN23">
        <v>0.11525834027831214</v>
      </c>
      <c r="EO23">
        <v>0.12188277813006965</v>
      </c>
      <c r="EP23">
        <v>0.12474530983956102</v>
      </c>
      <c r="EQ23">
        <v>0.12234530609031841</v>
      </c>
      <c r="ER23">
        <v>0.11333637869672991</v>
      </c>
      <c r="ES23">
        <v>0.10679917536987342</v>
      </c>
      <c r="ET23">
        <v>0.10062506128930178</v>
      </c>
      <c r="EU23">
        <v>0.10719501953528651</v>
      </c>
      <c r="EV23">
        <v>0.11229616634115142</v>
      </c>
      <c r="EW23">
        <v>0.14853491921825507</v>
      </c>
      <c r="EX23">
        <v>0.15466873860078481</v>
      </c>
      <c r="EY23">
        <v>0.14711227513315564</v>
      </c>
      <c r="EZ23">
        <v>0.15884064911132664</v>
      </c>
      <c r="FA23">
        <v>0.20093950783403156</v>
      </c>
      <c r="FB23">
        <v>0.17343025714696814</v>
      </c>
      <c r="FC23">
        <v>0.16259398082692733</v>
      </c>
      <c r="FD23">
        <v>0.14819916212650389</v>
      </c>
      <c r="FE23">
        <v>0.14380884348073847</v>
      </c>
      <c r="FF23">
        <v>0.16527399715744104</v>
      </c>
      <c r="FG23">
        <v>9.4768692027802137E-2</v>
      </c>
      <c r="FH23">
        <v>8.9649595750248279E-2</v>
      </c>
      <c r="FI23">
        <v>7.9121484564472058E-2</v>
      </c>
      <c r="FJ23">
        <v>7.7823358052948183E-2</v>
      </c>
      <c r="FK23">
        <v>7.6616229467364849E-2</v>
      </c>
      <c r="FL23">
        <v>8.8837539962682302E-2</v>
      </c>
      <c r="FM23">
        <v>8.7534042247337809E-2</v>
      </c>
      <c r="FN23">
        <v>9.4834529337574219E-2</v>
      </c>
      <c r="FO23">
        <v>0.1023231578731745</v>
      </c>
      <c r="FP23">
        <v>0.10374552228064896</v>
      </c>
      <c r="FZ23" t="s">
        <v>418</v>
      </c>
      <c r="GA23">
        <v>0.65420500286751326</v>
      </c>
      <c r="GB23">
        <v>0.65765143092204303</v>
      </c>
      <c r="GC23">
        <v>0.65113753379426065</v>
      </c>
      <c r="GD23">
        <v>0.64352056288108639</v>
      </c>
      <c r="GE23">
        <v>0.64702287328610608</v>
      </c>
      <c r="GF23">
        <v>0.65095332043711096</v>
      </c>
      <c r="GG23">
        <v>0.65011466196932211</v>
      </c>
      <c r="GH23">
        <v>0.65329609576341074</v>
      </c>
      <c r="GI23">
        <v>0.6596723932540044</v>
      </c>
      <c r="GJ23">
        <v>0.66210024170577531</v>
      </c>
      <c r="GK23">
        <v>0.57522561152809826</v>
      </c>
      <c r="GL23">
        <v>0.58183630041932466</v>
      </c>
      <c r="GM23">
        <v>0.5848888094364868</v>
      </c>
      <c r="GN23">
        <v>0.58484889003043261</v>
      </c>
      <c r="GO23">
        <v>0.58449273443598626</v>
      </c>
      <c r="GP23">
        <v>0.59690359078661503</v>
      </c>
      <c r="GQ23">
        <v>0.61271892803336458</v>
      </c>
      <c r="GR23">
        <v>0.61606859201160458</v>
      </c>
      <c r="GS23">
        <v>0.61373416183050722</v>
      </c>
      <c r="GT23">
        <v>0.59989896424087708</v>
      </c>
      <c r="GU23">
        <v>0.42742191234745247</v>
      </c>
      <c r="GV23">
        <v>0.42241564685410476</v>
      </c>
      <c r="GW23">
        <v>0.40704616115924536</v>
      </c>
      <c r="GX23">
        <v>0.38437772823406546</v>
      </c>
      <c r="GY23">
        <v>0.36910999821544543</v>
      </c>
      <c r="GZ23">
        <v>0.37614860967732966</v>
      </c>
      <c r="HA23">
        <v>0.38464427264736278</v>
      </c>
      <c r="HB23">
        <v>0.37936427910893183</v>
      </c>
      <c r="HC23">
        <v>0.3772575646232682</v>
      </c>
      <c r="HD23">
        <v>0.38409022433241236</v>
      </c>
      <c r="HE23">
        <v>0.63261282910838479</v>
      </c>
      <c r="HF23">
        <v>0.63169511749439844</v>
      </c>
      <c r="HG23">
        <v>0.63258411788258828</v>
      </c>
      <c r="HH23">
        <v>0.6303799030023044</v>
      </c>
      <c r="HI23">
        <v>0.63613443949597548</v>
      </c>
      <c r="HJ23">
        <v>0.63979830698284146</v>
      </c>
      <c r="HK23">
        <v>0.64435423367175759</v>
      </c>
      <c r="HL23">
        <v>0.63724098586896949</v>
      </c>
      <c r="HM23">
        <v>0.62858512604117889</v>
      </c>
      <c r="HN23">
        <v>0.62249045349118526</v>
      </c>
      <c r="HP23" t="s">
        <v>419</v>
      </c>
      <c r="HQ23" t="s">
        <v>136</v>
      </c>
      <c r="HR23" t="s">
        <v>137</v>
      </c>
      <c r="HS23">
        <v>0.44223181184913718</v>
      </c>
    </row>
    <row r="24" spans="2:227" x14ac:dyDescent="0.45">
      <c r="B24" t="s">
        <v>420</v>
      </c>
      <c r="C24" t="s">
        <v>127</v>
      </c>
      <c r="D24">
        <v>0.24812230335167315</v>
      </c>
      <c r="E24">
        <v>0.24938523208972263</v>
      </c>
      <c r="F24">
        <v>0.24327635170858705</v>
      </c>
      <c r="G24">
        <v>0.24846415672244326</v>
      </c>
      <c r="H24">
        <v>0.25263625379352</v>
      </c>
      <c r="I24">
        <v>0.25313042821724679</v>
      </c>
      <c r="J24">
        <v>0.24084085578483286</v>
      </c>
      <c r="K24">
        <v>0.24280623266300622</v>
      </c>
      <c r="L24">
        <v>0.22815350993895325</v>
      </c>
      <c r="M24">
        <v>0.23475216027933724</v>
      </c>
      <c r="N24">
        <v>0.28598209216541287</v>
      </c>
      <c r="O24">
        <v>0.28933500528614869</v>
      </c>
      <c r="P24">
        <v>0.28326511610319</v>
      </c>
      <c r="Q24">
        <v>0.29436402775206805</v>
      </c>
      <c r="R24">
        <v>0.2877736735366086</v>
      </c>
      <c r="S24">
        <v>0.27281892118331669</v>
      </c>
      <c r="T24">
        <v>0.26104569075931439</v>
      </c>
      <c r="U24">
        <v>0.25114930163756594</v>
      </c>
      <c r="V24">
        <v>0.2643223314803107</v>
      </c>
      <c r="W24">
        <v>0.27683923232393109</v>
      </c>
      <c r="X24">
        <v>0.32091627438345771</v>
      </c>
      <c r="Y24">
        <v>0.31654308178712848</v>
      </c>
      <c r="Z24">
        <v>0.32318795640981185</v>
      </c>
      <c r="AA24">
        <v>0.32116358692425895</v>
      </c>
      <c r="AB24">
        <v>0.34062248155464109</v>
      </c>
      <c r="AC24">
        <v>0.32624003261930901</v>
      </c>
      <c r="AD24">
        <v>0.31882682212725977</v>
      </c>
      <c r="AE24">
        <v>0.30694756258833605</v>
      </c>
      <c r="AF24">
        <v>0.31589453199279255</v>
      </c>
      <c r="AG24">
        <v>0.32296365553143441</v>
      </c>
      <c r="AH24">
        <v>0.2431573537577196</v>
      </c>
      <c r="AI24">
        <v>0.25096557480137177</v>
      </c>
      <c r="AJ24">
        <v>0.25159556061688942</v>
      </c>
      <c r="AK24">
        <v>0.27336695786635662</v>
      </c>
      <c r="AL24">
        <v>0.26521458444790214</v>
      </c>
      <c r="AM24">
        <v>0.25265377054848831</v>
      </c>
      <c r="AN24">
        <v>0.24892327365590441</v>
      </c>
      <c r="AO24">
        <v>0.24941454509050098</v>
      </c>
      <c r="AP24">
        <v>0.25990174728479171</v>
      </c>
      <c r="AQ24">
        <v>0.24809355095218724</v>
      </c>
      <c r="AS24" t="s">
        <v>420</v>
      </c>
      <c r="AT24" t="s">
        <v>128</v>
      </c>
      <c r="AU24">
        <v>1.078373685956455E-2</v>
      </c>
      <c r="AV24">
        <v>7.2027697282877204E-3</v>
      </c>
      <c r="AW24">
        <v>4.72432570253497E-3</v>
      </c>
      <c r="AX24">
        <v>1.0562453039788729E-2</v>
      </c>
      <c r="AY24">
        <v>1.2758373536438298E-2</v>
      </c>
      <c r="AZ24">
        <v>1.3588786738940989E-2</v>
      </c>
      <c r="BA24">
        <v>1.2161081729224246E-2</v>
      </c>
      <c r="BB24">
        <v>8.5974055218974513E-3</v>
      </c>
      <c r="BC24">
        <v>1.0430838628903026E-2</v>
      </c>
      <c r="BD24">
        <v>9.0211095320752339E-3</v>
      </c>
      <c r="BE24">
        <v>1.6644518152013905E-2</v>
      </c>
      <c r="BF24">
        <v>1.2009204113952829E-2</v>
      </c>
      <c r="BG24">
        <v>3.4424035344687047E-3</v>
      </c>
      <c r="BH24">
        <v>1.0333050085631542E-2</v>
      </c>
      <c r="BI24">
        <v>1.8034977473297492E-2</v>
      </c>
      <c r="BJ24">
        <v>1.4373453383149996E-2</v>
      </c>
      <c r="BK24">
        <v>9.9293766229411207E-3</v>
      </c>
      <c r="BL24">
        <v>3.2023587149671261E-3</v>
      </c>
      <c r="BM24">
        <v>9.6957915524688871E-3</v>
      </c>
      <c r="BN24">
        <v>1.9000558780204044E-2</v>
      </c>
      <c r="BO24">
        <v>2.8710186503803026E-2</v>
      </c>
      <c r="BP24">
        <v>3.5540866791395537E-2</v>
      </c>
      <c r="BQ24">
        <v>1.6212797011890209E-2</v>
      </c>
      <c r="BR24">
        <v>1.3593780442636256E-2</v>
      </c>
      <c r="BS24">
        <v>2.3457091398990153E-2</v>
      </c>
      <c r="BT24">
        <v>2.7182769051186096E-2</v>
      </c>
      <c r="BU24">
        <v>2.2831798994746088E-2</v>
      </c>
      <c r="BV24">
        <v>1.0521640241389399E-2</v>
      </c>
      <c r="BW24">
        <v>1.7371910657782527E-2</v>
      </c>
      <c r="BX24">
        <v>3.3763349983636157E-2</v>
      </c>
      <c r="BY24">
        <v>1.0941474505750981E-2</v>
      </c>
      <c r="BZ24">
        <v>1.8732184149479858E-2</v>
      </c>
      <c r="CA24">
        <v>2.3082827528026106E-2</v>
      </c>
      <c r="CB24">
        <v>1.8553536485907254E-2</v>
      </c>
      <c r="CC24">
        <v>2.050895846077809E-2</v>
      </c>
      <c r="CD24">
        <v>1.7937802230474687E-2</v>
      </c>
      <c r="CE24">
        <v>8.8642176303850087E-3</v>
      </c>
      <c r="CF24">
        <v>8.4249301509667449E-3</v>
      </c>
      <c r="CG24">
        <v>1.277045017381581E-2</v>
      </c>
      <c r="CH24">
        <v>1.3384452079381713E-2</v>
      </c>
      <c r="CJ24" t="s">
        <v>420</v>
      </c>
      <c r="CK24" t="s">
        <v>129</v>
      </c>
      <c r="CL24">
        <v>1.2848635795023593E-2</v>
      </c>
      <c r="CM24">
        <v>1.7244374985748399E-2</v>
      </c>
      <c r="CN24">
        <v>1.5789151257820436E-2</v>
      </c>
      <c r="CO24">
        <v>9.4238283006695348E-3</v>
      </c>
      <c r="CP24">
        <v>4.6479811239767705E-3</v>
      </c>
      <c r="CQ24">
        <v>7.3935824857012259E-3</v>
      </c>
      <c r="CR24">
        <v>1.1827708014224E-2</v>
      </c>
      <c r="CS24">
        <v>2.2066137989979768E-2</v>
      </c>
      <c r="CT24">
        <v>1.7326891369388763E-2</v>
      </c>
      <c r="CU24">
        <v>1.5163747110380712E-2</v>
      </c>
      <c r="CV24">
        <v>2.1407215225738907E-2</v>
      </c>
      <c r="CW24">
        <v>2.26724399236292E-2</v>
      </c>
      <c r="CX24">
        <v>2.462009664279502E-2</v>
      </c>
      <c r="CY24">
        <v>1.976330298359762E-2</v>
      </c>
      <c r="CZ24">
        <v>6.1395640531357173E-3</v>
      </c>
      <c r="DA24">
        <v>1.1096270611437272E-2</v>
      </c>
      <c r="DB24">
        <v>1.507951011565874E-2</v>
      </c>
      <c r="DC24">
        <v>1.4466694372443585E-2</v>
      </c>
      <c r="DD24">
        <v>8.0826360314361721E-3</v>
      </c>
      <c r="DE24">
        <v>6.1259787494405025E-3</v>
      </c>
      <c r="DF24">
        <v>2.8121779990323035E-2</v>
      </c>
      <c r="DG24">
        <v>2.2350671427551368E-2</v>
      </c>
      <c r="DH24">
        <v>4.9356554610911652E-2</v>
      </c>
      <c r="DI24">
        <v>5.2502647594076905E-2</v>
      </c>
      <c r="DJ24">
        <v>2.6837176944148493E-2</v>
      </c>
      <c r="DK24">
        <v>9.2301537542565839E-3</v>
      </c>
      <c r="DL24">
        <v>1.8897392555873298E-2</v>
      </c>
      <c r="DM24">
        <v>2.4644583480688556E-2</v>
      </c>
      <c r="DN24">
        <v>2.5766785197411164E-2</v>
      </c>
      <c r="DO24">
        <v>1.4306038959680693E-2</v>
      </c>
      <c r="DP24">
        <v>1.6938898746417658E-2</v>
      </c>
      <c r="DQ24">
        <v>1.2368162760062404E-2</v>
      </c>
      <c r="DR24">
        <v>1.1666001003351755E-2</v>
      </c>
      <c r="DS24">
        <v>2.35390560859031E-2</v>
      </c>
      <c r="DT24">
        <v>2.2103729310570641E-2</v>
      </c>
      <c r="DU24">
        <v>1.8215687464602854E-2</v>
      </c>
      <c r="DV24">
        <v>1.9194311554931544E-2</v>
      </c>
      <c r="DW24">
        <v>1.8852314158567588E-2</v>
      </c>
      <c r="DX24">
        <v>1.2363634292982246E-2</v>
      </c>
      <c r="DY24">
        <v>8.3603377583963377E-3</v>
      </c>
      <c r="EA24" t="s">
        <v>420</v>
      </c>
      <c r="EB24" t="s">
        <v>130</v>
      </c>
      <c r="EC24">
        <v>9.0740851945496651E-2</v>
      </c>
      <c r="ED24">
        <v>9.3564510440676776E-2</v>
      </c>
      <c r="EE24">
        <v>9.5239552608032366E-2</v>
      </c>
      <c r="EF24">
        <v>0.10000948788147243</v>
      </c>
      <c r="EG24">
        <v>0.10115171135934387</v>
      </c>
      <c r="EH24">
        <v>9.8951579760851005E-2</v>
      </c>
      <c r="EI24">
        <v>8.8467740937424724E-2</v>
      </c>
      <c r="EJ24">
        <v>8.7928068019490685E-2</v>
      </c>
      <c r="EK24">
        <v>8.6884179671459214E-2</v>
      </c>
      <c r="EL24">
        <v>9.1744400713038576E-2</v>
      </c>
      <c r="EM24">
        <v>0.10852548981929365</v>
      </c>
      <c r="EN24">
        <v>0.12091785173423883</v>
      </c>
      <c r="EO24">
        <v>0.13254732373356454</v>
      </c>
      <c r="EP24">
        <v>0.13274864308867351</v>
      </c>
      <c r="EQ24">
        <v>0.13209584962466284</v>
      </c>
      <c r="ER24">
        <v>0.11985453650410673</v>
      </c>
      <c r="ES24">
        <v>0.1109094888485531</v>
      </c>
      <c r="ET24">
        <v>0.10724862554283247</v>
      </c>
      <c r="EU24">
        <v>0.11171277402222042</v>
      </c>
      <c r="EV24">
        <v>0.11115740525192096</v>
      </c>
      <c r="EW24">
        <v>0.13373500794857715</v>
      </c>
      <c r="EX24">
        <v>0.13313863755776498</v>
      </c>
      <c r="EY24">
        <v>0.13134774022961512</v>
      </c>
      <c r="EZ24">
        <v>0.13061685073092738</v>
      </c>
      <c r="FA24">
        <v>0.16003298125992738</v>
      </c>
      <c r="FB24">
        <v>0.17158229618480594</v>
      </c>
      <c r="FC24">
        <v>0.15703600480450003</v>
      </c>
      <c r="FD24">
        <v>0.15441606864991383</v>
      </c>
      <c r="FE24">
        <v>0.1498706711767317</v>
      </c>
      <c r="FF24">
        <v>0.15499015225889828</v>
      </c>
      <c r="FG24">
        <v>9.8766643166352044E-2</v>
      </c>
      <c r="FH24">
        <v>9.6449238243524721E-2</v>
      </c>
      <c r="FI24">
        <v>9.3696194331774466E-2</v>
      </c>
      <c r="FJ24">
        <v>8.9950487885182465E-2</v>
      </c>
      <c r="FK24">
        <v>8.6954961989300347E-2</v>
      </c>
      <c r="FL24">
        <v>8.8402505632132811E-2</v>
      </c>
      <c r="FM24">
        <v>9.5992194899848685E-2</v>
      </c>
      <c r="FN24">
        <v>9.8500877248082458E-2</v>
      </c>
      <c r="FO24">
        <v>0.10350568167602672</v>
      </c>
      <c r="FP24">
        <v>0.10238853078277321</v>
      </c>
      <c r="FZ24" t="s">
        <v>420</v>
      </c>
      <c r="GA24">
        <v>0.65409110258540348</v>
      </c>
      <c r="GB24">
        <v>0.65087971181815696</v>
      </c>
      <c r="GC24">
        <v>0.65241113102917248</v>
      </c>
      <c r="GD24">
        <v>0.64398451997613948</v>
      </c>
      <c r="GE24">
        <v>0.64991341598829933</v>
      </c>
      <c r="GF24">
        <v>0.65033320770663627</v>
      </c>
      <c r="GG24">
        <v>0.66353520236702423</v>
      </c>
      <c r="GH24">
        <v>0.64856908917427059</v>
      </c>
      <c r="GI24">
        <v>0.65563654450492725</v>
      </c>
      <c r="GJ24">
        <v>0.64953579403873951</v>
      </c>
      <c r="GK24">
        <v>0.58410354244583484</v>
      </c>
      <c r="GL24">
        <v>0.55932964229799365</v>
      </c>
      <c r="GM24">
        <v>0.55060921943463059</v>
      </c>
      <c r="GN24">
        <v>0.55076836277831998</v>
      </c>
      <c r="GO24">
        <v>0.56309994969785249</v>
      </c>
      <c r="GP24">
        <v>0.58704955878151255</v>
      </c>
      <c r="GQ24">
        <v>0.60493057870063116</v>
      </c>
      <c r="GR24">
        <v>0.61846388276393083</v>
      </c>
      <c r="GS24">
        <v>0.61052479633919732</v>
      </c>
      <c r="GT24">
        <v>0.60335562449367042</v>
      </c>
      <c r="GU24">
        <v>0.43017594550088373</v>
      </c>
      <c r="GV24">
        <v>0.45122357274775149</v>
      </c>
      <c r="GW24">
        <v>0.43906637526980258</v>
      </c>
      <c r="GX24">
        <v>0.41882945165675861</v>
      </c>
      <c r="GY24">
        <v>0.40303476940101496</v>
      </c>
      <c r="GZ24">
        <v>0.41064903118429991</v>
      </c>
      <c r="HA24">
        <v>0.426710902399424</v>
      </c>
      <c r="HB24">
        <v>0.42095162966364547</v>
      </c>
      <c r="HC24">
        <v>0.40487533067504916</v>
      </c>
      <c r="HD24">
        <v>0.39243122771807498</v>
      </c>
      <c r="HE24">
        <v>0.62118032689073255</v>
      </c>
      <c r="HF24">
        <v>0.62326800803510618</v>
      </c>
      <c r="HG24">
        <v>0.61928813081173284</v>
      </c>
      <c r="HH24">
        <v>0.6101853740401566</v>
      </c>
      <c r="HI24">
        <v>0.61626506206876297</v>
      </c>
      <c r="HJ24">
        <v>0.62888865915874204</v>
      </c>
      <c r="HK24">
        <v>0.63468543687773926</v>
      </c>
      <c r="HL24">
        <v>0.63193106501885166</v>
      </c>
      <c r="HM24">
        <v>0.62587934486046026</v>
      </c>
      <c r="HN24">
        <v>0.62887301404479445</v>
      </c>
      <c r="HP24" t="s">
        <v>421</v>
      </c>
      <c r="HQ24" t="s">
        <v>136</v>
      </c>
      <c r="HR24" t="s">
        <v>137</v>
      </c>
      <c r="HS24">
        <v>0.44192788377248993</v>
      </c>
    </row>
    <row r="25" spans="2:227" x14ac:dyDescent="0.45">
      <c r="B25" t="s">
        <v>422</v>
      </c>
      <c r="C25" t="s">
        <v>127</v>
      </c>
      <c r="D25">
        <v>0.24995307961958152</v>
      </c>
      <c r="E25">
        <v>0.24988298958158051</v>
      </c>
      <c r="F25">
        <v>0.25200508065175203</v>
      </c>
      <c r="G25">
        <v>0.25250832519261163</v>
      </c>
      <c r="H25">
        <v>0.25318480679709832</v>
      </c>
      <c r="I25">
        <v>0.25729266778633081</v>
      </c>
      <c r="J25">
        <v>0.24678474030169406</v>
      </c>
      <c r="K25">
        <v>0.24822928925491175</v>
      </c>
      <c r="L25">
        <v>0.23564758602024335</v>
      </c>
      <c r="M25">
        <v>0.23594750727441979</v>
      </c>
      <c r="N25">
        <v>0.29135028755468489</v>
      </c>
      <c r="O25">
        <v>0.29939397783077221</v>
      </c>
      <c r="P25">
        <v>0.28516291037913327</v>
      </c>
      <c r="Q25">
        <v>0.29244460831190594</v>
      </c>
      <c r="R25">
        <v>0.28362849799421502</v>
      </c>
      <c r="S25">
        <v>0.27600043461883617</v>
      </c>
      <c r="T25">
        <v>0.26349216994386127</v>
      </c>
      <c r="U25">
        <v>0.24698670413211149</v>
      </c>
      <c r="V25">
        <v>0.24900424777706387</v>
      </c>
      <c r="W25">
        <v>0.26234678312276416</v>
      </c>
      <c r="X25">
        <v>0.33038204433453122</v>
      </c>
      <c r="Y25">
        <v>0.32637638663855889</v>
      </c>
      <c r="Z25">
        <v>0.32865141394514857</v>
      </c>
      <c r="AA25">
        <v>0.32791202537593284</v>
      </c>
      <c r="AB25">
        <v>0.33995975292761077</v>
      </c>
      <c r="AC25">
        <v>0.3201989322779501</v>
      </c>
      <c r="AD25">
        <v>0.31099121648496264</v>
      </c>
      <c r="AE25">
        <v>0.31434241694699294</v>
      </c>
      <c r="AF25">
        <v>0.32048883806666861</v>
      </c>
      <c r="AG25">
        <v>0.33184093935194386</v>
      </c>
      <c r="AH25">
        <v>0.25294996764765798</v>
      </c>
      <c r="AI25">
        <v>0.24962586648013887</v>
      </c>
      <c r="AJ25">
        <v>0.25802831886191507</v>
      </c>
      <c r="AK25">
        <v>0.26922882234828038</v>
      </c>
      <c r="AL25">
        <v>0.26786531027376231</v>
      </c>
      <c r="AM25">
        <v>0.2543292399160903</v>
      </c>
      <c r="AN25">
        <v>0.24823112986144838</v>
      </c>
      <c r="AO25">
        <v>0.24559744246811749</v>
      </c>
      <c r="AP25">
        <v>0.25629718736745949</v>
      </c>
      <c r="AQ25">
        <v>0.25888148920841975</v>
      </c>
      <c r="AS25" t="s">
        <v>422</v>
      </c>
      <c r="AT25" t="s">
        <v>128</v>
      </c>
      <c r="AU25">
        <v>1.2605870786254659E-2</v>
      </c>
      <c r="AV25">
        <v>1.0549505997728366E-2</v>
      </c>
      <c r="AW25">
        <v>4.507227174799993E-3</v>
      </c>
      <c r="AX25">
        <v>1.1677949733267873E-2</v>
      </c>
      <c r="AY25">
        <v>1.3397937931383495E-2</v>
      </c>
      <c r="AZ25">
        <v>1.0137485129600157E-2</v>
      </c>
      <c r="BA25">
        <v>4.0937772458410435E-3</v>
      </c>
      <c r="BB25">
        <v>4.7971355852511497E-3</v>
      </c>
      <c r="BC25">
        <v>1.090213166199442E-2</v>
      </c>
      <c r="BD25">
        <v>8.6352445250984285E-3</v>
      </c>
      <c r="BE25">
        <v>2.1105641389335274E-2</v>
      </c>
      <c r="BF25">
        <v>8.4606625314337484E-3</v>
      </c>
      <c r="BG25">
        <v>4.0212994406070178E-3</v>
      </c>
      <c r="BH25">
        <v>1.2315279649486451E-2</v>
      </c>
      <c r="BI25">
        <v>1.690917412046352E-2</v>
      </c>
      <c r="BJ25">
        <v>1.5755312041881742E-2</v>
      </c>
      <c r="BK25">
        <v>8.0965974041798672E-3</v>
      </c>
      <c r="BL25">
        <v>3.4770182258810445E-3</v>
      </c>
      <c r="BM25">
        <v>7.2069067936318121E-3</v>
      </c>
      <c r="BN25">
        <v>2.1827925204848355E-2</v>
      </c>
      <c r="BO25">
        <v>1.8043593453468766E-2</v>
      </c>
      <c r="BP25">
        <v>3.4701221033095003E-2</v>
      </c>
      <c r="BQ25">
        <v>2.0204218808953872E-2</v>
      </c>
      <c r="BR25">
        <v>1.4493204493758467E-2</v>
      </c>
      <c r="BS25">
        <v>1.7421416065622895E-2</v>
      </c>
      <c r="BT25">
        <v>2.1573009234389578E-2</v>
      </c>
      <c r="BU25">
        <v>1.9873700500912004E-2</v>
      </c>
      <c r="BV25">
        <v>1.8296362285665776E-2</v>
      </c>
      <c r="BW25">
        <v>3.0365284875019972E-2</v>
      </c>
      <c r="BX25">
        <v>2.7384062085465965E-2</v>
      </c>
      <c r="BY25">
        <v>1.242345197360803E-2</v>
      </c>
      <c r="BZ25">
        <v>2.2047883711437927E-2</v>
      </c>
      <c r="CA25">
        <v>1.9776676005461347E-2</v>
      </c>
      <c r="CB25">
        <v>2.2198147957550665E-2</v>
      </c>
      <c r="CC25">
        <v>2.2309654399826653E-2</v>
      </c>
      <c r="CD25">
        <v>1.2848623313018694E-2</v>
      </c>
      <c r="CE25">
        <v>7.4112593810450912E-3</v>
      </c>
      <c r="CF25">
        <v>1.1250642750905235E-2</v>
      </c>
      <c r="CG25">
        <v>1.6141623088228474E-2</v>
      </c>
      <c r="CH25">
        <v>1.4704569518629685E-2</v>
      </c>
      <c r="CJ25" t="s">
        <v>422</v>
      </c>
      <c r="CK25" t="s">
        <v>129</v>
      </c>
      <c r="CL25">
        <v>1.111289305636551E-2</v>
      </c>
      <c r="CM25">
        <v>1.2929593860964433E-2</v>
      </c>
      <c r="CN25">
        <v>1.9260505228042304E-2</v>
      </c>
      <c r="CO25">
        <v>1.1424874910849852E-2</v>
      </c>
      <c r="CP25">
        <v>6.4545934670926872E-3</v>
      </c>
      <c r="CQ25">
        <v>1.2344124187801422E-2</v>
      </c>
      <c r="CR25">
        <v>1.9989173102267981E-2</v>
      </c>
      <c r="CS25">
        <v>1.946322512450151E-2</v>
      </c>
      <c r="CT25">
        <v>1.0356903990541077E-2</v>
      </c>
      <c r="CU25">
        <v>8.5368795841285691E-3</v>
      </c>
      <c r="CV25">
        <v>2.054065752262367E-2</v>
      </c>
      <c r="CW25">
        <v>3.3038445989787509E-2</v>
      </c>
      <c r="CX25">
        <v>2.2396158645687874E-2</v>
      </c>
      <c r="CY25">
        <v>1.450542411479964E-2</v>
      </c>
      <c r="CZ25">
        <v>5.7518923632293674E-3</v>
      </c>
      <c r="DA25">
        <v>1.0733924531127943E-2</v>
      </c>
      <c r="DB25">
        <v>1.495509563389329E-2</v>
      </c>
      <c r="DC25">
        <v>1.3223748586881532E-2</v>
      </c>
      <c r="DD25">
        <v>6.0806787935978098E-3</v>
      </c>
      <c r="DE25">
        <v>2.749353466058689E-3</v>
      </c>
      <c r="DF25">
        <v>3.7133007170126138E-2</v>
      </c>
      <c r="DG25">
        <v>1.5649788576891983E-2</v>
      </c>
      <c r="DH25">
        <v>3.2406813806966736E-2</v>
      </c>
      <c r="DI25">
        <v>5.1321259291428278E-2</v>
      </c>
      <c r="DJ25">
        <v>4.1894851868910087E-2</v>
      </c>
      <c r="DK25">
        <v>9.8932883476819458E-3</v>
      </c>
      <c r="DL25">
        <v>1.6231615546785136E-2</v>
      </c>
      <c r="DM25">
        <v>1.9946472873634585E-2</v>
      </c>
      <c r="DN25">
        <v>2.8735408664440142E-2</v>
      </c>
      <c r="DO25">
        <v>2.8213881342837845E-2</v>
      </c>
      <c r="DP25">
        <v>1.7953952200522559E-2</v>
      </c>
      <c r="DQ25">
        <v>1.158971345694724E-2</v>
      </c>
      <c r="DR25">
        <v>1.5432834964772707E-2</v>
      </c>
      <c r="DS25">
        <v>2.1069830239815523E-2</v>
      </c>
      <c r="DT25">
        <v>1.6775482591894212E-2</v>
      </c>
      <c r="DU25">
        <v>2.3055637038713713E-2</v>
      </c>
      <c r="DV25">
        <v>2.2195141458357579E-2</v>
      </c>
      <c r="DW25">
        <v>1.8923578469843279E-2</v>
      </c>
      <c r="DX25">
        <v>8.284800729473657E-3</v>
      </c>
      <c r="DY25">
        <v>1.3444145667100438E-2</v>
      </c>
      <c r="EA25" t="s">
        <v>422</v>
      </c>
      <c r="EB25" t="s">
        <v>130</v>
      </c>
      <c r="EC25">
        <v>9.1930525930485743E-2</v>
      </c>
      <c r="ED25">
        <v>9.6468084048020541E-2</v>
      </c>
      <c r="EE25">
        <v>9.4683856313138665E-2</v>
      </c>
      <c r="EF25">
        <v>9.5592775890583931E-2</v>
      </c>
      <c r="EG25">
        <v>9.2233653750281738E-2</v>
      </c>
      <c r="EH25">
        <v>9.5093120811445192E-2</v>
      </c>
      <c r="EI25">
        <v>8.5682024133825627E-2</v>
      </c>
      <c r="EJ25">
        <v>9.288226700554722E-2</v>
      </c>
      <c r="EK25">
        <v>9.1797270631755107E-2</v>
      </c>
      <c r="EL25">
        <v>9.7215416431139082E-2</v>
      </c>
      <c r="EM25">
        <v>0.10766495696006766</v>
      </c>
      <c r="EN25">
        <v>0.11255885428004715</v>
      </c>
      <c r="EO25">
        <v>0.1282163702444436</v>
      </c>
      <c r="EP25">
        <v>0.13057227914830188</v>
      </c>
      <c r="EQ25">
        <v>0.12870522661343606</v>
      </c>
      <c r="ER25">
        <v>0.11708576487705831</v>
      </c>
      <c r="ES25">
        <v>0.10900072518362423</v>
      </c>
      <c r="ET25">
        <v>0.11358319969727707</v>
      </c>
      <c r="EU25">
        <v>0.1159068222301444</v>
      </c>
      <c r="EV25">
        <v>0.10780915264559572</v>
      </c>
      <c r="EW25">
        <v>0.14052040737410729</v>
      </c>
      <c r="EX25">
        <v>0.14887656111722034</v>
      </c>
      <c r="EY25">
        <v>0.14875962241396259</v>
      </c>
      <c r="EZ25">
        <v>0.13428532810597202</v>
      </c>
      <c r="FA25">
        <v>0.15046597601838521</v>
      </c>
      <c r="FB25">
        <v>0.17142314729541649</v>
      </c>
      <c r="FC25">
        <v>0.15332358666567533</v>
      </c>
      <c r="FD25">
        <v>0.14576706079063292</v>
      </c>
      <c r="FE25">
        <v>0.13986464810745133</v>
      </c>
      <c r="FF25">
        <v>0.15201889460501505</v>
      </c>
      <c r="FG25">
        <v>9.4291638102202993E-2</v>
      </c>
      <c r="FH25">
        <v>8.8396078540873738E-2</v>
      </c>
      <c r="FI25">
        <v>8.9708908047930899E-2</v>
      </c>
      <c r="FJ25">
        <v>8.3384424704001037E-2</v>
      </c>
      <c r="FK25">
        <v>8.8469898952402662E-2</v>
      </c>
      <c r="FL25">
        <v>8.6448702917495845E-2</v>
      </c>
      <c r="FM25">
        <v>9.2601809918078551E-2</v>
      </c>
      <c r="FN25">
        <v>9.0308349326937501E-2</v>
      </c>
      <c r="FO25">
        <v>9.8118215819079493E-2</v>
      </c>
      <c r="FP25">
        <v>9.6133149861694328E-2</v>
      </c>
      <c r="FZ25" t="s">
        <v>422</v>
      </c>
      <c r="GA25">
        <v>0.65391613114832181</v>
      </c>
      <c r="GB25">
        <v>0.64949680081206473</v>
      </c>
      <c r="GC25">
        <v>0.64671335746534164</v>
      </c>
      <c r="GD25">
        <v>0.64928190089348292</v>
      </c>
      <c r="GE25">
        <v>0.65906219717550507</v>
      </c>
      <c r="GF25">
        <v>0.6537273853874972</v>
      </c>
      <c r="GG25">
        <v>0.66403953760034506</v>
      </c>
      <c r="GH25">
        <v>0.65111074847162753</v>
      </c>
      <c r="GI25">
        <v>0.65823017357745106</v>
      </c>
      <c r="GJ25">
        <v>0.65147369605730532</v>
      </c>
      <c r="GK25">
        <v>0.58192810308208442</v>
      </c>
      <c r="GL25">
        <v>0.56284182582495978</v>
      </c>
      <c r="GM25">
        <v>0.56452128230644716</v>
      </c>
      <c r="GN25">
        <v>0.56451072237383493</v>
      </c>
      <c r="GO25">
        <v>0.57606425219336932</v>
      </c>
      <c r="GP25">
        <v>0.5930645471013597</v>
      </c>
      <c r="GQ25">
        <v>0.61131792119704187</v>
      </c>
      <c r="GR25">
        <v>0.61681001894074772</v>
      </c>
      <c r="GS25">
        <v>0.61649487610860809</v>
      </c>
      <c r="GT25">
        <v>0.61390229102487315</v>
      </c>
      <c r="GU25">
        <v>0.4318268172017744</v>
      </c>
      <c r="GV25">
        <v>0.44565151076708193</v>
      </c>
      <c r="GW25">
        <v>0.43565436324823403</v>
      </c>
      <c r="GX25">
        <v>0.42112235773959622</v>
      </c>
      <c r="GY25">
        <v>0.41010835777927673</v>
      </c>
      <c r="GZ25">
        <v>0.4223948709309891</v>
      </c>
      <c r="HA25">
        <v>0.43716848248099582</v>
      </c>
      <c r="HB25">
        <v>0.43051265256793197</v>
      </c>
      <c r="HC25">
        <v>0.40542730588703824</v>
      </c>
      <c r="HD25">
        <v>0.39171318636289326</v>
      </c>
      <c r="HE25">
        <v>0.62622147327248046</v>
      </c>
      <c r="HF25">
        <v>0.63356595211483246</v>
      </c>
      <c r="HG25">
        <v>0.6237147515690834</v>
      </c>
      <c r="HH25">
        <v>0.62062302566642602</v>
      </c>
      <c r="HI25">
        <v>0.62310766061425082</v>
      </c>
      <c r="HJ25">
        <v>0.63182649724594842</v>
      </c>
      <c r="HK25">
        <v>0.63645237648045994</v>
      </c>
      <c r="HL25">
        <v>0.64124750204455971</v>
      </c>
      <c r="HM25">
        <v>0.63466254081372375</v>
      </c>
      <c r="HN25">
        <v>0.63020263993669123</v>
      </c>
      <c r="HP25" t="s">
        <v>423</v>
      </c>
      <c r="HQ25" t="s">
        <v>136</v>
      </c>
      <c r="HR25" t="s">
        <v>137</v>
      </c>
      <c r="HS25">
        <v>0.58059807943959019</v>
      </c>
    </row>
    <row r="26" spans="2:227" x14ac:dyDescent="0.45">
      <c r="B26" t="s">
        <v>415</v>
      </c>
      <c r="C26" t="s">
        <v>127</v>
      </c>
      <c r="D26">
        <v>0.28209559495019443</v>
      </c>
      <c r="E26">
        <v>0.30175148169076416</v>
      </c>
      <c r="F26">
        <v>0.30230647352928502</v>
      </c>
      <c r="G26">
        <v>0.31356751176674175</v>
      </c>
      <c r="H26">
        <v>0.36422862578228082</v>
      </c>
      <c r="I26">
        <v>0.3678224566125457</v>
      </c>
      <c r="J26">
        <v>0.3573357703134773</v>
      </c>
      <c r="K26">
        <v>0.32804451550808145</v>
      </c>
      <c r="L26">
        <v>0.29766758705151608</v>
      </c>
      <c r="M26">
        <v>0.28361353469345879</v>
      </c>
      <c r="N26">
        <v>0.31320610798694459</v>
      </c>
      <c r="O26">
        <v>0.31405710867605663</v>
      </c>
      <c r="P26">
        <v>0.34268480873123819</v>
      </c>
      <c r="Q26">
        <v>0.36862105529925987</v>
      </c>
      <c r="R26">
        <v>0.37388440407370188</v>
      </c>
      <c r="S26">
        <v>0.35903787115547042</v>
      </c>
      <c r="T26">
        <v>0.34282357248588846</v>
      </c>
      <c r="U26">
        <v>0.33407915105064956</v>
      </c>
      <c r="V26">
        <v>0.31687015461707152</v>
      </c>
      <c r="W26">
        <v>0.30140012066161609</v>
      </c>
      <c r="X26">
        <v>0.29542658875097055</v>
      </c>
      <c r="Y26">
        <v>0.32239903694688876</v>
      </c>
      <c r="Z26">
        <v>0.4030199843195455</v>
      </c>
      <c r="AA26">
        <v>0.44214638462753658</v>
      </c>
      <c r="AB26">
        <v>0.39706896172877176</v>
      </c>
      <c r="AC26">
        <v>0.38452595419534635</v>
      </c>
      <c r="AD26">
        <v>0.39158630664653976</v>
      </c>
      <c r="AE26">
        <v>0.38475371399845243</v>
      </c>
      <c r="AF26">
        <v>0.35635261710597127</v>
      </c>
      <c r="AG26">
        <v>0.31721526618244156</v>
      </c>
      <c r="AH26">
        <v>0.32827642562015763</v>
      </c>
      <c r="AI26">
        <v>0.34145860101321712</v>
      </c>
      <c r="AJ26">
        <v>0.35740139330919485</v>
      </c>
      <c r="AK26">
        <v>0.39011717504980514</v>
      </c>
      <c r="AL26">
        <v>0.40444520213350238</v>
      </c>
      <c r="AM26">
        <v>0.37624557904248263</v>
      </c>
      <c r="AN26">
        <v>0.35484715341640355</v>
      </c>
      <c r="AO26">
        <v>0.33432179409834017</v>
      </c>
      <c r="AP26">
        <v>0.3218853899699804</v>
      </c>
      <c r="AQ26">
        <v>0.32470382786656327</v>
      </c>
      <c r="AS26" t="s">
        <v>415</v>
      </c>
      <c r="AT26" t="s">
        <v>128</v>
      </c>
      <c r="AU26">
        <v>1.6188189724782139E-2</v>
      </c>
      <c r="AV26">
        <v>2.3757349637649704E-2</v>
      </c>
      <c r="AW26">
        <v>1.7081166983129309E-2</v>
      </c>
      <c r="AX26">
        <v>2.1893831279842704E-2</v>
      </c>
      <c r="AY26">
        <v>2.0378659386102928E-2</v>
      </c>
      <c r="AZ26">
        <v>2.2429590414950743E-2</v>
      </c>
      <c r="BA26">
        <v>1.3023379982123195E-2</v>
      </c>
      <c r="BB26">
        <v>9.254055122016238E-3</v>
      </c>
      <c r="BC26">
        <v>9.6457745854296884E-3</v>
      </c>
      <c r="BD26">
        <v>1.4509228336734572E-2</v>
      </c>
      <c r="BE26">
        <v>2.9977297011298608E-2</v>
      </c>
      <c r="BF26">
        <v>2.4553816029352714E-2</v>
      </c>
      <c r="BG26">
        <v>2.6867952454867963E-2</v>
      </c>
      <c r="BH26">
        <v>2.0576044280093502E-2</v>
      </c>
      <c r="BI26">
        <v>8.47917942724369E-3</v>
      </c>
      <c r="BJ26">
        <v>2.1887672273100324E-2</v>
      </c>
      <c r="BK26">
        <v>1.7838987583164333E-2</v>
      </c>
      <c r="BL26">
        <v>1.93933067776292E-2</v>
      </c>
      <c r="BM26">
        <v>2.5593105579063791E-2</v>
      </c>
      <c r="BN26">
        <v>3.6498439680007391E-2</v>
      </c>
      <c r="BO26">
        <v>6.0200567241975242E-2</v>
      </c>
      <c r="BP26">
        <v>4.5253837900145893E-2</v>
      </c>
      <c r="BQ26">
        <v>2.5740487840826793E-2</v>
      </c>
      <c r="BR26">
        <v>4.1242448068966611E-2</v>
      </c>
      <c r="BS26">
        <v>3.3932202125311464E-2</v>
      </c>
      <c r="BT26">
        <v>1.9522241443668046E-2</v>
      </c>
      <c r="BU26">
        <v>3.6961676972869499E-2</v>
      </c>
      <c r="BV26">
        <v>3.2615602553720799E-2</v>
      </c>
      <c r="BW26">
        <v>5.6767219243606788E-2</v>
      </c>
      <c r="BX26">
        <v>6.6002992536131289E-2</v>
      </c>
      <c r="BY26">
        <v>3.166992914671881E-2</v>
      </c>
      <c r="BZ26">
        <v>1.5145863028526347E-2</v>
      </c>
      <c r="CA26">
        <v>2.1340146616841041E-2</v>
      </c>
      <c r="CB26">
        <v>1.9148058582098514E-2</v>
      </c>
      <c r="CC26">
        <v>2.4483899846954621E-2</v>
      </c>
      <c r="CD26">
        <v>1.8331483918290131E-2</v>
      </c>
      <c r="CE26">
        <v>1.0985615680462904E-2</v>
      </c>
      <c r="CF26">
        <v>2.6190232363095648E-2</v>
      </c>
      <c r="CG26">
        <v>5.514430158316444E-2</v>
      </c>
      <c r="CH26">
        <v>4.8411219312132908E-2</v>
      </c>
      <c r="CJ26" t="s">
        <v>415</v>
      </c>
      <c r="CK26" t="s">
        <v>129</v>
      </c>
      <c r="CL26">
        <v>2.4180736744704664E-2</v>
      </c>
      <c r="CM26">
        <v>1.3400400125521903E-2</v>
      </c>
      <c r="CN26">
        <v>2.4496106325005526E-2</v>
      </c>
      <c r="CO26">
        <v>2.487822381295424E-2</v>
      </c>
      <c r="CP26">
        <v>2.6064185497712767E-2</v>
      </c>
      <c r="CQ26">
        <v>2.4127025199140312E-2</v>
      </c>
      <c r="CR26">
        <v>2.8384835924372142E-2</v>
      </c>
      <c r="CS26">
        <v>2.2982591871427989E-2</v>
      </c>
      <c r="CT26">
        <v>2.8915249134750822E-2</v>
      </c>
      <c r="CU26">
        <v>1.9870277608192006E-2</v>
      </c>
      <c r="CV26">
        <v>3.2829035478139007E-2</v>
      </c>
      <c r="CW26">
        <v>4.576156530092497E-2</v>
      </c>
      <c r="CX26">
        <v>4.9513360355737196E-2</v>
      </c>
      <c r="CY26">
        <v>5.6918894279924907E-2</v>
      </c>
      <c r="CZ26">
        <v>5.9237863784222577E-2</v>
      </c>
      <c r="DA26">
        <v>2.2274085907660529E-2</v>
      </c>
      <c r="DB26">
        <v>1.0223439548789084E-2</v>
      </c>
      <c r="DC26">
        <v>6.6924760939065398E-3</v>
      </c>
      <c r="DD26">
        <v>1.2075578104890759E-2</v>
      </c>
      <c r="DE26">
        <v>1.7497888889852535E-2</v>
      </c>
      <c r="DF26">
        <v>2.4269323187486574E-2</v>
      </c>
      <c r="DG26">
        <v>4.8388958224578914E-2</v>
      </c>
      <c r="DH26">
        <v>8.360043182850263E-2</v>
      </c>
      <c r="DI26">
        <v>6.7041191854732979E-2</v>
      </c>
      <c r="DJ26">
        <v>8.8695073243175937E-2</v>
      </c>
      <c r="DK26">
        <v>4.6454106668867901E-2</v>
      </c>
      <c r="DL26">
        <v>3.5167521427502485E-2</v>
      </c>
      <c r="DM26">
        <v>1.7470937222226125E-2</v>
      </c>
      <c r="DN26">
        <v>1.2593456771132112E-2</v>
      </c>
      <c r="DO26">
        <v>1.4739829632263845E-2</v>
      </c>
      <c r="DP26">
        <v>5.8917340884004618E-2</v>
      </c>
      <c r="DQ26">
        <v>5.7033937633941448E-2</v>
      </c>
      <c r="DR26">
        <v>2.5874035154915719E-2</v>
      </c>
      <c r="DS26">
        <v>3.3301072106071791E-2</v>
      </c>
      <c r="DT26">
        <v>3.231738350847773E-2</v>
      </c>
      <c r="DU26">
        <v>2.8718292914661898E-2</v>
      </c>
      <c r="DV26">
        <v>2.5011762401739326E-2</v>
      </c>
      <c r="DW26">
        <v>1.6076775902131715E-2</v>
      </c>
      <c r="DX26">
        <v>6.6444408845043358E-3</v>
      </c>
      <c r="DY26">
        <v>3.9701813709796821E-2</v>
      </c>
      <c r="EA26" t="s">
        <v>415</v>
      </c>
      <c r="EB26" t="s">
        <v>130</v>
      </c>
      <c r="EC26">
        <v>0.14440182304852628</v>
      </c>
      <c r="ED26">
        <v>0.15395806230442852</v>
      </c>
      <c r="EE26">
        <v>0.14857679384273742</v>
      </c>
      <c r="EF26">
        <v>0.13861572596110489</v>
      </c>
      <c r="EG26">
        <v>0.17497879723566445</v>
      </c>
      <c r="EH26">
        <v>0.17712988586175304</v>
      </c>
      <c r="EI26">
        <v>0.18593725367519415</v>
      </c>
      <c r="EJ26">
        <v>0.17989644159708262</v>
      </c>
      <c r="EK26">
        <v>0.1533849522887599</v>
      </c>
      <c r="EL26">
        <v>0.15039046610709397</v>
      </c>
      <c r="EM26">
        <v>0.13634253240637004</v>
      </c>
      <c r="EN26">
        <v>0.13161756565128963</v>
      </c>
      <c r="EO26">
        <v>0.1464243851735654</v>
      </c>
      <c r="EP26">
        <v>0.1689437191900543</v>
      </c>
      <c r="EQ26">
        <v>0.19624901139233808</v>
      </c>
      <c r="ER26">
        <v>0.20173388781589019</v>
      </c>
      <c r="ES26">
        <v>0.20243213481520062</v>
      </c>
      <c r="ET26">
        <v>0.19095380263640793</v>
      </c>
      <c r="EU26">
        <v>0.16363367232126033</v>
      </c>
      <c r="EV26">
        <v>0.14372387343534648</v>
      </c>
      <c r="EW26">
        <v>0.11166104939406231</v>
      </c>
      <c r="EX26">
        <v>0.11480894865308021</v>
      </c>
      <c r="EY26">
        <v>0.1657585118786401</v>
      </c>
      <c r="EZ26">
        <v>0.20829842000887552</v>
      </c>
      <c r="FA26">
        <v>0.15704149883680277</v>
      </c>
      <c r="FB26">
        <v>0.18988244098438517</v>
      </c>
      <c r="FC26">
        <v>0.18846879471498246</v>
      </c>
      <c r="FD26">
        <v>0.20473596218635651</v>
      </c>
      <c r="FE26">
        <v>0.17752038333019146</v>
      </c>
      <c r="FF26">
        <v>0.12867670477161897</v>
      </c>
      <c r="FG26">
        <v>0.11900560450445527</v>
      </c>
      <c r="FH26">
        <v>0.15050154123616841</v>
      </c>
      <c r="FI26">
        <v>0.18091093772342459</v>
      </c>
      <c r="FJ26">
        <v>0.19615756736497028</v>
      </c>
      <c r="FK26">
        <v>0.2157647252855866</v>
      </c>
      <c r="FL26">
        <v>0.19212188704285899</v>
      </c>
      <c r="FM26">
        <v>0.17446735103510616</v>
      </c>
      <c r="FN26">
        <v>0.163264261086318</v>
      </c>
      <c r="FO26">
        <v>0.1444241415601453</v>
      </c>
      <c r="FP26">
        <v>0.11739628624587607</v>
      </c>
      <c r="FZ26" t="s">
        <v>415</v>
      </c>
      <c r="GA26">
        <v>0.42924914169695927</v>
      </c>
      <c r="GB26">
        <v>0.43278479826462585</v>
      </c>
      <c r="GC26">
        <v>0.43685410400547803</v>
      </c>
      <c r="GD26">
        <v>0.4322930441363782</v>
      </c>
      <c r="GE26">
        <v>0.36609296649006068</v>
      </c>
      <c r="GF26">
        <v>0.37263914252188357</v>
      </c>
      <c r="GG26">
        <v>0.38063842090048239</v>
      </c>
      <c r="GH26">
        <v>0.39956309567025144</v>
      </c>
      <c r="GI26">
        <v>0.42608739121942324</v>
      </c>
      <c r="GJ26">
        <v>0.43070771714116368</v>
      </c>
      <c r="GK26">
        <v>0.30906194824399336</v>
      </c>
      <c r="GL26">
        <v>0.30185337631074682</v>
      </c>
      <c r="GM26">
        <v>0.28960587355774908</v>
      </c>
      <c r="GN26">
        <v>0.29309779204595643</v>
      </c>
      <c r="GO26">
        <v>0.26084671071699206</v>
      </c>
      <c r="GP26">
        <v>0.29012286546270089</v>
      </c>
      <c r="GQ26">
        <v>0.29356450606128887</v>
      </c>
      <c r="GR26">
        <v>0.287872273288028</v>
      </c>
      <c r="GS26">
        <v>0.30326308723859474</v>
      </c>
      <c r="GT26">
        <v>0.327884080760664</v>
      </c>
      <c r="GU26">
        <v>0.2260664384673898</v>
      </c>
      <c r="GV26">
        <v>0.20061333326914638</v>
      </c>
      <c r="GW26">
        <v>0.17752932662676624</v>
      </c>
      <c r="GX26">
        <v>0.17220950885767541</v>
      </c>
      <c r="GY26">
        <v>0.14891191697409384</v>
      </c>
      <c r="GZ26">
        <v>0.18163502777956561</v>
      </c>
      <c r="HA26">
        <v>0.18847740317838912</v>
      </c>
      <c r="HB26">
        <v>0.18701602255244074</v>
      </c>
      <c r="HC26">
        <v>0.19839875775546012</v>
      </c>
      <c r="HD26">
        <v>0.23868956190113494</v>
      </c>
      <c r="HE26">
        <v>0.34864595886207161</v>
      </c>
      <c r="HF26">
        <v>0.34193612689580549</v>
      </c>
      <c r="HG26">
        <v>0.33540031039057505</v>
      </c>
      <c r="HH26">
        <v>0.31842252928823245</v>
      </c>
      <c r="HI26">
        <v>0.27947894635042014</v>
      </c>
      <c r="HJ26">
        <v>0.31755305005475093</v>
      </c>
      <c r="HK26">
        <v>0.32596884405320653</v>
      </c>
      <c r="HL26">
        <v>0.3245088169160199</v>
      </c>
      <c r="HM26">
        <v>0.3518086300417903</v>
      </c>
      <c r="HN26">
        <v>0.3781718880520189</v>
      </c>
      <c r="HP26" t="s">
        <v>424</v>
      </c>
      <c r="HQ26" t="s">
        <v>136</v>
      </c>
      <c r="HR26" t="s">
        <v>137</v>
      </c>
      <c r="HS26">
        <v>0.66232450749226568</v>
      </c>
    </row>
    <row r="27" spans="2:227" x14ac:dyDescent="0.45">
      <c r="B27" t="s">
        <v>417</v>
      </c>
      <c r="C27" t="s">
        <v>127</v>
      </c>
      <c r="D27">
        <v>0.31813774726085992</v>
      </c>
      <c r="E27">
        <v>0.3179163669678256</v>
      </c>
      <c r="F27">
        <v>0.32861017866215159</v>
      </c>
      <c r="G27">
        <v>0.33621336205234809</v>
      </c>
      <c r="H27">
        <v>0.36865801810711729</v>
      </c>
      <c r="I27">
        <v>0.37143161735620234</v>
      </c>
      <c r="J27">
        <v>0.36220828204042466</v>
      </c>
      <c r="K27">
        <v>0.33238173671752186</v>
      </c>
      <c r="L27">
        <v>0.31275894467887388</v>
      </c>
      <c r="M27">
        <v>0.31572047278850002</v>
      </c>
      <c r="N27">
        <v>0.3293320128871115</v>
      </c>
      <c r="O27">
        <v>0.31380055921662242</v>
      </c>
      <c r="P27">
        <v>0.35253835614139933</v>
      </c>
      <c r="Q27">
        <v>0.4043539448931211</v>
      </c>
      <c r="R27">
        <v>0.43270807922650872</v>
      </c>
      <c r="S27">
        <v>0.39535253130190656</v>
      </c>
      <c r="T27">
        <v>0.38627033313216702</v>
      </c>
      <c r="U27">
        <v>0.36653532893019264</v>
      </c>
      <c r="V27">
        <v>0.34037674384158728</v>
      </c>
      <c r="W27">
        <v>0.31830998519309295</v>
      </c>
      <c r="X27">
        <v>0.32512808496251699</v>
      </c>
      <c r="Y27">
        <v>0.31860984441964618</v>
      </c>
      <c r="Z27">
        <v>0.39201813986365663</v>
      </c>
      <c r="AA27">
        <v>0.44051437694052087</v>
      </c>
      <c r="AB27">
        <v>0.41307302180632444</v>
      </c>
      <c r="AC27">
        <v>0.40494705355750255</v>
      </c>
      <c r="AD27">
        <v>0.42658479697561047</v>
      </c>
      <c r="AE27">
        <v>0.41755440190876908</v>
      </c>
      <c r="AF27">
        <v>0.38458206442320725</v>
      </c>
      <c r="AG27">
        <v>0.352503435538017</v>
      </c>
      <c r="AH27">
        <v>0.33691754040503974</v>
      </c>
      <c r="AI27">
        <v>0.3613913178249174</v>
      </c>
      <c r="AJ27">
        <v>0.37957357720149615</v>
      </c>
      <c r="AK27">
        <v>0.39936744093477677</v>
      </c>
      <c r="AL27">
        <v>0.41601962438503348</v>
      </c>
      <c r="AM27">
        <v>0.38009659510694394</v>
      </c>
      <c r="AN27">
        <v>0.3640479171037681</v>
      </c>
      <c r="AO27">
        <v>0.34448913271278658</v>
      </c>
      <c r="AP27">
        <v>0.34429779564628005</v>
      </c>
      <c r="AQ27">
        <v>0.33713181768518519</v>
      </c>
      <c r="AS27" t="s">
        <v>417</v>
      </c>
      <c r="AT27" t="s">
        <v>128</v>
      </c>
      <c r="AU27">
        <v>3.2846286492415999E-2</v>
      </c>
      <c r="AV27">
        <v>1.7687328654688181E-2</v>
      </c>
      <c r="AW27">
        <v>3.4813894517886287E-3</v>
      </c>
      <c r="AX27">
        <v>2.2103285468873333E-2</v>
      </c>
      <c r="AY27">
        <v>3.6858203548677748E-2</v>
      </c>
      <c r="AZ27">
        <v>2.8143002679150732E-2</v>
      </c>
      <c r="BA27">
        <v>1.8033698941072894E-2</v>
      </c>
      <c r="BB27">
        <v>1.38257733541615E-2</v>
      </c>
      <c r="BC27">
        <v>1.7340326392728086E-2</v>
      </c>
      <c r="BD27">
        <v>2.278419494365232E-2</v>
      </c>
      <c r="BE27">
        <v>3.3223383844820306E-2</v>
      </c>
      <c r="BF27">
        <v>3.4015204888529368E-2</v>
      </c>
      <c r="BG27">
        <v>3.973472777451531E-2</v>
      </c>
      <c r="BH27">
        <v>5.9623690331637398E-2</v>
      </c>
      <c r="BI27">
        <v>3.9755937623724098E-2</v>
      </c>
      <c r="BJ27">
        <v>2.1498193570795576E-2</v>
      </c>
      <c r="BK27">
        <v>2.8454571841076297E-2</v>
      </c>
      <c r="BL27">
        <v>3.4571868294611542E-2</v>
      </c>
      <c r="BM27">
        <v>3.216624280964573E-2</v>
      </c>
      <c r="BN27">
        <v>3.5953988222884495E-2</v>
      </c>
      <c r="BO27">
        <v>5.8514409640829095E-2</v>
      </c>
      <c r="BP27">
        <v>6.9900805849702277E-2</v>
      </c>
      <c r="BQ27">
        <v>4.886152450169471E-2</v>
      </c>
      <c r="BR27">
        <v>4.8305461699733009E-2</v>
      </c>
      <c r="BS27">
        <v>5.2654102025920836E-2</v>
      </c>
      <c r="BT27">
        <v>1.8437337832445267E-2</v>
      </c>
      <c r="BU27">
        <v>2.2135166197606797E-2</v>
      </c>
      <c r="BV27">
        <v>3.4192188375702891E-2</v>
      </c>
      <c r="BW27">
        <v>4.3435534424952182E-2</v>
      </c>
      <c r="BX27">
        <v>7.3080174634343714E-2</v>
      </c>
      <c r="BY27">
        <v>1.7119592724555623E-2</v>
      </c>
      <c r="BZ27">
        <v>2.2621712470653855E-2</v>
      </c>
      <c r="CA27">
        <v>2.4991407597614406E-2</v>
      </c>
      <c r="CB27">
        <v>1.7724168510208214E-2</v>
      </c>
      <c r="CC27">
        <v>1.8560338156027815E-2</v>
      </c>
      <c r="CD27">
        <v>1.8834352646610961E-2</v>
      </c>
      <c r="CE27">
        <v>2.4395360357668358E-2</v>
      </c>
      <c r="CF27">
        <v>2.894815724644232E-2</v>
      </c>
      <c r="CG27">
        <v>6.473576031518774E-2</v>
      </c>
      <c r="CH27">
        <v>4.816821492319686E-2</v>
      </c>
      <c r="CJ27" t="s">
        <v>417</v>
      </c>
      <c r="CK27" t="s">
        <v>129</v>
      </c>
      <c r="CL27">
        <v>3.1059167399596806E-2</v>
      </c>
      <c r="CM27">
        <v>2.9729347318931461E-2</v>
      </c>
      <c r="CN27">
        <v>3.6391456280306329E-2</v>
      </c>
      <c r="CO27">
        <v>2.1909479979396431E-2</v>
      </c>
      <c r="CP27">
        <v>7.5279418905993788E-3</v>
      </c>
      <c r="CQ27">
        <v>2.0882599581321899E-2</v>
      </c>
      <c r="CR27">
        <v>3.7413085914655378E-2</v>
      </c>
      <c r="CS27">
        <v>2.6646105877437917E-2</v>
      </c>
      <c r="CT27">
        <v>3.2911849867300808E-2</v>
      </c>
      <c r="CU27">
        <v>2.4660800636666348E-2</v>
      </c>
      <c r="CV27">
        <v>3.9038617832683614E-2</v>
      </c>
      <c r="CW27">
        <v>3.886373445655323E-2</v>
      </c>
      <c r="CX27">
        <v>5.7140513201512859E-2</v>
      </c>
      <c r="CY27">
        <v>6.4349458319949537E-2</v>
      </c>
      <c r="CZ27">
        <v>7.6222170162199246E-2</v>
      </c>
      <c r="DA27">
        <v>5.9375524315049284E-2</v>
      </c>
      <c r="DB27">
        <v>4.5780410905559087E-2</v>
      </c>
      <c r="DC27">
        <v>2.4017655458579023E-4</v>
      </c>
      <c r="DD27">
        <v>1.1180651109611852E-2</v>
      </c>
      <c r="DE27">
        <v>3.1545180406524681E-2</v>
      </c>
      <c r="DF27">
        <v>2.4938710983207539E-2</v>
      </c>
      <c r="DG27">
        <v>1.9053967302642066E-2</v>
      </c>
      <c r="DH27">
        <v>6.4758723038221805E-2</v>
      </c>
      <c r="DI27">
        <v>7.663684472153974E-2</v>
      </c>
      <c r="DJ27">
        <v>7.8057621066015992E-2</v>
      </c>
      <c r="DK27">
        <v>5.1468870971581274E-2</v>
      </c>
      <c r="DL27">
        <v>3.8952342016197558E-2</v>
      </c>
      <c r="DM27">
        <v>2.9442675359848212E-2</v>
      </c>
      <c r="DN27">
        <v>2.6338979027355384E-2</v>
      </c>
      <c r="DO27">
        <v>2.0089953475720616E-2</v>
      </c>
      <c r="DP27">
        <v>6.3780636180080563E-2</v>
      </c>
      <c r="DQ27">
        <v>2.5118291693591668E-2</v>
      </c>
      <c r="DR27">
        <v>2.1683661358133793E-2</v>
      </c>
      <c r="DS27">
        <v>3.7826722976332029E-2</v>
      </c>
      <c r="DT27">
        <v>3.9243621191365485E-2</v>
      </c>
      <c r="DU27">
        <v>1.9535690875900118E-2</v>
      </c>
      <c r="DV27">
        <v>1.8019033174012589E-2</v>
      </c>
      <c r="DW27">
        <v>3.4273894963389361E-2</v>
      </c>
      <c r="DX27">
        <v>2.5517170160810405E-2</v>
      </c>
      <c r="DY27">
        <v>4.1618892432137143E-2</v>
      </c>
      <c r="EA27" t="s">
        <v>417</v>
      </c>
      <c r="EB27" t="s">
        <v>130</v>
      </c>
      <c r="EC27">
        <v>0.13954904787163719</v>
      </c>
      <c r="ED27">
        <v>0.15904639983324989</v>
      </c>
      <c r="EE27">
        <v>0.16446947312335261</v>
      </c>
      <c r="EF27">
        <v>0.16264356443769803</v>
      </c>
      <c r="EG27">
        <v>0.19233652923284575</v>
      </c>
      <c r="EH27">
        <v>0.1928786775342155</v>
      </c>
      <c r="EI27">
        <v>0.17795616606104211</v>
      </c>
      <c r="EJ27">
        <v>0.1830491156866848</v>
      </c>
      <c r="EK27">
        <v>0.16397522058378325</v>
      </c>
      <c r="EL27">
        <v>0.16048283790964996</v>
      </c>
      <c r="EM27">
        <v>0.14320110070367911</v>
      </c>
      <c r="EN27">
        <v>0.12966645407901092</v>
      </c>
      <c r="EO27">
        <v>0.13051837697652002</v>
      </c>
      <c r="EP27">
        <v>0.15035568914366049</v>
      </c>
      <c r="EQ27">
        <v>0.1757053227156995</v>
      </c>
      <c r="ER27">
        <v>0.18618446927474505</v>
      </c>
      <c r="ES27">
        <v>0.18521224931165797</v>
      </c>
      <c r="ET27">
        <v>0.20910197082948098</v>
      </c>
      <c r="EU27">
        <v>0.176488738192351</v>
      </c>
      <c r="EV27">
        <v>0.14186775401611929</v>
      </c>
      <c r="EW27">
        <v>0.13324688772059998</v>
      </c>
      <c r="EX27">
        <v>0.1159180769524986</v>
      </c>
      <c r="EY27">
        <v>0.15145569340205767</v>
      </c>
      <c r="EZ27">
        <v>0.1946508972803857</v>
      </c>
      <c r="FA27">
        <v>0.16822555054189245</v>
      </c>
      <c r="FB27">
        <v>0.22430630439273264</v>
      </c>
      <c r="FC27">
        <v>0.23435289355931935</v>
      </c>
      <c r="FD27">
        <v>0.21639954332081193</v>
      </c>
      <c r="FE27">
        <v>0.208563688745459</v>
      </c>
      <c r="FF27">
        <v>0.14012066395703202</v>
      </c>
      <c r="FG27">
        <v>0.12692799607713975</v>
      </c>
      <c r="FH27">
        <v>0.17132992897123245</v>
      </c>
      <c r="FI27">
        <v>0.18687546987736442</v>
      </c>
      <c r="FJ27">
        <v>0.195849574421017</v>
      </c>
      <c r="FK27">
        <v>0.21646219837751121</v>
      </c>
      <c r="FL27">
        <v>0.20196965692326799</v>
      </c>
      <c r="FM27">
        <v>0.18786516623150681</v>
      </c>
      <c r="FN27">
        <v>0.15798484159329776</v>
      </c>
      <c r="FO27">
        <v>0.13321658700527106</v>
      </c>
      <c r="FP27">
        <v>0.12400355733159878</v>
      </c>
      <c r="FZ27" t="s">
        <v>417</v>
      </c>
      <c r="GA27">
        <v>0.41617930446922324</v>
      </c>
      <c r="GB27">
        <v>0.41235258003637504</v>
      </c>
      <c r="GC27">
        <v>0.40526915849452178</v>
      </c>
      <c r="GD27">
        <v>0.40739618318283022</v>
      </c>
      <c r="GE27">
        <v>0.34379153964636039</v>
      </c>
      <c r="GF27">
        <v>0.35635458038550827</v>
      </c>
      <c r="GG27">
        <v>0.3638542331253527</v>
      </c>
      <c r="GH27">
        <v>0.37761051299694964</v>
      </c>
      <c r="GI27">
        <v>0.39763768352091439</v>
      </c>
      <c r="GJ27">
        <v>0.40277506171128474</v>
      </c>
      <c r="GK27">
        <v>0.28278709400789742</v>
      </c>
      <c r="GL27">
        <v>0.28467074996171626</v>
      </c>
      <c r="GM27">
        <v>0.27091134115373672</v>
      </c>
      <c r="GN27">
        <v>0.26530971562868383</v>
      </c>
      <c r="GO27">
        <v>0.21858429206002158</v>
      </c>
      <c r="GP27">
        <v>0.25409730711385653</v>
      </c>
      <c r="GQ27">
        <v>0.26811515529723706</v>
      </c>
      <c r="GR27">
        <v>0.26204354365272525</v>
      </c>
      <c r="GS27">
        <v>0.2727192956246462</v>
      </c>
      <c r="GT27">
        <v>0.29547149013644147</v>
      </c>
      <c r="GU27">
        <v>0.2090209611631158</v>
      </c>
      <c r="GV27">
        <v>0.19353534308257273</v>
      </c>
      <c r="GW27">
        <v>0.16889197382422036</v>
      </c>
      <c r="GX27">
        <v>0.15428234638180632</v>
      </c>
      <c r="GY27">
        <v>0.12949598074941321</v>
      </c>
      <c r="GZ27">
        <v>0.15497225712244619</v>
      </c>
      <c r="HA27">
        <v>0.17139693248943738</v>
      </c>
      <c r="HB27">
        <v>0.16055696079753404</v>
      </c>
      <c r="HC27">
        <v>0.16047528498031136</v>
      </c>
      <c r="HD27">
        <v>0.21453911153812505</v>
      </c>
      <c r="HE27">
        <v>0.33814040465584827</v>
      </c>
      <c r="HF27">
        <v>0.32764962856316998</v>
      </c>
      <c r="HG27">
        <v>0.32453550575356938</v>
      </c>
      <c r="HH27">
        <v>0.31389179838855807</v>
      </c>
      <c r="HI27">
        <v>0.26393021243641529</v>
      </c>
      <c r="HJ27">
        <v>0.29626601772598538</v>
      </c>
      <c r="HK27">
        <v>0.2940589147681284</v>
      </c>
      <c r="HL27">
        <v>0.30055634216096666</v>
      </c>
      <c r="HM27">
        <v>0.34660743062931432</v>
      </c>
      <c r="HN27">
        <v>0.36768308266541033</v>
      </c>
      <c r="HP27" t="s">
        <v>425</v>
      </c>
      <c r="HQ27" t="s">
        <v>136</v>
      </c>
      <c r="HR27" t="s">
        <v>137</v>
      </c>
      <c r="HS27">
        <v>0.59915721884253448</v>
      </c>
    </row>
    <row r="28" spans="2:227" x14ac:dyDescent="0.45">
      <c r="B28" t="s">
        <v>419</v>
      </c>
      <c r="C28" t="s">
        <v>127</v>
      </c>
      <c r="D28">
        <v>0.29056136965268659</v>
      </c>
      <c r="E28">
        <v>0.31002264548317976</v>
      </c>
      <c r="F28">
        <v>0.30410675633833067</v>
      </c>
      <c r="G28">
        <v>0.31248418320726173</v>
      </c>
      <c r="H28">
        <v>0.36349017144118145</v>
      </c>
      <c r="I28">
        <v>0.3631126881735543</v>
      </c>
      <c r="J28">
        <v>0.3562609706348458</v>
      </c>
      <c r="K28">
        <v>0.31811081932679547</v>
      </c>
      <c r="L28">
        <v>0.28840928927609449</v>
      </c>
      <c r="M28">
        <v>0.28928052302443141</v>
      </c>
      <c r="N28">
        <v>0.31679828158336437</v>
      </c>
      <c r="O28">
        <v>0.31904565664322743</v>
      </c>
      <c r="P28">
        <v>0.34346576545653545</v>
      </c>
      <c r="Q28">
        <v>0.37936356862696158</v>
      </c>
      <c r="R28">
        <v>0.39795145778162999</v>
      </c>
      <c r="S28">
        <v>0.36745464620792717</v>
      </c>
      <c r="T28">
        <v>0.35743020945730875</v>
      </c>
      <c r="U28">
        <v>0.34259617886617211</v>
      </c>
      <c r="V28">
        <v>0.33067518601923079</v>
      </c>
      <c r="W28">
        <v>0.3205689124142021</v>
      </c>
      <c r="X28">
        <v>0.30516866133066012</v>
      </c>
      <c r="Y28">
        <v>0.31861452923642908</v>
      </c>
      <c r="Z28">
        <v>0.38875414727991381</v>
      </c>
      <c r="AA28">
        <v>0.43234352189108849</v>
      </c>
      <c r="AB28">
        <v>0.38959523107945426</v>
      </c>
      <c r="AC28">
        <v>0.39684970611251918</v>
      </c>
      <c r="AD28">
        <v>0.39822691558901963</v>
      </c>
      <c r="AE28">
        <v>0.37131291999776572</v>
      </c>
      <c r="AF28">
        <v>0.36066891088855535</v>
      </c>
      <c r="AG28">
        <v>0.34032571211512624</v>
      </c>
      <c r="AH28">
        <v>0.33459695592752647</v>
      </c>
      <c r="AI28">
        <v>0.35140757202543366</v>
      </c>
      <c r="AJ28">
        <v>0.36081578240974427</v>
      </c>
      <c r="AK28">
        <v>0.39123499042730908</v>
      </c>
      <c r="AL28">
        <v>0.40451382552632131</v>
      </c>
      <c r="AM28">
        <v>0.36620711447638726</v>
      </c>
      <c r="AN28">
        <v>0.34676141577839648</v>
      </c>
      <c r="AO28">
        <v>0.33212279633031894</v>
      </c>
      <c r="AP28">
        <v>0.33060749970356246</v>
      </c>
      <c r="AQ28">
        <v>0.33463570049428853</v>
      </c>
      <c r="AS28" t="s">
        <v>419</v>
      </c>
      <c r="AT28" t="s">
        <v>128</v>
      </c>
      <c r="AU28">
        <v>2.3043102344698745E-2</v>
      </c>
      <c r="AV28">
        <v>2.1888674764283342E-2</v>
      </c>
      <c r="AW28">
        <v>1.4659206260325601E-2</v>
      </c>
      <c r="AX28">
        <v>3.0505453650419314E-2</v>
      </c>
      <c r="AY28">
        <v>3.127092689784431E-2</v>
      </c>
      <c r="AZ28">
        <v>1.8888050284234282E-2</v>
      </c>
      <c r="BA28">
        <v>1.5887535180535872E-2</v>
      </c>
      <c r="BB28">
        <v>4.7455725979090573E-3</v>
      </c>
      <c r="BC28">
        <v>6.4003501592950146E-3</v>
      </c>
      <c r="BD28">
        <v>1.5852411785964565E-2</v>
      </c>
      <c r="BE28">
        <v>3.2315644425760452E-2</v>
      </c>
      <c r="BF28">
        <v>2.5138359762730194E-2</v>
      </c>
      <c r="BG28">
        <v>4.0734458709801642E-2</v>
      </c>
      <c r="BH28">
        <v>4.7466319549875111E-2</v>
      </c>
      <c r="BI28">
        <v>3.9482257612004343E-2</v>
      </c>
      <c r="BJ28">
        <v>2.0375141651063924E-2</v>
      </c>
      <c r="BK28">
        <v>2.2303438729643903E-2</v>
      </c>
      <c r="BL28">
        <v>3.1842387803109995E-2</v>
      </c>
      <c r="BM28">
        <v>3.1950739428033434E-2</v>
      </c>
      <c r="BN28">
        <v>3.029465580207966E-2</v>
      </c>
      <c r="BO28">
        <v>6.2359756283434681E-2</v>
      </c>
      <c r="BP28">
        <v>7.4461729832224613E-2</v>
      </c>
      <c r="BQ28">
        <v>5.0974680177069923E-2</v>
      </c>
      <c r="BR28">
        <v>5.2508126184623111E-2</v>
      </c>
      <c r="BS28">
        <v>2.3772157595602958E-2</v>
      </c>
      <c r="BT28">
        <v>4.8134118239725895E-2</v>
      </c>
      <c r="BU28">
        <v>4.9057448358205427E-2</v>
      </c>
      <c r="BV28">
        <v>3.6217299006718252E-2</v>
      </c>
      <c r="BW28">
        <v>5.2702737631479916E-2</v>
      </c>
      <c r="BX28">
        <v>7.5430223058109008E-2</v>
      </c>
      <c r="BY28">
        <v>2.9990105582174961E-2</v>
      </c>
      <c r="BZ28">
        <v>2.01764733041714E-2</v>
      </c>
      <c r="CA28">
        <v>1.3882762567505638E-2</v>
      </c>
      <c r="CB28">
        <v>2.8616425797722948E-2</v>
      </c>
      <c r="CC28">
        <v>2.8121019163997004E-2</v>
      </c>
      <c r="CD28">
        <v>2.3049618331965335E-2</v>
      </c>
      <c r="CE28">
        <v>2.8731216199209774E-2</v>
      </c>
      <c r="CF28">
        <v>5.028723787812072E-2</v>
      </c>
      <c r="CG28">
        <v>5.4599786494383871E-2</v>
      </c>
      <c r="CH28">
        <v>4.9706455483567127E-2</v>
      </c>
      <c r="CJ28" t="s">
        <v>419</v>
      </c>
      <c r="CK28" t="s">
        <v>129</v>
      </c>
      <c r="CL28">
        <v>1.7461582958720259E-2</v>
      </c>
      <c r="CM28">
        <v>2.339989207827136E-2</v>
      </c>
      <c r="CN28">
        <v>2.8849423887024564E-2</v>
      </c>
      <c r="CO28">
        <v>1.983889890638614E-2</v>
      </c>
      <c r="CP28">
        <v>2.4504129839717288E-2</v>
      </c>
      <c r="CQ28">
        <v>3.11810305369397E-2</v>
      </c>
      <c r="CR28">
        <v>2.3910908121181778E-2</v>
      </c>
      <c r="CS28">
        <v>2.621985037595418E-2</v>
      </c>
      <c r="CT28">
        <v>3.3033641274095749E-2</v>
      </c>
      <c r="CU28">
        <v>1.4825515392104549E-2</v>
      </c>
      <c r="CV28">
        <v>4.0215413459896092E-2</v>
      </c>
      <c r="CW28">
        <v>4.2837139904459191E-2</v>
      </c>
      <c r="CX28">
        <v>3.7514098346994026E-2</v>
      </c>
      <c r="CY28">
        <v>3.2074282346149799E-2</v>
      </c>
      <c r="CZ28">
        <v>4.5001244213798801E-2</v>
      </c>
      <c r="DA28">
        <v>5.39111949156258E-2</v>
      </c>
      <c r="DB28">
        <v>2.6061299134166566E-2</v>
      </c>
      <c r="DC28">
        <v>1.2005985422669877E-2</v>
      </c>
      <c r="DD28">
        <v>1.387129401212318E-2</v>
      </c>
      <c r="DE28">
        <v>2.7413699102975052E-2</v>
      </c>
      <c r="DF28">
        <v>2.2917740281236842E-2</v>
      </c>
      <c r="DG28">
        <v>2.6783909197138477E-2</v>
      </c>
      <c r="DH28">
        <v>8.1043779565734081E-2</v>
      </c>
      <c r="DI28">
        <v>0.10290381229897</v>
      </c>
      <c r="DJ28">
        <v>9.7364182475833505E-2</v>
      </c>
      <c r="DK28">
        <v>6.1502451138654275E-2</v>
      </c>
      <c r="DL28">
        <v>2.0116009378024578E-2</v>
      </c>
      <c r="DM28">
        <v>2.6515980414980947E-2</v>
      </c>
      <c r="DN28">
        <v>2.6981764209779296E-2</v>
      </c>
      <c r="DO28">
        <v>1.1163730640716773E-2</v>
      </c>
      <c r="DP28">
        <v>6.4382843247008992E-2</v>
      </c>
      <c r="DQ28">
        <v>4.0869057397713356E-2</v>
      </c>
      <c r="DR28">
        <v>3.1081319588687109E-2</v>
      </c>
      <c r="DS28">
        <v>2.3378378505198336E-2</v>
      </c>
      <c r="DT28">
        <v>2.7694933116161891E-2</v>
      </c>
      <c r="DU28">
        <v>1.6709849914555198E-2</v>
      </c>
      <c r="DV28">
        <v>2.6634102046652449E-2</v>
      </c>
      <c r="DW28">
        <v>1.927456196458889E-2</v>
      </c>
      <c r="DX28">
        <v>3.1301091215728688E-2</v>
      </c>
      <c r="DY28">
        <v>4.6146296004378487E-2</v>
      </c>
      <c r="EA28" t="s">
        <v>419</v>
      </c>
      <c r="EB28" t="s">
        <v>130</v>
      </c>
      <c r="EC28">
        <v>0.14322688721099563</v>
      </c>
      <c r="ED28">
        <v>0.14457340507028646</v>
      </c>
      <c r="EE28">
        <v>0.14189438554626432</v>
      </c>
      <c r="EF28">
        <v>0.13676884796635541</v>
      </c>
      <c r="EG28">
        <v>0.17068292671969129</v>
      </c>
      <c r="EH28">
        <v>0.17598412191846827</v>
      </c>
      <c r="EI28">
        <v>0.18339063628942046</v>
      </c>
      <c r="EJ28">
        <v>0.17134791312149039</v>
      </c>
      <c r="EK28">
        <v>0.14648782044000996</v>
      </c>
      <c r="EL28">
        <v>0.15524951755383809</v>
      </c>
      <c r="EM28">
        <v>0.13097798000525912</v>
      </c>
      <c r="EN28">
        <v>0.13784569927344292</v>
      </c>
      <c r="EO28">
        <v>0.14045312039260405</v>
      </c>
      <c r="EP28">
        <v>0.17396289580914426</v>
      </c>
      <c r="EQ28">
        <v>0.18434960681977891</v>
      </c>
      <c r="ER28">
        <v>0.17405660161703804</v>
      </c>
      <c r="ES28">
        <v>0.18477360334490078</v>
      </c>
      <c r="ET28">
        <v>0.17804773840732402</v>
      </c>
      <c r="EU28">
        <v>0.16352700764385464</v>
      </c>
      <c r="EV28">
        <v>0.14439859187514448</v>
      </c>
      <c r="EW28">
        <v>0.11381043354302744</v>
      </c>
      <c r="EX28">
        <v>0.10240313325813212</v>
      </c>
      <c r="EY28">
        <v>0.13110234209443189</v>
      </c>
      <c r="EZ28">
        <v>0.14922191076340616</v>
      </c>
      <c r="FA28">
        <v>0.15073943041402194</v>
      </c>
      <c r="FB28">
        <v>0.1650114863726132</v>
      </c>
      <c r="FC28">
        <v>0.20169150008153647</v>
      </c>
      <c r="FD28">
        <v>0.19598532627727921</v>
      </c>
      <c r="FE28">
        <v>0.17506506304131847</v>
      </c>
      <c r="FF28">
        <v>0.13717398335730172</v>
      </c>
      <c r="FG28">
        <v>0.11894261851974142</v>
      </c>
      <c r="FH28">
        <v>0.16157559336845731</v>
      </c>
      <c r="FI28">
        <v>0.18364214968771397</v>
      </c>
      <c r="FJ28">
        <v>0.19819146183888234</v>
      </c>
      <c r="FK28">
        <v>0.21147560650986377</v>
      </c>
      <c r="FL28">
        <v>0.18718094513775599</v>
      </c>
      <c r="FM28">
        <v>0.14877930260650396</v>
      </c>
      <c r="FN28">
        <v>0.13897326626193604</v>
      </c>
      <c r="FO28">
        <v>0.13022037275408491</v>
      </c>
      <c r="FP28">
        <v>0.11270014390776982</v>
      </c>
      <c r="FZ28" t="s">
        <v>419</v>
      </c>
      <c r="GA28">
        <v>0.44240263871270336</v>
      </c>
      <c r="GB28">
        <v>0.43676143165683734</v>
      </c>
      <c r="GC28">
        <v>0.44295789642976607</v>
      </c>
      <c r="GD28">
        <v>0.44612299219889318</v>
      </c>
      <c r="GE28">
        <v>0.37458515185166946</v>
      </c>
      <c r="GF28">
        <v>0.38109924658921313</v>
      </c>
      <c r="GG28">
        <v>0.38701310696491215</v>
      </c>
      <c r="GH28">
        <v>0.40955709789283423</v>
      </c>
      <c r="GI28">
        <v>0.42955656548553905</v>
      </c>
      <c r="GJ28">
        <v>0.43659753790233807</v>
      </c>
      <c r="GK28">
        <v>0.32107468909971804</v>
      </c>
      <c r="GL28">
        <v>0.31051662731161161</v>
      </c>
      <c r="GM28">
        <v>0.29983441854816378</v>
      </c>
      <c r="GN28">
        <v>0.30839431265446232</v>
      </c>
      <c r="GO28">
        <v>0.28277463327543012</v>
      </c>
      <c r="GP28">
        <v>0.3130811998676965</v>
      </c>
      <c r="GQ28">
        <v>0.32316699751846306</v>
      </c>
      <c r="GR28">
        <v>0.30300051146898516</v>
      </c>
      <c r="GS28">
        <v>0.31341426047933141</v>
      </c>
      <c r="GT28">
        <v>0.33649082290237509</v>
      </c>
      <c r="GU28">
        <v>0.23982577017256143</v>
      </c>
      <c r="GV28">
        <v>0.21313835897027497</v>
      </c>
      <c r="GW28">
        <v>0.18381825311184247</v>
      </c>
      <c r="GX28">
        <v>0.1737738107844862</v>
      </c>
      <c r="GY28">
        <v>0.14523861235834079</v>
      </c>
      <c r="GZ28">
        <v>0.17964163301111716</v>
      </c>
      <c r="HA28">
        <v>0.19194391083214682</v>
      </c>
      <c r="HB28">
        <v>0.19377338240871464</v>
      </c>
      <c r="HC28">
        <v>0.20751343185798216</v>
      </c>
      <c r="HD28">
        <v>0.25081959273809351</v>
      </c>
      <c r="HE28">
        <v>0.35142479406180877</v>
      </c>
      <c r="HF28">
        <v>0.34565761363127145</v>
      </c>
      <c r="HG28">
        <v>0.34115000672577739</v>
      </c>
      <c r="HH28">
        <v>0.32618443928269741</v>
      </c>
      <c r="HI28">
        <v>0.27999506921602396</v>
      </c>
      <c r="HJ28">
        <v>0.32605422417463709</v>
      </c>
      <c r="HK28">
        <v>0.33395839113721415</v>
      </c>
      <c r="HL28">
        <v>0.3373725028153931</v>
      </c>
      <c r="HM28">
        <v>0.37653144534801858</v>
      </c>
      <c r="HN28">
        <v>0.38738801467852085</v>
      </c>
      <c r="HP28" t="s">
        <v>426</v>
      </c>
      <c r="HQ28" t="s">
        <v>136</v>
      </c>
      <c r="HR28" t="s">
        <v>137</v>
      </c>
      <c r="HS28">
        <v>0.46645558356831662</v>
      </c>
    </row>
    <row r="29" spans="2:227" x14ac:dyDescent="0.45">
      <c r="B29" t="s">
        <v>421</v>
      </c>
      <c r="C29" t="s">
        <v>127</v>
      </c>
      <c r="D29">
        <v>0.30448335254105913</v>
      </c>
      <c r="E29">
        <v>0.30263337623494058</v>
      </c>
      <c r="F29">
        <v>0.30500787544550451</v>
      </c>
      <c r="G29">
        <v>0.31025889436839432</v>
      </c>
      <c r="H29">
        <v>0.35853245104465664</v>
      </c>
      <c r="I29">
        <v>0.36707354463368325</v>
      </c>
      <c r="J29">
        <v>0.34992702298861922</v>
      </c>
      <c r="K29">
        <v>0.31623900937976873</v>
      </c>
      <c r="L29">
        <v>0.2910795039697619</v>
      </c>
      <c r="M29">
        <v>0.29233066507974037</v>
      </c>
      <c r="N29">
        <v>0.32205054141098038</v>
      </c>
      <c r="O29">
        <v>0.30977821791459792</v>
      </c>
      <c r="P29">
        <v>0.32532500614975313</v>
      </c>
      <c r="Q29">
        <v>0.36614736135661574</v>
      </c>
      <c r="R29">
        <v>0.39455025029921115</v>
      </c>
      <c r="S29">
        <v>0.3688618237936151</v>
      </c>
      <c r="T29">
        <v>0.35117238067776024</v>
      </c>
      <c r="U29">
        <v>0.339314045523327</v>
      </c>
      <c r="V29">
        <v>0.34744054265186192</v>
      </c>
      <c r="W29">
        <v>0.33492843805699296</v>
      </c>
      <c r="X29">
        <v>0.30386966881207389</v>
      </c>
      <c r="Y29">
        <v>0.30321048528686478</v>
      </c>
      <c r="Z29">
        <v>0.3687499987050768</v>
      </c>
      <c r="AA29">
        <v>0.4168313223987003</v>
      </c>
      <c r="AB29">
        <v>0.37984686987764238</v>
      </c>
      <c r="AC29">
        <v>0.40044049771688967</v>
      </c>
      <c r="AD29">
        <v>0.38043262928338523</v>
      </c>
      <c r="AE29">
        <v>0.36258895577934236</v>
      </c>
      <c r="AF29">
        <v>0.3698390176395141</v>
      </c>
      <c r="AG29">
        <v>0.33237567757847164</v>
      </c>
      <c r="AH29">
        <v>0.33787888572028552</v>
      </c>
      <c r="AI29">
        <v>0.35794098698741117</v>
      </c>
      <c r="AJ29">
        <v>0.3626035710396513</v>
      </c>
      <c r="AK29">
        <v>0.38257849755511592</v>
      </c>
      <c r="AL29">
        <v>0.39444118211497381</v>
      </c>
      <c r="AM29">
        <v>0.36927935745699253</v>
      </c>
      <c r="AN29">
        <v>0.34750127013233145</v>
      </c>
      <c r="AO29">
        <v>0.35285244318334907</v>
      </c>
      <c r="AP29">
        <v>0.33549475543206031</v>
      </c>
      <c r="AQ29">
        <v>0.32054649980763594</v>
      </c>
      <c r="AS29" t="s">
        <v>421</v>
      </c>
      <c r="AT29" t="s">
        <v>128</v>
      </c>
      <c r="AU29">
        <v>3.162334201760935E-2</v>
      </c>
      <c r="AV29">
        <v>1.4796708510204684E-2</v>
      </c>
      <c r="AW29">
        <v>1.5007363455513579E-2</v>
      </c>
      <c r="AX29">
        <v>2.9422782913562776E-2</v>
      </c>
      <c r="AY29">
        <v>3.6990495285670159E-2</v>
      </c>
      <c r="AZ29">
        <v>1.9607716231210569E-2</v>
      </c>
      <c r="BA29">
        <v>1.431409346471201E-2</v>
      </c>
      <c r="BB29">
        <v>6.5655881122075174E-3</v>
      </c>
      <c r="BC29">
        <v>1.6109221996729092E-2</v>
      </c>
      <c r="BD29">
        <v>2.7572431872746887E-2</v>
      </c>
      <c r="BE29">
        <v>3.3880035265903961E-2</v>
      </c>
      <c r="BF29">
        <v>2.4784374134557793E-2</v>
      </c>
      <c r="BG29">
        <v>2.9724216464443686E-2</v>
      </c>
      <c r="BH29">
        <v>1.9619145304160077E-2</v>
      </c>
      <c r="BI29">
        <v>2.280231590642014E-2</v>
      </c>
      <c r="BJ29">
        <v>2.027799519230479E-2</v>
      </c>
      <c r="BK29">
        <v>3.8323821998147406E-2</v>
      </c>
      <c r="BL29">
        <v>3.6779402596580697E-2</v>
      </c>
      <c r="BM29">
        <v>3.2059603571671071E-2</v>
      </c>
      <c r="BN29">
        <v>3.4887346122354612E-2</v>
      </c>
      <c r="BO29">
        <v>6.0987152266852723E-2</v>
      </c>
      <c r="BP29">
        <v>4.2786987974137151E-2</v>
      </c>
      <c r="BQ29">
        <v>2.929303876438287E-2</v>
      </c>
      <c r="BR29">
        <v>3.027283140755406E-2</v>
      </c>
      <c r="BS29">
        <v>4.2628289138917967E-2</v>
      </c>
      <c r="BT29">
        <v>2.8836405137385602E-2</v>
      </c>
      <c r="BU29">
        <v>2.0997941169766186E-2</v>
      </c>
      <c r="BV29">
        <v>1.386386750497042E-2</v>
      </c>
      <c r="BW29">
        <v>4.2478962699985662E-2</v>
      </c>
      <c r="BX29">
        <v>6.6731828269820478E-2</v>
      </c>
      <c r="BY29">
        <v>2.1798804985245133E-2</v>
      </c>
      <c r="BZ29">
        <v>1.9495631671545971E-2</v>
      </c>
      <c r="CA29">
        <v>2.1016207542828114E-2</v>
      </c>
      <c r="CB29">
        <v>1.1771666871545242E-2</v>
      </c>
      <c r="CC29">
        <v>2.7755882239020185E-2</v>
      </c>
      <c r="CD29">
        <v>3.5936989371628356E-2</v>
      </c>
      <c r="CE29">
        <v>4.7925445413407458E-2</v>
      </c>
      <c r="CF29">
        <v>5.2909342413095042E-2</v>
      </c>
      <c r="CG29">
        <v>5.9790213635494013E-2</v>
      </c>
      <c r="CH29">
        <v>2.170620403802569E-2</v>
      </c>
      <c r="CJ29" t="s">
        <v>421</v>
      </c>
      <c r="CK29" t="s">
        <v>129</v>
      </c>
      <c r="CL29">
        <v>2.7507228079039898E-2</v>
      </c>
      <c r="CM29">
        <v>4.2198725836492368E-2</v>
      </c>
      <c r="CN29">
        <v>3.7815209351872346E-2</v>
      </c>
      <c r="CO29">
        <v>1.1636214034593001E-2</v>
      </c>
      <c r="CP29">
        <v>1.7109645996733053E-2</v>
      </c>
      <c r="CQ29">
        <v>3.350692340002729E-2</v>
      </c>
      <c r="CR29">
        <v>3.9307515759610702E-2</v>
      </c>
      <c r="CS29">
        <v>2.1378742958396958E-2</v>
      </c>
      <c r="CT29">
        <v>1.9693637100810901E-2</v>
      </c>
      <c r="CU29">
        <v>9.6796351199211518E-3</v>
      </c>
      <c r="CV29">
        <v>4.2201911932009964E-2</v>
      </c>
      <c r="CW29">
        <v>5.1064858547166303E-2</v>
      </c>
      <c r="CX29">
        <v>6.0044589421622406E-2</v>
      </c>
      <c r="CY29">
        <v>4.0618937461453231E-2</v>
      </c>
      <c r="CZ29">
        <v>4.849933746200958E-2</v>
      </c>
      <c r="DA29">
        <v>4.7502191131275462E-2</v>
      </c>
      <c r="DB29">
        <v>2.0254870173768525E-2</v>
      </c>
      <c r="DC29">
        <v>1.1773242245385432E-2</v>
      </c>
      <c r="DD29">
        <v>2.9129423110478694E-2</v>
      </c>
      <c r="DE29">
        <v>3.1098487223953464E-2</v>
      </c>
      <c r="DF29">
        <v>3.2460429070811675E-2</v>
      </c>
      <c r="DG29">
        <v>5.723400321526749E-2</v>
      </c>
      <c r="DH29">
        <v>9.5796847870557214E-2</v>
      </c>
      <c r="DI29">
        <v>9.7564910301909322E-2</v>
      </c>
      <c r="DJ29">
        <v>1.3436913316526248E-2</v>
      </c>
      <c r="DK29">
        <v>6.0897945995885966E-2</v>
      </c>
      <c r="DL29">
        <v>2.7182117258518806E-2</v>
      </c>
      <c r="DM29">
        <v>2.8464437246054571E-2</v>
      </c>
      <c r="DN29">
        <v>2.1428618575998561E-2</v>
      </c>
      <c r="DO29">
        <v>1.515176944230859E-2</v>
      </c>
      <c r="DP29">
        <v>4.4431338790999787E-2</v>
      </c>
      <c r="DQ29">
        <v>3.3024989074245996E-2</v>
      </c>
      <c r="DR29">
        <v>2.9383088565310116E-2</v>
      </c>
      <c r="DS29">
        <v>4.2838342286239395E-2</v>
      </c>
      <c r="DT29">
        <v>9.6700442767081521E-3</v>
      </c>
      <c r="DU29">
        <v>1.4084955372274666E-2</v>
      </c>
      <c r="DV29">
        <v>1.8880272847642397E-2</v>
      </c>
      <c r="DW29">
        <v>4.5809792356936843E-2</v>
      </c>
      <c r="DX29">
        <v>3.6858423875299348E-2</v>
      </c>
      <c r="DY29">
        <v>5.9707354678527599E-2</v>
      </c>
      <c r="EA29" t="s">
        <v>421</v>
      </c>
      <c r="EB29" t="s">
        <v>130</v>
      </c>
      <c r="EC29">
        <v>0.13290987609904939</v>
      </c>
      <c r="ED29">
        <v>0.13266470003113928</v>
      </c>
      <c r="EE29">
        <v>0.13300826835359134</v>
      </c>
      <c r="EF29">
        <v>0.14871950696475347</v>
      </c>
      <c r="EG29">
        <v>0.18040928551692825</v>
      </c>
      <c r="EH29">
        <v>0.1839459918015646</v>
      </c>
      <c r="EI29">
        <v>0.17130718713933349</v>
      </c>
      <c r="EJ29">
        <v>0.17498554071613573</v>
      </c>
      <c r="EK29">
        <v>0.15361249562871826</v>
      </c>
      <c r="EL29">
        <v>0.15022666943754073</v>
      </c>
      <c r="EM29">
        <v>0.13143264932194942</v>
      </c>
      <c r="EN29">
        <v>0.11596153729563892</v>
      </c>
      <c r="EO29">
        <v>0.11568058494019605</v>
      </c>
      <c r="EP29">
        <v>0.17409332633598232</v>
      </c>
      <c r="EQ29">
        <v>0.18412874240063931</v>
      </c>
      <c r="ER29">
        <v>0.16705894906527261</v>
      </c>
      <c r="ES29">
        <v>0.1684943651481956</v>
      </c>
      <c r="ET29">
        <v>0.17256286316036057</v>
      </c>
      <c r="EU29">
        <v>0.16188627119060769</v>
      </c>
      <c r="EV29">
        <v>0.14820635449471109</v>
      </c>
      <c r="EW29">
        <v>0.10771958310544515</v>
      </c>
      <c r="EX29">
        <v>9.2379937776962212E-2</v>
      </c>
      <c r="EY29">
        <v>0.1271709187276753</v>
      </c>
      <c r="EZ29">
        <v>0.15897435544155911</v>
      </c>
      <c r="FA29">
        <v>0.19830130834355705</v>
      </c>
      <c r="FB29">
        <v>0.18370102106247521</v>
      </c>
      <c r="FC29">
        <v>0.21025067121900787</v>
      </c>
      <c r="FD29">
        <v>0.21724708954987693</v>
      </c>
      <c r="FE29">
        <v>0.19492096226953221</v>
      </c>
      <c r="FF29">
        <v>0.14434195405222125</v>
      </c>
      <c r="FG29">
        <v>0.15120527604038786</v>
      </c>
      <c r="FH29">
        <v>0.17132252267938505</v>
      </c>
      <c r="FI29">
        <v>0.17665316974177836</v>
      </c>
      <c r="FJ29">
        <v>0.19610172213140525</v>
      </c>
      <c r="FK29">
        <v>0.22261514641453181</v>
      </c>
      <c r="FL29">
        <v>0.1800989684098919</v>
      </c>
      <c r="FM29">
        <v>0.14625592567785115</v>
      </c>
      <c r="FN29">
        <v>0.12166629561898178</v>
      </c>
      <c r="FO29">
        <v>0.10972673011094242</v>
      </c>
      <c r="FP29">
        <v>0.11532286073423706</v>
      </c>
      <c r="FZ29" t="s">
        <v>421</v>
      </c>
      <c r="GA29">
        <v>0.4429223199825113</v>
      </c>
      <c r="GB29">
        <v>0.43365130942159641</v>
      </c>
      <c r="GC29">
        <v>0.4402346866981437</v>
      </c>
      <c r="GD29">
        <v>0.44465821539181183</v>
      </c>
      <c r="GE29">
        <v>0.3805309634008962</v>
      </c>
      <c r="GF29">
        <v>0.38561632949600205</v>
      </c>
      <c r="GG29">
        <v>0.39092252225770302</v>
      </c>
      <c r="GH29">
        <v>0.40927641116884639</v>
      </c>
      <c r="GI29">
        <v>0.4280795579090611</v>
      </c>
      <c r="GJ29">
        <v>0.44099352910631784</v>
      </c>
      <c r="GK29">
        <v>0.3397063141789935</v>
      </c>
      <c r="GL29">
        <v>0.3391988835165925</v>
      </c>
      <c r="GM29">
        <v>0.32584190878855146</v>
      </c>
      <c r="GN29">
        <v>0.32071615405932435</v>
      </c>
      <c r="GO29">
        <v>0.28947852651396283</v>
      </c>
      <c r="GP29">
        <v>0.3292713482141667</v>
      </c>
      <c r="GQ29">
        <v>0.33964286372824776</v>
      </c>
      <c r="GR29">
        <v>0.31604484742780664</v>
      </c>
      <c r="GS29">
        <v>0.3142527789193833</v>
      </c>
      <c r="GT29">
        <v>0.33948379555595631</v>
      </c>
      <c r="GU29">
        <v>0.25449186940070079</v>
      </c>
      <c r="GV29">
        <v>0.22282296665134313</v>
      </c>
      <c r="GW29">
        <v>0.19324616760739288</v>
      </c>
      <c r="GX29">
        <v>0.18557961909075105</v>
      </c>
      <c r="GY29">
        <v>0.152582286743184</v>
      </c>
      <c r="GZ29">
        <v>0.18888181520236211</v>
      </c>
      <c r="HA29">
        <v>0.20274464341649867</v>
      </c>
      <c r="HB29">
        <v>0.20496913166362388</v>
      </c>
      <c r="HC29">
        <v>0.21970006349653451</v>
      </c>
      <c r="HD29">
        <v>0.26473568581496837</v>
      </c>
      <c r="HE29">
        <v>0.35614591244362542</v>
      </c>
      <c r="HF29">
        <v>0.34860200433388022</v>
      </c>
      <c r="HG29">
        <v>0.35124674628892977</v>
      </c>
      <c r="HH29">
        <v>0.33041432972135187</v>
      </c>
      <c r="HI29">
        <v>0.29102243441745518</v>
      </c>
      <c r="HJ29">
        <v>0.33892056546020477</v>
      </c>
      <c r="HK29">
        <v>0.34582735313701313</v>
      </c>
      <c r="HL29">
        <v>0.36761811148224316</v>
      </c>
      <c r="HM29">
        <v>0.39016872476837544</v>
      </c>
      <c r="HN29">
        <v>0.3893263320636427</v>
      </c>
      <c r="HP29" t="s">
        <v>427</v>
      </c>
      <c r="HQ29" t="s">
        <v>136</v>
      </c>
      <c r="HR29" t="s">
        <v>137</v>
      </c>
      <c r="HS29">
        <v>0.50649699347711785</v>
      </c>
    </row>
    <row r="30" spans="2:227" x14ac:dyDescent="0.45">
      <c r="B30" t="s">
        <v>423</v>
      </c>
      <c r="C30" t="s">
        <v>127</v>
      </c>
      <c r="D30">
        <v>0.25520269227620407</v>
      </c>
      <c r="E30">
        <v>0.25108112090845064</v>
      </c>
      <c r="F30">
        <v>0.25580464366721906</v>
      </c>
      <c r="G30">
        <v>0.26606394532905558</v>
      </c>
      <c r="H30">
        <v>0.28372859807194017</v>
      </c>
      <c r="I30">
        <v>0.28403951154243939</v>
      </c>
      <c r="J30">
        <v>0.28445439065340439</v>
      </c>
      <c r="K30">
        <v>0.27341767606283995</v>
      </c>
      <c r="L30">
        <v>0.25550580388300992</v>
      </c>
      <c r="M30">
        <v>0.2460387079764236</v>
      </c>
      <c r="N30">
        <v>0.28745240998294697</v>
      </c>
      <c r="O30">
        <v>0.28492191240559028</v>
      </c>
      <c r="P30">
        <v>0.3088145707867212</v>
      </c>
      <c r="Q30">
        <v>0.31560820729073374</v>
      </c>
      <c r="R30">
        <v>0.31209700588611611</v>
      </c>
      <c r="S30">
        <v>0.29985593132477611</v>
      </c>
      <c r="T30">
        <v>0.28517393730852225</v>
      </c>
      <c r="U30">
        <v>0.28103128918424736</v>
      </c>
      <c r="V30">
        <v>0.2739848898351418</v>
      </c>
      <c r="W30">
        <v>0.28026029112917361</v>
      </c>
      <c r="X30">
        <v>0.29338285053382834</v>
      </c>
      <c r="Y30">
        <v>0.30274065380582188</v>
      </c>
      <c r="Z30">
        <v>0.33578137033067762</v>
      </c>
      <c r="AA30">
        <v>0.3476774938612055</v>
      </c>
      <c r="AB30">
        <v>0.33472178055484214</v>
      </c>
      <c r="AC30">
        <v>0.32837820654072047</v>
      </c>
      <c r="AD30">
        <v>0.31502521048755039</v>
      </c>
      <c r="AE30">
        <v>0.31772633365110042</v>
      </c>
      <c r="AF30">
        <v>0.32152762514234756</v>
      </c>
      <c r="AG30">
        <v>0.31483934705163413</v>
      </c>
      <c r="AH30">
        <v>0.25138684045216247</v>
      </c>
      <c r="AI30">
        <v>0.27529712726480876</v>
      </c>
      <c r="AJ30">
        <v>0.2863882662023744</v>
      </c>
      <c r="AK30">
        <v>0.29531407730810172</v>
      </c>
      <c r="AL30">
        <v>0.28460183345888951</v>
      </c>
      <c r="AM30">
        <v>0.28458739951934137</v>
      </c>
      <c r="AN30">
        <v>0.27785857960851884</v>
      </c>
      <c r="AO30">
        <v>0.27644825950066299</v>
      </c>
      <c r="AP30">
        <v>0.27183688555043778</v>
      </c>
      <c r="AQ30">
        <v>0.26063555232235608</v>
      </c>
      <c r="AS30" t="s">
        <v>423</v>
      </c>
      <c r="AT30" t="s">
        <v>128</v>
      </c>
      <c r="AU30">
        <v>1.4836343872497026E-2</v>
      </c>
      <c r="AV30">
        <v>1.0249540336023552E-2</v>
      </c>
      <c r="AW30">
        <v>1.3244638749925323E-2</v>
      </c>
      <c r="AX30">
        <v>1.0626842808547431E-2</v>
      </c>
      <c r="AY30">
        <v>8.4259843037186258E-3</v>
      </c>
      <c r="AZ30">
        <v>7.6386943023901161E-3</v>
      </c>
      <c r="BA30">
        <v>4.2314473631520164E-3</v>
      </c>
      <c r="BB30">
        <v>8.1947989267502682E-3</v>
      </c>
      <c r="BC30">
        <v>1.0716107941930876E-2</v>
      </c>
      <c r="BD30">
        <v>7.5113938012564534E-3</v>
      </c>
      <c r="BE30">
        <v>2.3631966821375514E-2</v>
      </c>
      <c r="BF30">
        <v>8.5872986082169214E-3</v>
      </c>
      <c r="BG30">
        <v>6.8583290960049625E-3</v>
      </c>
      <c r="BH30">
        <v>1.2090720008619403E-2</v>
      </c>
      <c r="BI30">
        <v>1.4975776759532624E-2</v>
      </c>
      <c r="BJ30">
        <v>2.0601002629063312E-2</v>
      </c>
      <c r="BK30">
        <v>1.9173162129822695E-2</v>
      </c>
      <c r="BL30">
        <v>9.7592817297302396E-3</v>
      </c>
      <c r="BM30">
        <v>9.1418417533403531E-3</v>
      </c>
      <c r="BN30">
        <v>1.7331755577231201E-2</v>
      </c>
      <c r="BO30">
        <v>1.8562523474531252E-2</v>
      </c>
      <c r="BP30">
        <v>2.9329781831661485E-2</v>
      </c>
      <c r="BQ30">
        <v>3.6362002784510329E-2</v>
      </c>
      <c r="BR30">
        <v>1.6305884218145859E-2</v>
      </c>
      <c r="BS30">
        <v>1.8291482226487774E-2</v>
      </c>
      <c r="BT30">
        <v>2.2305752087718136E-2</v>
      </c>
      <c r="BU30">
        <v>2.5716068018786734E-2</v>
      </c>
      <c r="BV30">
        <v>2.4387302571189519E-2</v>
      </c>
      <c r="BW30">
        <v>2.1611725215512304E-2</v>
      </c>
      <c r="BX30">
        <v>2.7685168180295906E-2</v>
      </c>
      <c r="BY30">
        <v>1.8077641012897747E-2</v>
      </c>
      <c r="BZ30">
        <v>1.5390608749836462E-2</v>
      </c>
      <c r="CA30">
        <v>2.1703326777339393E-2</v>
      </c>
      <c r="CB30">
        <v>2.8141658693274726E-2</v>
      </c>
      <c r="CC30">
        <v>2.5011256996142976E-2</v>
      </c>
      <c r="CD30">
        <v>1.8246994142286241E-2</v>
      </c>
      <c r="CE30">
        <v>2.6725727476306985E-2</v>
      </c>
      <c r="CF30">
        <v>2.5568352021872316E-2</v>
      </c>
      <c r="CG30">
        <v>1.1738403882933922E-2</v>
      </c>
      <c r="CH30">
        <v>1.6063424968789691E-2</v>
      </c>
      <c r="CJ30" t="s">
        <v>423</v>
      </c>
      <c r="CK30" t="s">
        <v>129</v>
      </c>
      <c r="CL30">
        <v>1.1406611458298951E-2</v>
      </c>
      <c r="CM30">
        <v>1.4638431961759041E-2</v>
      </c>
      <c r="CN30">
        <v>1.8784211429382965E-2</v>
      </c>
      <c r="CO30">
        <v>1.9470301502517048E-2</v>
      </c>
      <c r="CP30">
        <v>1.544802631543118E-2</v>
      </c>
      <c r="CQ30">
        <v>1.3879884017759336E-2</v>
      </c>
      <c r="CR30">
        <v>6.257463527405166E-3</v>
      </c>
      <c r="CS30">
        <v>4.3869544014670013E-3</v>
      </c>
      <c r="CT30">
        <v>4.8014950728943531E-3</v>
      </c>
      <c r="CU30">
        <v>9.8523816088823598E-3</v>
      </c>
      <c r="CV30">
        <v>1.6156143259704013E-2</v>
      </c>
      <c r="CW30">
        <v>3.2160663949153546E-2</v>
      </c>
      <c r="CX30">
        <v>3.3351224489080546E-2</v>
      </c>
      <c r="CY30">
        <v>1.1267245250815974E-2</v>
      </c>
      <c r="CZ30">
        <v>1.3302266823162885E-2</v>
      </c>
      <c r="DA30">
        <v>2.321446236241274E-2</v>
      </c>
      <c r="DB30">
        <v>2.1035577943136621E-2</v>
      </c>
      <c r="DC30">
        <v>1.9993902844814004E-2</v>
      </c>
      <c r="DD30">
        <v>2.2336615753045512E-2</v>
      </c>
      <c r="DE30">
        <v>1.3236267367581649E-2</v>
      </c>
      <c r="DF30">
        <v>1.9196000267595638E-2</v>
      </c>
      <c r="DG30">
        <v>1.3819207495121E-2</v>
      </c>
      <c r="DH30">
        <v>2.0169484725928687E-2</v>
      </c>
      <c r="DI30">
        <v>4.0204442059432709E-2</v>
      </c>
      <c r="DJ30">
        <v>3.6427886530838706E-2</v>
      </c>
      <c r="DK30">
        <v>2.8471645404798875E-2</v>
      </c>
      <c r="DL30">
        <v>2.3773182065904726E-2</v>
      </c>
      <c r="DM30">
        <v>3.4459312898682259E-2</v>
      </c>
      <c r="DN30">
        <v>3.026186427779565E-2</v>
      </c>
      <c r="DO30">
        <v>2.4258841253534988E-2</v>
      </c>
      <c r="DP30">
        <v>1.5755294912401692E-2</v>
      </c>
      <c r="DQ30">
        <v>1.8293050553604962E-2</v>
      </c>
      <c r="DR30">
        <v>1.8415253454726742E-2</v>
      </c>
      <c r="DS30">
        <v>1.8552607827470986E-2</v>
      </c>
      <c r="DT30">
        <v>1.8856033210407241E-2</v>
      </c>
      <c r="DU30">
        <v>2.9415497711900815E-2</v>
      </c>
      <c r="DV30">
        <v>2.2801004042708947E-2</v>
      </c>
      <c r="DW30">
        <v>2.4423044156739016E-2</v>
      </c>
      <c r="DX30">
        <v>3.3029025878689902E-2</v>
      </c>
      <c r="DY30">
        <v>2.3791836788112742E-2</v>
      </c>
      <c r="EA30" t="s">
        <v>423</v>
      </c>
      <c r="EB30" t="s">
        <v>130</v>
      </c>
      <c r="EC30">
        <v>0.10599358276402973</v>
      </c>
      <c r="ED30">
        <v>0.10783730638024305</v>
      </c>
      <c r="EE30">
        <v>0.10286977923846746</v>
      </c>
      <c r="EF30">
        <v>0.106783863259356</v>
      </c>
      <c r="EG30">
        <v>0.12462319769786903</v>
      </c>
      <c r="EH30">
        <v>0.13021988628820003</v>
      </c>
      <c r="EI30">
        <v>0.13531233621931624</v>
      </c>
      <c r="EJ30">
        <v>0.12062864827465665</v>
      </c>
      <c r="EK30">
        <v>0.11599437370769823</v>
      </c>
      <c r="EL30">
        <v>0.11497803814512045</v>
      </c>
      <c r="EM30">
        <v>0.11860061724665619</v>
      </c>
      <c r="EN30">
        <v>0.12091086426378869</v>
      </c>
      <c r="EO30">
        <v>0.1322682025171327</v>
      </c>
      <c r="EP30">
        <v>0.15252086694827915</v>
      </c>
      <c r="EQ30">
        <v>0.15789035549026503</v>
      </c>
      <c r="ER30">
        <v>0.13564843665893297</v>
      </c>
      <c r="ES30">
        <v>0.12651424575062623</v>
      </c>
      <c r="ET30">
        <v>0.13462499906731273</v>
      </c>
      <c r="EU30">
        <v>0.11811721984886278</v>
      </c>
      <c r="EV30">
        <v>0.12193150630655139</v>
      </c>
      <c r="EW30">
        <v>0.14005127428727318</v>
      </c>
      <c r="EX30">
        <v>0.14493166651592002</v>
      </c>
      <c r="EY30">
        <v>0.15890825683137158</v>
      </c>
      <c r="EZ30">
        <v>0.16308449077297957</v>
      </c>
      <c r="FA30">
        <v>0.163771517928093</v>
      </c>
      <c r="FB30">
        <v>0.15075647011066962</v>
      </c>
      <c r="FC30">
        <v>0.14039961690509251</v>
      </c>
      <c r="FD30">
        <v>0.13072577674459401</v>
      </c>
      <c r="FE30">
        <v>0.13768937791431446</v>
      </c>
      <c r="FF30">
        <v>0.12827917613471243</v>
      </c>
      <c r="FG30">
        <v>0.10925299051119677</v>
      </c>
      <c r="FH30">
        <v>0.12196029257544085</v>
      </c>
      <c r="FI30">
        <v>0.11797883274479451</v>
      </c>
      <c r="FJ30">
        <v>0.11238698224176398</v>
      </c>
      <c r="FK30">
        <v>0.11541321532318696</v>
      </c>
      <c r="FL30">
        <v>0.10833971631903556</v>
      </c>
      <c r="FM30">
        <v>0.10140367610069347</v>
      </c>
      <c r="FN30">
        <v>0.1062498412404185</v>
      </c>
      <c r="FO30">
        <v>0.10962549601515334</v>
      </c>
      <c r="FP30">
        <v>0.10291520523158107</v>
      </c>
      <c r="FZ30" t="s">
        <v>423</v>
      </c>
      <c r="GA30">
        <v>0.58318458778951865</v>
      </c>
      <c r="GB30">
        <v>0.58405139877401702</v>
      </c>
      <c r="GC30">
        <v>0.58535327634172396</v>
      </c>
      <c r="GD30">
        <v>0.58195092380549795</v>
      </c>
      <c r="GE30">
        <v>0.56361859989183205</v>
      </c>
      <c r="GF30">
        <v>0.5647785760144034</v>
      </c>
      <c r="GG30">
        <v>0.56477925202675183</v>
      </c>
      <c r="GH30">
        <v>0.5827130233714739</v>
      </c>
      <c r="GI30">
        <v>0.58893868050800868</v>
      </c>
      <c r="GJ30">
        <v>0.58921719896253333</v>
      </c>
      <c r="GK30">
        <v>0.49751315050389444</v>
      </c>
      <c r="GL30">
        <v>0.48290325423472147</v>
      </c>
      <c r="GM30">
        <v>0.45979055677085062</v>
      </c>
      <c r="GN30">
        <v>0.45184116776625949</v>
      </c>
      <c r="GO30">
        <v>0.44014921554580849</v>
      </c>
      <c r="GP30">
        <v>0.45825918346355798</v>
      </c>
      <c r="GQ30">
        <v>0.48605289894437992</v>
      </c>
      <c r="GR30">
        <v>0.4938716431460719</v>
      </c>
      <c r="GS30">
        <v>0.5141040109137186</v>
      </c>
      <c r="GT30">
        <v>0.50963920872150548</v>
      </c>
      <c r="GU30">
        <v>0.36315657076614755</v>
      </c>
      <c r="GV30">
        <v>0.35825649634133283</v>
      </c>
      <c r="GW30">
        <v>0.34229484868761378</v>
      </c>
      <c r="GX30">
        <v>0.34114389544423857</v>
      </c>
      <c r="GY30">
        <v>0.32750332351340183</v>
      </c>
      <c r="GZ30">
        <v>0.35583585599841072</v>
      </c>
      <c r="HA30">
        <v>0.37849852616898538</v>
      </c>
      <c r="HB30">
        <v>0.3728015637484362</v>
      </c>
      <c r="HC30">
        <v>0.35912866643306762</v>
      </c>
      <c r="HD30">
        <v>0.36966350958409416</v>
      </c>
      <c r="HE30">
        <v>0.53195192852146445</v>
      </c>
      <c r="HF30">
        <v>0.51777499922774417</v>
      </c>
      <c r="HG30">
        <v>0.5140486195720636</v>
      </c>
      <c r="HH30">
        <v>0.51481899839149659</v>
      </c>
      <c r="HI30">
        <v>0.49501070353407267</v>
      </c>
      <c r="HJ30">
        <v>0.51352930840294875</v>
      </c>
      <c r="HK30">
        <v>0.53396535193664818</v>
      </c>
      <c r="HL30">
        <v>0.52713314623114016</v>
      </c>
      <c r="HM30">
        <v>0.5308643873982144</v>
      </c>
      <c r="HN30">
        <v>0.53982221579355882</v>
      </c>
      <c r="HP30" t="s">
        <v>428</v>
      </c>
      <c r="HQ30" t="s">
        <v>136</v>
      </c>
      <c r="HR30" t="s">
        <v>137</v>
      </c>
      <c r="HS30">
        <v>0.52832435087680263</v>
      </c>
    </row>
    <row r="31" spans="2:227" x14ac:dyDescent="0.45">
      <c r="B31" t="s">
        <v>424</v>
      </c>
      <c r="C31" t="s">
        <v>127</v>
      </c>
      <c r="D31">
        <v>0.2260061893649461</v>
      </c>
      <c r="E31">
        <v>0.23518691051982576</v>
      </c>
      <c r="F31">
        <v>0.23887992572904407</v>
      </c>
      <c r="G31">
        <v>0.23882617025532255</v>
      </c>
      <c r="H31">
        <v>0.24833996793462321</v>
      </c>
      <c r="I31">
        <v>0.25968850636411989</v>
      </c>
      <c r="J31">
        <v>0.25406659012865351</v>
      </c>
      <c r="K31">
        <v>0.23146707718802526</v>
      </c>
      <c r="L31">
        <v>0.21604544259949235</v>
      </c>
      <c r="M31">
        <v>0.20808801266694205</v>
      </c>
      <c r="N31">
        <v>0.26022273896668902</v>
      </c>
      <c r="O31">
        <v>0.27226222984687215</v>
      </c>
      <c r="P31">
        <v>0.27961825701548182</v>
      </c>
      <c r="Q31">
        <v>0.27829889035152877</v>
      </c>
      <c r="R31">
        <v>0.27723521461054951</v>
      </c>
      <c r="S31">
        <v>0.25443591354263712</v>
      </c>
      <c r="T31">
        <v>0.24510927383416595</v>
      </c>
      <c r="U31">
        <v>0.23943414369204777</v>
      </c>
      <c r="V31">
        <v>0.2337326174945927</v>
      </c>
      <c r="W31">
        <v>0.24867138449028428</v>
      </c>
      <c r="X31">
        <v>0.28326562287299817</v>
      </c>
      <c r="Y31">
        <v>0.29161338492162547</v>
      </c>
      <c r="Z31">
        <v>0.29853779393954172</v>
      </c>
      <c r="AA31">
        <v>0.29320805787194437</v>
      </c>
      <c r="AB31">
        <v>0.3097701368220761</v>
      </c>
      <c r="AC31">
        <v>0.32438709006710981</v>
      </c>
      <c r="AD31">
        <v>0.31896754204970285</v>
      </c>
      <c r="AE31">
        <v>0.30803307862863588</v>
      </c>
      <c r="AF31">
        <v>0.30672490677447534</v>
      </c>
      <c r="AG31">
        <v>0.30137222124516161</v>
      </c>
      <c r="AH31">
        <v>0.24968736952723802</v>
      </c>
      <c r="AI31">
        <v>0.26098498670289211</v>
      </c>
      <c r="AJ31">
        <v>0.26088745067257851</v>
      </c>
      <c r="AK31">
        <v>0.25188403674695725</v>
      </c>
      <c r="AL31">
        <v>0.26246714140592953</v>
      </c>
      <c r="AM31">
        <v>0.25498390680323224</v>
      </c>
      <c r="AN31">
        <v>0.24578976169317662</v>
      </c>
      <c r="AO31">
        <v>0.24105702643855825</v>
      </c>
      <c r="AP31">
        <v>0.24376675367060968</v>
      </c>
      <c r="AQ31">
        <v>0.24903700890429109</v>
      </c>
      <c r="AS31" t="s">
        <v>424</v>
      </c>
      <c r="AT31" t="s">
        <v>128</v>
      </c>
      <c r="AU31">
        <v>1.0964645901236742E-2</v>
      </c>
      <c r="AV31">
        <v>5.6544916002388796E-3</v>
      </c>
      <c r="AW31">
        <v>7.7906579438990842E-3</v>
      </c>
      <c r="AX31">
        <v>6.9983573334602917E-3</v>
      </c>
      <c r="AY31">
        <v>8.2509479426440963E-3</v>
      </c>
      <c r="AZ31">
        <v>1.0157530025155338E-2</v>
      </c>
      <c r="BA31">
        <v>1.0990702128349539E-2</v>
      </c>
      <c r="BB31">
        <v>7.8728209012062979E-3</v>
      </c>
      <c r="BC31">
        <v>6.9926157843218702E-3</v>
      </c>
      <c r="BD31">
        <v>6.290578063854046E-3</v>
      </c>
      <c r="BE31">
        <v>1.7896845358500228E-2</v>
      </c>
      <c r="BF31">
        <v>7.6116326739923247E-3</v>
      </c>
      <c r="BG31">
        <v>9.692215131733203E-3</v>
      </c>
      <c r="BH31">
        <v>9.0065639280497555E-3</v>
      </c>
      <c r="BI31">
        <v>1.2050751334664362E-2</v>
      </c>
      <c r="BJ31">
        <v>1.612933790288993E-2</v>
      </c>
      <c r="BK31">
        <v>1.3865300515117173E-2</v>
      </c>
      <c r="BL31">
        <v>1.8493028522233314E-2</v>
      </c>
      <c r="BM31">
        <v>1.3200820933409929E-2</v>
      </c>
      <c r="BN31">
        <v>1.5974171415423354E-2</v>
      </c>
      <c r="BO31">
        <v>2.110711082508275E-2</v>
      </c>
      <c r="BP31">
        <v>4.1099623559049669E-2</v>
      </c>
      <c r="BQ31">
        <v>2.6786265253738766E-2</v>
      </c>
      <c r="BR31">
        <v>1.4807073943299314E-2</v>
      </c>
      <c r="BS31">
        <v>2.2764937206139167E-2</v>
      </c>
      <c r="BT31">
        <v>4.1666607956227321E-2</v>
      </c>
      <c r="BU31">
        <v>4.2007718299796215E-2</v>
      </c>
      <c r="BV31">
        <v>2.5464981918480262E-2</v>
      </c>
      <c r="BW31">
        <v>1.5549704071196322E-2</v>
      </c>
      <c r="BX31">
        <v>2.0750539286113957E-2</v>
      </c>
      <c r="BY31">
        <v>1.4835873403663645E-2</v>
      </c>
      <c r="BZ31">
        <v>1.1200264810486447E-2</v>
      </c>
      <c r="CA31">
        <v>2.0773098627816136E-2</v>
      </c>
      <c r="CB31">
        <v>2.160062883841176E-2</v>
      </c>
      <c r="CC31">
        <v>1.315022938878402E-2</v>
      </c>
      <c r="CD31">
        <v>2.1829031293164464E-2</v>
      </c>
      <c r="CE31">
        <v>1.7527431432670836E-2</v>
      </c>
      <c r="CF31">
        <v>1.1047575488459771E-2</v>
      </c>
      <c r="CG31">
        <v>1.028175706070744E-2</v>
      </c>
      <c r="CH31">
        <v>1.435086243252247E-2</v>
      </c>
      <c r="CJ31" t="s">
        <v>424</v>
      </c>
      <c r="CK31" t="s">
        <v>129</v>
      </c>
      <c r="CL31">
        <v>9.5803813828237994E-3</v>
      </c>
      <c r="CM31">
        <v>1.5846652905219537E-2</v>
      </c>
      <c r="CN31">
        <v>1.1741736956153331E-2</v>
      </c>
      <c r="CO31">
        <v>6.256530780067166E-3</v>
      </c>
      <c r="CP31">
        <v>7.3280537126151754E-3</v>
      </c>
      <c r="CQ31">
        <v>5.6717385543914286E-3</v>
      </c>
      <c r="CR31">
        <v>5.7526424981773818E-3</v>
      </c>
      <c r="CS31">
        <v>1.1104232937586391E-2</v>
      </c>
      <c r="CT31">
        <v>1.6044637223783773E-2</v>
      </c>
      <c r="CU31">
        <v>1.3586192767332434E-2</v>
      </c>
      <c r="CV31">
        <v>1.7273533838709779E-2</v>
      </c>
      <c r="CW31">
        <v>3.1309523738553696E-2</v>
      </c>
      <c r="CX31">
        <v>1.3000609643823902E-2</v>
      </c>
      <c r="CY31">
        <v>1.5884764986523425E-2</v>
      </c>
      <c r="CZ31">
        <v>1.6114463866110269E-2</v>
      </c>
      <c r="DA31">
        <v>1.7588838557276665E-2</v>
      </c>
      <c r="DB31">
        <v>1.4064877594749305E-2</v>
      </c>
      <c r="DC31">
        <v>1.6723195395953645E-2</v>
      </c>
      <c r="DD31">
        <v>2.1170028400992826E-2</v>
      </c>
      <c r="DE31">
        <v>1.9142986778790266E-2</v>
      </c>
      <c r="DF31">
        <v>1.9733618573338517E-2</v>
      </c>
      <c r="DG31">
        <v>1.88761107572144E-2</v>
      </c>
      <c r="DH31">
        <v>2.6841378229126193E-2</v>
      </c>
      <c r="DI31">
        <v>4.4686457776525787E-2</v>
      </c>
      <c r="DJ31">
        <v>4.5245117801278656E-2</v>
      </c>
      <c r="DK31">
        <v>1.9407121351882276E-2</v>
      </c>
      <c r="DL31">
        <v>2.1365637708337642E-2</v>
      </c>
      <c r="DM31">
        <v>4.4942432048055765E-2</v>
      </c>
      <c r="DN31">
        <v>5.6225600387796559E-2</v>
      </c>
      <c r="DO31">
        <v>3.112422556746532E-2</v>
      </c>
      <c r="DP31">
        <v>1.4812201656026838E-2</v>
      </c>
      <c r="DQ31">
        <v>1.8435885357236195E-2</v>
      </c>
      <c r="DR31">
        <v>1.435295825633116E-2</v>
      </c>
      <c r="DS31">
        <v>1.2084046634542486E-2</v>
      </c>
      <c r="DT31">
        <v>2.9751412877558579E-2</v>
      </c>
      <c r="DU31">
        <v>2.4544052902092491E-2</v>
      </c>
      <c r="DV31">
        <v>1.8324334436109247E-2</v>
      </c>
      <c r="DW31">
        <v>1.9926485839706708E-2</v>
      </c>
      <c r="DX31">
        <v>2.6692719470188003E-2</v>
      </c>
      <c r="DY31">
        <v>1.0790388773250724E-2</v>
      </c>
      <c r="EA31" t="s">
        <v>424</v>
      </c>
      <c r="EB31" t="s">
        <v>130</v>
      </c>
      <c r="EC31">
        <v>8.6973268832417419E-2</v>
      </c>
      <c r="ED31">
        <v>9.2266194124968767E-2</v>
      </c>
      <c r="EE31">
        <v>9.470604651550682E-2</v>
      </c>
      <c r="EF31">
        <v>0.10365484427280386</v>
      </c>
      <c r="EG31">
        <v>0.10416914967917638</v>
      </c>
      <c r="EH31">
        <v>0.10904995168093906</v>
      </c>
      <c r="EI31">
        <v>0.10339724009540049</v>
      </c>
      <c r="EJ31">
        <v>8.8381656155099908E-2</v>
      </c>
      <c r="EK31">
        <v>8.0110216695433695E-2</v>
      </c>
      <c r="EL31">
        <v>8.347681195555598E-2</v>
      </c>
      <c r="EM31">
        <v>9.8510473708634222E-2</v>
      </c>
      <c r="EN31">
        <v>0.1062060919100901</v>
      </c>
      <c r="EO31">
        <v>0.12864690621899558</v>
      </c>
      <c r="EP31">
        <v>0.11871316670053923</v>
      </c>
      <c r="EQ31">
        <v>0.12344806154853283</v>
      </c>
      <c r="ER31">
        <v>0.10759358645554196</v>
      </c>
      <c r="ES31">
        <v>0.10075475475381858</v>
      </c>
      <c r="ET31">
        <v>8.896230477895388E-2</v>
      </c>
      <c r="EU31">
        <v>8.0035311433088813E-2</v>
      </c>
      <c r="EV31">
        <v>8.8019371951666189E-2</v>
      </c>
      <c r="EW31">
        <v>0.12439314415986813</v>
      </c>
      <c r="EX31">
        <v>0.1093014504336375</v>
      </c>
      <c r="EY31">
        <v>0.12616711916209994</v>
      </c>
      <c r="EZ31">
        <v>0.12095221626734944</v>
      </c>
      <c r="FA31">
        <v>0.12672506693821561</v>
      </c>
      <c r="FB31">
        <v>0.12946160256898148</v>
      </c>
      <c r="FC31">
        <v>0.12230448983164706</v>
      </c>
      <c r="FD31">
        <v>0.11413084756457402</v>
      </c>
      <c r="FE31">
        <v>0.10524802993120493</v>
      </c>
      <c r="FF31">
        <v>0.12358834356878307</v>
      </c>
      <c r="FG31">
        <v>9.8671675771373174E-2</v>
      </c>
      <c r="FH31">
        <v>0.1104647482080639</v>
      </c>
      <c r="FI31">
        <v>0.10615714182627839</v>
      </c>
      <c r="FJ31">
        <v>9.6395019309339885E-2</v>
      </c>
      <c r="FK31">
        <v>9.0739243360710001E-2</v>
      </c>
      <c r="FL31">
        <v>8.4848631017925502E-2</v>
      </c>
      <c r="FM31">
        <v>9.0427095308171015E-2</v>
      </c>
      <c r="FN31">
        <v>8.9973326703134127E-2</v>
      </c>
      <c r="FO31">
        <v>8.5659810022184132E-2</v>
      </c>
      <c r="FP31">
        <v>9.3560891962927856E-2</v>
      </c>
      <c r="FZ31" t="s">
        <v>424</v>
      </c>
      <c r="GA31">
        <v>0.66521482198994031</v>
      </c>
      <c r="GB31">
        <v>0.65531437982223095</v>
      </c>
      <c r="GC31">
        <v>0.65423693194448007</v>
      </c>
      <c r="GD31">
        <v>0.65006236188747546</v>
      </c>
      <c r="GE31">
        <v>0.63904506915228265</v>
      </c>
      <c r="GF31">
        <v>0.63129779538422559</v>
      </c>
      <c r="GG31">
        <v>0.64220400567020564</v>
      </c>
      <c r="GH31">
        <v>0.6663394935802579</v>
      </c>
      <c r="GI31">
        <v>0.67279519670442367</v>
      </c>
      <c r="GJ31">
        <v>0.66837096704276322</v>
      </c>
      <c r="GK31">
        <v>0.59580763856158148</v>
      </c>
      <c r="GL31">
        <v>0.5686701339695811</v>
      </c>
      <c r="GM31">
        <v>0.55707247682672423</v>
      </c>
      <c r="GN31">
        <v>0.56134577976145994</v>
      </c>
      <c r="GO31">
        <v>0.54116103584313746</v>
      </c>
      <c r="GP31">
        <v>0.56207188452161339</v>
      </c>
      <c r="GQ31">
        <v>0.59265607979670765</v>
      </c>
      <c r="GR31">
        <v>0.61738549234561635</v>
      </c>
      <c r="GS31">
        <v>0.63649477211886829</v>
      </c>
      <c r="GT31">
        <v>0.62144999227419628</v>
      </c>
      <c r="GU31">
        <v>0.44726506849180458</v>
      </c>
      <c r="GV31">
        <v>0.45335353696499725</v>
      </c>
      <c r="GW31">
        <v>0.44294520273610688</v>
      </c>
      <c r="GX31">
        <v>0.44047855594985363</v>
      </c>
      <c r="GY31">
        <v>0.40398851216290721</v>
      </c>
      <c r="GZ31">
        <v>0.41648455678997048</v>
      </c>
      <c r="HA31">
        <v>0.43353590899508432</v>
      </c>
      <c r="HB31">
        <v>0.44086543149780871</v>
      </c>
      <c r="HC31">
        <v>0.43968735441955648</v>
      </c>
      <c r="HD31">
        <v>0.44683990746491453</v>
      </c>
      <c r="HE31">
        <v>0.61203046538754702</v>
      </c>
      <c r="HF31">
        <v>0.5931280774452361</v>
      </c>
      <c r="HG31">
        <v>0.59145536870270465</v>
      </c>
      <c r="HH31">
        <v>0.60158398147750847</v>
      </c>
      <c r="HI31">
        <v>0.58999503806234654</v>
      </c>
      <c r="HJ31">
        <v>0.60874533411496878</v>
      </c>
      <c r="HK31">
        <v>0.62620668919452693</v>
      </c>
      <c r="HL31">
        <v>0.6304888567508401</v>
      </c>
      <c r="HM31">
        <v>0.62824223899129139</v>
      </c>
      <c r="HN31">
        <v>0.63057016377128072</v>
      </c>
      <c r="HP31" t="s">
        <v>414</v>
      </c>
      <c r="HQ31" t="s">
        <v>136</v>
      </c>
      <c r="HR31" t="s">
        <v>137</v>
      </c>
      <c r="HS31">
        <v>0.64713010543491689</v>
      </c>
    </row>
    <row r="32" spans="2:227" x14ac:dyDescent="0.45">
      <c r="B32" t="s">
        <v>425</v>
      </c>
      <c r="C32" t="s">
        <v>127</v>
      </c>
      <c r="D32">
        <v>0.24504558224296283</v>
      </c>
      <c r="E32">
        <v>0.24886168370379008</v>
      </c>
      <c r="F32">
        <v>0.24897851759794368</v>
      </c>
      <c r="G32">
        <v>0.25777517124441113</v>
      </c>
      <c r="H32">
        <v>0.2948607813310804</v>
      </c>
      <c r="I32">
        <v>0.29326785616501927</v>
      </c>
      <c r="J32">
        <v>0.28485983576222318</v>
      </c>
      <c r="K32">
        <v>0.26077155149031189</v>
      </c>
      <c r="L32">
        <v>0.23373854153681989</v>
      </c>
      <c r="M32">
        <v>0.22789765920736027</v>
      </c>
      <c r="N32">
        <v>0.28055423731039442</v>
      </c>
      <c r="O32">
        <v>0.28013673420897373</v>
      </c>
      <c r="P32">
        <v>0.2981814998977555</v>
      </c>
      <c r="Q32">
        <v>0.29753103051656221</v>
      </c>
      <c r="R32">
        <v>0.30581208856344394</v>
      </c>
      <c r="S32">
        <v>0.27960421451576206</v>
      </c>
      <c r="T32">
        <v>0.26692048339591862</v>
      </c>
      <c r="U32">
        <v>0.25335651421287014</v>
      </c>
      <c r="V32">
        <v>0.24680833876155123</v>
      </c>
      <c r="W32">
        <v>0.25687816394162438</v>
      </c>
      <c r="X32">
        <v>0.29351583022322353</v>
      </c>
      <c r="Y32">
        <v>0.31002889925747801</v>
      </c>
      <c r="Z32">
        <v>0.33591641663590249</v>
      </c>
      <c r="AA32">
        <v>0.33752755997167028</v>
      </c>
      <c r="AB32">
        <v>0.35411000489745631</v>
      </c>
      <c r="AC32">
        <v>0.34050168581464491</v>
      </c>
      <c r="AD32">
        <v>0.33244666502032244</v>
      </c>
      <c r="AE32">
        <v>0.33287061186118538</v>
      </c>
      <c r="AF32">
        <v>0.32489482539009529</v>
      </c>
      <c r="AG32">
        <v>0.33017571179769539</v>
      </c>
      <c r="AH32">
        <v>0.29351770743184719</v>
      </c>
      <c r="AI32">
        <v>0.30092447518687748</v>
      </c>
      <c r="AJ32">
        <v>0.30166317274916266</v>
      </c>
      <c r="AK32">
        <v>0.29367395250861389</v>
      </c>
      <c r="AL32">
        <v>0.29986585849261577</v>
      </c>
      <c r="AM32">
        <v>0.29897722961042023</v>
      </c>
      <c r="AN32">
        <v>0.28702614033390156</v>
      </c>
      <c r="AO32">
        <v>0.28751827499326094</v>
      </c>
      <c r="AP32">
        <v>0.27545079504037595</v>
      </c>
      <c r="AQ32">
        <v>0.27679449092715025</v>
      </c>
      <c r="AS32" t="s">
        <v>425</v>
      </c>
      <c r="AT32" t="s">
        <v>128</v>
      </c>
      <c r="AU32">
        <v>1.2500081323479418E-2</v>
      </c>
      <c r="AV32">
        <v>6.3600068697198071E-3</v>
      </c>
      <c r="AW32">
        <v>8.3326310039353278E-3</v>
      </c>
      <c r="AX32">
        <v>9.6268594136784853E-3</v>
      </c>
      <c r="AY32">
        <v>2.0747153884677835E-2</v>
      </c>
      <c r="AZ32">
        <v>1.6659345880309998E-2</v>
      </c>
      <c r="BA32">
        <v>7.7506064201385127E-3</v>
      </c>
      <c r="BB32">
        <v>1.0113775683876653E-2</v>
      </c>
      <c r="BC32">
        <v>1.1848241228229493E-2</v>
      </c>
      <c r="BD32">
        <v>9.2288389025041283E-3</v>
      </c>
      <c r="BE32">
        <v>2.1445688996334443E-2</v>
      </c>
      <c r="BF32">
        <v>6.7692361513915908E-3</v>
      </c>
      <c r="BG32">
        <v>1.3644759900120722E-2</v>
      </c>
      <c r="BH32">
        <v>1.9609261492194798E-2</v>
      </c>
      <c r="BI32">
        <v>1.0148765949581365E-2</v>
      </c>
      <c r="BJ32">
        <v>1.6632636315440898E-2</v>
      </c>
      <c r="BK32">
        <v>2.5274856942040246E-2</v>
      </c>
      <c r="BL32">
        <v>1.6339872358380591E-2</v>
      </c>
      <c r="BM32">
        <v>2.4219737117584125E-2</v>
      </c>
      <c r="BN32">
        <v>2.1899875354339609E-2</v>
      </c>
      <c r="BO32">
        <v>2.4567758021523334E-2</v>
      </c>
      <c r="BP32">
        <v>4.1221160561047326E-2</v>
      </c>
      <c r="BQ32">
        <v>2.8217061706315206E-2</v>
      </c>
      <c r="BR32">
        <v>3.0540587069934066E-2</v>
      </c>
      <c r="BS32">
        <v>3.7879878558255677E-2</v>
      </c>
      <c r="BT32">
        <v>4.7917379467783912E-2</v>
      </c>
      <c r="BU32">
        <v>3.7745913873498155E-2</v>
      </c>
      <c r="BV32">
        <v>2.3637026291937036E-2</v>
      </c>
      <c r="BW32">
        <v>2.5757270387120397E-2</v>
      </c>
      <c r="BX32">
        <v>3.2576895113124969E-2</v>
      </c>
      <c r="BY32">
        <v>1.8813330402769893E-2</v>
      </c>
      <c r="BZ32">
        <v>1.5266228511199843E-2</v>
      </c>
      <c r="CA32">
        <v>1.5221280007057745E-2</v>
      </c>
      <c r="CB32">
        <v>1.2373756999731207E-2</v>
      </c>
      <c r="CC32">
        <v>1.8801571761326092E-2</v>
      </c>
      <c r="CD32">
        <v>3.0766101891084446E-2</v>
      </c>
      <c r="CE32">
        <v>3.0390186305245783E-2</v>
      </c>
      <c r="CF32">
        <v>1.263111098295608E-2</v>
      </c>
      <c r="CG32">
        <v>2.2945246621822568E-2</v>
      </c>
      <c r="CH32">
        <v>1.8210155814880457E-2</v>
      </c>
      <c r="CJ32" t="s">
        <v>425</v>
      </c>
      <c r="CK32" t="s">
        <v>129</v>
      </c>
      <c r="CL32">
        <v>1.8157585212361934E-2</v>
      </c>
      <c r="CM32">
        <v>1.5229417552520627E-2</v>
      </c>
      <c r="CN32">
        <v>1.1847383786318487E-2</v>
      </c>
      <c r="CO32">
        <v>7.8597037220355069E-3</v>
      </c>
      <c r="CP32">
        <v>8.3152824007552192E-3</v>
      </c>
      <c r="CQ32">
        <v>8.9710331798952044E-3</v>
      </c>
      <c r="CR32">
        <v>1.700088669189671E-2</v>
      </c>
      <c r="CS32">
        <v>1.4594421011495133E-2</v>
      </c>
      <c r="CT32">
        <v>1.1181251951599917E-2</v>
      </c>
      <c r="CU32">
        <v>1.3200054916810415E-2</v>
      </c>
      <c r="CV32">
        <v>2.7779090823866513E-2</v>
      </c>
      <c r="CW32">
        <v>3.2347980507383745E-2</v>
      </c>
      <c r="CX32">
        <v>3.0553330372213746E-2</v>
      </c>
      <c r="CY32">
        <v>1.3698982135632407E-2</v>
      </c>
      <c r="CZ32">
        <v>2.5483049044068284E-2</v>
      </c>
      <c r="DA32">
        <v>3.4275017439492274E-2</v>
      </c>
      <c r="DB32">
        <v>1.7440618693707194E-2</v>
      </c>
      <c r="DC32">
        <v>1.6982670992861892E-2</v>
      </c>
      <c r="DD32">
        <v>1.730916492056014E-2</v>
      </c>
      <c r="DE32">
        <v>2.2965728385096664E-2</v>
      </c>
      <c r="DF32">
        <v>1.8841716271227257E-2</v>
      </c>
      <c r="DG32">
        <v>1.9211006771077035E-2</v>
      </c>
      <c r="DH32">
        <v>2.8993199449611443E-2</v>
      </c>
      <c r="DI32">
        <v>4.7246093148256216E-2</v>
      </c>
      <c r="DJ32">
        <v>6.3348340354617449E-2</v>
      </c>
      <c r="DK32">
        <v>3.0307571111616541E-2</v>
      </c>
      <c r="DL32">
        <v>4.4105301068053923E-2</v>
      </c>
      <c r="DM32">
        <v>6.0773998006014116E-2</v>
      </c>
      <c r="DN32">
        <v>3.9640592039028644E-2</v>
      </c>
      <c r="DO32">
        <v>2.657013874742974E-2</v>
      </c>
      <c r="DP32">
        <v>2.1565577774753188E-2</v>
      </c>
      <c r="DQ32">
        <v>1.9090988406233023E-2</v>
      </c>
      <c r="DR32">
        <v>1.5912189490512218E-2</v>
      </c>
      <c r="DS32">
        <v>1.6714842115648845E-2</v>
      </c>
      <c r="DT32">
        <v>2.1551478167160121E-2</v>
      </c>
      <c r="DU32">
        <v>1.8738279712733962E-2</v>
      </c>
      <c r="DV32">
        <v>2.0401772537210906E-2</v>
      </c>
      <c r="DW32">
        <v>3.8057211940778511E-2</v>
      </c>
      <c r="DX32">
        <v>3.4398895424188794E-2</v>
      </c>
      <c r="DY32">
        <v>2.0835363413604858E-2</v>
      </c>
      <c r="EA32" t="s">
        <v>425</v>
      </c>
      <c r="EB32" t="s">
        <v>130</v>
      </c>
      <c r="EC32">
        <v>9.7584625263160113E-2</v>
      </c>
      <c r="ED32">
        <v>0.11453382474757776</v>
      </c>
      <c r="EE32">
        <v>0.11503644013082832</v>
      </c>
      <c r="EF32">
        <v>0.1174356378519468</v>
      </c>
      <c r="EG32">
        <v>0.13278965025116271</v>
      </c>
      <c r="EH32">
        <v>0.132385041180135</v>
      </c>
      <c r="EI32">
        <v>0.12784114797635321</v>
      </c>
      <c r="EJ32">
        <v>0.10851802088868621</v>
      </c>
      <c r="EK32">
        <v>0.10010391786421995</v>
      </c>
      <c r="EL32">
        <v>9.9216619169262985E-2</v>
      </c>
      <c r="EM32">
        <v>0.10991417398970058</v>
      </c>
      <c r="EN32">
        <v>0.12176453652161763</v>
      </c>
      <c r="EO32">
        <v>0.12615106681588201</v>
      </c>
      <c r="EP32">
        <v>0.1384086447216395</v>
      </c>
      <c r="EQ32">
        <v>0.14476403191775294</v>
      </c>
      <c r="ER32">
        <v>0.12252411456461219</v>
      </c>
      <c r="ES32">
        <v>0.11823452267864064</v>
      </c>
      <c r="ET32">
        <v>0.11126759204326281</v>
      </c>
      <c r="EU32">
        <v>9.0942966455400481E-2</v>
      </c>
      <c r="EV32">
        <v>9.5045030049119031E-2</v>
      </c>
      <c r="EW32">
        <v>0.14182784908535329</v>
      </c>
      <c r="EX32">
        <v>0.1376004210916674</v>
      </c>
      <c r="EY32">
        <v>0.16029417114081654</v>
      </c>
      <c r="EZ32">
        <v>0.14618663991258532</v>
      </c>
      <c r="FA32">
        <v>0.12917546190571708</v>
      </c>
      <c r="FB32">
        <v>0.13249411802060165</v>
      </c>
      <c r="FC32">
        <v>0.12765790576692501</v>
      </c>
      <c r="FD32">
        <v>0.12626873176277401</v>
      </c>
      <c r="FE32">
        <v>0.13055912277165871</v>
      </c>
      <c r="FF32">
        <v>0.13671836910606633</v>
      </c>
      <c r="FG32">
        <v>0.13050169901617467</v>
      </c>
      <c r="FH32">
        <v>0.14213046020798389</v>
      </c>
      <c r="FI32">
        <v>0.13944792396943689</v>
      </c>
      <c r="FJ32">
        <v>0.13283089228655309</v>
      </c>
      <c r="FK32">
        <v>0.13174939246888473</v>
      </c>
      <c r="FL32">
        <v>0.1088376648811195</v>
      </c>
      <c r="FM32">
        <v>0.10588070929773064</v>
      </c>
      <c r="FN32">
        <v>9.7315000713294783E-2</v>
      </c>
      <c r="FO32">
        <v>9.1644763645137392E-2</v>
      </c>
      <c r="FP32">
        <v>0.11273841869617608</v>
      </c>
      <c r="FZ32" t="s">
        <v>425</v>
      </c>
      <c r="GA32">
        <v>0.59477429125808534</v>
      </c>
      <c r="GB32">
        <v>0.58450739587959144</v>
      </c>
      <c r="GC32">
        <v>0.5902855064319783</v>
      </c>
      <c r="GD32">
        <v>0.58668967770648373</v>
      </c>
      <c r="GE32">
        <v>0.54263970386444838</v>
      </c>
      <c r="GF32">
        <v>0.54343131960402868</v>
      </c>
      <c r="GG32">
        <v>0.55455393830848354</v>
      </c>
      <c r="GH32">
        <v>0.58482972384783827</v>
      </c>
      <c r="GI32">
        <v>0.6045171862392793</v>
      </c>
      <c r="GJ32">
        <v>0.60545116058984116</v>
      </c>
      <c r="GK32">
        <v>0.49793899555188548</v>
      </c>
      <c r="GL32">
        <v>0.48727684592952974</v>
      </c>
      <c r="GM32">
        <v>0.4742277834831376</v>
      </c>
      <c r="GN32">
        <v>0.47166308248879668</v>
      </c>
      <c r="GO32">
        <v>0.43250961211600014</v>
      </c>
      <c r="GP32">
        <v>0.45386557896876473</v>
      </c>
      <c r="GQ32">
        <v>0.48152985731851</v>
      </c>
      <c r="GR32">
        <v>0.50622182553372364</v>
      </c>
      <c r="GS32">
        <v>0.53131439735376251</v>
      </c>
      <c r="GT32">
        <v>0.53519589776944898</v>
      </c>
      <c r="GU32">
        <v>0.36869423283930031</v>
      </c>
      <c r="GV32">
        <v>0.3496174186484699</v>
      </c>
      <c r="GW32">
        <v>0.32865940074241129</v>
      </c>
      <c r="GX32">
        <v>0.3376545085919207</v>
      </c>
      <c r="GY32">
        <v>0.30036664847562539</v>
      </c>
      <c r="GZ32">
        <v>0.3297265759125021</v>
      </c>
      <c r="HA32">
        <v>0.34652332766016331</v>
      </c>
      <c r="HB32">
        <v>0.34906309766710603</v>
      </c>
      <c r="HC32">
        <v>0.35285072534175166</v>
      </c>
      <c r="HD32">
        <v>0.37427650518996397</v>
      </c>
      <c r="HE32">
        <v>0.50670428682817736</v>
      </c>
      <c r="HF32">
        <v>0.49630394604136768</v>
      </c>
      <c r="HG32">
        <v>0.49526296782518464</v>
      </c>
      <c r="HH32">
        <v>0.50512494561275423</v>
      </c>
      <c r="HI32">
        <v>0.47452586251115436</v>
      </c>
      <c r="HJ32">
        <v>0.51039288803368477</v>
      </c>
      <c r="HK32">
        <v>0.52919690987528645</v>
      </c>
      <c r="HL32">
        <v>0.52787411616030211</v>
      </c>
      <c r="HM32">
        <v>0.53473157645713609</v>
      </c>
      <c r="HN32">
        <v>0.54054830845099389</v>
      </c>
      <c r="HP32" t="s">
        <v>416</v>
      </c>
      <c r="HQ32" t="s">
        <v>136</v>
      </c>
      <c r="HR32" t="s">
        <v>137</v>
      </c>
      <c r="HS32">
        <v>0.66126453595201451</v>
      </c>
    </row>
    <row r="33" spans="2:227" x14ac:dyDescent="0.45">
      <c r="B33" t="s">
        <v>426</v>
      </c>
      <c r="C33" t="s">
        <v>127</v>
      </c>
      <c r="D33">
        <v>0.28520179249176836</v>
      </c>
      <c r="E33">
        <v>0.2817291145094743</v>
      </c>
      <c r="F33">
        <v>0.29250386838031089</v>
      </c>
      <c r="G33">
        <v>0.30595874518343996</v>
      </c>
      <c r="H33">
        <v>0.34688365187796844</v>
      </c>
      <c r="I33">
        <v>0.34980034266015064</v>
      </c>
      <c r="J33">
        <v>0.33977756466811565</v>
      </c>
      <c r="K33">
        <v>0.3176324398495039</v>
      </c>
      <c r="L33">
        <v>0.29312658690854115</v>
      </c>
      <c r="M33">
        <v>0.28668100309597377</v>
      </c>
      <c r="N33">
        <v>0.31512121695808731</v>
      </c>
      <c r="O33">
        <v>0.30856074655582072</v>
      </c>
      <c r="P33">
        <v>0.34059412636652142</v>
      </c>
      <c r="Q33">
        <v>0.37322046402981252</v>
      </c>
      <c r="R33">
        <v>0.35626614548525398</v>
      </c>
      <c r="S33">
        <v>0.34514373595743897</v>
      </c>
      <c r="T33">
        <v>0.33043660605413089</v>
      </c>
      <c r="U33">
        <v>0.31854583037242135</v>
      </c>
      <c r="V33">
        <v>0.29039192073402553</v>
      </c>
      <c r="W33">
        <v>0.29470865224660303</v>
      </c>
      <c r="X33">
        <v>0.29273363654910833</v>
      </c>
      <c r="Y33">
        <v>0.31109532946173579</v>
      </c>
      <c r="Z33">
        <v>0.39217584525686444</v>
      </c>
      <c r="AA33">
        <v>0.42573536750428093</v>
      </c>
      <c r="AB33">
        <v>0.38880452154589457</v>
      </c>
      <c r="AC33">
        <v>0.36800524939688306</v>
      </c>
      <c r="AD33">
        <v>0.35501231975528758</v>
      </c>
      <c r="AE33">
        <v>0.34493849510250874</v>
      </c>
      <c r="AF33">
        <v>0.32924802979735152</v>
      </c>
      <c r="AG33">
        <v>0.29950956310016907</v>
      </c>
      <c r="AH33">
        <v>0.30934974563259948</v>
      </c>
      <c r="AI33">
        <v>0.3241363865926159</v>
      </c>
      <c r="AJ33">
        <v>0.33562260784344866</v>
      </c>
      <c r="AK33">
        <v>0.34773819726671973</v>
      </c>
      <c r="AL33">
        <v>0.35446495492731978</v>
      </c>
      <c r="AM33">
        <v>0.34267483162476076</v>
      </c>
      <c r="AN33">
        <v>0.33003296234524915</v>
      </c>
      <c r="AO33">
        <v>0.32499439738932567</v>
      </c>
      <c r="AP33">
        <v>0.31149390225043372</v>
      </c>
      <c r="AQ33">
        <v>0.30161415789114754</v>
      </c>
      <c r="AS33" t="s">
        <v>426</v>
      </c>
      <c r="AT33" t="s">
        <v>128</v>
      </c>
      <c r="AU33">
        <v>1.4431358691412526E-2</v>
      </c>
      <c r="AV33">
        <v>1.6819297505976417E-2</v>
      </c>
      <c r="AW33">
        <v>1.7740350944288507E-2</v>
      </c>
      <c r="AX33">
        <v>1.5283689715049429E-2</v>
      </c>
      <c r="AY33">
        <v>2.4653101521963643E-2</v>
      </c>
      <c r="AZ33">
        <v>2.0266547533487125E-2</v>
      </c>
      <c r="BA33">
        <v>7.8082263053595568E-3</v>
      </c>
      <c r="BB33">
        <v>4.2726876012455514E-3</v>
      </c>
      <c r="BC33">
        <v>1.3757379137381133E-2</v>
      </c>
      <c r="BD33">
        <v>1.8763695552780898E-2</v>
      </c>
      <c r="BE33">
        <v>3.1361770197207095E-2</v>
      </c>
      <c r="BF33">
        <v>1.9386252110993572E-2</v>
      </c>
      <c r="BG33">
        <v>1.1785272369123726E-2</v>
      </c>
      <c r="BH33">
        <v>1.9091295904216012E-2</v>
      </c>
      <c r="BI33">
        <v>1.189327233458475E-2</v>
      </c>
      <c r="BJ33">
        <v>1.0140542027273363E-2</v>
      </c>
      <c r="BK33">
        <v>1.3279624131265669E-2</v>
      </c>
      <c r="BL33">
        <v>9.6074071736153323E-3</v>
      </c>
      <c r="BM33">
        <v>1.380437923485205E-2</v>
      </c>
      <c r="BN33">
        <v>2.7626347149464454E-2</v>
      </c>
      <c r="BO33">
        <v>3.5053716470015733E-2</v>
      </c>
      <c r="BP33">
        <v>3.4771021890322898E-2</v>
      </c>
      <c r="BQ33">
        <v>5.2447188688982543E-2</v>
      </c>
      <c r="BR33">
        <v>5.253983051388697E-2</v>
      </c>
      <c r="BS33">
        <v>6.6435620426473191E-2</v>
      </c>
      <c r="BT33">
        <v>4.1208413485410725E-2</v>
      </c>
      <c r="BU33">
        <v>2.8324880959402651E-2</v>
      </c>
      <c r="BV33">
        <v>2.0692688678210263E-2</v>
      </c>
      <c r="BW33">
        <v>4.5005452423259582E-2</v>
      </c>
      <c r="BX33">
        <v>5.8566468763935495E-2</v>
      </c>
      <c r="BY33">
        <v>3.7838604774040288E-2</v>
      </c>
      <c r="BZ33">
        <v>1.6495588104498287E-2</v>
      </c>
      <c r="CA33">
        <v>1.5808857346863131E-2</v>
      </c>
      <c r="CB33">
        <v>1.7525383818115199E-2</v>
      </c>
      <c r="CC33">
        <v>2.0395654427785452E-2</v>
      </c>
      <c r="CD33">
        <v>1.5074172564516092E-2</v>
      </c>
      <c r="CE33">
        <v>5.8207614876904694E-3</v>
      </c>
      <c r="CF33">
        <v>1.4869456154929968E-2</v>
      </c>
      <c r="CG33">
        <v>3.4933647142021289E-2</v>
      </c>
      <c r="CH33">
        <v>3.8688891846415038E-2</v>
      </c>
      <c r="CJ33" t="s">
        <v>426</v>
      </c>
      <c r="CK33" t="s">
        <v>129</v>
      </c>
      <c r="CL33">
        <v>2.3686995151511969E-2</v>
      </c>
      <c r="CM33">
        <v>1.0096265005526073E-2</v>
      </c>
      <c r="CN33">
        <v>1.2951058387097571E-2</v>
      </c>
      <c r="CO33">
        <v>2.2440379100080843E-2</v>
      </c>
      <c r="CP33">
        <v>2.6233755167244875E-2</v>
      </c>
      <c r="CQ33">
        <v>2.5077905558798578E-2</v>
      </c>
      <c r="CR33">
        <v>2.6978425210030115E-2</v>
      </c>
      <c r="CS33">
        <v>2.0476888203166264E-2</v>
      </c>
      <c r="CT33">
        <v>8.5258936791459353E-3</v>
      </c>
      <c r="CU33">
        <v>9.5202051657947429E-3</v>
      </c>
      <c r="CV33">
        <v>3.0592744411236758E-2</v>
      </c>
      <c r="CW33">
        <v>3.1277808285799992E-2</v>
      </c>
      <c r="CX33">
        <v>3.2986758246767479E-2</v>
      </c>
      <c r="CY33">
        <v>2.7982239998991805E-2</v>
      </c>
      <c r="CZ33">
        <v>3.3103117872044535E-2</v>
      </c>
      <c r="DA33">
        <v>4.7012457992984522E-2</v>
      </c>
      <c r="DB33">
        <v>3.4115523032077828E-2</v>
      </c>
      <c r="DC33">
        <v>5.6123527936241622E-3</v>
      </c>
      <c r="DD33">
        <v>8.3480967408406433E-3</v>
      </c>
      <c r="DE33">
        <v>1.9847728741818844E-2</v>
      </c>
      <c r="DF33">
        <v>2.6991468934792904E-2</v>
      </c>
      <c r="DG33">
        <v>5.2674717788433661E-2</v>
      </c>
      <c r="DH33">
        <v>5.1620250401503767E-2</v>
      </c>
      <c r="DI33">
        <v>5.2024329810560675E-2</v>
      </c>
      <c r="DJ33">
        <v>5.6312160983458849E-2</v>
      </c>
      <c r="DK33">
        <v>7.6166938723722835E-2</v>
      </c>
      <c r="DL33">
        <v>6.3950385312561919E-2</v>
      </c>
      <c r="DM33">
        <v>6.0661846069161217E-2</v>
      </c>
      <c r="DN33">
        <v>2.0684869078192589E-2</v>
      </c>
      <c r="DO33">
        <v>9.7876669888777561E-3</v>
      </c>
      <c r="DP33">
        <v>3.8904805112228089E-2</v>
      </c>
      <c r="DQ33">
        <v>5.6389763985824702E-2</v>
      </c>
      <c r="DR33">
        <v>4.5415613365397706E-2</v>
      </c>
      <c r="DS33">
        <v>3.1983305999487385E-2</v>
      </c>
      <c r="DT33">
        <v>1.9613459101712961E-2</v>
      </c>
      <c r="DU33">
        <v>2.4942146778145432E-2</v>
      </c>
      <c r="DV33">
        <v>2.0918473129400629E-2</v>
      </c>
      <c r="DW33">
        <v>2.2600514757765169E-2</v>
      </c>
      <c r="DX33">
        <v>1.0730782950027624E-2</v>
      </c>
      <c r="DY33">
        <v>3.2484574492928138E-2</v>
      </c>
      <c r="EA33" t="s">
        <v>426</v>
      </c>
      <c r="EB33" t="s">
        <v>130</v>
      </c>
      <c r="EC33">
        <v>0.13357971362913862</v>
      </c>
      <c r="ED33">
        <v>0.148138630965195</v>
      </c>
      <c r="EE33">
        <v>0.14745875515842871</v>
      </c>
      <c r="EF33">
        <v>0.1415598500466253</v>
      </c>
      <c r="EG33">
        <v>0.14818086556086207</v>
      </c>
      <c r="EH33">
        <v>0.16003671846365941</v>
      </c>
      <c r="EI33">
        <v>0.17092686574600463</v>
      </c>
      <c r="EJ33">
        <v>0.16840369864379259</v>
      </c>
      <c r="EK33">
        <v>0.15548357606456398</v>
      </c>
      <c r="EL33">
        <v>0.14891840187544642</v>
      </c>
      <c r="EM33">
        <v>0.13126131613755526</v>
      </c>
      <c r="EN33">
        <v>0.1440838504132767</v>
      </c>
      <c r="EO33">
        <v>0.17373935524611919</v>
      </c>
      <c r="EP33">
        <v>0.19295515076155942</v>
      </c>
      <c r="EQ33">
        <v>0.19402000222720273</v>
      </c>
      <c r="ER33">
        <v>0.17327055916060902</v>
      </c>
      <c r="ES33">
        <v>0.16912825069993254</v>
      </c>
      <c r="ET33">
        <v>0.19573786742488847</v>
      </c>
      <c r="EU33">
        <v>0.16574944030439862</v>
      </c>
      <c r="EV33">
        <v>0.1369381712355596</v>
      </c>
      <c r="EW33">
        <v>0.12956767365437713</v>
      </c>
      <c r="EX33">
        <v>0.12633020235460179</v>
      </c>
      <c r="EY33">
        <v>0.17395461932109293</v>
      </c>
      <c r="EZ33">
        <v>0.19197262890620462</v>
      </c>
      <c r="FA33">
        <v>0.13717339221943498</v>
      </c>
      <c r="FB33">
        <v>0.11805627539737397</v>
      </c>
      <c r="FC33">
        <v>0.13545696091496884</v>
      </c>
      <c r="FD33">
        <v>0.14603466631257131</v>
      </c>
      <c r="FE33">
        <v>0.14828931977584919</v>
      </c>
      <c r="FF33">
        <v>0.12299183110687489</v>
      </c>
      <c r="FG33">
        <v>0.11795273150536742</v>
      </c>
      <c r="FH33">
        <v>0.13163148974471681</v>
      </c>
      <c r="FI33">
        <v>0.15129338180565466</v>
      </c>
      <c r="FJ33">
        <v>0.16922363394415083</v>
      </c>
      <c r="FK33">
        <v>0.19524602468311925</v>
      </c>
      <c r="FL33">
        <v>0.17796803830271379</v>
      </c>
      <c r="FM33">
        <v>0.17835570440253157</v>
      </c>
      <c r="FN33">
        <v>0.16006767003173811</v>
      </c>
      <c r="FO33">
        <v>0.14757524778432948</v>
      </c>
      <c r="FP33">
        <v>0.11458374744189795</v>
      </c>
      <c r="FZ33" t="s">
        <v>426</v>
      </c>
      <c r="GA33">
        <v>0.46569661820833319</v>
      </c>
      <c r="GB33">
        <v>0.46586846163975593</v>
      </c>
      <c r="GC33">
        <v>0.47320375293787975</v>
      </c>
      <c r="GD33">
        <v>0.46957633138606242</v>
      </c>
      <c r="GE33">
        <v>0.42717585139387931</v>
      </c>
      <c r="GF33">
        <v>0.43296069917566515</v>
      </c>
      <c r="GG33">
        <v>0.43148391552312576</v>
      </c>
      <c r="GH33">
        <v>0.44583511527383263</v>
      </c>
      <c r="GI33">
        <v>0.47167608687916651</v>
      </c>
      <c r="GJ33">
        <v>0.47263693272772189</v>
      </c>
      <c r="GK33">
        <v>0.35479866495840007</v>
      </c>
      <c r="GL33">
        <v>0.35400872880610751</v>
      </c>
      <c r="GM33">
        <v>0.33624388431650781</v>
      </c>
      <c r="GN33">
        <v>0.32889986663336801</v>
      </c>
      <c r="GO33">
        <v>0.3078295686715477</v>
      </c>
      <c r="GP33">
        <v>0.32270946690509661</v>
      </c>
      <c r="GQ33">
        <v>0.3343454613391541</v>
      </c>
      <c r="GR33">
        <v>0.32615595635357114</v>
      </c>
      <c r="GS33">
        <v>0.35005684858935143</v>
      </c>
      <c r="GT33">
        <v>0.36910064762817818</v>
      </c>
      <c r="GU33">
        <v>0.25030689206227968</v>
      </c>
      <c r="GV33">
        <v>0.22833026508357235</v>
      </c>
      <c r="GW33">
        <v>0.20748638039288014</v>
      </c>
      <c r="GX33">
        <v>0.20619964756784781</v>
      </c>
      <c r="GY33">
        <v>0.19754643053350782</v>
      </c>
      <c r="GZ33">
        <v>0.23581844905173882</v>
      </c>
      <c r="HA33">
        <v>0.24690641086894771</v>
      </c>
      <c r="HB33">
        <v>0.23443866731799753</v>
      </c>
      <c r="HC33">
        <v>0.22901627438376684</v>
      </c>
      <c r="HD33">
        <v>0.26060418719152995</v>
      </c>
      <c r="HE33">
        <v>0.38775386296872805</v>
      </c>
      <c r="HF33">
        <v>0.38772395449608632</v>
      </c>
      <c r="HG33">
        <v>0.37937351368507677</v>
      </c>
      <c r="HH33">
        <v>0.36952529329588807</v>
      </c>
      <c r="HI33">
        <v>0.33894216066585792</v>
      </c>
      <c r="HJ33">
        <v>0.36691178572370231</v>
      </c>
      <c r="HK33">
        <v>0.37935197899491852</v>
      </c>
      <c r="HL33">
        <v>0.3747714571352313</v>
      </c>
      <c r="HM33">
        <v>0.38709120144349984</v>
      </c>
      <c r="HN33">
        <v>0.40255877012369023</v>
      </c>
      <c r="HP33" t="s">
        <v>418</v>
      </c>
      <c r="HQ33" t="s">
        <v>136</v>
      </c>
      <c r="HR33" t="s">
        <v>137</v>
      </c>
      <c r="HS33">
        <v>0.65540669697802512</v>
      </c>
    </row>
    <row r="34" spans="2:227" x14ac:dyDescent="0.45">
      <c r="B34" t="s">
        <v>427</v>
      </c>
      <c r="C34" t="s">
        <v>127</v>
      </c>
      <c r="D34">
        <v>0.2653355370453141</v>
      </c>
      <c r="E34">
        <v>0.28295998960826674</v>
      </c>
      <c r="F34">
        <v>0.28177661589183439</v>
      </c>
      <c r="G34">
        <v>0.28675445425759122</v>
      </c>
      <c r="H34">
        <v>0.34350563121460831</v>
      </c>
      <c r="I34">
        <v>0.34347486273713818</v>
      </c>
      <c r="J34">
        <v>0.32521673549916152</v>
      </c>
      <c r="K34">
        <v>0.2950052898272722</v>
      </c>
      <c r="L34">
        <v>0.26927684424285447</v>
      </c>
      <c r="M34">
        <v>0.26153780767527141</v>
      </c>
      <c r="N34">
        <v>0.30042361447216792</v>
      </c>
      <c r="O34">
        <v>0.30181336631378258</v>
      </c>
      <c r="P34">
        <v>0.32524013390609352</v>
      </c>
      <c r="Q34">
        <v>0.32076832892633789</v>
      </c>
      <c r="R34">
        <v>0.34567531047352862</v>
      </c>
      <c r="S34">
        <v>0.32538743854466573</v>
      </c>
      <c r="T34">
        <v>0.30633912361543925</v>
      </c>
      <c r="U34">
        <v>0.29474679432777717</v>
      </c>
      <c r="V34">
        <v>0.28358361611762384</v>
      </c>
      <c r="W34">
        <v>0.28877442841840895</v>
      </c>
      <c r="X34">
        <v>0.30562463787098626</v>
      </c>
      <c r="Y34">
        <v>0.31989399085933068</v>
      </c>
      <c r="Z34">
        <v>0.38166435539176424</v>
      </c>
      <c r="AA34">
        <v>0.40643848321709342</v>
      </c>
      <c r="AB34">
        <v>0.39350545995867731</v>
      </c>
      <c r="AC34">
        <v>0.3631356738195371</v>
      </c>
      <c r="AD34">
        <v>0.35813021884234358</v>
      </c>
      <c r="AE34">
        <v>0.34815209437150013</v>
      </c>
      <c r="AF34">
        <v>0.34234313555147777</v>
      </c>
      <c r="AG34">
        <v>0.33634211286798493</v>
      </c>
      <c r="AH34">
        <v>0.33249318843636488</v>
      </c>
      <c r="AI34">
        <v>0.3394692779271844</v>
      </c>
      <c r="AJ34">
        <v>0.3415191563008047</v>
      </c>
      <c r="AK34">
        <v>0.34992948909187926</v>
      </c>
      <c r="AL34">
        <v>0.36111386445818794</v>
      </c>
      <c r="AM34">
        <v>0.34641481485472614</v>
      </c>
      <c r="AN34">
        <v>0.32841772630244964</v>
      </c>
      <c r="AO34">
        <v>0.31514707268998809</v>
      </c>
      <c r="AP34">
        <v>0.30756318726706489</v>
      </c>
      <c r="AQ34">
        <v>0.31695679322347337</v>
      </c>
      <c r="AS34" t="s">
        <v>427</v>
      </c>
      <c r="AT34" t="s">
        <v>128</v>
      </c>
      <c r="AU34">
        <v>1.8095391242626171E-2</v>
      </c>
      <c r="AV34">
        <v>1.2630227349176877E-2</v>
      </c>
      <c r="AW34">
        <v>2.1276274521963717E-2</v>
      </c>
      <c r="AX34">
        <v>1.4421371113714037E-2</v>
      </c>
      <c r="AY34">
        <v>1.9601768155482514E-2</v>
      </c>
      <c r="AZ34">
        <v>2.0705184388282432E-2</v>
      </c>
      <c r="BA34">
        <v>3.5950207264607713E-3</v>
      </c>
      <c r="BB34">
        <v>8.5601683754881544E-3</v>
      </c>
      <c r="BC34">
        <v>1.136791570037163E-2</v>
      </c>
      <c r="BD34">
        <v>1.3029884240972815E-2</v>
      </c>
      <c r="BE34">
        <v>3.2481315393647438E-2</v>
      </c>
      <c r="BF34">
        <v>1.0617886028419246E-2</v>
      </c>
      <c r="BG34">
        <v>2.0087226568594595E-2</v>
      </c>
      <c r="BH34">
        <v>1.2634061445511477E-2</v>
      </c>
      <c r="BI34">
        <v>1.2839418599904263E-2</v>
      </c>
      <c r="BJ34">
        <v>2.0743685912509548E-2</v>
      </c>
      <c r="BK34">
        <v>1.5265498640614536E-2</v>
      </c>
      <c r="BL34">
        <v>1.9829881209623187E-2</v>
      </c>
      <c r="BM34">
        <v>3.4141391400160662E-2</v>
      </c>
      <c r="BN34">
        <v>3.1496357251510627E-2</v>
      </c>
      <c r="BO34">
        <v>3.5925626087074329E-2</v>
      </c>
      <c r="BP34">
        <v>3.9916112237596592E-2</v>
      </c>
      <c r="BQ34">
        <v>2.3718129888783284E-2</v>
      </c>
      <c r="BR34">
        <v>4.7546263939114312E-2</v>
      </c>
      <c r="BS34">
        <v>5.0590000046700515E-2</v>
      </c>
      <c r="BT34">
        <v>3.3435262782035124E-2</v>
      </c>
      <c r="BU34">
        <v>3.3505837958602576E-2</v>
      </c>
      <c r="BV34">
        <v>2.5581101936358652E-2</v>
      </c>
      <c r="BW34">
        <v>5.8526977991405944E-2</v>
      </c>
      <c r="BX34">
        <v>4.6598841551294581E-2</v>
      </c>
      <c r="BY34">
        <v>2.8065582877819989E-2</v>
      </c>
      <c r="BZ34">
        <v>1.3684757655246601E-2</v>
      </c>
      <c r="CA34">
        <v>2.5333763533966852E-2</v>
      </c>
      <c r="CB34">
        <v>1.5331670386855499E-2</v>
      </c>
      <c r="CC34">
        <v>1.9377435229183476E-2</v>
      </c>
      <c r="CD34">
        <v>1.9968025100603515E-2</v>
      </c>
      <c r="CE34">
        <v>2.8143159645211403E-2</v>
      </c>
      <c r="CF34">
        <v>2.7066478931275291E-2</v>
      </c>
      <c r="CG34">
        <v>3.256381079460486E-2</v>
      </c>
      <c r="CH34">
        <v>3.8263031396295437E-2</v>
      </c>
      <c r="CJ34" t="s">
        <v>427</v>
      </c>
      <c r="CK34" t="s">
        <v>129</v>
      </c>
      <c r="CL34">
        <v>1.5537081009311631E-2</v>
      </c>
      <c r="CM34">
        <v>2.2635515155386601E-2</v>
      </c>
      <c r="CN34">
        <v>1.4710039728560238E-2</v>
      </c>
      <c r="CO34">
        <v>2.3679852474153846E-2</v>
      </c>
      <c r="CP34">
        <v>1.8030684366327647E-2</v>
      </c>
      <c r="CQ34">
        <v>1.6055104559380223E-2</v>
      </c>
      <c r="CR34">
        <v>2.3083338465773151E-2</v>
      </c>
      <c r="CS34">
        <v>1.6543140748475019E-2</v>
      </c>
      <c r="CT34">
        <v>1.0378849081907065E-2</v>
      </c>
      <c r="CU34">
        <v>8.8965334975368432E-3</v>
      </c>
      <c r="CV34">
        <v>3.1126214681377742E-2</v>
      </c>
      <c r="CW34">
        <v>5.2922155002456533E-2</v>
      </c>
      <c r="CX34">
        <v>3.7238700469676013E-2</v>
      </c>
      <c r="CY34">
        <v>1.4646096006293689E-2</v>
      </c>
      <c r="CZ34">
        <v>2.5479115613400244E-2</v>
      </c>
      <c r="DA34">
        <v>3.2656880210835106E-2</v>
      </c>
      <c r="DB34">
        <v>2.3247393462028178E-2</v>
      </c>
      <c r="DC34">
        <v>1.6557345648201625E-2</v>
      </c>
      <c r="DD34">
        <v>6.2966424297792667E-3</v>
      </c>
      <c r="DE34">
        <v>1.6116037428107272E-2</v>
      </c>
      <c r="DF34">
        <v>3.2393364064002624E-2</v>
      </c>
      <c r="DG34">
        <v>2.6589555948305085E-2</v>
      </c>
      <c r="DH34">
        <v>4.6829129113289736E-2</v>
      </c>
      <c r="DI34">
        <v>6.7836948796540286E-2</v>
      </c>
      <c r="DJ34">
        <v>7.3689732200973149E-2</v>
      </c>
      <c r="DK34">
        <v>5.8775371232367861E-2</v>
      </c>
      <c r="DL34">
        <v>6.1593864996326443E-2</v>
      </c>
      <c r="DM34">
        <v>3.9022805896172873E-2</v>
      </c>
      <c r="DN34">
        <v>2.8077549602699378E-3</v>
      </c>
      <c r="DO34">
        <v>2.8598706775441709E-2</v>
      </c>
      <c r="DP34">
        <v>4.1289778601895387E-2</v>
      </c>
      <c r="DQ34">
        <v>4.3049412014649166E-2</v>
      </c>
      <c r="DR34">
        <v>2.2789764453294521E-2</v>
      </c>
      <c r="DS34">
        <v>3.7972513553405383E-2</v>
      </c>
      <c r="DT34">
        <v>2.6151446981256116E-2</v>
      </c>
      <c r="DU34">
        <v>3.0110032988360826E-2</v>
      </c>
      <c r="DV34">
        <v>2.4203570576593277E-2</v>
      </c>
      <c r="DW34">
        <v>2.0977961799664109E-2</v>
      </c>
      <c r="DX34">
        <v>2.9797809482998715E-2</v>
      </c>
      <c r="DY34">
        <v>2.5303131234104315E-2</v>
      </c>
      <c r="EA34" t="s">
        <v>427</v>
      </c>
      <c r="EB34" t="s">
        <v>130</v>
      </c>
      <c r="EC34">
        <v>0.12421225157824767</v>
      </c>
      <c r="ED34">
        <v>0.13160120135202064</v>
      </c>
      <c r="EE34">
        <v>0.1339251194557407</v>
      </c>
      <c r="EF34">
        <v>0.12874844843739219</v>
      </c>
      <c r="EG34">
        <v>0.16665686976877372</v>
      </c>
      <c r="EH34">
        <v>0.16689524730648717</v>
      </c>
      <c r="EI34">
        <v>0.16347032848948601</v>
      </c>
      <c r="EJ34">
        <v>0.15238794365537114</v>
      </c>
      <c r="EK34">
        <v>0.14399117033181594</v>
      </c>
      <c r="EL34">
        <v>0.13764599822084617</v>
      </c>
      <c r="EM34">
        <v>0.12108634579806921</v>
      </c>
      <c r="EN34">
        <v>0.12740534796010125</v>
      </c>
      <c r="EO34">
        <v>0.14623971829941665</v>
      </c>
      <c r="EP34">
        <v>0.18315184469795961</v>
      </c>
      <c r="EQ34">
        <v>0.19466053272028816</v>
      </c>
      <c r="ER34">
        <v>0.16306801036464971</v>
      </c>
      <c r="ES34">
        <v>0.16095298699725125</v>
      </c>
      <c r="ET34">
        <v>0.15055758703226957</v>
      </c>
      <c r="EU34">
        <v>0.13229780982092221</v>
      </c>
      <c r="EV34">
        <v>0.12365292610720394</v>
      </c>
      <c r="EW34">
        <v>0.13348699657083346</v>
      </c>
      <c r="EX34">
        <v>0.14834940527618257</v>
      </c>
      <c r="EY34">
        <v>0.18675043475450576</v>
      </c>
      <c r="EZ34">
        <v>0.16812228430507384</v>
      </c>
      <c r="FA34">
        <v>0.15229502951620744</v>
      </c>
      <c r="FB34">
        <v>0.1445314008913626</v>
      </c>
      <c r="FC34">
        <v>0.14013263424551201</v>
      </c>
      <c r="FD34">
        <v>0.16405067116751232</v>
      </c>
      <c r="FE34">
        <v>0.17142406383040709</v>
      </c>
      <c r="FF34">
        <v>0.14138528107335141</v>
      </c>
      <c r="FG34">
        <v>0.13516891182762597</v>
      </c>
      <c r="FH34">
        <v>0.14618111611167192</v>
      </c>
      <c r="FI34">
        <v>0.15811457300525872</v>
      </c>
      <c r="FJ34">
        <v>0.16572202053811266</v>
      </c>
      <c r="FK34">
        <v>0.18395082000662236</v>
      </c>
      <c r="FL34">
        <v>0.1538136082343865</v>
      </c>
      <c r="FM34">
        <v>0.1323453465494922</v>
      </c>
      <c r="FN34">
        <v>0.1315971023464079</v>
      </c>
      <c r="FO34">
        <v>0.1254201550990838</v>
      </c>
      <c r="FP34">
        <v>0.13047108730767301</v>
      </c>
      <c r="FZ34" t="s">
        <v>427</v>
      </c>
      <c r="GA34">
        <v>0.50822782729795324</v>
      </c>
      <c r="GB34">
        <v>0.49825723920303916</v>
      </c>
      <c r="GC34">
        <v>0.5081819481837978</v>
      </c>
      <c r="GD34">
        <v>0.50629586110602565</v>
      </c>
      <c r="GE34">
        <v>0.43721143801152085</v>
      </c>
      <c r="GF34">
        <v>0.44607025701490699</v>
      </c>
      <c r="GG34">
        <v>0.46092073766757624</v>
      </c>
      <c r="GH34">
        <v>0.48319819670500691</v>
      </c>
      <c r="GI34">
        <v>0.50575516750461513</v>
      </c>
      <c r="GJ34">
        <v>0.51289478103975894</v>
      </c>
      <c r="GK34">
        <v>0.39036213563276395</v>
      </c>
      <c r="GL34">
        <v>0.38293190870546628</v>
      </c>
      <c r="GM34">
        <v>0.365912948495901</v>
      </c>
      <c r="GN34">
        <v>0.36463974492994139</v>
      </c>
      <c r="GO34">
        <v>0.33505427300470347</v>
      </c>
      <c r="GP34">
        <v>0.3667001913792266</v>
      </c>
      <c r="GQ34">
        <v>0.37869538836582672</v>
      </c>
      <c r="GR34">
        <v>0.3762389714751887</v>
      </c>
      <c r="GS34">
        <v>0.39420556236753018</v>
      </c>
      <c r="GT34">
        <v>0.41729561954411326</v>
      </c>
      <c r="GU34">
        <v>0.28372878729823792</v>
      </c>
      <c r="GV34">
        <v>0.25263222998672719</v>
      </c>
      <c r="GW34">
        <v>0.22646378260546435</v>
      </c>
      <c r="GX34">
        <v>0.23726489137356094</v>
      </c>
      <c r="GY34">
        <v>0.20291658435380416</v>
      </c>
      <c r="GZ34">
        <v>0.23699277179996792</v>
      </c>
      <c r="HA34">
        <v>0.24990535424511545</v>
      </c>
      <c r="HB34">
        <v>0.25559927232386725</v>
      </c>
      <c r="HC34">
        <v>0.25778879187798709</v>
      </c>
      <c r="HD34">
        <v>0.28974607764213289</v>
      </c>
      <c r="HE34">
        <v>0.40510214439105546</v>
      </c>
      <c r="HF34">
        <v>0.40228642592864206</v>
      </c>
      <c r="HG34">
        <v>0.396139948830878</v>
      </c>
      <c r="HH34">
        <v>0.38863833780567175</v>
      </c>
      <c r="HI34">
        <v>0.35225519587624671</v>
      </c>
      <c r="HJ34">
        <v>0.39748697526288645</v>
      </c>
      <c r="HK34">
        <v>0.41838212456860996</v>
      </c>
      <c r="HL34">
        <v>0.4170144965563522</v>
      </c>
      <c r="HM34">
        <v>0.43637027673521028</v>
      </c>
      <c r="HN34">
        <v>0.44207310180033982</v>
      </c>
      <c r="HP34" t="s">
        <v>420</v>
      </c>
      <c r="HQ34" t="s">
        <v>136</v>
      </c>
      <c r="HR34" t="s">
        <v>137</v>
      </c>
      <c r="HS34">
        <v>0.64964122001612046</v>
      </c>
    </row>
    <row r="35" spans="2:227" x14ac:dyDescent="0.45">
      <c r="B35" t="s">
        <v>428</v>
      </c>
      <c r="C35" t="s">
        <v>127</v>
      </c>
      <c r="D35">
        <v>0.26638935728143215</v>
      </c>
      <c r="E35">
        <v>0.27776573297714757</v>
      </c>
      <c r="F35">
        <v>0.28130648380830875</v>
      </c>
      <c r="G35">
        <v>0.27530162414774972</v>
      </c>
      <c r="H35">
        <v>0.31605526587688076</v>
      </c>
      <c r="I35">
        <v>0.32659140933412478</v>
      </c>
      <c r="J35">
        <v>0.31439950352633333</v>
      </c>
      <c r="K35">
        <v>0.28352710940796128</v>
      </c>
      <c r="L35">
        <v>0.26434671319590131</v>
      </c>
      <c r="M35">
        <v>0.26348023010414529</v>
      </c>
      <c r="N35">
        <v>0.31476109108751021</v>
      </c>
      <c r="O35">
        <v>0.30151031380580434</v>
      </c>
      <c r="P35">
        <v>0.30027853978663632</v>
      </c>
      <c r="Q35">
        <v>0.3259558875550787</v>
      </c>
      <c r="R35">
        <v>0.35822300153793812</v>
      </c>
      <c r="S35">
        <v>0.34117684817481608</v>
      </c>
      <c r="T35">
        <v>0.3196731754264851</v>
      </c>
      <c r="U35">
        <v>0.31109499737624646</v>
      </c>
      <c r="V35">
        <v>0.31353797023580199</v>
      </c>
      <c r="W35">
        <v>0.29695380011306793</v>
      </c>
      <c r="X35">
        <v>0.319142796900586</v>
      </c>
      <c r="Y35">
        <v>0.32690708286352377</v>
      </c>
      <c r="Z35">
        <v>0.36747092570960838</v>
      </c>
      <c r="AA35">
        <v>0.40020108795633508</v>
      </c>
      <c r="AB35">
        <v>0.3876058432935871</v>
      </c>
      <c r="AC35">
        <v>0.38082145974789666</v>
      </c>
      <c r="AD35">
        <v>0.35615775115391529</v>
      </c>
      <c r="AE35">
        <v>0.35476494883634074</v>
      </c>
      <c r="AF35">
        <v>0.36580964692261103</v>
      </c>
      <c r="AG35">
        <v>0.35494433578143919</v>
      </c>
      <c r="AH35">
        <v>0.32784556028137107</v>
      </c>
      <c r="AI35">
        <v>0.32660758667745721</v>
      </c>
      <c r="AJ35">
        <v>0.32552608071139499</v>
      </c>
      <c r="AK35">
        <v>0.33449923007457999</v>
      </c>
      <c r="AL35">
        <v>0.35581766170859297</v>
      </c>
      <c r="AM35">
        <v>0.32992241728774702</v>
      </c>
      <c r="AN35">
        <v>0.31473643590449601</v>
      </c>
      <c r="AO35">
        <v>0.32535869519253902</v>
      </c>
      <c r="AP35">
        <v>0.31702566092188972</v>
      </c>
      <c r="AQ35">
        <v>0.31411757337973717</v>
      </c>
      <c r="AS35" t="s">
        <v>428</v>
      </c>
      <c r="AT35" t="s">
        <v>128</v>
      </c>
      <c r="AU35">
        <v>2.2732552118996063E-2</v>
      </c>
      <c r="AV35">
        <v>7.8113314611534769E-3</v>
      </c>
      <c r="AW35">
        <v>1.5112769216247704E-2</v>
      </c>
      <c r="AX35">
        <v>2.3616343991865307E-2</v>
      </c>
      <c r="AY35">
        <v>2.4060333757602685E-2</v>
      </c>
      <c r="AZ35">
        <v>2.065712315958643E-2</v>
      </c>
      <c r="BA35">
        <v>6.6531659965651307E-3</v>
      </c>
      <c r="BB35">
        <v>1.4923744389710133E-2</v>
      </c>
      <c r="BC35">
        <v>2.2013761907722505E-2</v>
      </c>
      <c r="BD35">
        <v>1.8572331504307142E-2</v>
      </c>
      <c r="BE35">
        <v>2.8998532246342384E-2</v>
      </c>
      <c r="BF35">
        <v>1.0253778047444239E-2</v>
      </c>
      <c r="BG35">
        <v>2.0224994521856825E-2</v>
      </c>
      <c r="BH35">
        <v>2.9668064479817333E-2</v>
      </c>
      <c r="BI35">
        <v>2.8624667147799314E-2</v>
      </c>
      <c r="BJ35">
        <v>1.0064382235874622E-2</v>
      </c>
      <c r="BK35">
        <v>2.1374077043854165E-2</v>
      </c>
      <c r="BL35">
        <v>2.103867993783284E-2</v>
      </c>
      <c r="BM35">
        <v>2.7860660298552557E-2</v>
      </c>
      <c r="BN35">
        <v>2.8479870175087491E-2</v>
      </c>
      <c r="BO35">
        <v>5.3451577457656198E-2</v>
      </c>
      <c r="BP35">
        <v>3.2242623374124542E-2</v>
      </c>
      <c r="BQ35">
        <v>4.1421541589298345E-2</v>
      </c>
      <c r="BR35">
        <v>2.5268596715623443E-2</v>
      </c>
      <c r="BS35">
        <v>2.3268972636766971E-2</v>
      </c>
      <c r="BT35">
        <v>2.623740577656206E-2</v>
      </c>
      <c r="BU35">
        <v>2.6191991781610992E-2</v>
      </c>
      <c r="BV35">
        <v>2.3776598165193123E-2</v>
      </c>
      <c r="BW35">
        <v>5.8958185754211266E-2</v>
      </c>
      <c r="BX35">
        <v>5.6521288384525276E-2</v>
      </c>
      <c r="BY35">
        <v>2.1181516693575906E-2</v>
      </c>
      <c r="BZ35">
        <v>1.5207087754422003E-2</v>
      </c>
      <c r="CA35">
        <v>1.1790659737618114E-2</v>
      </c>
      <c r="CB35">
        <v>2.0539684673051551E-2</v>
      </c>
      <c r="CC35">
        <v>3.2768191435489959E-2</v>
      </c>
      <c r="CD35">
        <v>4.013562632072816E-2</v>
      </c>
      <c r="CE35">
        <v>4.5803221606872495E-2</v>
      </c>
      <c r="CF35">
        <v>4.4979015997036305E-2</v>
      </c>
      <c r="CG35">
        <v>2.9783929088076116E-2</v>
      </c>
      <c r="CH35">
        <v>2.9681897485838819E-2</v>
      </c>
      <c r="CJ35" t="s">
        <v>428</v>
      </c>
      <c r="CK35" t="s">
        <v>129</v>
      </c>
      <c r="CL35">
        <v>1.8589947638456006E-2</v>
      </c>
      <c r="CM35">
        <v>3.2354284739181768E-2</v>
      </c>
      <c r="CN35">
        <v>2.6887998499268748E-2</v>
      </c>
      <c r="CO35">
        <v>9.1989047625867827E-3</v>
      </c>
      <c r="CP35">
        <v>1.6163799896279186E-2</v>
      </c>
      <c r="CQ35">
        <v>1.8512806471922664E-2</v>
      </c>
      <c r="CR35">
        <v>3.0046270236333418E-2</v>
      </c>
      <c r="CS35">
        <v>2.1721092289685984E-2</v>
      </c>
      <c r="CT35">
        <v>9.0402948510405392E-3</v>
      </c>
      <c r="CU35">
        <v>1.4188643177010692E-2</v>
      </c>
      <c r="CV35">
        <v>3.3095493933315269E-2</v>
      </c>
      <c r="CW35">
        <v>4.4812887471092709E-2</v>
      </c>
      <c r="CX35">
        <v>3.1286452381037909E-2</v>
      </c>
      <c r="CY35">
        <v>1.8167043527765318E-2</v>
      </c>
      <c r="CZ35">
        <v>3.0339755170601047E-2</v>
      </c>
      <c r="DA35">
        <v>4.4917559251685814E-2</v>
      </c>
      <c r="DB35">
        <v>2.6483297459759379E-2</v>
      </c>
      <c r="DC35">
        <v>1.4232809367759029E-2</v>
      </c>
      <c r="DD35">
        <v>1.2658587941789302E-2</v>
      </c>
      <c r="DE35">
        <v>1.8589104020098127E-2</v>
      </c>
      <c r="DF35">
        <v>4.7522483514011282E-2</v>
      </c>
      <c r="DG35">
        <v>5.9685518374949724E-2</v>
      </c>
      <c r="DH35">
        <v>4.6317555679651998E-2</v>
      </c>
      <c r="DI35">
        <v>7.64119299846613E-2</v>
      </c>
      <c r="DJ35">
        <v>7.045639968033679E-2</v>
      </c>
      <c r="DK35">
        <v>4.2569788257758492E-2</v>
      </c>
      <c r="DL35">
        <v>2.7828510553740225E-2</v>
      </c>
      <c r="DM35">
        <v>3.3953430594721994E-2</v>
      </c>
      <c r="DN35">
        <v>8.1363225488985773E-3</v>
      </c>
      <c r="DO35">
        <v>4.5387193639820481E-2</v>
      </c>
      <c r="DP35">
        <v>3.932633008637218E-2</v>
      </c>
      <c r="DQ35">
        <v>2.5248334157978794E-2</v>
      </c>
      <c r="DR35">
        <v>3.2394560266672201E-2</v>
      </c>
      <c r="DS35">
        <v>2.1562023757212556E-2</v>
      </c>
      <c r="DT35">
        <v>1.2145430391014039E-2</v>
      </c>
      <c r="DU35">
        <v>1.7752752501164534E-2</v>
      </c>
      <c r="DV35">
        <v>2.5419797386213167E-2</v>
      </c>
      <c r="DW35">
        <v>3.9642280447249038E-2</v>
      </c>
      <c r="DX35">
        <v>5.0236475595065208E-2</v>
      </c>
      <c r="DY35">
        <v>4.7206130560634059E-2</v>
      </c>
      <c r="EA35" t="s">
        <v>428</v>
      </c>
      <c r="EB35" t="s">
        <v>130</v>
      </c>
      <c r="EC35">
        <v>0.10889632726320805</v>
      </c>
      <c r="ED35">
        <v>0.11552559344368424</v>
      </c>
      <c r="EE35">
        <v>0.11637724330165815</v>
      </c>
      <c r="EF35">
        <v>0.12187075447357873</v>
      </c>
      <c r="EG35">
        <v>0.14799370318396751</v>
      </c>
      <c r="EH35">
        <v>0.15314820844649829</v>
      </c>
      <c r="EI35">
        <v>0.14414807184351328</v>
      </c>
      <c r="EJ35">
        <v>0.12568312523374142</v>
      </c>
      <c r="EK35">
        <v>0.1216188654329774</v>
      </c>
      <c r="EL35">
        <v>0.11866328181872943</v>
      </c>
      <c r="EM35">
        <v>0.12801331828133522</v>
      </c>
      <c r="EN35">
        <v>0.12685228616598754</v>
      </c>
      <c r="EO35">
        <v>0.13593189345105489</v>
      </c>
      <c r="EP35">
        <v>0.16179174740019459</v>
      </c>
      <c r="EQ35">
        <v>0.1682824550716861</v>
      </c>
      <c r="ER35">
        <v>0.14984645876379257</v>
      </c>
      <c r="ES35">
        <v>0.14604125905504817</v>
      </c>
      <c r="ET35">
        <v>0.15604012105208659</v>
      </c>
      <c r="EU35">
        <v>0.14789652669711567</v>
      </c>
      <c r="EV35">
        <v>0.13324785113065438</v>
      </c>
      <c r="EW35">
        <v>0.10827188358380305</v>
      </c>
      <c r="EX35">
        <v>0.12211660140227822</v>
      </c>
      <c r="EY35">
        <v>0.16657312507422237</v>
      </c>
      <c r="EZ35">
        <v>0.17115999200957477</v>
      </c>
      <c r="FA35">
        <v>0.1648577329389157</v>
      </c>
      <c r="FB35">
        <v>0.18070850888831799</v>
      </c>
      <c r="FC35">
        <v>0.17512573607365206</v>
      </c>
      <c r="FD35">
        <v>0.17491625050385512</v>
      </c>
      <c r="FE35">
        <v>0.17609480053332652</v>
      </c>
      <c r="FF35">
        <v>0.1274345255818771</v>
      </c>
      <c r="FG35">
        <v>0.13800302057673705</v>
      </c>
      <c r="FH35">
        <v>0.15324970803558952</v>
      </c>
      <c r="FI35">
        <v>0.15383920962934139</v>
      </c>
      <c r="FJ35">
        <v>0.1656053800663603</v>
      </c>
      <c r="FK35">
        <v>0.17615403771130644</v>
      </c>
      <c r="FL35">
        <v>0.12757029612820991</v>
      </c>
      <c r="FM35">
        <v>0.10354151769443454</v>
      </c>
      <c r="FN35">
        <v>9.8116574772249832E-2</v>
      </c>
      <c r="FO35">
        <v>9.9295560590351009E-2</v>
      </c>
      <c r="FP35">
        <v>0.10571041887290014</v>
      </c>
      <c r="FZ35" t="s">
        <v>428</v>
      </c>
      <c r="GA35">
        <v>0.52841327816661865</v>
      </c>
      <c r="GB35">
        <v>0.51769592914626827</v>
      </c>
      <c r="GC35">
        <v>0.52106419807920856</v>
      </c>
      <c r="GD35">
        <v>0.52731236832268125</v>
      </c>
      <c r="GE35">
        <v>0.46549990285679493</v>
      </c>
      <c r="GF35">
        <v>0.46685659053942397</v>
      </c>
      <c r="GG35">
        <v>0.47954094185649104</v>
      </c>
      <c r="GH35">
        <v>0.50791323880613259</v>
      </c>
      <c r="GI35">
        <v>0.52772225905856529</v>
      </c>
      <c r="GJ35">
        <v>0.53023306715681595</v>
      </c>
      <c r="GK35">
        <v>0.41544670153601582</v>
      </c>
      <c r="GL35">
        <v>0.41020386834102479</v>
      </c>
      <c r="GM35">
        <v>0.40554715340334474</v>
      </c>
      <c r="GN35">
        <v>0.39907885767119611</v>
      </c>
      <c r="GO35">
        <v>0.37761933661860658</v>
      </c>
      <c r="GP35">
        <v>0.40608347074442502</v>
      </c>
      <c r="GQ35">
        <v>0.41351351791830815</v>
      </c>
      <c r="GR35">
        <v>0.40327926079929888</v>
      </c>
      <c r="GS35">
        <v>0.41175049351548532</v>
      </c>
      <c r="GT35">
        <v>0.43260268519288336</v>
      </c>
      <c r="GU35">
        <v>0.32339515832465388</v>
      </c>
      <c r="GV35">
        <v>0.28649083775994572</v>
      </c>
      <c r="GW35">
        <v>0.26018832262438396</v>
      </c>
      <c r="GX35">
        <v>0.25309710557896481</v>
      </c>
      <c r="GY35">
        <v>0.21225680357652574</v>
      </c>
      <c r="GZ35">
        <v>0.24373644202474362</v>
      </c>
      <c r="HA35">
        <v>0.27052285490967537</v>
      </c>
      <c r="HB35">
        <v>0.28276413484000723</v>
      </c>
      <c r="HC35">
        <v>0.29377942231013032</v>
      </c>
      <c r="HD35">
        <v>0.33186299893566396</v>
      </c>
      <c r="HE35">
        <v>0.42874345493932758</v>
      </c>
      <c r="HF35">
        <v>0.43032036478257646</v>
      </c>
      <c r="HG35">
        <v>0.41861751897946248</v>
      </c>
      <c r="HH35">
        <v>0.39579278673940838</v>
      </c>
      <c r="HI35">
        <v>0.37250754936178637</v>
      </c>
      <c r="HJ35">
        <v>0.42153996498078355</v>
      </c>
      <c r="HK35">
        <v>0.44086546611660005</v>
      </c>
      <c r="HL35">
        <v>0.44611270007662024</v>
      </c>
      <c r="HM35">
        <v>0.46707794725239932</v>
      </c>
      <c r="HN35">
        <v>0.45907674944232946</v>
      </c>
      <c r="HP35" t="s">
        <v>422</v>
      </c>
      <c r="HQ35" t="s">
        <v>136</v>
      </c>
      <c r="HR35" t="s">
        <v>137</v>
      </c>
      <c r="HS35">
        <v>0.6590497277230194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B33C-788D-47DB-A337-A73A473129CF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region=NLD")</f>
        <v>~TFM_DINS-AT: region=NLD</v>
      </c>
      <c r="H9" t="str">
        <f>IF(A11="x","DeActivated","~TFM_DINS-AT: region=NLD")</f>
        <v>~TFM_DINS-AT: region=NLD</v>
      </c>
      <c r="L9" t="str">
        <f>IF(A11="x","DeActivated","~TFM_DINS-AT: region=NLD")</f>
        <v>~TFM_DINS-AT: region=NLD</v>
      </c>
      <c r="P9" t="str">
        <f>IF(A11="x","DeActivated","~TFM_INS-AT: region=NLD")</f>
        <v>~TFM_INS-AT: region=NLD</v>
      </c>
    </row>
    <row r="10" spans="1:19" x14ac:dyDescent="0.45">
      <c r="A10" t="s">
        <v>212</v>
      </c>
      <c r="C10" t="s">
        <v>213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214</v>
      </c>
      <c r="P10" t="s">
        <v>215</v>
      </c>
      <c r="Q10" t="s">
        <v>1</v>
      </c>
      <c r="R10" t="s">
        <v>216</v>
      </c>
      <c r="S10" t="s">
        <v>217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218</v>
      </c>
      <c r="H11" t="s">
        <v>219</v>
      </c>
      <c r="I11" t="s">
        <v>5</v>
      </c>
      <c r="L11" t="s">
        <v>220</v>
      </c>
      <c r="M11" t="s">
        <v>5</v>
      </c>
      <c r="N11">
        <v>8.7298030633620183E-2</v>
      </c>
      <c r="P11">
        <v>2020</v>
      </c>
      <c r="Q11" t="s">
        <v>221</v>
      </c>
      <c r="R11">
        <v>0.224</v>
      </c>
      <c r="S11" t="s">
        <v>222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218</v>
      </c>
      <c r="H12" t="s">
        <v>219</v>
      </c>
      <c r="I12" t="s">
        <v>9</v>
      </c>
      <c r="L12" t="s">
        <v>220</v>
      </c>
      <c r="M12" t="s">
        <v>9</v>
      </c>
      <c r="N12">
        <v>0.21166130566755781</v>
      </c>
      <c r="P12">
        <v>2020</v>
      </c>
      <c r="Q12" t="s">
        <v>223</v>
      </c>
      <c r="R12">
        <v>0.22773333333333334</v>
      </c>
      <c r="S12" t="s">
        <v>222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218</v>
      </c>
      <c r="H13" t="s">
        <v>219</v>
      </c>
      <c r="I13" t="s">
        <v>10</v>
      </c>
      <c r="L13" t="s">
        <v>220</v>
      </c>
      <c r="M13" t="s">
        <v>10</v>
      </c>
      <c r="N13">
        <v>0.13804377258932732</v>
      </c>
      <c r="P13">
        <v>2020</v>
      </c>
      <c r="Q13" t="s">
        <v>224</v>
      </c>
      <c r="R13">
        <v>0</v>
      </c>
      <c r="S13" t="s">
        <v>222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218</v>
      </c>
      <c r="H14" t="s">
        <v>219</v>
      </c>
      <c r="I14" t="s">
        <v>11</v>
      </c>
      <c r="L14" t="s">
        <v>220</v>
      </c>
      <c r="M14" t="s">
        <v>11</v>
      </c>
      <c r="N14">
        <v>8.9616605279956518E-2</v>
      </c>
      <c r="P14">
        <v>2020</v>
      </c>
      <c r="Q14" t="s">
        <v>225</v>
      </c>
      <c r="R14">
        <v>0</v>
      </c>
      <c r="S14" t="s">
        <v>222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218</v>
      </c>
      <c r="H15" t="s">
        <v>219</v>
      </c>
      <c r="I15" t="s">
        <v>12</v>
      </c>
      <c r="L15" t="s">
        <v>220</v>
      </c>
      <c r="M15" t="s">
        <v>12</v>
      </c>
      <c r="N15">
        <v>7.9488943973427872E-2</v>
      </c>
      <c r="P15">
        <v>2021</v>
      </c>
      <c r="Q15" t="s">
        <v>221</v>
      </c>
      <c r="R15">
        <v>0.112</v>
      </c>
      <c r="S15" t="s">
        <v>222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218</v>
      </c>
      <c r="H16" t="s">
        <v>219</v>
      </c>
      <c r="I16" t="s">
        <v>13</v>
      </c>
      <c r="L16" t="s">
        <v>220</v>
      </c>
      <c r="M16" t="s">
        <v>13</v>
      </c>
      <c r="N16">
        <v>8.3809689554076972E-2</v>
      </c>
      <c r="P16">
        <v>2021</v>
      </c>
      <c r="Q16" t="s">
        <v>223</v>
      </c>
      <c r="R16">
        <v>0.33973333333333339</v>
      </c>
      <c r="S16" t="s">
        <v>222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218</v>
      </c>
      <c r="H17" t="s">
        <v>219</v>
      </c>
      <c r="I17" t="s">
        <v>14</v>
      </c>
      <c r="L17" t="s">
        <v>220</v>
      </c>
      <c r="M17" t="s">
        <v>14</v>
      </c>
      <c r="N17">
        <v>8.719263250686704E-2</v>
      </c>
      <c r="P17">
        <v>2021</v>
      </c>
      <c r="Q17" t="s">
        <v>224</v>
      </c>
      <c r="R17">
        <v>0.33973333333333339</v>
      </c>
      <c r="S17" t="s">
        <v>222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218</v>
      </c>
      <c r="H18" t="s">
        <v>219</v>
      </c>
      <c r="I18" t="s">
        <v>15</v>
      </c>
      <c r="L18" t="s">
        <v>220</v>
      </c>
      <c r="M18" t="s">
        <v>15</v>
      </c>
      <c r="N18">
        <v>7.420271925963795E-2</v>
      </c>
      <c r="P18">
        <v>2021</v>
      </c>
      <c r="Q18" t="s">
        <v>225</v>
      </c>
      <c r="R18">
        <v>0</v>
      </c>
      <c r="S18" t="s">
        <v>222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218</v>
      </c>
      <c r="H19" t="s">
        <v>219</v>
      </c>
      <c r="I19" t="s">
        <v>16</v>
      </c>
      <c r="L19" t="s">
        <v>220</v>
      </c>
      <c r="M19" t="s">
        <v>16</v>
      </c>
      <c r="N19">
        <v>8.2179537415312032E-2</v>
      </c>
      <c r="P19">
        <v>2022</v>
      </c>
      <c r="Q19" t="s">
        <v>221</v>
      </c>
      <c r="R19">
        <v>0.23599999999999999</v>
      </c>
      <c r="S19" t="s">
        <v>222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218</v>
      </c>
      <c r="H20" t="s">
        <v>219</v>
      </c>
      <c r="I20" t="s">
        <v>17</v>
      </c>
      <c r="L20" t="s">
        <v>220</v>
      </c>
      <c r="M20" t="s">
        <v>17</v>
      </c>
      <c r="N20">
        <v>9.943710811143025E-2</v>
      </c>
      <c r="P20">
        <v>2022</v>
      </c>
      <c r="Q20" t="s">
        <v>223</v>
      </c>
      <c r="R20">
        <v>0.22773333333333334</v>
      </c>
      <c r="S20" t="s">
        <v>222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218</v>
      </c>
      <c r="H21" t="s">
        <v>219</v>
      </c>
      <c r="I21" t="s">
        <v>18</v>
      </c>
      <c r="L21" t="s">
        <v>220</v>
      </c>
      <c r="M21" t="s">
        <v>18</v>
      </c>
      <c r="N21">
        <v>0.10691862674813368</v>
      </c>
      <c r="P21">
        <v>2022</v>
      </c>
      <c r="Q21" t="s">
        <v>224</v>
      </c>
      <c r="R21">
        <v>0</v>
      </c>
      <c r="S21" t="s">
        <v>222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218</v>
      </c>
      <c r="H22" t="s">
        <v>219</v>
      </c>
      <c r="I22" t="s">
        <v>19</v>
      </c>
      <c r="L22" t="s">
        <v>220</v>
      </c>
      <c r="M22" t="s">
        <v>19</v>
      </c>
      <c r="N22">
        <v>0.20227551091862006</v>
      </c>
      <c r="P22">
        <v>2022</v>
      </c>
      <c r="Q22" t="s">
        <v>225</v>
      </c>
      <c r="R22">
        <v>0</v>
      </c>
      <c r="S22" t="s">
        <v>222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218</v>
      </c>
      <c r="H23" t="s">
        <v>219</v>
      </c>
      <c r="I23" t="s">
        <v>20</v>
      </c>
      <c r="L23" t="s">
        <v>220</v>
      </c>
      <c r="M23" t="s">
        <v>20</v>
      </c>
      <c r="N23">
        <v>0.14422553639764524</v>
      </c>
      <c r="P23">
        <v>2025</v>
      </c>
      <c r="Q23" t="s">
        <v>221</v>
      </c>
      <c r="R23">
        <v>0.37153333333333333</v>
      </c>
      <c r="S23" t="s">
        <v>222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218</v>
      </c>
      <c r="H24" t="s">
        <v>219</v>
      </c>
      <c r="I24" t="s">
        <v>21</v>
      </c>
      <c r="L24" t="s">
        <v>220</v>
      </c>
      <c r="M24" t="s">
        <v>21</v>
      </c>
      <c r="N24">
        <v>0.1075752724059873</v>
      </c>
      <c r="P24">
        <v>2025</v>
      </c>
      <c r="Q24" t="s">
        <v>223</v>
      </c>
      <c r="R24">
        <v>0.44846666666666674</v>
      </c>
      <c r="S24" t="s">
        <v>222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218</v>
      </c>
      <c r="H25" t="s">
        <v>219</v>
      </c>
      <c r="I25" t="s">
        <v>22</v>
      </c>
      <c r="L25" t="s">
        <v>220</v>
      </c>
      <c r="M25" t="s">
        <v>22</v>
      </c>
      <c r="N25">
        <v>0.11288497786969232</v>
      </c>
      <c r="P25">
        <v>2025</v>
      </c>
      <c r="Q25" t="s">
        <v>224</v>
      </c>
      <c r="R25">
        <v>0.16653333333333334</v>
      </c>
      <c r="S25" t="s">
        <v>222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218</v>
      </c>
      <c r="H26" t="s">
        <v>219</v>
      </c>
      <c r="I26" t="s">
        <v>23</v>
      </c>
      <c r="L26" t="s">
        <v>220</v>
      </c>
      <c r="M26" t="s">
        <v>23</v>
      </c>
      <c r="N26">
        <v>0.12004464110017254</v>
      </c>
      <c r="P26">
        <v>2025</v>
      </c>
      <c r="Q26" t="s">
        <v>225</v>
      </c>
      <c r="R26">
        <v>6.8699999999999997E-2</v>
      </c>
      <c r="S26" t="s">
        <v>222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218</v>
      </c>
      <c r="H27" t="s">
        <v>219</v>
      </c>
      <c r="I27" t="s">
        <v>24</v>
      </c>
      <c r="L27" t="s">
        <v>220</v>
      </c>
      <c r="M27" t="s">
        <v>24</v>
      </c>
      <c r="N27">
        <v>0.12795504245156897</v>
      </c>
      <c r="P27">
        <v>2026</v>
      </c>
      <c r="Q27" t="s">
        <v>221</v>
      </c>
      <c r="R27">
        <v>0.32669999999999999</v>
      </c>
      <c r="S27" t="s">
        <v>222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218</v>
      </c>
      <c r="H28" t="s">
        <v>219</v>
      </c>
      <c r="I28" t="s">
        <v>25</v>
      </c>
      <c r="L28" t="s">
        <v>220</v>
      </c>
      <c r="M28" t="s">
        <v>25</v>
      </c>
      <c r="N28">
        <v>0.12203721183193883</v>
      </c>
      <c r="P28">
        <v>2026</v>
      </c>
      <c r="Q28" t="s">
        <v>223</v>
      </c>
      <c r="R28">
        <v>0.41173333333333328</v>
      </c>
      <c r="S28" t="s">
        <v>222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218</v>
      </c>
      <c r="H29" t="s">
        <v>219</v>
      </c>
      <c r="I29" t="s">
        <v>26</v>
      </c>
      <c r="L29" t="s">
        <v>220</v>
      </c>
      <c r="M29" t="s">
        <v>26</v>
      </c>
      <c r="N29">
        <v>0.13107103991055635</v>
      </c>
      <c r="P29">
        <v>2026</v>
      </c>
      <c r="Q29" t="s">
        <v>224</v>
      </c>
      <c r="R29">
        <v>0.11769999999999999</v>
      </c>
      <c r="S29" t="s">
        <v>222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218</v>
      </c>
      <c r="H30" t="s">
        <v>219</v>
      </c>
      <c r="I30" t="s">
        <v>27</v>
      </c>
      <c r="L30" t="s">
        <v>220</v>
      </c>
      <c r="M30" t="s">
        <v>27</v>
      </c>
      <c r="N30">
        <v>0.13646845436571442</v>
      </c>
      <c r="P30">
        <v>2026</v>
      </c>
      <c r="Q30" t="s">
        <v>225</v>
      </c>
      <c r="R30">
        <v>0.1123</v>
      </c>
      <c r="S30" t="s">
        <v>222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218</v>
      </c>
      <c r="H31" t="s">
        <v>219</v>
      </c>
      <c r="I31" t="s">
        <v>28</v>
      </c>
      <c r="L31" t="s">
        <v>220</v>
      </c>
      <c r="M31" t="s">
        <v>28</v>
      </c>
      <c r="N31">
        <v>0.14300129869998823</v>
      </c>
      <c r="P31">
        <v>2027</v>
      </c>
      <c r="Q31" t="s">
        <v>221</v>
      </c>
      <c r="R31">
        <v>0.31303333333333333</v>
      </c>
      <c r="S31" t="s">
        <v>222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218</v>
      </c>
      <c r="H32" t="s">
        <v>219</v>
      </c>
      <c r="I32" t="s">
        <v>29</v>
      </c>
      <c r="L32" t="s">
        <v>220</v>
      </c>
      <c r="M32" t="s">
        <v>29</v>
      </c>
      <c r="N32">
        <v>0.12807932787544063</v>
      </c>
      <c r="P32">
        <v>2027</v>
      </c>
      <c r="Q32" t="s">
        <v>223</v>
      </c>
      <c r="R32">
        <v>0.4456</v>
      </c>
      <c r="S32" t="s">
        <v>222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218</v>
      </c>
      <c r="H33" t="s">
        <v>219</v>
      </c>
      <c r="I33" t="s">
        <v>30</v>
      </c>
      <c r="L33" t="s">
        <v>220</v>
      </c>
      <c r="M33" t="s">
        <v>30</v>
      </c>
      <c r="N33">
        <v>0.12214925363488716</v>
      </c>
      <c r="P33">
        <v>2027</v>
      </c>
      <c r="Q33" t="s">
        <v>224</v>
      </c>
      <c r="R33">
        <v>8.3799999999999999E-2</v>
      </c>
      <c r="S33" t="s">
        <v>222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218</v>
      </c>
      <c r="H34" t="s">
        <v>219</v>
      </c>
      <c r="I34" t="s">
        <v>31</v>
      </c>
      <c r="L34" t="s">
        <v>220</v>
      </c>
      <c r="M34" t="s">
        <v>31</v>
      </c>
      <c r="N34">
        <v>9.4627228354100756E-2</v>
      </c>
      <c r="P34">
        <v>2027</v>
      </c>
      <c r="Q34" t="s">
        <v>225</v>
      </c>
      <c r="R34">
        <v>8.3966666666666676E-2</v>
      </c>
      <c r="S34" t="s">
        <v>222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218</v>
      </c>
      <c r="H35" t="s">
        <v>219</v>
      </c>
      <c r="I35" t="s">
        <v>32</v>
      </c>
      <c r="L35" t="s">
        <v>220</v>
      </c>
      <c r="M35" t="s">
        <v>32</v>
      </c>
      <c r="N35">
        <v>9.4098040032094099E-2</v>
      </c>
      <c r="P35">
        <v>2028</v>
      </c>
      <c r="Q35" t="s">
        <v>221</v>
      </c>
      <c r="R35">
        <v>0.4291666666666667</v>
      </c>
      <c r="S35" t="s">
        <v>222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218</v>
      </c>
      <c r="H36" t="s">
        <v>219</v>
      </c>
      <c r="I36" t="s">
        <v>33</v>
      </c>
      <c r="L36" t="s">
        <v>220</v>
      </c>
      <c r="M36" t="s">
        <v>33</v>
      </c>
      <c r="N36">
        <v>9.9270896809314779E-2</v>
      </c>
      <c r="P36">
        <v>2028</v>
      </c>
      <c r="Q36" t="s">
        <v>223</v>
      </c>
      <c r="R36">
        <v>0.53203333333333325</v>
      </c>
      <c r="S36" t="s">
        <v>222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218</v>
      </c>
      <c r="H37" t="s">
        <v>219</v>
      </c>
      <c r="I37" t="s">
        <v>34</v>
      </c>
      <c r="L37" t="s">
        <v>220</v>
      </c>
      <c r="M37" t="s">
        <v>34</v>
      </c>
      <c r="N37">
        <v>8.8393899959148259E-2</v>
      </c>
      <c r="P37">
        <v>2028</v>
      </c>
      <c r="Q37" t="s">
        <v>224</v>
      </c>
      <c r="R37">
        <v>0.18000000000000002</v>
      </c>
      <c r="S37" t="s">
        <v>222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218</v>
      </c>
      <c r="H38" t="s">
        <v>219</v>
      </c>
      <c r="I38" t="s">
        <v>35</v>
      </c>
      <c r="L38" t="s">
        <v>220</v>
      </c>
      <c r="M38" t="s">
        <v>35</v>
      </c>
      <c r="N38">
        <v>8.2419634713269962E-2</v>
      </c>
      <c r="P38">
        <v>2028</v>
      </c>
      <c r="Q38" t="s">
        <v>225</v>
      </c>
      <c r="R38">
        <v>0.111</v>
      </c>
      <c r="S38" t="s">
        <v>222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218</v>
      </c>
      <c r="H39" t="s">
        <v>219</v>
      </c>
      <c r="I39" t="s">
        <v>36</v>
      </c>
      <c r="L39" t="s">
        <v>220</v>
      </c>
      <c r="M39" t="s">
        <v>36</v>
      </c>
      <c r="N39">
        <v>8.4677071160056849E-2</v>
      </c>
      <c r="P39">
        <v>2029</v>
      </c>
      <c r="Q39" t="s">
        <v>221</v>
      </c>
      <c r="R39">
        <v>0.44100000000000006</v>
      </c>
      <c r="S39" t="s">
        <v>222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218</v>
      </c>
      <c r="H40" t="s">
        <v>219</v>
      </c>
      <c r="I40" t="s">
        <v>37</v>
      </c>
      <c r="L40" t="s">
        <v>220</v>
      </c>
      <c r="M40" t="s">
        <v>37</v>
      </c>
      <c r="N40">
        <v>0.11613640999440111</v>
      </c>
      <c r="P40">
        <v>2029</v>
      </c>
      <c r="Q40" t="s">
        <v>223</v>
      </c>
      <c r="R40">
        <v>0.55983333333333329</v>
      </c>
      <c r="S40" t="s">
        <v>222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218</v>
      </c>
      <c r="H41" t="s">
        <v>219</v>
      </c>
      <c r="I41" t="s">
        <v>38</v>
      </c>
      <c r="L41" t="s">
        <v>220</v>
      </c>
      <c r="M41" t="s">
        <v>38</v>
      </c>
      <c r="N41">
        <v>0.11596731482359113</v>
      </c>
      <c r="P41">
        <v>2029</v>
      </c>
      <c r="Q41" t="s">
        <v>224</v>
      </c>
      <c r="R41">
        <v>0.11813333333333333</v>
      </c>
      <c r="S41" t="s">
        <v>222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218</v>
      </c>
      <c r="H42" t="s">
        <v>219</v>
      </c>
      <c r="I42" t="s">
        <v>39</v>
      </c>
      <c r="L42" t="s">
        <v>220</v>
      </c>
      <c r="M42" t="s">
        <v>39</v>
      </c>
      <c r="N42">
        <v>0.19355592068061611</v>
      </c>
      <c r="P42">
        <v>2029</v>
      </c>
      <c r="Q42" t="s">
        <v>225</v>
      </c>
      <c r="R42">
        <v>0.13226666666666667</v>
      </c>
      <c r="S42" t="s">
        <v>222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218</v>
      </c>
      <c r="H43" t="s">
        <v>219</v>
      </c>
      <c r="I43" t="s">
        <v>40</v>
      </c>
      <c r="L43" t="s">
        <v>220</v>
      </c>
      <c r="M43" t="s">
        <v>40</v>
      </c>
      <c r="N43">
        <v>0.20779800416074501</v>
      </c>
      <c r="P43">
        <v>2030</v>
      </c>
      <c r="Q43" t="s">
        <v>221</v>
      </c>
      <c r="R43">
        <v>0.37813333333333338</v>
      </c>
      <c r="S43" t="s">
        <v>222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218</v>
      </c>
      <c r="H44" t="s">
        <v>219</v>
      </c>
      <c r="I44" t="s">
        <v>41</v>
      </c>
      <c r="L44" t="s">
        <v>220</v>
      </c>
      <c r="M44" t="s">
        <v>41</v>
      </c>
      <c r="N44">
        <v>0.15496907240448166</v>
      </c>
      <c r="P44">
        <v>2030</v>
      </c>
      <c r="Q44" t="s">
        <v>223</v>
      </c>
      <c r="R44">
        <v>0.58243333333333336</v>
      </c>
      <c r="S44" t="s">
        <v>222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218</v>
      </c>
      <c r="H45" t="s">
        <v>219</v>
      </c>
      <c r="I45" t="s">
        <v>42</v>
      </c>
      <c r="L45" t="s">
        <v>220</v>
      </c>
      <c r="M45" t="s">
        <v>42</v>
      </c>
      <c r="N45">
        <v>0.13797980135311039</v>
      </c>
      <c r="P45">
        <v>2030</v>
      </c>
      <c r="Q45" t="s">
        <v>224</v>
      </c>
      <c r="R45">
        <v>0.13123333333333334</v>
      </c>
      <c r="S45" t="s">
        <v>222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218</v>
      </c>
      <c r="H46" t="s">
        <v>219</v>
      </c>
      <c r="I46" t="s">
        <v>43</v>
      </c>
      <c r="L46" t="s">
        <v>220</v>
      </c>
      <c r="M46" t="s">
        <v>43</v>
      </c>
      <c r="N46">
        <v>0.13396445678563551</v>
      </c>
      <c r="P46">
        <v>2030</v>
      </c>
      <c r="Q46" t="s">
        <v>225</v>
      </c>
      <c r="R46">
        <v>7.1900000000000006E-2</v>
      </c>
      <c r="S46" t="s">
        <v>222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218</v>
      </c>
      <c r="H47" t="s">
        <v>219</v>
      </c>
      <c r="I47" t="s">
        <v>44</v>
      </c>
      <c r="L47" t="s">
        <v>220</v>
      </c>
      <c r="M47" t="s">
        <v>44</v>
      </c>
      <c r="N47">
        <v>0.14245701740561412</v>
      </c>
      <c r="P47">
        <v>2031</v>
      </c>
      <c r="Q47" t="s">
        <v>221</v>
      </c>
      <c r="R47">
        <v>0.41473333333333334</v>
      </c>
      <c r="S47" t="s">
        <v>222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218</v>
      </c>
      <c r="H48" t="s">
        <v>219</v>
      </c>
      <c r="I48" t="s">
        <v>45</v>
      </c>
      <c r="L48" t="s">
        <v>220</v>
      </c>
      <c r="M48" t="s">
        <v>45</v>
      </c>
      <c r="N48">
        <v>0.14360579002264107</v>
      </c>
      <c r="P48">
        <v>2031</v>
      </c>
      <c r="Q48" t="s">
        <v>223</v>
      </c>
      <c r="R48">
        <v>0.50856666666666672</v>
      </c>
      <c r="S48" t="s">
        <v>222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218</v>
      </c>
      <c r="H49" t="s">
        <v>219</v>
      </c>
      <c r="I49" t="s">
        <v>46</v>
      </c>
      <c r="L49" t="s">
        <v>220</v>
      </c>
      <c r="M49" t="s">
        <v>46</v>
      </c>
      <c r="N49">
        <v>0.1490200974208018</v>
      </c>
      <c r="P49">
        <v>2031</v>
      </c>
      <c r="Q49" t="s">
        <v>224</v>
      </c>
      <c r="R49">
        <v>0.13770000000000002</v>
      </c>
      <c r="S49" t="s">
        <v>222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218</v>
      </c>
      <c r="H50" t="s">
        <v>219</v>
      </c>
      <c r="I50" t="s">
        <v>47</v>
      </c>
      <c r="L50" t="s">
        <v>220</v>
      </c>
      <c r="M50" t="s">
        <v>47</v>
      </c>
      <c r="N50">
        <v>0.13747376561005553</v>
      </c>
      <c r="P50">
        <v>2031</v>
      </c>
      <c r="Q50" t="s">
        <v>225</v>
      </c>
      <c r="R50">
        <v>7.640000000000001E-2</v>
      </c>
      <c r="S50" t="s">
        <v>222</v>
      </c>
    </row>
    <row r="51" spans="3:19" x14ac:dyDescent="0.45">
      <c r="H51" t="s">
        <v>226</v>
      </c>
      <c r="I51" t="s">
        <v>5</v>
      </c>
      <c r="P51">
        <v>2032</v>
      </c>
      <c r="Q51" t="s">
        <v>221</v>
      </c>
      <c r="R51">
        <v>0.36906666666666671</v>
      </c>
      <c r="S51" t="s">
        <v>222</v>
      </c>
    </row>
    <row r="52" spans="3:19" x14ac:dyDescent="0.45">
      <c r="H52" t="s">
        <v>226</v>
      </c>
      <c r="I52" t="s">
        <v>9</v>
      </c>
      <c r="P52">
        <v>2032</v>
      </c>
      <c r="Q52" t="s">
        <v>223</v>
      </c>
      <c r="R52">
        <v>0.54470000000000007</v>
      </c>
      <c r="S52" t="s">
        <v>222</v>
      </c>
    </row>
    <row r="53" spans="3:19" x14ac:dyDescent="0.45">
      <c r="H53" t="s">
        <v>226</v>
      </c>
      <c r="I53" t="s">
        <v>10</v>
      </c>
      <c r="P53">
        <v>2032</v>
      </c>
      <c r="Q53" t="s">
        <v>224</v>
      </c>
      <c r="R53">
        <v>0.1870333333333333</v>
      </c>
      <c r="S53" t="s">
        <v>222</v>
      </c>
    </row>
    <row r="54" spans="3:19" x14ac:dyDescent="0.45">
      <c r="H54" t="s">
        <v>226</v>
      </c>
      <c r="I54" t="s">
        <v>11</v>
      </c>
      <c r="P54">
        <v>2032</v>
      </c>
      <c r="Q54" t="s">
        <v>225</v>
      </c>
      <c r="R54">
        <v>0.13753333333333331</v>
      </c>
      <c r="S54" t="s">
        <v>222</v>
      </c>
    </row>
    <row r="55" spans="3:19" x14ac:dyDescent="0.45">
      <c r="H55" t="s">
        <v>226</v>
      </c>
      <c r="I55" t="s">
        <v>12</v>
      </c>
      <c r="P55">
        <v>2033</v>
      </c>
      <c r="Q55" t="s">
        <v>221</v>
      </c>
      <c r="R55">
        <v>0.42533333333333334</v>
      </c>
      <c r="S55" t="s">
        <v>222</v>
      </c>
    </row>
    <row r="56" spans="3:19" x14ac:dyDescent="0.45">
      <c r="H56" t="s">
        <v>226</v>
      </c>
      <c r="I56" t="s">
        <v>13</v>
      </c>
      <c r="P56">
        <v>2033</v>
      </c>
      <c r="Q56" t="s">
        <v>223</v>
      </c>
      <c r="R56">
        <v>0.55076666666666663</v>
      </c>
      <c r="S56" t="s">
        <v>222</v>
      </c>
    </row>
    <row r="57" spans="3:19" x14ac:dyDescent="0.45">
      <c r="H57" t="s">
        <v>226</v>
      </c>
      <c r="I57" t="s">
        <v>14</v>
      </c>
      <c r="P57">
        <v>2033</v>
      </c>
      <c r="Q57" t="s">
        <v>224</v>
      </c>
      <c r="R57">
        <v>0.12659999999999999</v>
      </c>
      <c r="S57" t="s">
        <v>222</v>
      </c>
    </row>
    <row r="58" spans="3:19" x14ac:dyDescent="0.45">
      <c r="H58" t="s">
        <v>226</v>
      </c>
      <c r="I58" t="s">
        <v>15</v>
      </c>
      <c r="P58">
        <v>2033</v>
      </c>
      <c r="Q58" t="s">
        <v>225</v>
      </c>
      <c r="R58">
        <v>0.12563333333333332</v>
      </c>
      <c r="S58" t="s">
        <v>222</v>
      </c>
    </row>
    <row r="59" spans="3:19" x14ac:dyDescent="0.45">
      <c r="H59" t="s">
        <v>226</v>
      </c>
      <c r="I59" t="s">
        <v>16</v>
      </c>
      <c r="P59">
        <v>2034</v>
      </c>
      <c r="Q59" t="s">
        <v>221</v>
      </c>
      <c r="R59">
        <v>0.36053333333333332</v>
      </c>
      <c r="S59" t="s">
        <v>222</v>
      </c>
    </row>
    <row r="60" spans="3:19" x14ac:dyDescent="0.45">
      <c r="H60" t="s">
        <v>226</v>
      </c>
      <c r="I60" t="s">
        <v>17</v>
      </c>
      <c r="P60">
        <v>2034</v>
      </c>
      <c r="Q60" t="s">
        <v>223</v>
      </c>
      <c r="R60">
        <v>0.42663333333333336</v>
      </c>
      <c r="S60" t="s">
        <v>222</v>
      </c>
    </row>
    <row r="61" spans="3:19" x14ac:dyDescent="0.45">
      <c r="H61" t="s">
        <v>226</v>
      </c>
      <c r="I61" t="s">
        <v>18</v>
      </c>
      <c r="P61">
        <v>2034</v>
      </c>
      <c r="Q61" t="s">
        <v>224</v>
      </c>
      <c r="R61">
        <v>0.18853333333333333</v>
      </c>
      <c r="S61" t="s">
        <v>222</v>
      </c>
    </row>
    <row r="62" spans="3:19" x14ac:dyDescent="0.45">
      <c r="H62" t="s">
        <v>226</v>
      </c>
      <c r="I62" t="s">
        <v>19</v>
      </c>
      <c r="P62">
        <v>2034</v>
      </c>
      <c r="Q62" t="s">
        <v>225</v>
      </c>
      <c r="R62">
        <v>7.7100000000000002E-2</v>
      </c>
      <c r="S62" t="s">
        <v>222</v>
      </c>
    </row>
    <row r="63" spans="3:19" x14ac:dyDescent="0.45">
      <c r="H63" t="s">
        <v>226</v>
      </c>
      <c r="I63" t="s">
        <v>20</v>
      </c>
      <c r="P63">
        <v>2035</v>
      </c>
      <c r="Q63" t="s">
        <v>221</v>
      </c>
      <c r="R63">
        <v>0.37273333333333336</v>
      </c>
      <c r="S63" t="s">
        <v>222</v>
      </c>
    </row>
    <row r="64" spans="3:19" x14ac:dyDescent="0.45">
      <c r="H64" t="s">
        <v>226</v>
      </c>
      <c r="I64" t="s">
        <v>21</v>
      </c>
      <c r="P64">
        <v>2035</v>
      </c>
      <c r="Q64" t="s">
        <v>223</v>
      </c>
      <c r="R64">
        <v>0.47283333333333327</v>
      </c>
      <c r="S64" t="s">
        <v>222</v>
      </c>
    </row>
    <row r="65" spans="8:19" x14ac:dyDescent="0.45">
      <c r="H65" t="s">
        <v>226</v>
      </c>
      <c r="I65" t="s">
        <v>22</v>
      </c>
      <c r="P65">
        <v>2035</v>
      </c>
      <c r="Q65" t="s">
        <v>224</v>
      </c>
      <c r="R65">
        <v>0.1394</v>
      </c>
      <c r="S65" t="s">
        <v>222</v>
      </c>
    </row>
    <row r="66" spans="8:19" x14ac:dyDescent="0.45">
      <c r="H66" t="s">
        <v>226</v>
      </c>
      <c r="I66" t="s">
        <v>23</v>
      </c>
      <c r="P66">
        <v>2035</v>
      </c>
      <c r="Q66" t="s">
        <v>225</v>
      </c>
      <c r="R66">
        <v>9.4433333333333327E-2</v>
      </c>
      <c r="S66" t="s">
        <v>222</v>
      </c>
    </row>
    <row r="67" spans="8:19" x14ac:dyDescent="0.45">
      <c r="H67" t="s">
        <v>226</v>
      </c>
      <c r="I67" t="s">
        <v>24</v>
      </c>
      <c r="P67">
        <v>2036</v>
      </c>
      <c r="Q67" t="s">
        <v>221</v>
      </c>
      <c r="R67">
        <v>0.35660000000000003</v>
      </c>
      <c r="S67" t="s">
        <v>222</v>
      </c>
    </row>
    <row r="68" spans="8:19" x14ac:dyDescent="0.45">
      <c r="H68" t="s">
        <v>226</v>
      </c>
      <c r="I68" t="s">
        <v>25</v>
      </c>
      <c r="P68">
        <v>2036</v>
      </c>
      <c r="Q68" t="s">
        <v>223</v>
      </c>
      <c r="R68">
        <v>0.47696666666666671</v>
      </c>
      <c r="S68" t="s">
        <v>222</v>
      </c>
    </row>
    <row r="69" spans="8:19" x14ac:dyDescent="0.45">
      <c r="H69" t="s">
        <v>226</v>
      </c>
      <c r="I69" t="s">
        <v>26</v>
      </c>
      <c r="P69">
        <v>2036</v>
      </c>
      <c r="Q69" t="s">
        <v>224</v>
      </c>
      <c r="R69">
        <v>0.14306666666666668</v>
      </c>
      <c r="S69" t="s">
        <v>222</v>
      </c>
    </row>
    <row r="70" spans="8:19" x14ac:dyDescent="0.45">
      <c r="H70" t="s">
        <v>226</v>
      </c>
      <c r="I70" t="s">
        <v>27</v>
      </c>
      <c r="P70">
        <v>2036</v>
      </c>
      <c r="Q70" t="s">
        <v>225</v>
      </c>
      <c r="R70">
        <v>7.1533333333333338E-2</v>
      </c>
      <c r="S70" t="s">
        <v>222</v>
      </c>
    </row>
    <row r="71" spans="8:19" x14ac:dyDescent="0.45">
      <c r="H71" t="s">
        <v>226</v>
      </c>
      <c r="I71" t="s">
        <v>28</v>
      </c>
      <c r="P71">
        <v>2037</v>
      </c>
      <c r="Q71" t="s">
        <v>221</v>
      </c>
      <c r="R71">
        <v>0.35949999999999999</v>
      </c>
      <c r="S71" t="s">
        <v>222</v>
      </c>
    </row>
    <row r="72" spans="8:19" x14ac:dyDescent="0.45">
      <c r="H72" t="s">
        <v>226</v>
      </c>
      <c r="I72" t="s">
        <v>29</v>
      </c>
      <c r="P72">
        <v>2037</v>
      </c>
      <c r="Q72" t="s">
        <v>223</v>
      </c>
      <c r="R72">
        <v>0.57290000000000008</v>
      </c>
      <c r="S72" t="s">
        <v>222</v>
      </c>
    </row>
    <row r="73" spans="8:19" x14ac:dyDescent="0.45">
      <c r="H73" t="s">
        <v>226</v>
      </c>
      <c r="I73" t="s">
        <v>30</v>
      </c>
      <c r="P73">
        <v>2037</v>
      </c>
      <c r="Q73" t="s">
        <v>224</v>
      </c>
      <c r="R73">
        <v>0.15173333333333336</v>
      </c>
      <c r="S73" t="s">
        <v>222</v>
      </c>
    </row>
    <row r="74" spans="8:19" x14ac:dyDescent="0.45">
      <c r="H74" t="s">
        <v>226</v>
      </c>
      <c r="I74" t="s">
        <v>31</v>
      </c>
      <c r="P74">
        <v>2037</v>
      </c>
      <c r="Q74" t="s">
        <v>225</v>
      </c>
      <c r="R74">
        <v>9.3533333333333343E-2</v>
      </c>
      <c r="S74" t="s">
        <v>222</v>
      </c>
    </row>
    <row r="75" spans="8:19" x14ac:dyDescent="0.45">
      <c r="H75" t="s">
        <v>226</v>
      </c>
      <c r="I75" t="s">
        <v>32</v>
      </c>
      <c r="P75">
        <v>2038</v>
      </c>
      <c r="Q75" t="s">
        <v>221</v>
      </c>
      <c r="R75">
        <v>0.34949999999999998</v>
      </c>
      <c r="S75" t="s">
        <v>222</v>
      </c>
    </row>
    <row r="76" spans="8:19" x14ac:dyDescent="0.45">
      <c r="H76" t="s">
        <v>226</v>
      </c>
      <c r="I76" t="s">
        <v>33</v>
      </c>
      <c r="P76">
        <v>2038</v>
      </c>
      <c r="Q76" t="s">
        <v>223</v>
      </c>
      <c r="R76">
        <v>0.51013333333333333</v>
      </c>
      <c r="S76" t="s">
        <v>222</v>
      </c>
    </row>
    <row r="77" spans="8:19" x14ac:dyDescent="0.45">
      <c r="H77" t="s">
        <v>226</v>
      </c>
      <c r="I77" t="s">
        <v>34</v>
      </c>
      <c r="P77">
        <v>2038</v>
      </c>
      <c r="Q77" t="s">
        <v>224</v>
      </c>
      <c r="R77">
        <v>6.6333333333333341E-2</v>
      </c>
      <c r="S77" t="s">
        <v>222</v>
      </c>
    </row>
    <row r="78" spans="8:19" x14ac:dyDescent="0.45">
      <c r="H78" t="s">
        <v>226</v>
      </c>
      <c r="I78" t="s">
        <v>35</v>
      </c>
      <c r="P78">
        <v>2038</v>
      </c>
      <c r="Q78" t="s">
        <v>225</v>
      </c>
      <c r="R78">
        <v>5.9533333333333334E-2</v>
      </c>
      <c r="S78" t="s">
        <v>222</v>
      </c>
    </row>
    <row r="79" spans="8:19" x14ac:dyDescent="0.45">
      <c r="H79" t="s">
        <v>226</v>
      </c>
      <c r="I79" t="s">
        <v>36</v>
      </c>
      <c r="P79">
        <v>2039</v>
      </c>
      <c r="Q79" t="s">
        <v>221</v>
      </c>
      <c r="R79">
        <v>0.29620000000000002</v>
      </c>
      <c r="S79" t="s">
        <v>222</v>
      </c>
    </row>
    <row r="80" spans="8:19" x14ac:dyDescent="0.45">
      <c r="H80" t="s">
        <v>226</v>
      </c>
      <c r="I80" t="s">
        <v>37</v>
      </c>
      <c r="P80">
        <v>2039</v>
      </c>
      <c r="Q80" t="s">
        <v>223</v>
      </c>
      <c r="R80">
        <v>0.4201333333333333</v>
      </c>
      <c r="S80" t="s">
        <v>222</v>
      </c>
    </row>
    <row r="81" spans="8:19" x14ac:dyDescent="0.45">
      <c r="H81" t="s">
        <v>226</v>
      </c>
      <c r="I81" t="s">
        <v>38</v>
      </c>
      <c r="P81">
        <v>2039</v>
      </c>
      <c r="Q81" t="s">
        <v>224</v>
      </c>
      <c r="R81">
        <v>0.12473333333333332</v>
      </c>
      <c r="S81" t="s">
        <v>222</v>
      </c>
    </row>
    <row r="82" spans="8:19" x14ac:dyDescent="0.45">
      <c r="H82" t="s">
        <v>226</v>
      </c>
      <c r="I82" t="s">
        <v>39</v>
      </c>
      <c r="P82">
        <v>2039</v>
      </c>
      <c r="Q82" t="s">
        <v>225</v>
      </c>
      <c r="R82">
        <v>0.13643333333333332</v>
      </c>
      <c r="S82" t="s">
        <v>222</v>
      </c>
    </row>
    <row r="83" spans="8:19" x14ac:dyDescent="0.45">
      <c r="H83" t="s">
        <v>226</v>
      </c>
      <c r="I83" t="s">
        <v>40</v>
      </c>
      <c r="P83">
        <v>2040</v>
      </c>
      <c r="Q83" t="s">
        <v>221</v>
      </c>
      <c r="R83">
        <v>0.31906666666666667</v>
      </c>
      <c r="S83" t="s">
        <v>222</v>
      </c>
    </row>
    <row r="84" spans="8:19" x14ac:dyDescent="0.45">
      <c r="H84" t="s">
        <v>226</v>
      </c>
      <c r="I84" t="s">
        <v>41</v>
      </c>
      <c r="P84">
        <v>2040</v>
      </c>
      <c r="Q84" t="s">
        <v>223</v>
      </c>
      <c r="R84">
        <v>0.49083333333333329</v>
      </c>
      <c r="S84" t="s">
        <v>222</v>
      </c>
    </row>
    <row r="85" spans="8:19" x14ac:dyDescent="0.45">
      <c r="H85" t="s">
        <v>226</v>
      </c>
      <c r="I85" t="s">
        <v>42</v>
      </c>
      <c r="P85">
        <v>2040</v>
      </c>
      <c r="Q85" t="s">
        <v>224</v>
      </c>
      <c r="R85">
        <v>9.693333333333333E-2</v>
      </c>
      <c r="S85" t="s">
        <v>222</v>
      </c>
    </row>
    <row r="86" spans="8:19" x14ac:dyDescent="0.45">
      <c r="H86" t="s">
        <v>226</v>
      </c>
      <c r="I86" t="s">
        <v>43</v>
      </c>
      <c r="P86">
        <v>2040</v>
      </c>
      <c r="Q86" t="s">
        <v>225</v>
      </c>
      <c r="R86">
        <v>0.10993333333333333</v>
      </c>
      <c r="S86" t="s">
        <v>222</v>
      </c>
    </row>
    <row r="87" spans="8:19" x14ac:dyDescent="0.45">
      <c r="H87" t="s">
        <v>226</v>
      </c>
      <c r="I87" t="s">
        <v>44</v>
      </c>
      <c r="P87">
        <v>2041</v>
      </c>
      <c r="Q87" t="s">
        <v>221</v>
      </c>
      <c r="R87">
        <v>0.31129999999999997</v>
      </c>
      <c r="S87" t="s">
        <v>222</v>
      </c>
    </row>
    <row r="88" spans="8:19" x14ac:dyDescent="0.45">
      <c r="H88" t="s">
        <v>226</v>
      </c>
      <c r="I88" t="s">
        <v>45</v>
      </c>
      <c r="P88">
        <v>2041</v>
      </c>
      <c r="Q88" t="s">
        <v>223</v>
      </c>
      <c r="R88">
        <v>0.46950000000000003</v>
      </c>
      <c r="S88" t="s">
        <v>222</v>
      </c>
    </row>
    <row r="89" spans="8:19" x14ac:dyDescent="0.45">
      <c r="H89" t="s">
        <v>226</v>
      </c>
      <c r="I89" t="s">
        <v>46</v>
      </c>
      <c r="P89">
        <v>2041</v>
      </c>
      <c r="Q89" t="s">
        <v>224</v>
      </c>
      <c r="R89">
        <v>0.12170000000000002</v>
      </c>
      <c r="S89" t="s">
        <v>222</v>
      </c>
    </row>
    <row r="90" spans="8:19" x14ac:dyDescent="0.45">
      <c r="H90" t="s">
        <v>226</v>
      </c>
      <c r="I90" t="s">
        <v>47</v>
      </c>
      <c r="P90">
        <v>2041</v>
      </c>
      <c r="Q90" t="s">
        <v>225</v>
      </c>
      <c r="R90">
        <v>5.5766666666666666E-2</v>
      </c>
      <c r="S90" t="s">
        <v>222</v>
      </c>
    </row>
    <row r="91" spans="8:19" x14ac:dyDescent="0.45">
      <c r="P91">
        <v>2042</v>
      </c>
      <c r="Q91" t="s">
        <v>221</v>
      </c>
      <c r="R91">
        <v>0.2484666666666667</v>
      </c>
      <c r="S91" t="s">
        <v>222</v>
      </c>
    </row>
    <row r="92" spans="8:19" x14ac:dyDescent="0.45">
      <c r="P92">
        <v>2042</v>
      </c>
      <c r="Q92" t="s">
        <v>223</v>
      </c>
      <c r="R92">
        <v>0.54406666666666659</v>
      </c>
      <c r="S92" t="s">
        <v>222</v>
      </c>
    </row>
    <row r="93" spans="8:19" x14ac:dyDescent="0.45">
      <c r="P93">
        <v>2042</v>
      </c>
      <c r="Q93" t="s">
        <v>224</v>
      </c>
      <c r="R93">
        <v>0.12173333333333332</v>
      </c>
      <c r="S93" t="s">
        <v>222</v>
      </c>
    </row>
    <row r="94" spans="8:19" x14ac:dyDescent="0.45">
      <c r="P94">
        <v>2042</v>
      </c>
      <c r="Q94" t="s">
        <v>225</v>
      </c>
      <c r="R94">
        <v>0.1321</v>
      </c>
      <c r="S94" t="s">
        <v>222</v>
      </c>
    </row>
    <row r="95" spans="8:19" x14ac:dyDescent="0.45">
      <c r="P95">
        <v>2043</v>
      </c>
      <c r="Q95" t="s">
        <v>221</v>
      </c>
      <c r="R95">
        <v>0.43206666666666665</v>
      </c>
      <c r="S95" t="s">
        <v>222</v>
      </c>
    </row>
    <row r="96" spans="8:19" x14ac:dyDescent="0.45">
      <c r="P96">
        <v>2043</v>
      </c>
      <c r="Q96" t="s">
        <v>223</v>
      </c>
      <c r="R96">
        <v>0.52539999999999998</v>
      </c>
      <c r="S96" t="s">
        <v>222</v>
      </c>
    </row>
    <row r="97" spans="16:19" x14ac:dyDescent="0.45">
      <c r="P97">
        <v>2043</v>
      </c>
      <c r="Q97" t="s">
        <v>224</v>
      </c>
      <c r="R97">
        <v>0.10453333333333333</v>
      </c>
      <c r="S97" t="s">
        <v>222</v>
      </c>
    </row>
    <row r="98" spans="16:19" x14ac:dyDescent="0.45">
      <c r="P98">
        <v>2043</v>
      </c>
      <c r="Q98" t="s">
        <v>225</v>
      </c>
      <c r="R98">
        <v>8.0266666666666667E-2</v>
      </c>
      <c r="S98" t="s">
        <v>222</v>
      </c>
    </row>
    <row r="99" spans="16:19" x14ac:dyDescent="0.45">
      <c r="P99">
        <v>2044</v>
      </c>
      <c r="Q99" t="s">
        <v>221</v>
      </c>
      <c r="R99">
        <v>0.30886666666666662</v>
      </c>
      <c r="S99" t="s">
        <v>222</v>
      </c>
    </row>
    <row r="100" spans="16:19" x14ac:dyDescent="0.45">
      <c r="P100">
        <v>2044</v>
      </c>
      <c r="Q100" t="s">
        <v>223</v>
      </c>
      <c r="R100">
        <v>0.43483333333333335</v>
      </c>
      <c r="S100" t="s">
        <v>222</v>
      </c>
    </row>
    <row r="101" spans="16:19" x14ac:dyDescent="0.45">
      <c r="P101">
        <v>2044</v>
      </c>
      <c r="Q101" t="s">
        <v>224</v>
      </c>
      <c r="R101">
        <v>0.16993333333333335</v>
      </c>
      <c r="S101" t="s">
        <v>222</v>
      </c>
    </row>
    <row r="102" spans="16:19" x14ac:dyDescent="0.45">
      <c r="P102">
        <v>2044</v>
      </c>
      <c r="Q102" t="s">
        <v>225</v>
      </c>
      <c r="R102">
        <v>8.1866666666666657E-2</v>
      </c>
      <c r="S102" t="s">
        <v>222</v>
      </c>
    </row>
    <row r="103" spans="16:19" x14ac:dyDescent="0.45">
      <c r="P103">
        <v>2045</v>
      </c>
      <c r="Q103" t="s">
        <v>221</v>
      </c>
      <c r="R103">
        <v>0.36143333333333333</v>
      </c>
      <c r="S103" t="s">
        <v>222</v>
      </c>
    </row>
    <row r="104" spans="16:19" x14ac:dyDescent="0.45">
      <c r="P104">
        <v>2045</v>
      </c>
      <c r="Q104" t="s">
        <v>223</v>
      </c>
      <c r="R104">
        <v>0.47136666666666666</v>
      </c>
      <c r="S104" t="s">
        <v>222</v>
      </c>
    </row>
    <row r="105" spans="16:19" x14ac:dyDescent="0.45">
      <c r="P105">
        <v>2045</v>
      </c>
      <c r="Q105" t="s">
        <v>224</v>
      </c>
      <c r="R105">
        <v>0.15036666666666668</v>
      </c>
      <c r="S105" t="s">
        <v>222</v>
      </c>
    </row>
    <row r="106" spans="16:19" x14ac:dyDescent="0.45">
      <c r="P106">
        <v>2045</v>
      </c>
      <c r="Q106" t="s">
        <v>225</v>
      </c>
      <c r="R106">
        <v>9.2399999999999996E-2</v>
      </c>
      <c r="S106" t="s">
        <v>222</v>
      </c>
    </row>
    <row r="107" spans="16:19" x14ac:dyDescent="0.45">
      <c r="P107">
        <v>2046</v>
      </c>
      <c r="Q107" t="s">
        <v>221</v>
      </c>
      <c r="R107">
        <v>0.35603333333333337</v>
      </c>
      <c r="S107" t="s">
        <v>222</v>
      </c>
    </row>
    <row r="108" spans="16:19" x14ac:dyDescent="0.45">
      <c r="P108">
        <v>2046</v>
      </c>
      <c r="Q108" t="s">
        <v>223</v>
      </c>
      <c r="R108">
        <v>0.53710000000000002</v>
      </c>
      <c r="S108" t="s">
        <v>222</v>
      </c>
    </row>
    <row r="109" spans="16:19" x14ac:dyDescent="0.45">
      <c r="P109">
        <v>2046</v>
      </c>
      <c r="Q109" t="s">
        <v>224</v>
      </c>
      <c r="R109">
        <v>0.15909999999999999</v>
      </c>
      <c r="S109" t="s">
        <v>222</v>
      </c>
    </row>
    <row r="110" spans="16:19" x14ac:dyDescent="0.45">
      <c r="P110">
        <v>2046</v>
      </c>
      <c r="Q110" t="s">
        <v>225</v>
      </c>
      <c r="R110">
        <v>0.12123333333333332</v>
      </c>
      <c r="S110" t="s">
        <v>222</v>
      </c>
    </row>
    <row r="111" spans="16:19" x14ac:dyDescent="0.45">
      <c r="P111">
        <v>2047</v>
      </c>
      <c r="Q111" t="s">
        <v>221</v>
      </c>
      <c r="R111">
        <v>0.24523333333333333</v>
      </c>
      <c r="S111" t="s">
        <v>222</v>
      </c>
    </row>
    <row r="112" spans="16:19" x14ac:dyDescent="0.45">
      <c r="P112">
        <v>2047</v>
      </c>
      <c r="Q112" t="s">
        <v>223</v>
      </c>
      <c r="R112">
        <v>0.51663333333333339</v>
      </c>
      <c r="S112" t="s">
        <v>222</v>
      </c>
    </row>
    <row r="113" spans="16:19" x14ac:dyDescent="0.45">
      <c r="P113">
        <v>2047</v>
      </c>
      <c r="Q113" t="s">
        <v>224</v>
      </c>
      <c r="R113">
        <v>0.16643333333333332</v>
      </c>
      <c r="S113" t="s">
        <v>222</v>
      </c>
    </row>
    <row r="114" spans="16:19" x14ac:dyDescent="0.45">
      <c r="P114">
        <v>2047</v>
      </c>
      <c r="Q114" t="s">
        <v>225</v>
      </c>
      <c r="R114">
        <v>0.12833333333333333</v>
      </c>
      <c r="S114" t="s">
        <v>222</v>
      </c>
    </row>
    <row r="115" spans="16:19" x14ac:dyDescent="0.45">
      <c r="P115">
        <v>2048</v>
      </c>
      <c r="Q115" t="s">
        <v>221</v>
      </c>
      <c r="R115">
        <v>0.3948666666666667</v>
      </c>
      <c r="S115" t="s">
        <v>222</v>
      </c>
    </row>
    <row r="116" spans="16:19" x14ac:dyDescent="0.45">
      <c r="P116">
        <v>2048</v>
      </c>
      <c r="Q116" t="s">
        <v>223</v>
      </c>
      <c r="R116">
        <v>0.50356666666666661</v>
      </c>
      <c r="S116" t="s">
        <v>222</v>
      </c>
    </row>
    <row r="117" spans="16:19" x14ac:dyDescent="0.45">
      <c r="P117">
        <v>2048</v>
      </c>
      <c r="Q117" t="s">
        <v>224</v>
      </c>
      <c r="R117">
        <v>0.11</v>
      </c>
      <c r="S117" t="s">
        <v>222</v>
      </c>
    </row>
    <row r="118" spans="16:19" x14ac:dyDescent="0.45">
      <c r="P118">
        <v>2048</v>
      </c>
      <c r="Q118" t="s">
        <v>225</v>
      </c>
      <c r="R118">
        <v>0.10013333333333334</v>
      </c>
      <c r="S118" t="s">
        <v>222</v>
      </c>
    </row>
    <row r="119" spans="16:19" x14ac:dyDescent="0.45">
      <c r="P119">
        <v>2049</v>
      </c>
      <c r="Q119" t="s">
        <v>221</v>
      </c>
      <c r="R119">
        <v>0.44046666666666662</v>
      </c>
      <c r="S119" t="s">
        <v>222</v>
      </c>
    </row>
    <row r="120" spans="16:19" x14ac:dyDescent="0.45">
      <c r="P120">
        <v>2049</v>
      </c>
      <c r="Q120" t="s">
        <v>223</v>
      </c>
      <c r="R120">
        <v>0.44623333333333326</v>
      </c>
      <c r="S120" t="s">
        <v>222</v>
      </c>
    </row>
    <row r="121" spans="16:19" x14ac:dyDescent="0.45">
      <c r="P121">
        <v>2049</v>
      </c>
      <c r="Q121" t="s">
        <v>224</v>
      </c>
      <c r="R121">
        <v>0.15939999999999999</v>
      </c>
      <c r="S121" t="s">
        <v>222</v>
      </c>
    </row>
    <row r="122" spans="16:19" x14ac:dyDescent="0.45">
      <c r="P122">
        <v>2049</v>
      </c>
      <c r="Q122" t="s">
        <v>225</v>
      </c>
      <c r="R122">
        <v>0.10663333333333334</v>
      </c>
      <c r="S122" t="s">
        <v>222</v>
      </c>
    </row>
    <row r="123" spans="16:19" x14ac:dyDescent="0.45">
      <c r="P123">
        <v>2050</v>
      </c>
      <c r="Q123" t="s">
        <v>221</v>
      </c>
      <c r="R123">
        <v>0.3523</v>
      </c>
      <c r="S123" t="s">
        <v>222</v>
      </c>
    </row>
    <row r="124" spans="16:19" x14ac:dyDescent="0.45">
      <c r="P124">
        <v>2050</v>
      </c>
      <c r="Q124" t="s">
        <v>223</v>
      </c>
      <c r="R124">
        <v>0.44573333333333331</v>
      </c>
      <c r="S124" t="s">
        <v>222</v>
      </c>
    </row>
    <row r="125" spans="16:19" x14ac:dyDescent="0.45">
      <c r="P125">
        <v>2050</v>
      </c>
      <c r="Q125" t="s">
        <v>224</v>
      </c>
      <c r="R125">
        <v>0.11106666666666666</v>
      </c>
      <c r="S125" t="s">
        <v>222</v>
      </c>
    </row>
    <row r="126" spans="16:19" x14ac:dyDescent="0.45">
      <c r="P126">
        <v>2050</v>
      </c>
      <c r="Q126" t="s">
        <v>225</v>
      </c>
      <c r="R126">
        <v>0.11996666666666667</v>
      </c>
      <c r="S126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326E-CD8C-4CAD-9E73-D26BF74C0A45}">
  <dimension ref="B9:J41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region=BEL")</f>
        <v>~TFM_DINS-AT: region=BEL</v>
      </c>
      <c r="G9" t="str">
        <f>IF(A11="x","DeActivated","~TFM_DINS-AT: region=BEL")</f>
        <v>~TFM_DINS-AT: region=BEL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429</v>
      </c>
      <c r="C11" t="s">
        <v>5</v>
      </c>
      <c r="D11">
        <v>0</v>
      </c>
      <c r="E11" t="s">
        <v>6</v>
      </c>
      <c r="G11" t="s">
        <v>430</v>
      </c>
      <c r="H11" t="s">
        <v>5</v>
      </c>
      <c r="I11">
        <v>6.6128862356874152E-2</v>
      </c>
      <c r="J11" t="s">
        <v>6</v>
      </c>
    </row>
    <row r="12" spans="2:10" x14ac:dyDescent="0.45">
      <c r="B12" t="s">
        <v>429</v>
      </c>
      <c r="C12" t="s">
        <v>9</v>
      </c>
      <c r="D12">
        <v>0</v>
      </c>
      <c r="E12" t="s">
        <v>6</v>
      </c>
      <c r="G12" t="s">
        <v>430</v>
      </c>
      <c r="H12" t="s">
        <v>9</v>
      </c>
      <c r="I12">
        <v>2.6068618469352045E-2</v>
      </c>
      <c r="J12" t="s">
        <v>6</v>
      </c>
    </row>
    <row r="13" spans="2:10" x14ac:dyDescent="0.45">
      <c r="B13" t="s">
        <v>429</v>
      </c>
      <c r="C13" t="s">
        <v>10</v>
      </c>
      <c r="D13">
        <v>0</v>
      </c>
      <c r="E13" t="s">
        <v>6</v>
      </c>
      <c r="G13" t="s">
        <v>430</v>
      </c>
      <c r="H13" t="s">
        <v>10</v>
      </c>
      <c r="I13">
        <v>2.6363360382216327E-2</v>
      </c>
      <c r="J13" t="s">
        <v>6</v>
      </c>
    </row>
    <row r="14" spans="2:10" x14ac:dyDescent="0.45">
      <c r="B14" t="s">
        <v>429</v>
      </c>
      <c r="C14" t="s">
        <v>11</v>
      </c>
      <c r="D14">
        <v>9.093700634898276E-3</v>
      </c>
      <c r="E14" t="s">
        <v>6</v>
      </c>
      <c r="G14" t="s">
        <v>430</v>
      </c>
      <c r="H14" t="s">
        <v>11</v>
      </c>
      <c r="I14">
        <v>2.6529711082606926E-2</v>
      </c>
      <c r="J14" t="s">
        <v>6</v>
      </c>
    </row>
    <row r="15" spans="2:10" x14ac:dyDescent="0.45">
      <c r="B15" t="s">
        <v>429</v>
      </c>
      <c r="C15" t="s">
        <v>12</v>
      </c>
      <c r="D15">
        <v>3.5452394870752343E-2</v>
      </c>
      <c r="E15" t="s">
        <v>6</v>
      </c>
      <c r="G15" t="s">
        <v>430</v>
      </c>
      <c r="H15" t="s">
        <v>12</v>
      </c>
      <c r="I15">
        <v>2.3450430028809054E-2</v>
      </c>
      <c r="J15" t="s">
        <v>6</v>
      </c>
    </row>
    <row r="16" spans="2:10" x14ac:dyDescent="0.45">
      <c r="B16" t="s">
        <v>429</v>
      </c>
      <c r="C16" t="s">
        <v>13</v>
      </c>
      <c r="D16">
        <v>4.5824166235640493E-2</v>
      </c>
      <c r="E16" t="s">
        <v>6</v>
      </c>
      <c r="G16" t="s">
        <v>430</v>
      </c>
      <c r="H16" t="s">
        <v>13</v>
      </c>
      <c r="I16">
        <v>2.3331263241439616E-2</v>
      </c>
      <c r="J16" t="s">
        <v>6</v>
      </c>
    </row>
    <row r="17" spans="2:10" x14ac:dyDescent="0.45">
      <c r="B17" t="s">
        <v>429</v>
      </c>
      <c r="C17" t="s">
        <v>14</v>
      </c>
      <c r="D17">
        <v>3.1477523600521411E-2</v>
      </c>
      <c r="E17" t="s">
        <v>6</v>
      </c>
      <c r="G17" t="s">
        <v>430</v>
      </c>
      <c r="H17" t="s">
        <v>14</v>
      </c>
      <c r="I17">
        <v>2.3826151636356416E-2</v>
      </c>
      <c r="J17" t="s">
        <v>6</v>
      </c>
    </row>
    <row r="18" spans="2:10" x14ac:dyDescent="0.45">
      <c r="B18" t="s">
        <v>429</v>
      </c>
      <c r="C18" t="s">
        <v>15</v>
      </c>
      <c r="D18">
        <v>5.375014768903002E-3</v>
      </c>
      <c r="E18" t="s">
        <v>6</v>
      </c>
      <c r="G18" t="s">
        <v>430</v>
      </c>
      <c r="H18" t="s">
        <v>15</v>
      </c>
      <c r="I18">
        <v>2.497119732977407E-2</v>
      </c>
      <c r="J18" t="s">
        <v>6</v>
      </c>
    </row>
    <row r="19" spans="2:10" x14ac:dyDescent="0.45">
      <c r="B19" t="s">
        <v>429</v>
      </c>
      <c r="C19" t="s">
        <v>16</v>
      </c>
      <c r="D19">
        <v>0</v>
      </c>
      <c r="E19" t="s">
        <v>6</v>
      </c>
      <c r="G19" t="s">
        <v>430</v>
      </c>
      <c r="H19" t="s">
        <v>16</v>
      </c>
      <c r="I19">
        <v>2.6114671182181675E-2</v>
      </c>
      <c r="J19" t="s">
        <v>6</v>
      </c>
    </row>
    <row r="20" spans="2:10" x14ac:dyDescent="0.45">
      <c r="B20" t="s">
        <v>429</v>
      </c>
      <c r="C20" t="s">
        <v>17</v>
      </c>
      <c r="D20">
        <v>0</v>
      </c>
      <c r="E20" t="s">
        <v>6</v>
      </c>
      <c r="G20" t="s">
        <v>430</v>
      </c>
      <c r="H20" t="s">
        <v>17</v>
      </c>
      <c r="I20">
        <v>3.9918207778951886E-2</v>
      </c>
      <c r="J20" t="s">
        <v>6</v>
      </c>
    </row>
    <row r="21" spans="2:10" x14ac:dyDescent="0.45">
      <c r="B21" t="s">
        <v>429</v>
      </c>
      <c r="C21" t="s">
        <v>18</v>
      </c>
      <c r="D21">
        <v>0</v>
      </c>
      <c r="E21" t="s">
        <v>6</v>
      </c>
      <c r="G21" t="s">
        <v>430</v>
      </c>
      <c r="H21" t="s">
        <v>18</v>
      </c>
      <c r="I21">
        <v>5.3922328500698016E-2</v>
      </c>
      <c r="J21" t="s">
        <v>6</v>
      </c>
    </row>
    <row r="22" spans="2:10" x14ac:dyDescent="0.45">
      <c r="B22" t="s">
        <v>429</v>
      </c>
      <c r="C22" t="s">
        <v>19</v>
      </c>
      <c r="D22">
        <v>1.564504073091379E-4</v>
      </c>
      <c r="E22" t="s">
        <v>6</v>
      </c>
      <c r="G22" t="s">
        <v>430</v>
      </c>
      <c r="H22" t="s">
        <v>19</v>
      </c>
      <c r="I22">
        <v>2.1605780312026771E-2</v>
      </c>
      <c r="J22" t="s">
        <v>6</v>
      </c>
    </row>
    <row r="23" spans="2:10" x14ac:dyDescent="0.45">
      <c r="B23" t="s">
        <v>429</v>
      </c>
      <c r="C23" t="s">
        <v>20</v>
      </c>
      <c r="D23">
        <v>8.8880483283535101E-3</v>
      </c>
      <c r="E23" t="s">
        <v>6</v>
      </c>
      <c r="G23" t="s">
        <v>430</v>
      </c>
      <c r="H23" t="s">
        <v>20</v>
      </c>
      <c r="I23">
        <v>2.1279190802607355E-2</v>
      </c>
      <c r="J23" t="s">
        <v>6</v>
      </c>
    </row>
    <row r="24" spans="2:10" x14ac:dyDescent="0.45">
      <c r="B24" t="s">
        <v>429</v>
      </c>
      <c r="C24" t="s">
        <v>21</v>
      </c>
      <c r="D24">
        <v>4.3980292030458425E-2</v>
      </c>
      <c r="E24" t="s">
        <v>6</v>
      </c>
      <c r="G24" t="s">
        <v>430</v>
      </c>
      <c r="H24" t="s">
        <v>21</v>
      </c>
      <c r="I24">
        <v>2.0673753925192721E-2</v>
      </c>
      <c r="J24" t="s">
        <v>6</v>
      </c>
    </row>
    <row r="25" spans="2:10" x14ac:dyDescent="0.45">
      <c r="B25" t="s">
        <v>429</v>
      </c>
      <c r="C25" t="s">
        <v>22</v>
      </c>
      <c r="D25">
        <v>7.2273415042296507E-2</v>
      </c>
      <c r="E25" t="s">
        <v>6</v>
      </c>
      <c r="G25" t="s">
        <v>430</v>
      </c>
      <c r="H25" t="s">
        <v>22</v>
      </c>
      <c r="I25">
        <v>1.9159736979008548E-2</v>
      </c>
      <c r="J25" t="s">
        <v>6</v>
      </c>
    </row>
    <row r="26" spans="2:10" x14ac:dyDescent="0.45">
      <c r="B26" t="s">
        <v>429</v>
      </c>
      <c r="C26" t="s">
        <v>23</v>
      </c>
      <c r="D26">
        <v>7.9702421711018337E-2</v>
      </c>
      <c r="E26" t="s">
        <v>6</v>
      </c>
      <c r="G26" t="s">
        <v>430</v>
      </c>
      <c r="H26" t="s">
        <v>23</v>
      </c>
      <c r="I26">
        <v>2.0905406346467342E-2</v>
      </c>
      <c r="J26" t="s">
        <v>6</v>
      </c>
    </row>
    <row r="27" spans="2:10" x14ac:dyDescent="0.45">
      <c r="B27" t="s">
        <v>429</v>
      </c>
      <c r="C27" t="s">
        <v>24</v>
      </c>
      <c r="D27">
        <v>6.2769120208179763E-2</v>
      </c>
      <c r="E27" t="s">
        <v>6</v>
      </c>
      <c r="G27" t="s">
        <v>430</v>
      </c>
      <c r="H27" t="s">
        <v>24</v>
      </c>
      <c r="I27">
        <v>2.1650959561669219E-2</v>
      </c>
      <c r="J27" t="s">
        <v>6</v>
      </c>
    </row>
    <row r="28" spans="2:10" x14ac:dyDescent="0.45">
      <c r="B28" t="s">
        <v>429</v>
      </c>
      <c r="C28" t="s">
        <v>25</v>
      </c>
      <c r="D28">
        <v>3.0248729020157249E-2</v>
      </c>
      <c r="E28" t="s">
        <v>6</v>
      </c>
      <c r="G28" t="s">
        <v>430</v>
      </c>
      <c r="H28" t="s">
        <v>25</v>
      </c>
      <c r="I28">
        <v>2.0898262164234935E-2</v>
      </c>
      <c r="J28" t="s">
        <v>6</v>
      </c>
    </row>
    <row r="29" spans="2:10" x14ac:dyDescent="0.45">
      <c r="B29" t="s">
        <v>429</v>
      </c>
      <c r="C29" t="s">
        <v>26</v>
      </c>
      <c r="D29">
        <v>3.6525323228675478E-3</v>
      </c>
      <c r="E29" t="s">
        <v>6</v>
      </c>
      <c r="G29" t="s">
        <v>430</v>
      </c>
      <c r="H29" t="s">
        <v>26</v>
      </c>
      <c r="I29">
        <v>2.0916229736385447E-2</v>
      </c>
      <c r="J29" t="s">
        <v>6</v>
      </c>
    </row>
    <row r="30" spans="2:10" x14ac:dyDescent="0.45">
      <c r="B30" t="s">
        <v>429</v>
      </c>
      <c r="C30" t="s">
        <v>27</v>
      </c>
      <c r="D30">
        <v>9.9587650382671134E-8</v>
      </c>
      <c r="E30" t="s">
        <v>6</v>
      </c>
      <c r="G30" t="s">
        <v>430</v>
      </c>
      <c r="H30" t="s">
        <v>27</v>
      </c>
      <c r="I30">
        <v>3.3029225472729455E-2</v>
      </c>
      <c r="J30" t="s">
        <v>6</v>
      </c>
    </row>
    <row r="31" spans="2:10" x14ac:dyDescent="0.45">
      <c r="B31" t="s">
        <v>429</v>
      </c>
      <c r="C31" t="s">
        <v>28</v>
      </c>
      <c r="D31">
        <v>0</v>
      </c>
      <c r="E31" t="s">
        <v>6</v>
      </c>
      <c r="G31" t="s">
        <v>430</v>
      </c>
      <c r="H31" t="s">
        <v>28</v>
      </c>
      <c r="I31">
        <v>4.1367665126700523E-2</v>
      </c>
      <c r="J31" t="s">
        <v>6</v>
      </c>
    </row>
    <row r="32" spans="2:10" x14ac:dyDescent="0.45">
      <c r="B32" t="s">
        <v>429</v>
      </c>
      <c r="C32" t="s">
        <v>29</v>
      </c>
      <c r="D32">
        <v>6.70097453062647E-4</v>
      </c>
      <c r="E32" t="s">
        <v>6</v>
      </c>
      <c r="G32" t="s">
        <v>430</v>
      </c>
      <c r="H32" t="s">
        <v>29</v>
      </c>
      <c r="I32">
        <v>1.4683175670456879E-2</v>
      </c>
      <c r="J32" t="s">
        <v>6</v>
      </c>
    </row>
    <row r="33" spans="2:10" x14ac:dyDescent="0.45">
      <c r="B33" t="s">
        <v>429</v>
      </c>
      <c r="C33" t="s">
        <v>30</v>
      </c>
      <c r="D33">
        <v>1.4954409951010482E-2</v>
      </c>
      <c r="E33" t="s">
        <v>6</v>
      </c>
      <c r="G33" t="s">
        <v>430</v>
      </c>
      <c r="H33" t="s">
        <v>30</v>
      </c>
      <c r="I33">
        <v>1.3310970859790012E-2</v>
      </c>
      <c r="J33" t="s">
        <v>6</v>
      </c>
    </row>
    <row r="34" spans="2:10" x14ac:dyDescent="0.45">
      <c r="B34" t="s">
        <v>429</v>
      </c>
      <c r="C34" t="s">
        <v>31</v>
      </c>
      <c r="D34">
        <v>5.4774730471840123E-2</v>
      </c>
      <c r="E34" t="s">
        <v>6</v>
      </c>
      <c r="G34" t="s">
        <v>430</v>
      </c>
      <c r="H34" t="s">
        <v>31</v>
      </c>
      <c r="I34">
        <v>1.2909794915071916E-2</v>
      </c>
      <c r="J34" t="s">
        <v>6</v>
      </c>
    </row>
    <row r="35" spans="2:10" x14ac:dyDescent="0.45">
      <c r="B35" t="s">
        <v>429</v>
      </c>
      <c r="C35" t="s">
        <v>32</v>
      </c>
      <c r="D35">
        <v>8.6356836388140054E-2</v>
      </c>
      <c r="E35" t="s">
        <v>6</v>
      </c>
      <c r="G35" t="s">
        <v>430</v>
      </c>
      <c r="H35" t="s">
        <v>32</v>
      </c>
      <c r="I35">
        <v>1.1074520250058612E-2</v>
      </c>
      <c r="J35" t="s">
        <v>6</v>
      </c>
    </row>
    <row r="36" spans="2:10" x14ac:dyDescent="0.45">
      <c r="B36" t="s">
        <v>429</v>
      </c>
      <c r="C36" t="s">
        <v>33</v>
      </c>
      <c r="D36">
        <v>9.3449027374069307E-2</v>
      </c>
      <c r="E36" t="s">
        <v>6</v>
      </c>
      <c r="G36" t="s">
        <v>430</v>
      </c>
      <c r="H36" t="s">
        <v>33</v>
      </c>
      <c r="I36">
        <v>1.2851368197707259E-2</v>
      </c>
      <c r="J36" t="s">
        <v>6</v>
      </c>
    </row>
    <row r="37" spans="2:10" x14ac:dyDescent="0.45">
      <c r="B37" t="s">
        <v>429</v>
      </c>
      <c r="C37" t="s">
        <v>34</v>
      </c>
      <c r="D37">
        <v>7.7024057683036454E-2</v>
      </c>
      <c r="E37" t="s">
        <v>6</v>
      </c>
      <c r="G37" t="s">
        <v>430</v>
      </c>
      <c r="H37" t="s">
        <v>34</v>
      </c>
      <c r="I37">
        <v>1.4075057597043653E-2</v>
      </c>
      <c r="J37" t="s">
        <v>6</v>
      </c>
    </row>
    <row r="38" spans="2:10" x14ac:dyDescent="0.45">
      <c r="B38" t="s">
        <v>429</v>
      </c>
      <c r="C38" t="s">
        <v>35</v>
      </c>
      <c r="D38">
        <v>4.3515394386849759E-2</v>
      </c>
      <c r="E38" t="s">
        <v>6</v>
      </c>
      <c r="G38" t="s">
        <v>430</v>
      </c>
      <c r="H38" t="s">
        <v>35</v>
      </c>
      <c r="I38">
        <v>1.4680073559911805E-2</v>
      </c>
      <c r="J38" t="s">
        <v>6</v>
      </c>
    </row>
    <row r="39" spans="2:10" x14ac:dyDescent="0.45">
      <c r="B39" t="s">
        <v>429</v>
      </c>
      <c r="C39" t="s">
        <v>36</v>
      </c>
      <c r="D39">
        <v>8.872395973272159E-3</v>
      </c>
      <c r="E39" t="s">
        <v>6</v>
      </c>
      <c r="G39" t="s">
        <v>430</v>
      </c>
      <c r="H39" t="s">
        <v>36</v>
      </c>
      <c r="I39">
        <v>1.530455642056943E-2</v>
      </c>
      <c r="J39" t="s">
        <v>6</v>
      </c>
    </row>
    <row r="40" spans="2:10" x14ac:dyDescent="0.45">
      <c r="B40" t="s">
        <v>429</v>
      </c>
      <c r="C40" t="s">
        <v>37</v>
      </c>
      <c r="D40">
        <v>7.8251367839279185E-5</v>
      </c>
      <c r="E40" t="s">
        <v>6</v>
      </c>
      <c r="G40" t="s">
        <v>430</v>
      </c>
      <c r="H40" t="s">
        <v>37</v>
      </c>
      <c r="I40">
        <v>2.5953627254089985E-2</v>
      </c>
      <c r="J40" t="s">
        <v>6</v>
      </c>
    </row>
    <row r="41" spans="2:10" x14ac:dyDescent="0.45">
      <c r="B41" t="s">
        <v>429</v>
      </c>
      <c r="C41" t="s">
        <v>38</v>
      </c>
      <c r="D41">
        <v>0</v>
      </c>
      <c r="E41" t="s">
        <v>6</v>
      </c>
      <c r="G41" t="s">
        <v>430</v>
      </c>
      <c r="H41" t="s">
        <v>38</v>
      </c>
      <c r="I41">
        <v>5.4674458097505901E-2</v>
      </c>
      <c r="J41" t="s">
        <v>6</v>
      </c>
    </row>
    <row r="42" spans="2:10" x14ac:dyDescent="0.45">
      <c r="B42" t="s">
        <v>429</v>
      </c>
      <c r="C42" t="s">
        <v>39</v>
      </c>
      <c r="D42">
        <v>0</v>
      </c>
      <c r="E42" t="s">
        <v>6</v>
      </c>
      <c r="G42" t="s">
        <v>430</v>
      </c>
      <c r="H42" t="s">
        <v>39</v>
      </c>
      <c r="I42">
        <v>2.1816811461876067E-2</v>
      </c>
      <c r="J42" t="s">
        <v>6</v>
      </c>
    </row>
    <row r="43" spans="2:10" x14ac:dyDescent="0.45">
      <c r="B43" t="s">
        <v>429</v>
      </c>
      <c r="C43" t="s">
        <v>40</v>
      </c>
      <c r="D43">
        <v>2.5361326386548625E-3</v>
      </c>
      <c r="E43" t="s">
        <v>6</v>
      </c>
      <c r="G43" t="s">
        <v>430</v>
      </c>
      <c r="H43" t="s">
        <v>40</v>
      </c>
      <c r="I43">
        <v>2.1544937100073804E-2</v>
      </c>
      <c r="J43" t="s">
        <v>6</v>
      </c>
    </row>
    <row r="44" spans="2:10" x14ac:dyDescent="0.45">
      <c r="B44" t="s">
        <v>429</v>
      </c>
      <c r="C44" t="s">
        <v>41</v>
      </c>
      <c r="D44">
        <v>2.6655965754841301E-2</v>
      </c>
      <c r="E44" t="s">
        <v>6</v>
      </c>
      <c r="G44" t="s">
        <v>430</v>
      </c>
      <c r="H44" t="s">
        <v>41</v>
      </c>
      <c r="I44">
        <v>2.0364473228377686E-2</v>
      </c>
      <c r="J44" t="s">
        <v>6</v>
      </c>
    </row>
    <row r="45" spans="2:10" x14ac:dyDescent="0.45">
      <c r="B45" t="s">
        <v>429</v>
      </c>
      <c r="C45" t="s">
        <v>42</v>
      </c>
      <c r="D45">
        <v>5.3490277781493838E-2</v>
      </c>
      <c r="E45" t="s">
        <v>6</v>
      </c>
      <c r="G45" t="s">
        <v>430</v>
      </c>
      <c r="H45" t="s">
        <v>42</v>
      </c>
      <c r="I45">
        <v>1.8913911381257406E-2</v>
      </c>
      <c r="J45" t="s">
        <v>6</v>
      </c>
    </row>
    <row r="46" spans="2:10" x14ac:dyDescent="0.45">
      <c r="B46" t="s">
        <v>429</v>
      </c>
      <c r="C46" t="s">
        <v>43</v>
      </c>
      <c r="D46">
        <v>5.7684343568612982E-2</v>
      </c>
      <c r="E46" t="s">
        <v>6</v>
      </c>
      <c r="G46" t="s">
        <v>430</v>
      </c>
      <c r="H46" t="s">
        <v>43</v>
      </c>
      <c r="I46">
        <v>2.1431196546368762E-2</v>
      </c>
      <c r="J46" t="s">
        <v>6</v>
      </c>
    </row>
    <row r="47" spans="2:10" x14ac:dyDescent="0.45">
      <c r="B47" t="s">
        <v>429</v>
      </c>
      <c r="C47" t="s">
        <v>44</v>
      </c>
      <c r="D47">
        <v>3.9160477490850144E-2</v>
      </c>
      <c r="E47" t="s">
        <v>6</v>
      </c>
      <c r="G47" t="s">
        <v>430</v>
      </c>
      <c r="H47" t="s">
        <v>44</v>
      </c>
      <c r="I47">
        <v>2.2151335885702918E-2</v>
      </c>
      <c r="J47" t="s">
        <v>6</v>
      </c>
    </row>
    <row r="48" spans="2:10" x14ac:dyDescent="0.45">
      <c r="B48" t="s">
        <v>429</v>
      </c>
      <c r="C48" t="s">
        <v>45</v>
      </c>
      <c r="D48">
        <v>1.1621181109369485E-2</v>
      </c>
      <c r="E48" t="s">
        <v>6</v>
      </c>
      <c r="G48" t="s">
        <v>430</v>
      </c>
      <c r="H48" t="s">
        <v>45</v>
      </c>
      <c r="I48">
        <v>2.2777320981349491E-2</v>
      </c>
      <c r="J48" t="s">
        <v>6</v>
      </c>
    </row>
    <row r="49" spans="2:10" x14ac:dyDescent="0.45">
      <c r="B49" t="s">
        <v>429</v>
      </c>
      <c r="C49" t="s">
        <v>46</v>
      </c>
      <c r="D49">
        <v>2.6251183804967067E-4</v>
      </c>
      <c r="E49" t="s">
        <v>6</v>
      </c>
      <c r="G49" t="s">
        <v>430</v>
      </c>
      <c r="H49" t="s">
        <v>46</v>
      </c>
      <c r="I49">
        <v>2.3650163004877118E-2</v>
      </c>
      <c r="J49" t="s">
        <v>6</v>
      </c>
    </row>
    <row r="50" spans="2:10" x14ac:dyDescent="0.45">
      <c r="B50" t="s">
        <v>429</v>
      </c>
      <c r="C50" t="s">
        <v>47</v>
      </c>
      <c r="D50">
        <v>0</v>
      </c>
      <c r="E50" t="s">
        <v>6</v>
      </c>
      <c r="G50" t="s">
        <v>430</v>
      </c>
      <c r="H50" t="s">
        <v>47</v>
      </c>
      <c r="I50">
        <v>3.5721235171630443E-2</v>
      </c>
      <c r="J50" t="s">
        <v>6</v>
      </c>
    </row>
    <row r="51" spans="2:10" x14ac:dyDescent="0.45">
      <c r="B51" t="s">
        <v>431</v>
      </c>
      <c r="C51" t="s">
        <v>5</v>
      </c>
      <c r="D51">
        <v>0</v>
      </c>
      <c r="E51" t="s">
        <v>6</v>
      </c>
      <c r="G51" t="s">
        <v>432</v>
      </c>
      <c r="H51" t="s">
        <v>5</v>
      </c>
      <c r="I51">
        <v>6.7367261249655655E-2</v>
      </c>
      <c r="J51" t="s">
        <v>6</v>
      </c>
    </row>
    <row r="52" spans="2:10" x14ac:dyDescent="0.45">
      <c r="B52" t="s">
        <v>431</v>
      </c>
      <c r="C52" t="s">
        <v>9</v>
      </c>
      <c r="D52">
        <v>0</v>
      </c>
      <c r="E52" t="s">
        <v>6</v>
      </c>
      <c r="G52" t="s">
        <v>432</v>
      </c>
      <c r="H52" t="s">
        <v>9</v>
      </c>
      <c r="I52">
        <v>2.6450567121944202E-2</v>
      </c>
      <c r="J52" t="s">
        <v>6</v>
      </c>
    </row>
    <row r="53" spans="2:10" x14ac:dyDescent="0.45">
      <c r="B53" t="s">
        <v>431</v>
      </c>
      <c r="C53" t="s">
        <v>10</v>
      </c>
      <c r="D53">
        <v>0</v>
      </c>
      <c r="E53" t="s">
        <v>6</v>
      </c>
      <c r="G53" t="s">
        <v>432</v>
      </c>
      <c r="H53" t="s">
        <v>10</v>
      </c>
      <c r="I53">
        <v>2.6805015932244311E-2</v>
      </c>
      <c r="J53" t="s">
        <v>6</v>
      </c>
    </row>
    <row r="54" spans="2:10" x14ac:dyDescent="0.45">
      <c r="B54" t="s">
        <v>431</v>
      </c>
      <c r="C54" t="s">
        <v>11</v>
      </c>
      <c r="D54">
        <v>9.2099420503257198E-3</v>
      </c>
      <c r="E54" t="s">
        <v>6</v>
      </c>
      <c r="G54" t="s">
        <v>432</v>
      </c>
      <c r="H54" t="s">
        <v>11</v>
      </c>
      <c r="I54">
        <v>2.6640376529088936E-2</v>
      </c>
      <c r="J54" t="s">
        <v>6</v>
      </c>
    </row>
    <row r="55" spans="2:10" x14ac:dyDescent="0.45">
      <c r="B55" t="s">
        <v>431</v>
      </c>
      <c r="C55" t="s">
        <v>12</v>
      </c>
      <c r="D55">
        <v>3.6560356170883143E-2</v>
      </c>
      <c r="E55" t="s">
        <v>6</v>
      </c>
      <c r="G55" t="s">
        <v>432</v>
      </c>
      <c r="H55" t="s">
        <v>12</v>
      </c>
      <c r="I55">
        <v>2.3177273443331637E-2</v>
      </c>
      <c r="J55" t="s">
        <v>6</v>
      </c>
    </row>
    <row r="56" spans="2:10" x14ac:dyDescent="0.45">
      <c r="B56" t="s">
        <v>431</v>
      </c>
      <c r="C56" t="s">
        <v>13</v>
      </c>
      <c r="D56">
        <v>4.7567046214459639E-2</v>
      </c>
      <c r="E56" t="s">
        <v>6</v>
      </c>
      <c r="G56" t="s">
        <v>432</v>
      </c>
      <c r="H56" t="s">
        <v>13</v>
      </c>
      <c r="I56">
        <v>2.3558464635857139E-2</v>
      </c>
      <c r="J56" t="s">
        <v>6</v>
      </c>
    </row>
    <row r="57" spans="2:10" x14ac:dyDescent="0.45">
      <c r="B57" t="s">
        <v>431</v>
      </c>
      <c r="C57" t="s">
        <v>14</v>
      </c>
      <c r="D57">
        <v>3.2832612318770084E-2</v>
      </c>
      <c r="E57" t="s">
        <v>6</v>
      </c>
      <c r="G57" t="s">
        <v>432</v>
      </c>
      <c r="H57" t="s">
        <v>14</v>
      </c>
      <c r="I57">
        <v>2.3775256014212019E-2</v>
      </c>
      <c r="J57" t="s">
        <v>6</v>
      </c>
    </row>
    <row r="58" spans="2:10" x14ac:dyDescent="0.45">
      <c r="B58" t="s">
        <v>431</v>
      </c>
      <c r="C58" t="s">
        <v>15</v>
      </c>
      <c r="D58">
        <v>6.5970616918617784E-3</v>
      </c>
      <c r="E58" t="s">
        <v>6</v>
      </c>
      <c r="G58" t="s">
        <v>432</v>
      </c>
      <c r="H58" t="s">
        <v>15</v>
      </c>
      <c r="I58">
        <v>2.4818543111366029E-2</v>
      </c>
      <c r="J58" t="s">
        <v>6</v>
      </c>
    </row>
    <row r="59" spans="2:10" x14ac:dyDescent="0.45">
      <c r="B59" t="s">
        <v>431</v>
      </c>
      <c r="C59" t="s">
        <v>16</v>
      </c>
      <c r="D59">
        <v>0</v>
      </c>
      <c r="E59" t="s">
        <v>6</v>
      </c>
      <c r="G59" t="s">
        <v>432</v>
      </c>
      <c r="H59" t="s">
        <v>16</v>
      </c>
      <c r="I59">
        <v>2.6133605095199717E-2</v>
      </c>
      <c r="J59" t="s">
        <v>6</v>
      </c>
    </row>
    <row r="60" spans="2:10" x14ac:dyDescent="0.45">
      <c r="B60" t="s">
        <v>431</v>
      </c>
      <c r="C60" t="s">
        <v>17</v>
      </c>
      <c r="D60">
        <v>0</v>
      </c>
      <c r="E60" t="s">
        <v>6</v>
      </c>
      <c r="G60" t="s">
        <v>432</v>
      </c>
      <c r="H60" t="s">
        <v>17</v>
      </c>
      <c r="I60">
        <v>4.0607479859451449E-2</v>
      </c>
      <c r="J60" t="s">
        <v>6</v>
      </c>
    </row>
    <row r="61" spans="2:10" x14ac:dyDescent="0.45">
      <c r="B61" t="s">
        <v>431</v>
      </c>
      <c r="C61" t="s">
        <v>18</v>
      </c>
      <c r="D61">
        <v>0</v>
      </c>
      <c r="E61" t="s">
        <v>6</v>
      </c>
      <c r="G61" t="s">
        <v>432</v>
      </c>
      <c r="H61" t="s">
        <v>18</v>
      </c>
      <c r="I61">
        <v>5.4032605378346907E-2</v>
      </c>
      <c r="J61" t="s">
        <v>6</v>
      </c>
    </row>
    <row r="62" spans="2:10" x14ac:dyDescent="0.45">
      <c r="B62" t="s">
        <v>431</v>
      </c>
      <c r="C62" t="s">
        <v>19</v>
      </c>
      <c r="D62">
        <v>1.3943078675701529E-4</v>
      </c>
      <c r="E62" t="s">
        <v>6</v>
      </c>
      <c r="G62" t="s">
        <v>432</v>
      </c>
      <c r="H62" t="s">
        <v>19</v>
      </c>
      <c r="I62">
        <v>2.1177618799493352E-2</v>
      </c>
      <c r="J62" t="s">
        <v>6</v>
      </c>
    </row>
    <row r="63" spans="2:10" x14ac:dyDescent="0.45">
      <c r="B63" t="s">
        <v>431</v>
      </c>
      <c r="C63" t="s">
        <v>20</v>
      </c>
      <c r="D63">
        <v>8.5296364795654014E-3</v>
      </c>
      <c r="E63" t="s">
        <v>6</v>
      </c>
      <c r="G63" t="s">
        <v>432</v>
      </c>
      <c r="H63" t="s">
        <v>20</v>
      </c>
      <c r="I63">
        <v>2.0430807052407653E-2</v>
      </c>
      <c r="J63" t="s">
        <v>6</v>
      </c>
    </row>
    <row r="64" spans="2:10" x14ac:dyDescent="0.45">
      <c r="B64" t="s">
        <v>431</v>
      </c>
      <c r="C64" t="s">
        <v>21</v>
      </c>
      <c r="D64">
        <v>4.1795081682724437E-2</v>
      </c>
      <c r="E64" t="s">
        <v>6</v>
      </c>
      <c r="G64" t="s">
        <v>432</v>
      </c>
      <c r="H64" t="s">
        <v>21</v>
      </c>
      <c r="I64">
        <v>2.0011554282509364E-2</v>
      </c>
      <c r="J64" t="s">
        <v>6</v>
      </c>
    </row>
    <row r="65" spans="2:10" x14ac:dyDescent="0.45">
      <c r="B65" t="s">
        <v>431</v>
      </c>
      <c r="C65" t="s">
        <v>22</v>
      </c>
      <c r="D65">
        <v>7.1190268145088637E-2</v>
      </c>
      <c r="E65" t="s">
        <v>6</v>
      </c>
      <c r="G65" t="s">
        <v>432</v>
      </c>
      <c r="H65" t="s">
        <v>22</v>
      </c>
      <c r="I65">
        <v>1.8123719822908547E-2</v>
      </c>
      <c r="J65" t="s">
        <v>6</v>
      </c>
    </row>
    <row r="66" spans="2:10" x14ac:dyDescent="0.45">
      <c r="B66" t="s">
        <v>431</v>
      </c>
      <c r="C66" t="s">
        <v>23</v>
      </c>
      <c r="D66">
        <v>7.8508384994134581E-2</v>
      </c>
      <c r="E66" t="s">
        <v>6</v>
      </c>
      <c r="G66" t="s">
        <v>432</v>
      </c>
      <c r="H66" t="s">
        <v>23</v>
      </c>
      <c r="I66">
        <v>2.067024868583342E-2</v>
      </c>
      <c r="J66" t="s">
        <v>6</v>
      </c>
    </row>
    <row r="67" spans="2:10" x14ac:dyDescent="0.45">
      <c r="B67" t="s">
        <v>431</v>
      </c>
      <c r="C67" t="s">
        <v>24</v>
      </c>
      <c r="D67">
        <v>6.2046116243358956E-2</v>
      </c>
      <c r="E67" t="s">
        <v>6</v>
      </c>
      <c r="G67" t="s">
        <v>432</v>
      </c>
      <c r="H67" t="s">
        <v>24</v>
      </c>
      <c r="I67">
        <v>2.1608183146483193E-2</v>
      </c>
      <c r="J67" t="s">
        <v>6</v>
      </c>
    </row>
    <row r="68" spans="2:10" x14ac:dyDescent="0.45">
      <c r="B68" t="s">
        <v>431</v>
      </c>
      <c r="C68" t="s">
        <v>25</v>
      </c>
      <c r="D68">
        <v>3.1033392830471695E-2</v>
      </c>
      <c r="E68" t="s">
        <v>6</v>
      </c>
      <c r="G68" t="s">
        <v>432</v>
      </c>
      <c r="H68" t="s">
        <v>25</v>
      </c>
      <c r="I68">
        <v>2.0451564585441815E-2</v>
      </c>
      <c r="J68" t="s">
        <v>6</v>
      </c>
    </row>
    <row r="69" spans="2:10" x14ac:dyDescent="0.45">
      <c r="B69" t="s">
        <v>431</v>
      </c>
      <c r="C69" t="s">
        <v>26</v>
      </c>
      <c r="D69">
        <v>4.2228373865752858E-3</v>
      </c>
      <c r="E69" t="s">
        <v>6</v>
      </c>
      <c r="G69" t="s">
        <v>432</v>
      </c>
      <c r="H69" t="s">
        <v>26</v>
      </c>
      <c r="I69">
        <v>2.0294377096081891E-2</v>
      </c>
      <c r="J69" t="s">
        <v>6</v>
      </c>
    </row>
    <row r="70" spans="2:10" x14ac:dyDescent="0.45">
      <c r="B70" t="s">
        <v>431</v>
      </c>
      <c r="C70" t="s">
        <v>27</v>
      </c>
      <c r="D70">
        <v>2.376166917151078E-6</v>
      </c>
      <c r="E70" t="s">
        <v>6</v>
      </c>
      <c r="G70" t="s">
        <v>432</v>
      </c>
      <c r="H70" t="s">
        <v>27</v>
      </c>
      <c r="I70">
        <v>3.25352630938111E-2</v>
      </c>
      <c r="J70" t="s">
        <v>6</v>
      </c>
    </row>
    <row r="71" spans="2:10" x14ac:dyDescent="0.45">
      <c r="B71" t="s">
        <v>431</v>
      </c>
      <c r="C71" t="s">
        <v>28</v>
      </c>
      <c r="D71">
        <v>0</v>
      </c>
      <c r="E71" t="s">
        <v>6</v>
      </c>
      <c r="G71" t="s">
        <v>432</v>
      </c>
      <c r="H71" t="s">
        <v>28</v>
      </c>
      <c r="I71">
        <v>4.1475975080209983E-2</v>
      </c>
      <c r="J71" t="s">
        <v>6</v>
      </c>
    </row>
    <row r="72" spans="2:10" x14ac:dyDescent="0.45">
      <c r="B72" t="s">
        <v>431</v>
      </c>
      <c r="C72" t="s">
        <v>29</v>
      </c>
      <c r="D72">
        <v>5.7217848177193973E-4</v>
      </c>
      <c r="E72" t="s">
        <v>6</v>
      </c>
      <c r="G72" t="s">
        <v>432</v>
      </c>
      <c r="H72" t="s">
        <v>29</v>
      </c>
      <c r="I72">
        <v>1.4317663193935721E-2</v>
      </c>
      <c r="J72" t="s">
        <v>6</v>
      </c>
    </row>
    <row r="73" spans="2:10" x14ac:dyDescent="0.45">
      <c r="B73" t="s">
        <v>431</v>
      </c>
      <c r="C73" t="s">
        <v>30</v>
      </c>
      <c r="D73">
        <v>1.3714997302112323E-2</v>
      </c>
      <c r="E73" t="s">
        <v>6</v>
      </c>
      <c r="G73" t="s">
        <v>432</v>
      </c>
      <c r="H73" t="s">
        <v>30</v>
      </c>
      <c r="I73">
        <v>1.230328497642127E-2</v>
      </c>
      <c r="J73" t="s">
        <v>6</v>
      </c>
    </row>
    <row r="74" spans="2:10" x14ac:dyDescent="0.45">
      <c r="B74" t="s">
        <v>431</v>
      </c>
      <c r="C74" t="s">
        <v>31</v>
      </c>
      <c r="D74">
        <v>5.2306495752588895E-2</v>
      </c>
      <c r="E74" t="s">
        <v>6</v>
      </c>
      <c r="G74" t="s">
        <v>432</v>
      </c>
      <c r="H74" t="s">
        <v>31</v>
      </c>
      <c r="I74">
        <v>1.1685000439761572E-2</v>
      </c>
      <c r="J74" t="s">
        <v>6</v>
      </c>
    </row>
    <row r="75" spans="2:10" x14ac:dyDescent="0.45">
      <c r="B75" t="s">
        <v>431</v>
      </c>
      <c r="C75" t="s">
        <v>32</v>
      </c>
      <c r="D75">
        <v>8.4492831935898072E-2</v>
      </c>
      <c r="E75" t="s">
        <v>6</v>
      </c>
      <c r="G75" t="s">
        <v>432</v>
      </c>
      <c r="H75" t="s">
        <v>32</v>
      </c>
      <c r="I75">
        <v>1.0813865511569183E-2</v>
      </c>
      <c r="J75" t="s">
        <v>6</v>
      </c>
    </row>
    <row r="76" spans="2:10" x14ac:dyDescent="0.45">
      <c r="B76" t="s">
        <v>431</v>
      </c>
      <c r="C76" t="s">
        <v>33</v>
      </c>
      <c r="D76">
        <v>9.0656610171236385E-2</v>
      </c>
      <c r="E76" t="s">
        <v>6</v>
      </c>
      <c r="G76" t="s">
        <v>432</v>
      </c>
      <c r="H76" t="s">
        <v>33</v>
      </c>
      <c r="I76">
        <v>1.2826459894422479E-2</v>
      </c>
      <c r="J76" t="s">
        <v>6</v>
      </c>
    </row>
    <row r="77" spans="2:10" x14ac:dyDescent="0.45">
      <c r="B77" t="s">
        <v>431</v>
      </c>
      <c r="C77" t="s">
        <v>34</v>
      </c>
      <c r="D77">
        <v>7.6463642262070003E-2</v>
      </c>
      <c r="E77" t="s">
        <v>6</v>
      </c>
      <c r="G77" t="s">
        <v>432</v>
      </c>
      <c r="H77" t="s">
        <v>34</v>
      </c>
      <c r="I77">
        <v>1.3734597634242276E-2</v>
      </c>
      <c r="J77" t="s">
        <v>6</v>
      </c>
    </row>
    <row r="78" spans="2:10" x14ac:dyDescent="0.45">
      <c r="B78" t="s">
        <v>431</v>
      </c>
      <c r="C78" t="s">
        <v>35</v>
      </c>
      <c r="D78">
        <v>4.4554749611988617E-2</v>
      </c>
      <c r="E78" t="s">
        <v>6</v>
      </c>
      <c r="G78" t="s">
        <v>432</v>
      </c>
      <c r="H78" t="s">
        <v>35</v>
      </c>
      <c r="I78">
        <v>1.4052934001221597E-2</v>
      </c>
      <c r="J78" t="s">
        <v>6</v>
      </c>
    </row>
    <row r="79" spans="2:10" x14ac:dyDescent="0.45">
      <c r="B79" t="s">
        <v>431</v>
      </c>
      <c r="C79" t="s">
        <v>36</v>
      </c>
      <c r="D79">
        <v>9.5595859646552071E-3</v>
      </c>
      <c r="E79" t="s">
        <v>6</v>
      </c>
      <c r="G79" t="s">
        <v>432</v>
      </c>
      <c r="H79" t="s">
        <v>36</v>
      </c>
      <c r="I79">
        <v>1.4462521809213324E-2</v>
      </c>
      <c r="J79" t="s">
        <v>6</v>
      </c>
    </row>
    <row r="80" spans="2:10" x14ac:dyDescent="0.45">
      <c r="B80" t="s">
        <v>431</v>
      </c>
      <c r="C80" t="s">
        <v>37</v>
      </c>
      <c r="D80">
        <v>1.3154946664790845E-4</v>
      </c>
      <c r="E80" t="s">
        <v>6</v>
      </c>
      <c r="G80" t="s">
        <v>432</v>
      </c>
      <c r="H80" t="s">
        <v>37</v>
      </c>
      <c r="I80">
        <v>2.5948864267775252E-2</v>
      </c>
      <c r="J80" t="s">
        <v>6</v>
      </c>
    </row>
    <row r="81" spans="2:10" x14ac:dyDescent="0.45">
      <c r="B81" t="s">
        <v>431</v>
      </c>
      <c r="C81" t="s">
        <v>38</v>
      </c>
      <c r="D81">
        <v>0</v>
      </c>
      <c r="E81" t="s">
        <v>6</v>
      </c>
      <c r="G81" t="s">
        <v>432</v>
      </c>
      <c r="H81" t="s">
        <v>38</v>
      </c>
      <c r="I81">
        <v>5.6702407000012098E-2</v>
      </c>
      <c r="J81" t="s">
        <v>6</v>
      </c>
    </row>
    <row r="82" spans="2:10" x14ac:dyDescent="0.45">
      <c r="B82" t="s">
        <v>431</v>
      </c>
      <c r="C82" t="s">
        <v>39</v>
      </c>
      <c r="D82">
        <v>0</v>
      </c>
      <c r="E82" t="s">
        <v>6</v>
      </c>
      <c r="G82" t="s">
        <v>432</v>
      </c>
      <c r="H82" t="s">
        <v>39</v>
      </c>
      <c r="I82">
        <v>2.1879558868602173E-2</v>
      </c>
      <c r="J82" t="s">
        <v>6</v>
      </c>
    </row>
    <row r="83" spans="2:10" x14ac:dyDescent="0.45">
      <c r="B83" t="s">
        <v>431</v>
      </c>
      <c r="C83" t="s">
        <v>40</v>
      </c>
      <c r="D83">
        <v>2.3306190471848627E-3</v>
      </c>
      <c r="E83" t="s">
        <v>6</v>
      </c>
      <c r="G83" t="s">
        <v>432</v>
      </c>
      <c r="H83" t="s">
        <v>40</v>
      </c>
      <c r="I83">
        <v>2.1875396103491231E-2</v>
      </c>
      <c r="J83" t="s">
        <v>6</v>
      </c>
    </row>
    <row r="84" spans="2:10" x14ac:dyDescent="0.45">
      <c r="B84" t="s">
        <v>431</v>
      </c>
      <c r="C84" t="s">
        <v>41</v>
      </c>
      <c r="D84">
        <v>2.7223454131206862E-2</v>
      </c>
      <c r="E84" t="s">
        <v>6</v>
      </c>
      <c r="G84" t="s">
        <v>432</v>
      </c>
      <c r="H84" t="s">
        <v>41</v>
      </c>
      <c r="I84">
        <v>2.0475600267814382E-2</v>
      </c>
      <c r="J84" t="s">
        <v>6</v>
      </c>
    </row>
    <row r="85" spans="2:10" x14ac:dyDescent="0.45">
      <c r="B85" t="s">
        <v>431</v>
      </c>
      <c r="C85" t="s">
        <v>42</v>
      </c>
      <c r="D85">
        <v>5.5807409040695241E-2</v>
      </c>
      <c r="E85" t="s">
        <v>6</v>
      </c>
      <c r="G85" t="s">
        <v>432</v>
      </c>
      <c r="H85" t="s">
        <v>42</v>
      </c>
      <c r="I85">
        <v>1.9233771567230624E-2</v>
      </c>
      <c r="J85" t="s">
        <v>6</v>
      </c>
    </row>
    <row r="86" spans="2:10" x14ac:dyDescent="0.45">
      <c r="B86" t="s">
        <v>431</v>
      </c>
      <c r="C86" t="s">
        <v>43</v>
      </c>
      <c r="D86">
        <v>5.9358516097097233E-2</v>
      </c>
      <c r="E86" t="s">
        <v>6</v>
      </c>
      <c r="G86" t="s">
        <v>432</v>
      </c>
      <c r="H86" t="s">
        <v>43</v>
      </c>
      <c r="I86">
        <v>2.220173493062453E-2</v>
      </c>
      <c r="J86" t="s">
        <v>6</v>
      </c>
    </row>
    <row r="87" spans="2:10" x14ac:dyDescent="0.45">
      <c r="B87" t="s">
        <v>431</v>
      </c>
      <c r="C87" t="s">
        <v>44</v>
      </c>
      <c r="D87">
        <v>4.002876065110765E-2</v>
      </c>
      <c r="E87" t="s">
        <v>6</v>
      </c>
      <c r="G87" t="s">
        <v>432</v>
      </c>
      <c r="H87" t="s">
        <v>44</v>
      </c>
      <c r="I87">
        <v>2.2830767766465136E-2</v>
      </c>
      <c r="J87" t="s">
        <v>6</v>
      </c>
    </row>
    <row r="88" spans="2:10" x14ac:dyDescent="0.45">
      <c r="B88" t="s">
        <v>431</v>
      </c>
      <c r="C88" t="s">
        <v>45</v>
      </c>
      <c r="D88">
        <v>1.222091009196489E-2</v>
      </c>
      <c r="E88" t="s">
        <v>6</v>
      </c>
      <c r="G88" t="s">
        <v>432</v>
      </c>
      <c r="H88" t="s">
        <v>45</v>
      </c>
      <c r="I88">
        <v>2.3507447446946658E-2</v>
      </c>
      <c r="J88" t="s">
        <v>6</v>
      </c>
    </row>
    <row r="89" spans="2:10" x14ac:dyDescent="0.45">
      <c r="B89" t="s">
        <v>431</v>
      </c>
      <c r="C89" t="s">
        <v>46</v>
      </c>
      <c r="D89">
        <v>3.4314682988048509E-4</v>
      </c>
      <c r="E89" t="s">
        <v>6</v>
      </c>
      <c r="G89" t="s">
        <v>432</v>
      </c>
      <c r="H89" t="s">
        <v>46</v>
      </c>
      <c r="I89">
        <v>2.4324098230064494E-2</v>
      </c>
      <c r="J89" t="s">
        <v>6</v>
      </c>
    </row>
    <row r="90" spans="2:10" x14ac:dyDescent="0.45">
      <c r="B90" t="s">
        <v>431</v>
      </c>
      <c r="C90" t="s">
        <v>47</v>
      </c>
      <c r="D90">
        <v>0</v>
      </c>
      <c r="E90" t="s">
        <v>6</v>
      </c>
      <c r="G90" t="s">
        <v>432</v>
      </c>
      <c r="H90" t="s">
        <v>47</v>
      </c>
      <c r="I90">
        <v>3.667826607430625E-2</v>
      </c>
      <c r="J90" t="s">
        <v>6</v>
      </c>
    </row>
    <row r="91" spans="2:10" x14ac:dyDescent="0.45">
      <c r="B91" t="s">
        <v>433</v>
      </c>
      <c r="C91" t="s">
        <v>5</v>
      </c>
      <c r="D91">
        <v>0</v>
      </c>
      <c r="E91" t="s">
        <v>6</v>
      </c>
      <c r="G91" t="s">
        <v>434</v>
      </c>
      <c r="H91" t="s">
        <v>5</v>
      </c>
      <c r="I91">
        <v>6.767593742529765E-2</v>
      </c>
      <c r="J91" t="s">
        <v>6</v>
      </c>
    </row>
    <row r="92" spans="2:10" x14ac:dyDescent="0.45">
      <c r="B92" t="s">
        <v>433</v>
      </c>
      <c r="C92" t="s">
        <v>9</v>
      </c>
      <c r="D92">
        <v>0</v>
      </c>
      <c r="E92" t="s">
        <v>6</v>
      </c>
      <c r="G92" t="s">
        <v>434</v>
      </c>
      <c r="H92" t="s">
        <v>9</v>
      </c>
      <c r="I92">
        <v>2.6090711248873084E-2</v>
      </c>
      <c r="J92" t="s">
        <v>6</v>
      </c>
    </row>
    <row r="93" spans="2:10" x14ac:dyDescent="0.45">
      <c r="B93" t="s">
        <v>433</v>
      </c>
      <c r="C93" t="s">
        <v>10</v>
      </c>
      <c r="D93">
        <v>0</v>
      </c>
      <c r="E93" t="s">
        <v>6</v>
      </c>
      <c r="G93" t="s">
        <v>434</v>
      </c>
      <c r="H93" t="s">
        <v>10</v>
      </c>
      <c r="I93">
        <v>2.5811006057909928E-2</v>
      </c>
      <c r="J93" t="s">
        <v>6</v>
      </c>
    </row>
    <row r="94" spans="2:10" x14ac:dyDescent="0.45">
      <c r="B94" t="s">
        <v>433</v>
      </c>
      <c r="C94" t="s">
        <v>11</v>
      </c>
      <c r="D94">
        <v>9.2859599444495653E-3</v>
      </c>
      <c r="E94" t="s">
        <v>6</v>
      </c>
      <c r="G94" t="s">
        <v>434</v>
      </c>
      <c r="H94" t="s">
        <v>11</v>
      </c>
      <c r="I94">
        <v>2.5177849392215085E-2</v>
      </c>
      <c r="J94" t="s">
        <v>6</v>
      </c>
    </row>
    <row r="95" spans="2:10" x14ac:dyDescent="0.45">
      <c r="B95" t="s">
        <v>433</v>
      </c>
      <c r="C95" t="s">
        <v>12</v>
      </c>
      <c r="D95">
        <v>3.8075920409551961E-2</v>
      </c>
      <c r="E95" t="s">
        <v>6</v>
      </c>
      <c r="G95" t="s">
        <v>434</v>
      </c>
      <c r="H95" t="s">
        <v>12</v>
      </c>
      <c r="I95">
        <v>2.2428660023517323E-2</v>
      </c>
      <c r="J95" t="s">
        <v>6</v>
      </c>
    </row>
    <row r="96" spans="2:10" x14ac:dyDescent="0.45">
      <c r="B96" t="s">
        <v>433</v>
      </c>
      <c r="C96" t="s">
        <v>13</v>
      </c>
      <c r="D96">
        <v>4.7461681076315258E-2</v>
      </c>
      <c r="E96" t="s">
        <v>6</v>
      </c>
      <c r="G96" t="s">
        <v>434</v>
      </c>
      <c r="H96" t="s">
        <v>13</v>
      </c>
      <c r="I96">
        <v>2.360025627231381E-2</v>
      </c>
      <c r="J96" t="s">
        <v>6</v>
      </c>
    </row>
    <row r="97" spans="2:10" x14ac:dyDescent="0.45">
      <c r="B97" t="s">
        <v>433</v>
      </c>
      <c r="C97" t="s">
        <v>14</v>
      </c>
      <c r="D97">
        <v>3.1236265310402023E-2</v>
      </c>
      <c r="E97" t="s">
        <v>6</v>
      </c>
      <c r="G97" t="s">
        <v>434</v>
      </c>
      <c r="H97" t="s">
        <v>14</v>
      </c>
      <c r="I97">
        <v>2.3695352059922306E-2</v>
      </c>
      <c r="J97" t="s">
        <v>6</v>
      </c>
    </row>
    <row r="98" spans="2:10" x14ac:dyDescent="0.45">
      <c r="B98" t="s">
        <v>433</v>
      </c>
      <c r="C98" t="s">
        <v>15</v>
      </c>
      <c r="D98">
        <v>5.236772429619169E-3</v>
      </c>
      <c r="E98" t="s">
        <v>6</v>
      </c>
      <c r="G98" t="s">
        <v>434</v>
      </c>
      <c r="H98" t="s">
        <v>15</v>
      </c>
      <c r="I98">
        <v>2.5528926152783998E-2</v>
      </c>
      <c r="J98" t="s">
        <v>6</v>
      </c>
    </row>
    <row r="99" spans="2:10" x14ac:dyDescent="0.45">
      <c r="B99" t="s">
        <v>433</v>
      </c>
      <c r="C99" t="s">
        <v>16</v>
      </c>
      <c r="D99">
        <v>0</v>
      </c>
      <c r="E99" t="s">
        <v>6</v>
      </c>
      <c r="G99" t="s">
        <v>434</v>
      </c>
      <c r="H99" t="s">
        <v>16</v>
      </c>
      <c r="I99">
        <v>2.7203256941911381E-2</v>
      </c>
      <c r="J99" t="s">
        <v>6</v>
      </c>
    </row>
    <row r="100" spans="2:10" x14ac:dyDescent="0.45">
      <c r="B100" t="s">
        <v>433</v>
      </c>
      <c r="C100" t="s">
        <v>17</v>
      </c>
      <c r="D100">
        <v>0</v>
      </c>
      <c r="E100" t="s">
        <v>6</v>
      </c>
      <c r="G100" t="s">
        <v>434</v>
      </c>
      <c r="H100" t="s">
        <v>17</v>
      </c>
      <c r="I100">
        <v>4.1056581713804045E-2</v>
      </c>
      <c r="J100" t="s">
        <v>6</v>
      </c>
    </row>
    <row r="101" spans="2:10" x14ac:dyDescent="0.45">
      <c r="B101" t="s">
        <v>433</v>
      </c>
      <c r="C101" t="s">
        <v>18</v>
      </c>
      <c r="D101">
        <v>0</v>
      </c>
      <c r="E101" t="s">
        <v>6</v>
      </c>
      <c r="G101" t="s">
        <v>434</v>
      </c>
      <c r="H101" t="s">
        <v>18</v>
      </c>
      <c r="I101">
        <v>5.2071427590089391E-2</v>
      </c>
      <c r="J101" t="s">
        <v>6</v>
      </c>
    </row>
    <row r="102" spans="2:10" x14ac:dyDescent="0.45">
      <c r="B102" t="s">
        <v>433</v>
      </c>
      <c r="C102" t="s">
        <v>19</v>
      </c>
      <c r="D102">
        <v>1.7604970152812285E-4</v>
      </c>
      <c r="E102" t="s">
        <v>6</v>
      </c>
      <c r="G102" t="s">
        <v>434</v>
      </c>
      <c r="H102" t="s">
        <v>19</v>
      </c>
      <c r="I102">
        <v>2.1196463966839864E-2</v>
      </c>
      <c r="J102" t="s">
        <v>6</v>
      </c>
    </row>
    <row r="103" spans="2:10" x14ac:dyDescent="0.45">
      <c r="B103" t="s">
        <v>433</v>
      </c>
      <c r="C103" t="s">
        <v>20</v>
      </c>
      <c r="D103">
        <v>9.5134555983475422E-3</v>
      </c>
      <c r="E103" t="s">
        <v>6</v>
      </c>
      <c r="G103" t="s">
        <v>434</v>
      </c>
      <c r="H103" t="s">
        <v>20</v>
      </c>
      <c r="I103">
        <v>2.0967363960807717E-2</v>
      </c>
      <c r="J103" t="s">
        <v>6</v>
      </c>
    </row>
    <row r="104" spans="2:10" x14ac:dyDescent="0.45">
      <c r="B104" t="s">
        <v>433</v>
      </c>
      <c r="C104" t="s">
        <v>21</v>
      </c>
      <c r="D104">
        <v>4.5372078742655537E-2</v>
      </c>
      <c r="E104" t="s">
        <v>6</v>
      </c>
      <c r="G104" t="s">
        <v>434</v>
      </c>
      <c r="H104" t="s">
        <v>21</v>
      </c>
      <c r="I104">
        <v>1.9878855450214599E-2</v>
      </c>
      <c r="J104" t="s">
        <v>6</v>
      </c>
    </row>
    <row r="105" spans="2:10" x14ac:dyDescent="0.45">
      <c r="B105" t="s">
        <v>433</v>
      </c>
      <c r="C105" t="s">
        <v>22</v>
      </c>
      <c r="D105">
        <v>7.2761223984671941E-2</v>
      </c>
      <c r="E105" t="s">
        <v>6</v>
      </c>
      <c r="G105" t="s">
        <v>434</v>
      </c>
      <c r="H105" t="s">
        <v>22</v>
      </c>
      <c r="I105">
        <v>1.5861020742249324E-2</v>
      </c>
      <c r="J105" t="s">
        <v>6</v>
      </c>
    </row>
    <row r="106" spans="2:10" x14ac:dyDescent="0.45">
      <c r="B106" t="s">
        <v>433</v>
      </c>
      <c r="C106" t="s">
        <v>23</v>
      </c>
      <c r="D106">
        <v>8.0673500772366805E-2</v>
      </c>
      <c r="E106" t="s">
        <v>6</v>
      </c>
      <c r="G106" t="s">
        <v>434</v>
      </c>
      <c r="H106" t="s">
        <v>23</v>
      </c>
      <c r="I106">
        <v>1.8027296510303048E-2</v>
      </c>
      <c r="J106" t="s">
        <v>6</v>
      </c>
    </row>
    <row r="107" spans="2:10" x14ac:dyDescent="0.45">
      <c r="B107" t="s">
        <v>433</v>
      </c>
      <c r="C107" t="s">
        <v>24</v>
      </c>
      <c r="D107">
        <v>6.204422826099508E-2</v>
      </c>
      <c r="E107" t="s">
        <v>6</v>
      </c>
      <c r="G107" t="s">
        <v>434</v>
      </c>
      <c r="H107" t="s">
        <v>24</v>
      </c>
      <c r="I107">
        <v>1.9346718071382284E-2</v>
      </c>
      <c r="J107" t="s">
        <v>6</v>
      </c>
    </row>
    <row r="108" spans="2:10" x14ac:dyDescent="0.45">
      <c r="B108" t="s">
        <v>433</v>
      </c>
      <c r="C108" t="s">
        <v>25</v>
      </c>
      <c r="D108">
        <v>3.020286303469993E-2</v>
      </c>
      <c r="E108" t="s">
        <v>6</v>
      </c>
      <c r="G108" t="s">
        <v>434</v>
      </c>
      <c r="H108" t="s">
        <v>25</v>
      </c>
      <c r="I108">
        <v>1.9628694463128336E-2</v>
      </c>
      <c r="J108" t="s">
        <v>6</v>
      </c>
    </row>
    <row r="109" spans="2:10" x14ac:dyDescent="0.45">
      <c r="B109" t="s">
        <v>433</v>
      </c>
      <c r="C109" t="s">
        <v>26</v>
      </c>
      <c r="D109">
        <v>3.8720830986170504E-3</v>
      </c>
      <c r="E109" t="s">
        <v>6</v>
      </c>
      <c r="G109" t="s">
        <v>434</v>
      </c>
      <c r="H109" t="s">
        <v>26</v>
      </c>
      <c r="I109">
        <v>2.0398910202235301E-2</v>
      </c>
      <c r="J109" t="s">
        <v>6</v>
      </c>
    </row>
    <row r="110" spans="2:10" x14ac:dyDescent="0.45">
      <c r="B110" t="s">
        <v>433</v>
      </c>
      <c r="C110" t="s">
        <v>27</v>
      </c>
      <c r="D110">
        <v>1.735874435308977E-6</v>
      </c>
      <c r="E110" t="s">
        <v>6</v>
      </c>
      <c r="G110" t="s">
        <v>434</v>
      </c>
      <c r="H110" t="s">
        <v>27</v>
      </c>
      <c r="I110">
        <v>3.1662891320294137E-2</v>
      </c>
      <c r="J110" t="s">
        <v>6</v>
      </c>
    </row>
    <row r="111" spans="2:10" x14ac:dyDescent="0.45">
      <c r="B111" t="s">
        <v>433</v>
      </c>
      <c r="C111" t="s">
        <v>28</v>
      </c>
      <c r="D111">
        <v>0</v>
      </c>
      <c r="E111" t="s">
        <v>6</v>
      </c>
      <c r="G111" t="s">
        <v>434</v>
      </c>
      <c r="H111" t="s">
        <v>28</v>
      </c>
      <c r="I111">
        <v>4.0847056771999582E-2</v>
      </c>
      <c r="J111" t="s">
        <v>6</v>
      </c>
    </row>
    <row r="112" spans="2:10" x14ac:dyDescent="0.45">
      <c r="B112" t="s">
        <v>433</v>
      </c>
      <c r="C112" t="s">
        <v>29</v>
      </c>
      <c r="D112">
        <v>7.5407717108469906E-4</v>
      </c>
      <c r="E112" t="s">
        <v>6</v>
      </c>
      <c r="G112" t="s">
        <v>434</v>
      </c>
      <c r="H112" t="s">
        <v>29</v>
      </c>
      <c r="I112">
        <v>1.5121597760250476E-2</v>
      </c>
      <c r="J112" t="s">
        <v>6</v>
      </c>
    </row>
    <row r="113" spans="2:10" x14ac:dyDescent="0.45">
      <c r="B113" t="s">
        <v>433</v>
      </c>
      <c r="C113" t="s">
        <v>30</v>
      </c>
      <c r="D113">
        <v>1.4700781039307253E-2</v>
      </c>
      <c r="E113" t="s">
        <v>6</v>
      </c>
      <c r="G113" t="s">
        <v>434</v>
      </c>
      <c r="H113" t="s">
        <v>30</v>
      </c>
      <c r="I113">
        <v>1.3109606774573672E-2</v>
      </c>
      <c r="J113" t="s">
        <v>6</v>
      </c>
    </row>
    <row r="114" spans="2:10" x14ac:dyDescent="0.45">
      <c r="B114" t="s">
        <v>433</v>
      </c>
      <c r="C114" t="s">
        <v>31</v>
      </c>
      <c r="D114">
        <v>5.2368257730480691E-2</v>
      </c>
      <c r="E114" t="s">
        <v>6</v>
      </c>
      <c r="G114" t="s">
        <v>434</v>
      </c>
      <c r="H114" t="s">
        <v>31</v>
      </c>
      <c r="I114">
        <v>1.1712632412111505E-2</v>
      </c>
      <c r="J114" t="s">
        <v>6</v>
      </c>
    </row>
    <row r="115" spans="2:10" x14ac:dyDescent="0.45">
      <c r="B115" t="s">
        <v>433</v>
      </c>
      <c r="C115" t="s">
        <v>32</v>
      </c>
      <c r="D115">
        <v>8.2698450301684254E-2</v>
      </c>
      <c r="E115" t="s">
        <v>6</v>
      </c>
      <c r="G115" t="s">
        <v>434</v>
      </c>
      <c r="H115" t="s">
        <v>32</v>
      </c>
      <c r="I115">
        <v>1.01632715234163E-2</v>
      </c>
      <c r="J115" t="s">
        <v>6</v>
      </c>
    </row>
    <row r="116" spans="2:10" x14ac:dyDescent="0.45">
      <c r="B116" t="s">
        <v>433</v>
      </c>
      <c r="C116" t="s">
        <v>33</v>
      </c>
      <c r="D116">
        <v>8.9752271945846868E-2</v>
      </c>
      <c r="E116" t="s">
        <v>6</v>
      </c>
      <c r="G116" t="s">
        <v>434</v>
      </c>
      <c r="H116" t="s">
        <v>33</v>
      </c>
      <c r="I116">
        <v>1.183235763833732E-2</v>
      </c>
      <c r="J116" t="s">
        <v>6</v>
      </c>
    </row>
    <row r="117" spans="2:10" x14ac:dyDescent="0.45">
      <c r="B117" t="s">
        <v>433</v>
      </c>
      <c r="C117" t="s">
        <v>34</v>
      </c>
      <c r="D117">
        <v>7.6620806293305685E-2</v>
      </c>
      <c r="E117" t="s">
        <v>6</v>
      </c>
      <c r="G117" t="s">
        <v>434</v>
      </c>
      <c r="H117" t="s">
        <v>34</v>
      </c>
      <c r="I117">
        <v>1.2684538989354554E-2</v>
      </c>
      <c r="J117" t="s">
        <v>6</v>
      </c>
    </row>
    <row r="118" spans="2:10" x14ac:dyDescent="0.45">
      <c r="B118" t="s">
        <v>433</v>
      </c>
      <c r="C118" t="s">
        <v>35</v>
      </c>
      <c r="D118">
        <v>4.3437901257436663E-2</v>
      </c>
      <c r="E118" t="s">
        <v>6</v>
      </c>
      <c r="G118" t="s">
        <v>434</v>
      </c>
      <c r="H118" t="s">
        <v>35</v>
      </c>
      <c r="I118">
        <v>1.2764457701958538E-2</v>
      </c>
      <c r="J118" t="s">
        <v>6</v>
      </c>
    </row>
    <row r="119" spans="2:10" x14ac:dyDescent="0.45">
      <c r="B119" t="s">
        <v>433</v>
      </c>
      <c r="C119" t="s">
        <v>36</v>
      </c>
      <c r="D119">
        <v>9.0888048036129442E-3</v>
      </c>
      <c r="E119" t="s">
        <v>6</v>
      </c>
      <c r="G119" t="s">
        <v>434</v>
      </c>
      <c r="H119" t="s">
        <v>36</v>
      </c>
      <c r="I119">
        <v>1.365976204276486E-2</v>
      </c>
      <c r="J119" t="s">
        <v>6</v>
      </c>
    </row>
    <row r="120" spans="2:10" x14ac:dyDescent="0.45">
      <c r="B120" t="s">
        <v>433</v>
      </c>
      <c r="C120" t="s">
        <v>37</v>
      </c>
      <c r="D120">
        <v>1.1727570070677551E-4</v>
      </c>
      <c r="E120" t="s">
        <v>6</v>
      </c>
      <c r="G120" t="s">
        <v>434</v>
      </c>
      <c r="H120" t="s">
        <v>37</v>
      </c>
      <c r="I120">
        <v>2.4433912516173304E-2</v>
      </c>
      <c r="J120" t="s">
        <v>6</v>
      </c>
    </row>
    <row r="121" spans="2:10" x14ac:dyDescent="0.45">
      <c r="B121" t="s">
        <v>433</v>
      </c>
      <c r="C121" t="s">
        <v>38</v>
      </c>
      <c r="D121">
        <v>0</v>
      </c>
      <c r="E121" t="s">
        <v>6</v>
      </c>
      <c r="G121" t="s">
        <v>434</v>
      </c>
      <c r="H121" t="s">
        <v>38</v>
      </c>
      <c r="I121">
        <v>6.1919081719198306E-2</v>
      </c>
      <c r="J121" t="s">
        <v>6</v>
      </c>
    </row>
    <row r="122" spans="2:10" x14ac:dyDescent="0.45">
      <c r="B122" t="s">
        <v>433</v>
      </c>
      <c r="C122" t="s">
        <v>39</v>
      </c>
      <c r="D122">
        <v>0</v>
      </c>
      <c r="E122" t="s">
        <v>6</v>
      </c>
      <c r="G122" t="s">
        <v>434</v>
      </c>
      <c r="H122" t="s">
        <v>39</v>
      </c>
      <c r="I122">
        <v>2.3640624184282002E-2</v>
      </c>
      <c r="J122" t="s">
        <v>6</v>
      </c>
    </row>
    <row r="123" spans="2:10" x14ac:dyDescent="0.45">
      <c r="B123" t="s">
        <v>433</v>
      </c>
      <c r="C123" t="s">
        <v>40</v>
      </c>
      <c r="D123">
        <v>2.6691145427298248E-3</v>
      </c>
      <c r="E123" t="s">
        <v>6</v>
      </c>
      <c r="G123" t="s">
        <v>434</v>
      </c>
      <c r="H123" t="s">
        <v>40</v>
      </c>
      <c r="I123">
        <v>2.3357054290897118E-2</v>
      </c>
      <c r="J123" t="s">
        <v>6</v>
      </c>
    </row>
    <row r="124" spans="2:10" x14ac:dyDescent="0.45">
      <c r="B124" t="s">
        <v>433</v>
      </c>
      <c r="C124" t="s">
        <v>41</v>
      </c>
      <c r="D124">
        <v>2.7767530037467521E-2</v>
      </c>
      <c r="E124" t="s">
        <v>6</v>
      </c>
      <c r="G124" t="s">
        <v>434</v>
      </c>
      <c r="H124" t="s">
        <v>41</v>
      </c>
      <c r="I124">
        <v>2.2565925992230743E-2</v>
      </c>
      <c r="J124" t="s">
        <v>6</v>
      </c>
    </row>
    <row r="125" spans="2:10" x14ac:dyDescent="0.45">
      <c r="B125" t="s">
        <v>433</v>
      </c>
      <c r="C125" t="s">
        <v>42</v>
      </c>
      <c r="D125">
        <v>5.5069880035062212E-2</v>
      </c>
      <c r="E125" t="s">
        <v>6</v>
      </c>
      <c r="G125" t="s">
        <v>434</v>
      </c>
      <c r="H125" t="s">
        <v>42</v>
      </c>
      <c r="I125">
        <v>2.0228831551551672E-2</v>
      </c>
      <c r="J125" t="s">
        <v>6</v>
      </c>
    </row>
    <row r="126" spans="2:10" x14ac:dyDescent="0.45">
      <c r="B126" t="s">
        <v>433</v>
      </c>
      <c r="C126" t="s">
        <v>43</v>
      </c>
      <c r="D126">
        <v>5.9101038717689958E-2</v>
      </c>
      <c r="E126" t="s">
        <v>6</v>
      </c>
      <c r="G126" t="s">
        <v>434</v>
      </c>
      <c r="H126" t="s">
        <v>43</v>
      </c>
      <c r="I126">
        <v>2.2138145709475161E-2</v>
      </c>
      <c r="J126" t="s">
        <v>6</v>
      </c>
    </row>
    <row r="127" spans="2:10" x14ac:dyDescent="0.45">
      <c r="B127" t="s">
        <v>433</v>
      </c>
      <c r="C127" t="s">
        <v>44</v>
      </c>
      <c r="D127">
        <v>3.844461979964698E-2</v>
      </c>
      <c r="E127" t="s">
        <v>6</v>
      </c>
      <c r="G127" t="s">
        <v>434</v>
      </c>
      <c r="H127" t="s">
        <v>44</v>
      </c>
      <c r="I127">
        <v>2.2998717638710777E-2</v>
      </c>
      <c r="J127" t="s">
        <v>6</v>
      </c>
    </row>
    <row r="128" spans="2:10" x14ac:dyDescent="0.45">
      <c r="B128" t="s">
        <v>433</v>
      </c>
      <c r="C128" t="s">
        <v>45</v>
      </c>
      <c r="D128">
        <v>1.1225622126751898E-2</v>
      </c>
      <c r="E128" t="s">
        <v>6</v>
      </c>
      <c r="G128" t="s">
        <v>434</v>
      </c>
      <c r="H128" t="s">
        <v>45</v>
      </c>
      <c r="I128">
        <v>2.4174625871644598E-2</v>
      </c>
      <c r="J128" t="s">
        <v>6</v>
      </c>
    </row>
    <row r="129" spans="2:10" x14ac:dyDescent="0.45">
      <c r="B129" t="s">
        <v>433</v>
      </c>
      <c r="C129" t="s">
        <v>46</v>
      </c>
      <c r="D129">
        <v>2.6975025853205815E-4</v>
      </c>
      <c r="E129" t="s">
        <v>6</v>
      </c>
      <c r="G129" t="s">
        <v>434</v>
      </c>
      <c r="H129" t="s">
        <v>46</v>
      </c>
      <c r="I129">
        <v>2.6085250542005337E-2</v>
      </c>
      <c r="J129" t="s">
        <v>6</v>
      </c>
    </row>
    <row r="130" spans="2:10" x14ac:dyDescent="0.45">
      <c r="B130" t="s">
        <v>433</v>
      </c>
      <c r="C130" t="s">
        <v>47</v>
      </c>
      <c r="D130">
        <v>0</v>
      </c>
      <c r="E130" t="s">
        <v>6</v>
      </c>
      <c r="G130" t="s">
        <v>434</v>
      </c>
      <c r="H130" t="s">
        <v>47</v>
      </c>
      <c r="I130">
        <v>3.9254368802976732E-2</v>
      </c>
      <c r="J130" t="s">
        <v>6</v>
      </c>
    </row>
    <row r="131" spans="2:10" x14ac:dyDescent="0.45">
      <c r="B131" t="s">
        <v>435</v>
      </c>
      <c r="C131" t="s">
        <v>5</v>
      </c>
      <c r="D131">
        <v>0</v>
      </c>
      <c r="E131" t="s">
        <v>6</v>
      </c>
      <c r="G131" t="s">
        <v>436</v>
      </c>
      <c r="H131" t="s">
        <v>5</v>
      </c>
      <c r="I131">
        <v>6.7600505986900497E-2</v>
      </c>
      <c r="J131" t="s">
        <v>6</v>
      </c>
    </row>
    <row r="132" spans="2:10" x14ac:dyDescent="0.45">
      <c r="B132" t="s">
        <v>435</v>
      </c>
      <c r="C132" t="s">
        <v>9</v>
      </c>
      <c r="D132">
        <v>0</v>
      </c>
      <c r="E132" t="s">
        <v>6</v>
      </c>
      <c r="G132" t="s">
        <v>436</v>
      </c>
      <c r="H132" t="s">
        <v>9</v>
      </c>
      <c r="I132">
        <v>2.6780912582128766E-2</v>
      </c>
      <c r="J132" t="s">
        <v>6</v>
      </c>
    </row>
    <row r="133" spans="2:10" x14ac:dyDescent="0.45">
      <c r="B133" t="s">
        <v>435</v>
      </c>
      <c r="C133" t="s">
        <v>10</v>
      </c>
      <c r="D133">
        <v>0</v>
      </c>
      <c r="E133" t="s">
        <v>6</v>
      </c>
      <c r="G133" t="s">
        <v>436</v>
      </c>
      <c r="H133" t="s">
        <v>10</v>
      </c>
      <c r="I133">
        <v>2.6028639597924393E-2</v>
      </c>
      <c r="J133" t="s">
        <v>6</v>
      </c>
    </row>
    <row r="134" spans="2:10" x14ac:dyDescent="0.45">
      <c r="B134" t="s">
        <v>435</v>
      </c>
      <c r="C134" t="s">
        <v>11</v>
      </c>
      <c r="D134">
        <v>9.0979776776705119E-3</v>
      </c>
      <c r="E134" t="s">
        <v>6</v>
      </c>
      <c r="G134" t="s">
        <v>436</v>
      </c>
      <c r="H134" t="s">
        <v>11</v>
      </c>
      <c r="I134">
        <v>2.5473155933970284E-2</v>
      </c>
      <c r="J134" t="s">
        <v>6</v>
      </c>
    </row>
    <row r="135" spans="2:10" x14ac:dyDescent="0.45">
      <c r="B135" t="s">
        <v>435</v>
      </c>
      <c r="C135" t="s">
        <v>12</v>
      </c>
      <c r="D135">
        <v>3.672316897126756E-2</v>
      </c>
      <c r="E135" t="s">
        <v>6</v>
      </c>
      <c r="G135" t="s">
        <v>436</v>
      </c>
      <c r="H135" t="s">
        <v>12</v>
      </c>
      <c r="I135">
        <v>2.1740920541194846E-2</v>
      </c>
      <c r="J135" t="s">
        <v>6</v>
      </c>
    </row>
    <row r="136" spans="2:10" x14ac:dyDescent="0.45">
      <c r="B136" t="s">
        <v>435</v>
      </c>
      <c r="C136" t="s">
        <v>13</v>
      </c>
      <c r="D136">
        <v>4.84419535276569E-2</v>
      </c>
      <c r="E136" t="s">
        <v>6</v>
      </c>
      <c r="G136" t="s">
        <v>436</v>
      </c>
      <c r="H136" t="s">
        <v>13</v>
      </c>
      <c r="I136">
        <v>2.4041517829164655E-2</v>
      </c>
      <c r="J136" t="s">
        <v>6</v>
      </c>
    </row>
    <row r="137" spans="2:10" x14ac:dyDescent="0.45">
      <c r="B137" t="s">
        <v>435</v>
      </c>
      <c r="C137" t="s">
        <v>14</v>
      </c>
      <c r="D137">
        <v>3.2994993809260846E-2</v>
      </c>
      <c r="E137" t="s">
        <v>6</v>
      </c>
      <c r="G137" t="s">
        <v>436</v>
      </c>
      <c r="H137" t="s">
        <v>14</v>
      </c>
      <c r="I137">
        <v>2.4158180823864634E-2</v>
      </c>
      <c r="J137" t="s">
        <v>6</v>
      </c>
    </row>
    <row r="138" spans="2:10" x14ac:dyDescent="0.45">
      <c r="B138" t="s">
        <v>435</v>
      </c>
      <c r="C138" t="s">
        <v>15</v>
      </c>
      <c r="D138">
        <v>6.4876873501138396E-3</v>
      </c>
      <c r="E138" t="s">
        <v>6</v>
      </c>
      <c r="G138" t="s">
        <v>436</v>
      </c>
      <c r="H138" t="s">
        <v>15</v>
      </c>
      <c r="I138">
        <v>2.5550121043731441E-2</v>
      </c>
      <c r="J138" t="s">
        <v>6</v>
      </c>
    </row>
    <row r="139" spans="2:10" x14ac:dyDescent="0.45">
      <c r="B139" t="s">
        <v>435</v>
      </c>
      <c r="C139" t="s">
        <v>16</v>
      </c>
      <c r="D139">
        <v>0</v>
      </c>
      <c r="E139" t="s">
        <v>6</v>
      </c>
      <c r="G139" t="s">
        <v>436</v>
      </c>
      <c r="H139" t="s">
        <v>16</v>
      </c>
      <c r="I139">
        <v>2.7134351976594855E-2</v>
      </c>
      <c r="J139" t="s">
        <v>6</v>
      </c>
    </row>
    <row r="140" spans="2:10" x14ac:dyDescent="0.45">
      <c r="B140" t="s">
        <v>435</v>
      </c>
      <c r="C140" t="s">
        <v>17</v>
      </c>
      <c r="D140">
        <v>0</v>
      </c>
      <c r="E140" t="s">
        <v>6</v>
      </c>
      <c r="G140" t="s">
        <v>436</v>
      </c>
      <c r="H140" t="s">
        <v>17</v>
      </c>
      <c r="I140">
        <v>4.0498933154671853E-2</v>
      </c>
      <c r="J140" t="s">
        <v>6</v>
      </c>
    </row>
    <row r="141" spans="2:10" x14ac:dyDescent="0.45">
      <c r="B141" t="s">
        <v>435</v>
      </c>
      <c r="C141" t="s">
        <v>18</v>
      </c>
      <c r="D141">
        <v>0</v>
      </c>
      <c r="E141" t="s">
        <v>6</v>
      </c>
      <c r="G141" t="s">
        <v>436</v>
      </c>
      <c r="H141" t="s">
        <v>18</v>
      </c>
      <c r="I141">
        <v>5.1934837354685889E-2</v>
      </c>
      <c r="J141" t="s">
        <v>6</v>
      </c>
    </row>
    <row r="142" spans="2:10" x14ac:dyDescent="0.45">
      <c r="B142" t="s">
        <v>435</v>
      </c>
      <c r="C142" t="s">
        <v>19</v>
      </c>
      <c r="D142">
        <v>1.3888097230002201E-4</v>
      </c>
      <c r="E142" t="s">
        <v>6</v>
      </c>
      <c r="G142" t="s">
        <v>436</v>
      </c>
      <c r="H142" t="s">
        <v>19</v>
      </c>
      <c r="I142">
        <v>2.1132680164202163E-2</v>
      </c>
      <c r="J142" t="s">
        <v>6</v>
      </c>
    </row>
    <row r="143" spans="2:10" x14ac:dyDescent="0.45">
      <c r="B143" t="s">
        <v>435</v>
      </c>
      <c r="C143" t="s">
        <v>20</v>
      </c>
      <c r="D143">
        <v>8.2059862652054307E-3</v>
      </c>
      <c r="E143" t="s">
        <v>6</v>
      </c>
      <c r="G143" t="s">
        <v>436</v>
      </c>
      <c r="H143" t="s">
        <v>20</v>
      </c>
      <c r="I143">
        <v>2.0723278569316248E-2</v>
      </c>
      <c r="J143" t="s">
        <v>6</v>
      </c>
    </row>
    <row r="144" spans="2:10" x14ac:dyDescent="0.45">
      <c r="B144" t="s">
        <v>435</v>
      </c>
      <c r="C144" t="s">
        <v>21</v>
      </c>
      <c r="D144">
        <v>4.0687122355857308E-2</v>
      </c>
      <c r="E144" t="s">
        <v>6</v>
      </c>
      <c r="G144" t="s">
        <v>436</v>
      </c>
      <c r="H144" t="s">
        <v>21</v>
      </c>
      <c r="I144">
        <v>1.9948501195229028E-2</v>
      </c>
      <c r="J144" t="s">
        <v>6</v>
      </c>
    </row>
    <row r="145" spans="2:10" x14ac:dyDescent="0.45">
      <c r="B145" t="s">
        <v>435</v>
      </c>
      <c r="C145" t="s">
        <v>22</v>
      </c>
      <c r="D145">
        <v>7.1847101572528313E-2</v>
      </c>
      <c r="E145" t="s">
        <v>6</v>
      </c>
      <c r="G145" t="s">
        <v>436</v>
      </c>
      <c r="H145" t="s">
        <v>22</v>
      </c>
      <c r="I145">
        <v>1.5707588716659931E-2</v>
      </c>
      <c r="J145" t="s">
        <v>6</v>
      </c>
    </row>
    <row r="146" spans="2:10" x14ac:dyDescent="0.45">
      <c r="B146" t="s">
        <v>435</v>
      </c>
      <c r="C146" t="s">
        <v>23</v>
      </c>
      <c r="D146">
        <v>7.9490957924838623E-2</v>
      </c>
      <c r="E146" t="s">
        <v>6</v>
      </c>
      <c r="G146" t="s">
        <v>436</v>
      </c>
      <c r="H146" t="s">
        <v>23</v>
      </c>
      <c r="I146">
        <v>1.8535044845965524E-2</v>
      </c>
      <c r="J146" t="s">
        <v>6</v>
      </c>
    </row>
    <row r="147" spans="2:10" x14ac:dyDescent="0.45">
      <c r="B147" t="s">
        <v>435</v>
      </c>
      <c r="C147" t="s">
        <v>24</v>
      </c>
      <c r="D147">
        <v>6.4105205187418163E-2</v>
      </c>
      <c r="E147" t="s">
        <v>6</v>
      </c>
      <c r="G147" t="s">
        <v>436</v>
      </c>
      <c r="H147" t="s">
        <v>24</v>
      </c>
      <c r="I147">
        <v>2.0003373579059607E-2</v>
      </c>
      <c r="J147" t="s">
        <v>6</v>
      </c>
    </row>
    <row r="148" spans="2:10" x14ac:dyDescent="0.45">
      <c r="B148" t="s">
        <v>435</v>
      </c>
      <c r="C148" t="s">
        <v>25</v>
      </c>
      <c r="D148">
        <v>3.2606768361081451E-2</v>
      </c>
      <c r="E148" t="s">
        <v>6</v>
      </c>
      <c r="G148" t="s">
        <v>436</v>
      </c>
      <c r="H148" t="s">
        <v>25</v>
      </c>
      <c r="I148">
        <v>2.0017021498791133E-2</v>
      </c>
      <c r="J148" t="s">
        <v>6</v>
      </c>
    </row>
    <row r="149" spans="2:10" x14ac:dyDescent="0.45">
      <c r="B149" t="s">
        <v>435</v>
      </c>
      <c r="C149" t="s">
        <v>26</v>
      </c>
      <c r="D149">
        <v>4.5665454575055473E-3</v>
      </c>
      <c r="E149" t="s">
        <v>6</v>
      </c>
      <c r="G149" t="s">
        <v>436</v>
      </c>
      <c r="H149" t="s">
        <v>26</v>
      </c>
      <c r="I149">
        <v>2.0731893272595024E-2</v>
      </c>
      <c r="J149" t="s">
        <v>6</v>
      </c>
    </row>
    <row r="150" spans="2:10" x14ac:dyDescent="0.45">
      <c r="B150" t="s">
        <v>435</v>
      </c>
      <c r="C150" t="s">
        <v>27</v>
      </c>
      <c r="D150">
        <v>6.6259858506549486E-6</v>
      </c>
      <c r="E150" t="s">
        <v>6</v>
      </c>
      <c r="G150" t="s">
        <v>436</v>
      </c>
      <c r="H150" t="s">
        <v>27</v>
      </c>
      <c r="I150">
        <v>3.1532687803504454E-2</v>
      </c>
      <c r="J150" t="s">
        <v>6</v>
      </c>
    </row>
    <row r="151" spans="2:10" x14ac:dyDescent="0.45">
      <c r="B151" t="s">
        <v>435</v>
      </c>
      <c r="C151" t="s">
        <v>28</v>
      </c>
      <c r="D151">
        <v>0</v>
      </c>
      <c r="E151" t="s">
        <v>6</v>
      </c>
      <c r="G151" t="s">
        <v>436</v>
      </c>
      <c r="H151" t="s">
        <v>28</v>
      </c>
      <c r="I151">
        <v>3.9717627110697783E-2</v>
      </c>
      <c r="J151" t="s">
        <v>6</v>
      </c>
    </row>
    <row r="152" spans="2:10" x14ac:dyDescent="0.45">
      <c r="B152" t="s">
        <v>435</v>
      </c>
      <c r="C152" t="s">
        <v>29</v>
      </c>
      <c r="D152">
        <v>5.9093275663035967E-4</v>
      </c>
      <c r="E152" t="s">
        <v>6</v>
      </c>
      <c r="G152" t="s">
        <v>436</v>
      </c>
      <c r="H152" t="s">
        <v>29</v>
      </c>
      <c r="I152">
        <v>1.4491601852653895E-2</v>
      </c>
      <c r="J152" t="s">
        <v>6</v>
      </c>
    </row>
    <row r="153" spans="2:10" x14ac:dyDescent="0.45">
      <c r="B153" t="s">
        <v>435</v>
      </c>
      <c r="C153" t="s">
        <v>30</v>
      </c>
      <c r="D153">
        <v>1.3186846498251492E-2</v>
      </c>
      <c r="E153" t="s">
        <v>6</v>
      </c>
      <c r="G153" t="s">
        <v>436</v>
      </c>
      <c r="H153" t="s">
        <v>30</v>
      </c>
      <c r="I153">
        <v>1.2660067114794393E-2</v>
      </c>
      <c r="J153" t="s">
        <v>6</v>
      </c>
    </row>
    <row r="154" spans="2:10" x14ac:dyDescent="0.45">
      <c r="B154" t="s">
        <v>435</v>
      </c>
      <c r="C154" t="s">
        <v>31</v>
      </c>
      <c r="D154">
        <v>5.0257402140452642E-2</v>
      </c>
      <c r="E154" t="s">
        <v>6</v>
      </c>
      <c r="G154" t="s">
        <v>436</v>
      </c>
      <c r="H154" t="s">
        <v>31</v>
      </c>
      <c r="I154">
        <v>1.2051997413433711E-2</v>
      </c>
      <c r="J154" t="s">
        <v>6</v>
      </c>
    </row>
    <row r="155" spans="2:10" x14ac:dyDescent="0.45">
      <c r="B155" t="s">
        <v>435</v>
      </c>
      <c r="C155" t="s">
        <v>32</v>
      </c>
      <c r="D155">
        <v>8.176316255229181E-2</v>
      </c>
      <c r="E155" t="s">
        <v>6</v>
      </c>
      <c r="G155" t="s">
        <v>436</v>
      </c>
      <c r="H155" t="s">
        <v>32</v>
      </c>
      <c r="I155">
        <v>1.0317550411586643E-2</v>
      </c>
      <c r="J155" t="s">
        <v>6</v>
      </c>
    </row>
    <row r="156" spans="2:10" x14ac:dyDescent="0.45">
      <c r="B156" t="s">
        <v>435</v>
      </c>
      <c r="C156" t="s">
        <v>33</v>
      </c>
      <c r="D156">
        <v>8.9857299681800007E-2</v>
      </c>
      <c r="E156" t="s">
        <v>6</v>
      </c>
      <c r="G156" t="s">
        <v>436</v>
      </c>
      <c r="H156" t="s">
        <v>33</v>
      </c>
      <c r="I156">
        <v>1.1913094571915507E-2</v>
      </c>
      <c r="J156" t="s">
        <v>6</v>
      </c>
    </row>
    <row r="157" spans="2:10" x14ac:dyDescent="0.45">
      <c r="B157" t="s">
        <v>435</v>
      </c>
      <c r="C157" t="s">
        <v>34</v>
      </c>
      <c r="D157">
        <v>7.7354407016374332E-2</v>
      </c>
      <c r="E157" t="s">
        <v>6</v>
      </c>
      <c r="G157" t="s">
        <v>436</v>
      </c>
      <c r="H157" t="s">
        <v>34</v>
      </c>
      <c r="I157">
        <v>1.2379901164817216E-2</v>
      </c>
      <c r="J157" t="s">
        <v>6</v>
      </c>
    </row>
    <row r="158" spans="2:10" x14ac:dyDescent="0.45">
      <c r="B158" t="s">
        <v>435</v>
      </c>
      <c r="C158" t="s">
        <v>35</v>
      </c>
      <c r="D158">
        <v>4.550689087055762E-2</v>
      </c>
      <c r="E158" t="s">
        <v>6</v>
      </c>
      <c r="G158" t="s">
        <v>436</v>
      </c>
      <c r="H158" t="s">
        <v>35</v>
      </c>
      <c r="I158">
        <v>1.2193866965665594E-2</v>
      </c>
      <c r="J158" t="s">
        <v>6</v>
      </c>
    </row>
    <row r="159" spans="2:10" x14ac:dyDescent="0.45">
      <c r="B159" t="s">
        <v>435</v>
      </c>
      <c r="C159" t="s">
        <v>36</v>
      </c>
      <c r="D159">
        <v>9.8898926353953014E-3</v>
      </c>
      <c r="E159" t="s">
        <v>6</v>
      </c>
      <c r="G159" t="s">
        <v>436</v>
      </c>
      <c r="H159" t="s">
        <v>36</v>
      </c>
      <c r="I159">
        <v>1.2722954981255712E-2</v>
      </c>
      <c r="J159" t="s">
        <v>6</v>
      </c>
    </row>
    <row r="160" spans="2:10" x14ac:dyDescent="0.45">
      <c r="B160" t="s">
        <v>435</v>
      </c>
      <c r="C160" t="s">
        <v>37</v>
      </c>
      <c r="D160">
        <v>1.749645057281567E-4</v>
      </c>
      <c r="E160" t="s">
        <v>6</v>
      </c>
      <c r="G160" t="s">
        <v>436</v>
      </c>
      <c r="H160" t="s">
        <v>37</v>
      </c>
      <c r="I160">
        <v>2.3469925498966118E-2</v>
      </c>
      <c r="J160" t="s">
        <v>6</v>
      </c>
    </row>
    <row r="161" spans="2:10" x14ac:dyDescent="0.45">
      <c r="B161" t="s">
        <v>435</v>
      </c>
      <c r="C161" t="s">
        <v>38</v>
      </c>
      <c r="D161">
        <v>0</v>
      </c>
      <c r="E161" t="s">
        <v>6</v>
      </c>
      <c r="G161" t="s">
        <v>436</v>
      </c>
      <c r="H161" t="s">
        <v>38</v>
      </c>
      <c r="I161">
        <v>6.2856740686870305E-2</v>
      </c>
      <c r="J161" t="s">
        <v>6</v>
      </c>
    </row>
    <row r="162" spans="2:10" x14ac:dyDescent="0.45">
      <c r="B162" t="s">
        <v>435</v>
      </c>
      <c r="C162" t="s">
        <v>39</v>
      </c>
      <c r="D162">
        <v>0</v>
      </c>
      <c r="E162" t="s">
        <v>6</v>
      </c>
      <c r="G162" t="s">
        <v>436</v>
      </c>
      <c r="H162" t="s">
        <v>39</v>
      </c>
      <c r="I162">
        <v>2.4170146452551909E-2</v>
      </c>
      <c r="J162" t="s">
        <v>6</v>
      </c>
    </row>
    <row r="163" spans="2:10" x14ac:dyDescent="0.45">
      <c r="B163" t="s">
        <v>435</v>
      </c>
      <c r="C163" t="s">
        <v>40</v>
      </c>
      <c r="D163">
        <v>2.195513851951394E-3</v>
      </c>
      <c r="E163" t="s">
        <v>6</v>
      </c>
      <c r="G163" t="s">
        <v>436</v>
      </c>
      <c r="H163" t="s">
        <v>40</v>
      </c>
      <c r="I163">
        <v>2.3829188930039734E-2</v>
      </c>
      <c r="J163" t="s">
        <v>6</v>
      </c>
    </row>
    <row r="164" spans="2:10" x14ac:dyDescent="0.45">
      <c r="B164" t="s">
        <v>435</v>
      </c>
      <c r="C164" t="s">
        <v>41</v>
      </c>
      <c r="D164">
        <v>2.669450144224703E-2</v>
      </c>
      <c r="E164" t="s">
        <v>6</v>
      </c>
      <c r="G164" t="s">
        <v>436</v>
      </c>
      <c r="H164" t="s">
        <v>41</v>
      </c>
      <c r="I164">
        <v>2.3007730442950156E-2</v>
      </c>
      <c r="J164" t="s">
        <v>6</v>
      </c>
    </row>
    <row r="165" spans="2:10" x14ac:dyDescent="0.45">
      <c r="B165" t="s">
        <v>435</v>
      </c>
      <c r="C165" t="s">
        <v>42</v>
      </c>
      <c r="D165">
        <v>5.4897862930115726E-2</v>
      </c>
      <c r="E165" t="s">
        <v>6</v>
      </c>
      <c r="G165" t="s">
        <v>436</v>
      </c>
      <c r="H165" t="s">
        <v>42</v>
      </c>
      <c r="I165">
        <v>1.9659455390504579E-2</v>
      </c>
      <c r="J165" t="s">
        <v>6</v>
      </c>
    </row>
    <row r="166" spans="2:10" x14ac:dyDescent="0.45">
      <c r="B166" t="s">
        <v>435</v>
      </c>
      <c r="C166" t="s">
        <v>43</v>
      </c>
      <c r="D166">
        <v>5.9442852610347936E-2</v>
      </c>
      <c r="E166" t="s">
        <v>6</v>
      </c>
      <c r="G166" t="s">
        <v>436</v>
      </c>
      <c r="H166" t="s">
        <v>43</v>
      </c>
      <c r="I166">
        <v>2.1840399320035047E-2</v>
      </c>
      <c r="J166" t="s">
        <v>6</v>
      </c>
    </row>
    <row r="167" spans="2:10" x14ac:dyDescent="0.45">
      <c r="B167" t="s">
        <v>435</v>
      </c>
      <c r="C167" t="s">
        <v>44</v>
      </c>
      <c r="D167">
        <v>4.0343755942200729E-2</v>
      </c>
      <c r="E167" t="s">
        <v>6</v>
      </c>
      <c r="G167" t="s">
        <v>436</v>
      </c>
      <c r="H167" t="s">
        <v>44</v>
      </c>
      <c r="I167">
        <v>2.3199500903152044E-2</v>
      </c>
      <c r="J167" t="s">
        <v>6</v>
      </c>
    </row>
    <row r="168" spans="2:10" x14ac:dyDescent="0.45">
      <c r="B168" t="s">
        <v>435</v>
      </c>
      <c r="C168" t="s">
        <v>45</v>
      </c>
      <c r="D168">
        <v>1.2080434512469339E-2</v>
      </c>
      <c r="E168" t="s">
        <v>6</v>
      </c>
      <c r="G168" t="s">
        <v>436</v>
      </c>
      <c r="H168" t="s">
        <v>45</v>
      </c>
      <c r="I168">
        <v>2.4068625940677178E-2</v>
      </c>
      <c r="J168" t="s">
        <v>6</v>
      </c>
    </row>
    <row r="169" spans="2:10" x14ac:dyDescent="0.45">
      <c r="B169" t="s">
        <v>435</v>
      </c>
      <c r="C169" t="s">
        <v>46</v>
      </c>
      <c r="D169">
        <v>3.6230463462957234E-4</v>
      </c>
      <c r="E169" t="s">
        <v>6</v>
      </c>
      <c r="G169" t="s">
        <v>436</v>
      </c>
      <c r="H169" t="s">
        <v>46</v>
      </c>
      <c r="I169">
        <v>2.649740209627445E-2</v>
      </c>
      <c r="J169" t="s">
        <v>6</v>
      </c>
    </row>
    <row r="170" spans="2:10" x14ac:dyDescent="0.45">
      <c r="B170" t="s">
        <v>435</v>
      </c>
      <c r="C170" t="s">
        <v>47</v>
      </c>
      <c r="D170">
        <v>0</v>
      </c>
      <c r="E170" t="s">
        <v>6</v>
      </c>
      <c r="G170" t="s">
        <v>436</v>
      </c>
      <c r="H170" t="s">
        <v>47</v>
      </c>
      <c r="I170">
        <v>3.967807628100279E-2</v>
      </c>
      <c r="J170" t="s">
        <v>6</v>
      </c>
    </row>
    <row r="171" spans="2:10" x14ac:dyDescent="0.45">
      <c r="B171" t="s">
        <v>437</v>
      </c>
      <c r="C171" t="s">
        <v>5</v>
      </c>
      <c r="D171">
        <v>0</v>
      </c>
      <c r="E171" t="s">
        <v>6</v>
      </c>
      <c r="G171" t="s">
        <v>438</v>
      </c>
      <c r="H171" t="s">
        <v>5</v>
      </c>
      <c r="I171">
        <v>7.1315275448981155E-2</v>
      </c>
      <c r="J171" t="s">
        <v>6</v>
      </c>
    </row>
    <row r="172" spans="2:10" x14ac:dyDescent="0.45">
      <c r="B172" t="s">
        <v>437</v>
      </c>
      <c r="C172" t="s">
        <v>9</v>
      </c>
      <c r="D172">
        <v>0</v>
      </c>
      <c r="E172" t="s">
        <v>6</v>
      </c>
      <c r="G172" t="s">
        <v>438</v>
      </c>
      <c r="H172" t="s">
        <v>9</v>
      </c>
      <c r="I172">
        <v>2.8150416858556588E-2</v>
      </c>
      <c r="J172" t="s">
        <v>6</v>
      </c>
    </row>
    <row r="173" spans="2:10" x14ac:dyDescent="0.45">
      <c r="B173" t="s">
        <v>437</v>
      </c>
      <c r="C173" t="s">
        <v>10</v>
      </c>
      <c r="D173">
        <v>0</v>
      </c>
      <c r="E173" t="s">
        <v>6</v>
      </c>
      <c r="G173" t="s">
        <v>438</v>
      </c>
      <c r="H173" t="s">
        <v>10</v>
      </c>
      <c r="I173">
        <v>2.8118994728983403E-2</v>
      </c>
      <c r="J173" t="s">
        <v>6</v>
      </c>
    </row>
    <row r="174" spans="2:10" x14ac:dyDescent="0.45">
      <c r="B174" t="s">
        <v>437</v>
      </c>
      <c r="C174" t="s">
        <v>11</v>
      </c>
      <c r="D174">
        <v>9.389047245172975E-3</v>
      </c>
      <c r="E174" t="s">
        <v>6</v>
      </c>
      <c r="G174" t="s">
        <v>438</v>
      </c>
      <c r="H174" t="s">
        <v>11</v>
      </c>
      <c r="I174">
        <v>2.8565502157275491E-2</v>
      </c>
      <c r="J174" t="s">
        <v>6</v>
      </c>
    </row>
    <row r="175" spans="2:10" x14ac:dyDescent="0.45">
      <c r="B175" t="s">
        <v>437</v>
      </c>
      <c r="C175" t="s">
        <v>12</v>
      </c>
      <c r="D175">
        <v>3.7759664354949589E-2</v>
      </c>
      <c r="E175" t="s">
        <v>6</v>
      </c>
      <c r="G175" t="s">
        <v>438</v>
      </c>
      <c r="H175" t="s">
        <v>12</v>
      </c>
      <c r="I175">
        <v>2.4118508077753981E-2</v>
      </c>
      <c r="J175" t="s">
        <v>6</v>
      </c>
    </row>
    <row r="176" spans="2:10" x14ac:dyDescent="0.45">
      <c r="B176" t="s">
        <v>437</v>
      </c>
      <c r="C176" t="s">
        <v>13</v>
      </c>
      <c r="D176">
        <v>4.8233938639507049E-2</v>
      </c>
      <c r="E176" t="s">
        <v>6</v>
      </c>
      <c r="G176" t="s">
        <v>438</v>
      </c>
      <c r="H176" t="s">
        <v>13</v>
      </c>
      <c r="I176">
        <v>2.4740893354086666E-2</v>
      </c>
      <c r="J176" t="s">
        <v>6</v>
      </c>
    </row>
    <row r="177" spans="2:10" x14ac:dyDescent="0.45">
      <c r="B177" t="s">
        <v>437</v>
      </c>
      <c r="C177" t="s">
        <v>14</v>
      </c>
      <c r="D177">
        <v>3.2554125879571995E-2</v>
      </c>
      <c r="E177" t="s">
        <v>6</v>
      </c>
      <c r="G177" t="s">
        <v>438</v>
      </c>
      <c r="H177" t="s">
        <v>14</v>
      </c>
      <c r="I177">
        <v>2.5135777444129672E-2</v>
      </c>
      <c r="J177" t="s">
        <v>6</v>
      </c>
    </row>
    <row r="178" spans="2:10" x14ac:dyDescent="0.45">
      <c r="B178" t="s">
        <v>437</v>
      </c>
      <c r="C178" t="s">
        <v>15</v>
      </c>
      <c r="D178">
        <v>5.8876887601763215E-3</v>
      </c>
      <c r="E178" t="s">
        <v>6</v>
      </c>
      <c r="G178" t="s">
        <v>438</v>
      </c>
      <c r="H178" t="s">
        <v>15</v>
      </c>
      <c r="I178">
        <v>2.6288547600853529E-2</v>
      </c>
      <c r="J178" t="s">
        <v>6</v>
      </c>
    </row>
    <row r="179" spans="2:10" x14ac:dyDescent="0.45">
      <c r="B179" t="s">
        <v>437</v>
      </c>
      <c r="C179" t="s">
        <v>16</v>
      </c>
      <c r="D179">
        <v>0</v>
      </c>
      <c r="E179" t="s">
        <v>6</v>
      </c>
      <c r="G179" t="s">
        <v>438</v>
      </c>
      <c r="H179" t="s">
        <v>16</v>
      </c>
      <c r="I179">
        <v>2.7445539441274425E-2</v>
      </c>
      <c r="J179" t="s">
        <v>6</v>
      </c>
    </row>
    <row r="180" spans="2:10" x14ac:dyDescent="0.45">
      <c r="B180" t="s">
        <v>437</v>
      </c>
      <c r="C180" t="s">
        <v>17</v>
      </c>
      <c r="D180">
        <v>0</v>
      </c>
      <c r="E180" t="s">
        <v>6</v>
      </c>
      <c r="G180" t="s">
        <v>438</v>
      </c>
      <c r="H180" t="s">
        <v>17</v>
      </c>
      <c r="I180">
        <v>4.1793886217559043E-2</v>
      </c>
      <c r="J180" t="s">
        <v>6</v>
      </c>
    </row>
    <row r="181" spans="2:10" x14ac:dyDescent="0.45">
      <c r="B181" t="s">
        <v>437</v>
      </c>
      <c r="C181" t="s">
        <v>18</v>
      </c>
      <c r="D181">
        <v>0</v>
      </c>
      <c r="E181" t="s">
        <v>6</v>
      </c>
      <c r="G181" t="s">
        <v>438</v>
      </c>
      <c r="H181" t="s">
        <v>18</v>
      </c>
      <c r="I181">
        <v>5.283183243480178E-2</v>
      </c>
      <c r="J181" t="s">
        <v>6</v>
      </c>
    </row>
    <row r="182" spans="2:10" x14ac:dyDescent="0.45">
      <c r="B182" t="s">
        <v>437</v>
      </c>
      <c r="C182" t="s">
        <v>19</v>
      </c>
      <c r="D182">
        <v>1.5597845247454088E-4</v>
      </c>
      <c r="E182" t="s">
        <v>6</v>
      </c>
      <c r="G182" t="s">
        <v>438</v>
      </c>
      <c r="H182" t="s">
        <v>19</v>
      </c>
      <c r="I182">
        <v>2.0896257553775464E-2</v>
      </c>
      <c r="J182" t="s">
        <v>6</v>
      </c>
    </row>
    <row r="183" spans="2:10" x14ac:dyDescent="0.45">
      <c r="B183" t="s">
        <v>437</v>
      </c>
      <c r="C183" t="s">
        <v>20</v>
      </c>
      <c r="D183">
        <v>8.8453965174450228E-3</v>
      </c>
      <c r="E183" t="s">
        <v>6</v>
      </c>
      <c r="G183" t="s">
        <v>438</v>
      </c>
      <c r="H183" t="s">
        <v>20</v>
      </c>
      <c r="I183">
        <v>1.995391419717886E-2</v>
      </c>
      <c r="J183" t="s">
        <v>6</v>
      </c>
    </row>
    <row r="184" spans="2:10" x14ac:dyDescent="0.45">
      <c r="B184" t="s">
        <v>437</v>
      </c>
      <c r="C184" t="s">
        <v>21</v>
      </c>
      <c r="D184">
        <v>4.310683769781861E-2</v>
      </c>
      <c r="E184" t="s">
        <v>6</v>
      </c>
      <c r="G184" t="s">
        <v>438</v>
      </c>
      <c r="H184" t="s">
        <v>21</v>
      </c>
      <c r="I184">
        <v>1.9983999353828604E-2</v>
      </c>
      <c r="J184" t="s">
        <v>6</v>
      </c>
    </row>
    <row r="185" spans="2:10" x14ac:dyDescent="0.45">
      <c r="B185" t="s">
        <v>437</v>
      </c>
      <c r="C185" t="s">
        <v>22</v>
      </c>
      <c r="D185">
        <v>7.1270906284155389E-2</v>
      </c>
      <c r="E185" t="s">
        <v>6</v>
      </c>
      <c r="G185" t="s">
        <v>438</v>
      </c>
      <c r="H185" t="s">
        <v>22</v>
      </c>
      <c r="I185">
        <v>1.7496458656997334E-2</v>
      </c>
      <c r="J185" t="s">
        <v>6</v>
      </c>
    </row>
    <row r="186" spans="2:10" x14ac:dyDescent="0.45">
      <c r="B186" t="s">
        <v>437</v>
      </c>
      <c r="C186" t="s">
        <v>23</v>
      </c>
      <c r="D186">
        <v>8.0079624183278214E-2</v>
      </c>
      <c r="E186" t="s">
        <v>6</v>
      </c>
      <c r="G186" t="s">
        <v>438</v>
      </c>
      <c r="H186" t="s">
        <v>23</v>
      </c>
      <c r="I186">
        <v>1.9886078955099262E-2</v>
      </c>
      <c r="J186" t="s">
        <v>6</v>
      </c>
    </row>
    <row r="187" spans="2:10" x14ac:dyDescent="0.45">
      <c r="B187" t="s">
        <v>437</v>
      </c>
      <c r="C187" t="s">
        <v>24</v>
      </c>
      <c r="D187">
        <v>6.3016146614044921E-2</v>
      </c>
      <c r="E187" t="s">
        <v>6</v>
      </c>
      <c r="G187" t="s">
        <v>438</v>
      </c>
      <c r="H187" t="s">
        <v>24</v>
      </c>
      <c r="I187">
        <v>2.0582273870510905E-2</v>
      </c>
      <c r="J187" t="s">
        <v>6</v>
      </c>
    </row>
    <row r="188" spans="2:10" x14ac:dyDescent="0.45">
      <c r="B188" t="s">
        <v>437</v>
      </c>
      <c r="C188" t="s">
        <v>25</v>
      </c>
      <c r="D188">
        <v>3.1221300784808708E-2</v>
      </c>
      <c r="E188" t="s">
        <v>6</v>
      </c>
      <c r="G188" t="s">
        <v>438</v>
      </c>
      <c r="H188" t="s">
        <v>25</v>
      </c>
      <c r="I188">
        <v>1.9532491060023967E-2</v>
      </c>
      <c r="J188" t="s">
        <v>6</v>
      </c>
    </row>
    <row r="189" spans="2:10" x14ac:dyDescent="0.45">
      <c r="B189" t="s">
        <v>437</v>
      </c>
      <c r="C189" t="s">
        <v>26</v>
      </c>
      <c r="D189">
        <v>4.1906369403718648E-3</v>
      </c>
      <c r="E189" t="s">
        <v>6</v>
      </c>
      <c r="G189" t="s">
        <v>438</v>
      </c>
      <c r="H189" t="s">
        <v>26</v>
      </c>
      <c r="I189">
        <v>1.9978728491104634E-2</v>
      </c>
      <c r="J189" t="s">
        <v>6</v>
      </c>
    </row>
    <row r="190" spans="2:10" x14ac:dyDescent="0.45">
      <c r="B190" t="s">
        <v>437</v>
      </c>
      <c r="C190" t="s">
        <v>27</v>
      </c>
      <c r="D190">
        <v>3.8494701581032098E-6</v>
      </c>
      <c r="E190" t="s">
        <v>6</v>
      </c>
      <c r="G190" t="s">
        <v>438</v>
      </c>
      <c r="H190" t="s">
        <v>27</v>
      </c>
      <c r="I190">
        <v>3.2855577186229168E-2</v>
      </c>
      <c r="J190" t="s">
        <v>6</v>
      </c>
    </row>
    <row r="191" spans="2:10" x14ac:dyDescent="0.45">
      <c r="B191" t="s">
        <v>437</v>
      </c>
      <c r="C191" t="s">
        <v>28</v>
      </c>
      <c r="D191">
        <v>0</v>
      </c>
      <c r="E191" t="s">
        <v>6</v>
      </c>
      <c r="G191" t="s">
        <v>438</v>
      </c>
      <c r="H191" t="s">
        <v>28</v>
      </c>
      <c r="I191">
        <v>3.938234960553888E-2</v>
      </c>
      <c r="J191" t="s">
        <v>6</v>
      </c>
    </row>
    <row r="192" spans="2:10" x14ac:dyDescent="0.45">
      <c r="B192" t="s">
        <v>437</v>
      </c>
      <c r="C192" t="s">
        <v>29</v>
      </c>
      <c r="D192">
        <v>6.6829810809809374E-4</v>
      </c>
      <c r="E192" t="s">
        <v>6</v>
      </c>
      <c r="G192" t="s">
        <v>438</v>
      </c>
      <c r="H192" t="s">
        <v>29</v>
      </c>
      <c r="I192">
        <v>1.4128355469965751E-2</v>
      </c>
      <c r="J192" t="s">
        <v>6</v>
      </c>
    </row>
    <row r="193" spans="2:10" x14ac:dyDescent="0.45">
      <c r="B193" t="s">
        <v>437</v>
      </c>
      <c r="C193" t="s">
        <v>30</v>
      </c>
      <c r="D193">
        <v>1.3879242300993667E-2</v>
      </c>
      <c r="E193" t="s">
        <v>6</v>
      </c>
      <c r="G193" t="s">
        <v>438</v>
      </c>
      <c r="H193" t="s">
        <v>30</v>
      </c>
      <c r="I193">
        <v>1.2110655972784178E-2</v>
      </c>
      <c r="J193" t="s">
        <v>6</v>
      </c>
    </row>
    <row r="194" spans="2:10" x14ac:dyDescent="0.45">
      <c r="B194" t="s">
        <v>437</v>
      </c>
      <c r="C194" t="s">
        <v>31</v>
      </c>
      <c r="D194">
        <v>5.1248111641675767E-2</v>
      </c>
      <c r="E194" t="s">
        <v>6</v>
      </c>
      <c r="G194" t="s">
        <v>438</v>
      </c>
      <c r="H194" t="s">
        <v>31</v>
      </c>
      <c r="I194">
        <v>1.1260800309690819E-2</v>
      </c>
      <c r="J194" t="s">
        <v>6</v>
      </c>
    </row>
    <row r="195" spans="2:10" x14ac:dyDescent="0.45">
      <c r="B195" t="s">
        <v>437</v>
      </c>
      <c r="C195" t="s">
        <v>32</v>
      </c>
      <c r="D195">
        <v>8.2371536503994383E-2</v>
      </c>
      <c r="E195" t="s">
        <v>6</v>
      </c>
      <c r="G195" t="s">
        <v>438</v>
      </c>
      <c r="H195" t="s">
        <v>32</v>
      </c>
      <c r="I195">
        <v>9.514411798364545E-3</v>
      </c>
      <c r="J195" t="s">
        <v>6</v>
      </c>
    </row>
    <row r="196" spans="2:10" x14ac:dyDescent="0.45">
      <c r="B196" t="s">
        <v>437</v>
      </c>
      <c r="C196" t="s">
        <v>33</v>
      </c>
      <c r="D196">
        <v>8.9668763532432777E-2</v>
      </c>
      <c r="E196" t="s">
        <v>6</v>
      </c>
      <c r="G196" t="s">
        <v>438</v>
      </c>
      <c r="H196" t="s">
        <v>33</v>
      </c>
      <c r="I196">
        <v>1.1550325086372056E-2</v>
      </c>
      <c r="J196" t="s">
        <v>6</v>
      </c>
    </row>
    <row r="197" spans="2:10" x14ac:dyDescent="0.45">
      <c r="B197" t="s">
        <v>437</v>
      </c>
      <c r="C197" t="s">
        <v>34</v>
      </c>
      <c r="D197">
        <v>7.7104828715632248E-2</v>
      </c>
      <c r="E197" t="s">
        <v>6</v>
      </c>
      <c r="G197" t="s">
        <v>438</v>
      </c>
      <c r="H197" t="s">
        <v>34</v>
      </c>
      <c r="I197">
        <v>1.2548179224230193E-2</v>
      </c>
      <c r="J197" t="s">
        <v>6</v>
      </c>
    </row>
    <row r="198" spans="2:10" x14ac:dyDescent="0.45">
      <c r="B198" t="s">
        <v>437</v>
      </c>
      <c r="C198" t="s">
        <v>35</v>
      </c>
      <c r="D198">
        <v>4.45566429695992E-2</v>
      </c>
      <c r="E198" t="s">
        <v>6</v>
      </c>
      <c r="G198" t="s">
        <v>438</v>
      </c>
      <c r="H198" t="s">
        <v>35</v>
      </c>
      <c r="I198">
        <v>1.2237079771574228E-2</v>
      </c>
      <c r="J198" t="s">
        <v>6</v>
      </c>
    </row>
    <row r="199" spans="2:10" x14ac:dyDescent="0.45">
      <c r="B199" t="s">
        <v>437</v>
      </c>
      <c r="C199" t="s">
        <v>36</v>
      </c>
      <c r="D199">
        <v>9.5076066286106532E-3</v>
      </c>
      <c r="E199" t="s">
        <v>6</v>
      </c>
      <c r="G199" t="s">
        <v>438</v>
      </c>
      <c r="H199" t="s">
        <v>36</v>
      </c>
      <c r="I199">
        <v>1.2784220645515326E-2</v>
      </c>
      <c r="J199" t="s">
        <v>6</v>
      </c>
    </row>
    <row r="200" spans="2:10" x14ac:dyDescent="0.45">
      <c r="B200" t="s">
        <v>437</v>
      </c>
      <c r="C200" t="s">
        <v>37</v>
      </c>
      <c r="D200">
        <v>1.4570696040518431E-4</v>
      </c>
      <c r="E200" t="s">
        <v>6</v>
      </c>
      <c r="G200" t="s">
        <v>438</v>
      </c>
      <c r="H200" t="s">
        <v>37</v>
      </c>
      <c r="I200">
        <v>2.4484084429270716E-2</v>
      </c>
      <c r="J200" t="s">
        <v>6</v>
      </c>
    </row>
    <row r="201" spans="2:10" x14ac:dyDescent="0.45">
      <c r="B201" t="s">
        <v>437</v>
      </c>
      <c r="C201" t="s">
        <v>38</v>
      </c>
      <c r="D201">
        <v>0</v>
      </c>
      <c r="E201" t="s">
        <v>6</v>
      </c>
      <c r="G201" t="s">
        <v>438</v>
      </c>
      <c r="H201" t="s">
        <v>38</v>
      </c>
      <c r="I201">
        <v>5.7804833868681814E-2</v>
      </c>
      <c r="J201" t="s">
        <v>6</v>
      </c>
    </row>
    <row r="202" spans="2:10" x14ac:dyDescent="0.45">
      <c r="B202" t="s">
        <v>437</v>
      </c>
      <c r="C202" t="s">
        <v>39</v>
      </c>
      <c r="D202">
        <v>0</v>
      </c>
      <c r="E202" t="s">
        <v>6</v>
      </c>
      <c r="G202" t="s">
        <v>438</v>
      </c>
      <c r="H202" t="s">
        <v>39</v>
      </c>
      <c r="I202">
        <v>2.2455633888483883E-2</v>
      </c>
      <c r="J202" t="s">
        <v>6</v>
      </c>
    </row>
    <row r="203" spans="2:10" x14ac:dyDescent="0.45">
      <c r="B203" t="s">
        <v>437</v>
      </c>
      <c r="C203" t="s">
        <v>40</v>
      </c>
      <c r="D203">
        <v>2.345300921503268E-3</v>
      </c>
      <c r="E203" t="s">
        <v>6</v>
      </c>
      <c r="G203" t="s">
        <v>438</v>
      </c>
      <c r="H203" t="s">
        <v>40</v>
      </c>
      <c r="I203">
        <v>2.2428471429903313E-2</v>
      </c>
      <c r="J203" t="s">
        <v>6</v>
      </c>
    </row>
    <row r="204" spans="2:10" x14ac:dyDescent="0.45">
      <c r="B204" t="s">
        <v>437</v>
      </c>
      <c r="C204" t="s">
        <v>41</v>
      </c>
      <c r="D204">
        <v>2.7040368750649118E-2</v>
      </c>
      <c r="E204" t="s">
        <v>6</v>
      </c>
      <c r="G204" t="s">
        <v>438</v>
      </c>
      <c r="H204" t="s">
        <v>41</v>
      </c>
      <c r="I204">
        <v>2.1657937283496097E-2</v>
      </c>
      <c r="J204" t="s">
        <v>6</v>
      </c>
    </row>
    <row r="205" spans="2:10" x14ac:dyDescent="0.45">
      <c r="B205" t="s">
        <v>437</v>
      </c>
      <c r="C205" t="s">
        <v>42</v>
      </c>
      <c r="D205">
        <v>5.5271810236903987E-2</v>
      </c>
      <c r="E205" t="s">
        <v>6</v>
      </c>
      <c r="G205" t="s">
        <v>438</v>
      </c>
      <c r="H205" t="s">
        <v>42</v>
      </c>
      <c r="I205">
        <v>1.855176060328027E-2</v>
      </c>
      <c r="J205" t="s">
        <v>6</v>
      </c>
    </row>
    <row r="206" spans="2:10" x14ac:dyDescent="0.45">
      <c r="B206" t="s">
        <v>437</v>
      </c>
      <c r="C206" t="s">
        <v>43</v>
      </c>
      <c r="D206">
        <v>5.9205390293337663E-2</v>
      </c>
      <c r="E206" t="s">
        <v>6</v>
      </c>
      <c r="G206" t="s">
        <v>438</v>
      </c>
      <c r="H206" t="s">
        <v>43</v>
      </c>
      <c r="I206">
        <v>2.102952492165322E-2</v>
      </c>
      <c r="J206" t="s">
        <v>6</v>
      </c>
    </row>
    <row r="207" spans="2:10" x14ac:dyDescent="0.45">
      <c r="B207" t="s">
        <v>437</v>
      </c>
      <c r="C207" t="s">
        <v>44</v>
      </c>
      <c r="D207">
        <v>3.9169120036731397E-2</v>
      </c>
      <c r="E207" t="s">
        <v>6</v>
      </c>
      <c r="G207" t="s">
        <v>438</v>
      </c>
      <c r="H207" t="s">
        <v>44</v>
      </c>
      <c r="I207">
        <v>2.1200735864335671E-2</v>
      </c>
      <c r="J207" t="s">
        <v>6</v>
      </c>
    </row>
    <row r="208" spans="2:10" x14ac:dyDescent="0.45">
      <c r="B208" t="s">
        <v>437</v>
      </c>
      <c r="C208" t="s">
        <v>45</v>
      </c>
      <c r="D208">
        <v>1.1789945838097518E-2</v>
      </c>
      <c r="E208" t="s">
        <v>6</v>
      </c>
      <c r="G208" t="s">
        <v>438</v>
      </c>
      <c r="H208" t="s">
        <v>45</v>
      </c>
      <c r="I208">
        <v>2.2021170869670394E-2</v>
      </c>
      <c r="J208" t="s">
        <v>6</v>
      </c>
    </row>
    <row r="209" spans="2:10" x14ac:dyDescent="0.45">
      <c r="B209" t="s">
        <v>437</v>
      </c>
      <c r="C209" t="s">
        <v>46</v>
      </c>
      <c r="D209">
        <v>3.1218473740101982E-4</v>
      </c>
      <c r="E209" t="s">
        <v>6</v>
      </c>
      <c r="G209" t="s">
        <v>438</v>
      </c>
      <c r="H209" t="s">
        <v>46</v>
      </c>
      <c r="I209">
        <v>2.4922073091071077E-2</v>
      </c>
      <c r="J209" t="s">
        <v>6</v>
      </c>
    </row>
    <row r="210" spans="2:10" x14ac:dyDescent="0.45">
      <c r="B210" t="s">
        <v>437</v>
      </c>
      <c r="C210" t="s">
        <v>47</v>
      </c>
      <c r="D210">
        <v>0</v>
      </c>
      <c r="E210" t="s">
        <v>6</v>
      </c>
      <c r="G210" t="s">
        <v>438</v>
      </c>
      <c r="H210" t="s">
        <v>47</v>
      </c>
      <c r="I210">
        <v>3.8256442777112716E-2</v>
      </c>
      <c r="J210" t="s">
        <v>6</v>
      </c>
    </row>
    <row r="211" spans="2:10" x14ac:dyDescent="0.45">
      <c r="B211" t="s">
        <v>439</v>
      </c>
      <c r="C211" t="s">
        <v>5</v>
      </c>
      <c r="D211">
        <v>0</v>
      </c>
      <c r="E211" t="s">
        <v>6</v>
      </c>
      <c r="G211" t="s">
        <v>440</v>
      </c>
      <c r="H211" t="s">
        <v>5</v>
      </c>
      <c r="I211">
        <v>7.3459786962509946E-2</v>
      </c>
      <c r="J211" t="s">
        <v>6</v>
      </c>
    </row>
    <row r="212" spans="2:10" x14ac:dyDescent="0.45">
      <c r="B212" t="s">
        <v>439</v>
      </c>
      <c r="C212" t="s">
        <v>9</v>
      </c>
      <c r="D212">
        <v>0</v>
      </c>
      <c r="E212" t="s">
        <v>6</v>
      </c>
      <c r="G212" t="s">
        <v>440</v>
      </c>
      <c r="H212" t="s">
        <v>9</v>
      </c>
      <c r="I212">
        <v>2.9267843788019759E-2</v>
      </c>
      <c r="J212" t="s">
        <v>6</v>
      </c>
    </row>
    <row r="213" spans="2:10" x14ac:dyDescent="0.45">
      <c r="B213" t="s">
        <v>439</v>
      </c>
      <c r="C213" t="s">
        <v>10</v>
      </c>
      <c r="D213">
        <v>0</v>
      </c>
      <c r="E213" t="s">
        <v>6</v>
      </c>
      <c r="G213" t="s">
        <v>440</v>
      </c>
      <c r="H213" t="s">
        <v>10</v>
      </c>
      <c r="I213">
        <v>2.8944644178883497E-2</v>
      </c>
      <c r="J213" t="s">
        <v>6</v>
      </c>
    </row>
    <row r="214" spans="2:10" x14ac:dyDescent="0.45">
      <c r="B214" t="s">
        <v>439</v>
      </c>
      <c r="C214" t="s">
        <v>11</v>
      </c>
      <c r="D214">
        <v>8.9264719107414233E-3</v>
      </c>
      <c r="E214" t="s">
        <v>6</v>
      </c>
      <c r="G214" t="s">
        <v>440</v>
      </c>
      <c r="H214" t="s">
        <v>11</v>
      </c>
      <c r="I214">
        <v>2.8951423873755783E-2</v>
      </c>
      <c r="J214" t="s">
        <v>6</v>
      </c>
    </row>
    <row r="215" spans="2:10" x14ac:dyDescent="0.45">
      <c r="B215" t="s">
        <v>439</v>
      </c>
      <c r="C215" t="s">
        <v>12</v>
      </c>
      <c r="D215">
        <v>3.391327755619862E-2</v>
      </c>
      <c r="E215" t="s">
        <v>6</v>
      </c>
      <c r="G215" t="s">
        <v>440</v>
      </c>
      <c r="H215" t="s">
        <v>12</v>
      </c>
      <c r="I215">
        <v>2.4269991865426808E-2</v>
      </c>
      <c r="J215" t="s">
        <v>6</v>
      </c>
    </row>
    <row r="216" spans="2:10" x14ac:dyDescent="0.45">
      <c r="B216" t="s">
        <v>439</v>
      </c>
      <c r="C216" t="s">
        <v>13</v>
      </c>
      <c r="D216">
        <v>4.4861133319541564E-2</v>
      </c>
      <c r="E216" t="s">
        <v>6</v>
      </c>
      <c r="G216" t="s">
        <v>440</v>
      </c>
      <c r="H216" t="s">
        <v>13</v>
      </c>
      <c r="I216">
        <v>2.506380761388954E-2</v>
      </c>
      <c r="J216" t="s">
        <v>6</v>
      </c>
    </row>
    <row r="217" spans="2:10" x14ac:dyDescent="0.45">
      <c r="B217" t="s">
        <v>439</v>
      </c>
      <c r="C217" t="s">
        <v>14</v>
      </c>
      <c r="D217">
        <v>2.9938437437538715E-2</v>
      </c>
      <c r="E217" t="s">
        <v>6</v>
      </c>
      <c r="G217" t="s">
        <v>440</v>
      </c>
      <c r="H217" t="s">
        <v>14</v>
      </c>
      <c r="I217">
        <v>2.553069263822778E-2</v>
      </c>
      <c r="J217" t="s">
        <v>6</v>
      </c>
    </row>
    <row r="218" spans="2:10" x14ac:dyDescent="0.45">
      <c r="B218" t="s">
        <v>439</v>
      </c>
      <c r="C218" t="s">
        <v>15</v>
      </c>
      <c r="D218">
        <v>4.9151290763329511E-3</v>
      </c>
      <c r="E218" t="s">
        <v>6</v>
      </c>
      <c r="G218" t="s">
        <v>440</v>
      </c>
      <c r="H218" t="s">
        <v>15</v>
      </c>
      <c r="I218">
        <v>2.6658649383552811E-2</v>
      </c>
      <c r="J218" t="s">
        <v>6</v>
      </c>
    </row>
    <row r="219" spans="2:10" x14ac:dyDescent="0.45">
      <c r="B219" t="s">
        <v>439</v>
      </c>
      <c r="C219" t="s">
        <v>16</v>
      </c>
      <c r="D219">
        <v>0</v>
      </c>
      <c r="E219" t="s">
        <v>6</v>
      </c>
      <c r="G219" t="s">
        <v>440</v>
      </c>
      <c r="H219" t="s">
        <v>16</v>
      </c>
      <c r="I219">
        <v>2.8270293814754596E-2</v>
      </c>
      <c r="J219" t="s">
        <v>6</v>
      </c>
    </row>
    <row r="220" spans="2:10" x14ac:dyDescent="0.45">
      <c r="B220" t="s">
        <v>439</v>
      </c>
      <c r="C220" t="s">
        <v>17</v>
      </c>
      <c r="D220">
        <v>0</v>
      </c>
      <c r="E220" t="s">
        <v>6</v>
      </c>
      <c r="G220" t="s">
        <v>440</v>
      </c>
      <c r="H220" t="s">
        <v>17</v>
      </c>
      <c r="I220">
        <v>4.2930991023054192E-2</v>
      </c>
      <c r="J220" t="s">
        <v>6</v>
      </c>
    </row>
    <row r="221" spans="2:10" x14ac:dyDescent="0.45">
      <c r="B221" t="s">
        <v>439</v>
      </c>
      <c r="C221" t="s">
        <v>18</v>
      </c>
      <c r="D221">
        <v>0</v>
      </c>
      <c r="E221" t="s">
        <v>6</v>
      </c>
      <c r="G221" t="s">
        <v>440</v>
      </c>
      <c r="H221" t="s">
        <v>18</v>
      </c>
      <c r="I221">
        <v>5.0911620240437085E-2</v>
      </c>
      <c r="J221" t="s">
        <v>6</v>
      </c>
    </row>
    <row r="222" spans="2:10" x14ac:dyDescent="0.45">
      <c r="B222" t="s">
        <v>439</v>
      </c>
      <c r="C222" t="s">
        <v>19</v>
      </c>
      <c r="D222">
        <v>1.8980663855225336E-4</v>
      </c>
      <c r="E222" t="s">
        <v>6</v>
      </c>
      <c r="G222" t="s">
        <v>440</v>
      </c>
      <c r="H222" t="s">
        <v>19</v>
      </c>
      <c r="I222">
        <v>2.0316814293554638E-2</v>
      </c>
      <c r="J222" t="s">
        <v>6</v>
      </c>
    </row>
    <row r="223" spans="2:10" x14ac:dyDescent="0.45">
      <c r="B223" t="s">
        <v>439</v>
      </c>
      <c r="C223" t="s">
        <v>20</v>
      </c>
      <c r="D223">
        <v>1.0013270347162989E-2</v>
      </c>
      <c r="E223" t="s">
        <v>6</v>
      </c>
      <c r="G223" t="s">
        <v>440</v>
      </c>
      <c r="H223" t="s">
        <v>20</v>
      </c>
      <c r="I223">
        <v>1.9491330457144906E-2</v>
      </c>
      <c r="J223" t="s">
        <v>6</v>
      </c>
    </row>
    <row r="224" spans="2:10" x14ac:dyDescent="0.45">
      <c r="B224" t="s">
        <v>439</v>
      </c>
      <c r="C224" t="s">
        <v>21</v>
      </c>
      <c r="D224">
        <v>4.7318732548124964E-2</v>
      </c>
      <c r="E224" t="s">
        <v>6</v>
      </c>
      <c r="G224" t="s">
        <v>440</v>
      </c>
      <c r="H224" t="s">
        <v>21</v>
      </c>
      <c r="I224">
        <v>1.9294483431459491E-2</v>
      </c>
      <c r="J224" t="s">
        <v>6</v>
      </c>
    </row>
    <row r="225" spans="2:10" x14ac:dyDescent="0.45">
      <c r="B225" t="s">
        <v>439</v>
      </c>
      <c r="C225" t="s">
        <v>22</v>
      </c>
      <c r="D225">
        <v>7.7963082651131138E-2</v>
      </c>
      <c r="E225" t="s">
        <v>6</v>
      </c>
      <c r="G225" t="s">
        <v>440</v>
      </c>
      <c r="H225" t="s">
        <v>22</v>
      </c>
      <c r="I225">
        <v>1.6256625885778045E-2</v>
      </c>
      <c r="J225" t="s">
        <v>6</v>
      </c>
    </row>
    <row r="226" spans="2:10" x14ac:dyDescent="0.45">
      <c r="B226" t="s">
        <v>439</v>
      </c>
      <c r="C226" t="s">
        <v>23</v>
      </c>
      <c r="D226">
        <v>8.1734994323254845E-2</v>
      </c>
      <c r="E226" t="s">
        <v>6</v>
      </c>
      <c r="G226" t="s">
        <v>440</v>
      </c>
      <c r="H226" t="s">
        <v>23</v>
      </c>
      <c r="I226">
        <v>1.8759376054918318E-2</v>
      </c>
      <c r="J226" t="s">
        <v>6</v>
      </c>
    </row>
    <row r="227" spans="2:10" x14ac:dyDescent="0.45">
      <c r="B227" t="s">
        <v>439</v>
      </c>
      <c r="C227" t="s">
        <v>24</v>
      </c>
      <c r="D227">
        <v>6.2423335308811605E-2</v>
      </c>
      <c r="E227" t="s">
        <v>6</v>
      </c>
      <c r="G227" t="s">
        <v>440</v>
      </c>
      <c r="H227" t="s">
        <v>24</v>
      </c>
      <c r="I227">
        <v>1.9587580672282338E-2</v>
      </c>
      <c r="J227" t="s">
        <v>6</v>
      </c>
    </row>
    <row r="228" spans="2:10" x14ac:dyDescent="0.45">
      <c r="B228" t="s">
        <v>439</v>
      </c>
      <c r="C228" t="s">
        <v>25</v>
      </c>
      <c r="D228">
        <v>2.9654043803177235E-2</v>
      </c>
      <c r="E228" t="s">
        <v>6</v>
      </c>
      <c r="G228" t="s">
        <v>440</v>
      </c>
      <c r="H228" t="s">
        <v>25</v>
      </c>
      <c r="I228">
        <v>1.9096346231460653E-2</v>
      </c>
      <c r="J228" t="s">
        <v>6</v>
      </c>
    </row>
    <row r="229" spans="2:10" x14ac:dyDescent="0.45">
      <c r="B229" t="s">
        <v>439</v>
      </c>
      <c r="C229" t="s">
        <v>26</v>
      </c>
      <c r="D229">
        <v>3.1308661532535912E-3</v>
      </c>
      <c r="E229" t="s">
        <v>6</v>
      </c>
      <c r="G229" t="s">
        <v>440</v>
      </c>
      <c r="H229" t="s">
        <v>26</v>
      </c>
      <c r="I229">
        <v>1.9994040958695541E-2</v>
      </c>
      <c r="J229" t="s">
        <v>6</v>
      </c>
    </row>
    <row r="230" spans="2:10" x14ac:dyDescent="0.45">
      <c r="B230" t="s">
        <v>439</v>
      </c>
      <c r="C230" t="s">
        <v>27</v>
      </c>
      <c r="D230">
        <v>0</v>
      </c>
      <c r="E230" t="s">
        <v>6</v>
      </c>
      <c r="G230" t="s">
        <v>440</v>
      </c>
      <c r="H230" t="s">
        <v>27</v>
      </c>
      <c r="I230">
        <v>3.2031643299843572E-2</v>
      </c>
      <c r="J230" t="s">
        <v>6</v>
      </c>
    </row>
    <row r="231" spans="2:10" x14ac:dyDescent="0.45">
      <c r="B231" t="s">
        <v>439</v>
      </c>
      <c r="C231" t="s">
        <v>28</v>
      </c>
      <c r="D231">
        <v>0</v>
      </c>
      <c r="E231" t="s">
        <v>6</v>
      </c>
      <c r="G231" t="s">
        <v>440</v>
      </c>
      <c r="H231" t="s">
        <v>28</v>
      </c>
      <c r="I231">
        <v>3.7911141579543992E-2</v>
      </c>
      <c r="J231" t="s">
        <v>6</v>
      </c>
    </row>
    <row r="232" spans="2:10" x14ac:dyDescent="0.45">
      <c r="B232" t="s">
        <v>439</v>
      </c>
      <c r="C232" t="s">
        <v>29</v>
      </c>
      <c r="D232">
        <v>8.2766368619744486E-4</v>
      </c>
      <c r="E232" t="s">
        <v>6</v>
      </c>
      <c r="G232" t="s">
        <v>440</v>
      </c>
      <c r="H232" t="s">
        <v>29</v>
      </c>
      <c r="I232">
        <v>1.4033392086309939E-2</v>
      </c>
      <c r="J232" t="s">
        <v>6</v>
      </c>
    </row>
    <row r="233" spans="2:10" x14ac:dyDescent="0.45">
      <c r="B233" t="s">
        <v>439</v>
      </c>
      <c r="C233" t="s">
        <v>30</v>
      </c>
      <c r="D233">
        <v>1.7079327646293219E-2</v>
      </c>
      <c r="E233" t="s">
        <v>6</v>
      </c>
      <c r="G233" t="s">
        <v>440</v>
      </c>
      <c r="H233" t="s">
        <v>30</v>
      </c>
      <c r="I233">
        <v>1.2355265414484576E-2</v>
      </c>
      <c r="J233" t="s">
        <v>6</v>
      </c>
    </row>
    <row r="234" spans="2:10" x14ac:dyDescent="0.45">
      <c r="B234" t="s">
        <v>439</v>
      </c>
      <c r="C234" t="s">
        <v>31</v>
      </c>
      <c r="D234">
        <v>5.8158586555694107E-2</v>
      </c>
      <c r="E234" t="s">
        <v>6</v>
      </c>
      <c r="G234" t="s">
        <v>440</v>
      </c>
      <c r="H234" t="s">
        <v>31</v>
      </c>
      <c r="I234">
        <v>1.1274206742640635E-2</v>
      </c>
      <c r="J234" t="s">
        <v>6</v>
      </c>
    </row>
    <row r="235" spans="2:10" x14ac:dyDescent="0.45">
      <c r="B235" t="s">
        <v>439</v>
      </c>
      <c r="C235" t="s">
        <v>32</v>
      </c>
      <c r="D235">
        <v>8.6612284502959158E-2</v>
      </c>
      <c r="E235" t="s">
        <v>6</v>
      </c>
      <c r="G235" t="s">
        <v>440</v>
      </c>
      <c r="H235" t="s">
        <v>32</v>
      </c>
      <c r="I235">
        <v>9.3587408401901613E-3</v>
      </c>
      <c r="J235" t="s">
        <v>6</v>
      </c>
    </row>
    <row r="236" spans="2:10" x14ac:dyDescent="0.45">
      <c r="B236" t="s">
        <v>439</v>
      </c>
      <c r="C236" t="s">
        <v>33</v>
      </c>
      <c r="D236">
        <v>9.5135838707940151E-2</v>
      </c>
      <c r="E236" t="s">
        <v>6</v>
      </c>
      <c r="G236" t="s">
        <v>440</v>
      </c>
      <c r="H236" t="s">
        <v>33</v>
      </c>
      <c r="I236">
        <v>1.1354053782306344E-2</v>
      </c>
      <c r="J236" t="s">
        <v>6</v>
      </c>
    </row>
    <row r="237" spans="2:10" x14ac:dyDescent="0.45">
      <c r="B237" t="s">
        <v>439</v>
      </c>
      <c r="C237" t="s">
        <v>34</v>
      </c>
      <c r="D237">
        <v>7.6180033287137738E-2</v>
      </c>
      <c r="E237" t="s">
        <v>6</v>
      </c>
      <c r="G237" t="s">
        <v>440</v>
      </c>
      <c r="H237" t="s">
        <v>34</v>
      </c>
      <c r="I237">
        <v>1.2444213952058639E-2</v>
      </c>
      <c r="J237" t="s">
        <v>6</v>
      </c>
    </row>
    <row r="238" spans="2:10" x14ac:dyDescent="0.45">
      <c r="B238" t="s">
        <v>439</v>
      </c>
      <c r="C238" t="s">
        <v>35</v>
      </c>
      <c r="D238">
        <v>4.107567430595737E-2</v>
      </c>
      <c r="E238" t="s">
        <v>6</v>
      </c>
      <c r="G238" t="s">
        <v>440</v>
      </c>
      <c r="H238" t="s">
        <v>35</v>
      </c>
      <c r="I238">
        <v>1.1758298738163073E-2</v>
      </c>
      <c r="J238" t="s">
        <v>6</v>
      </c>
    </row>
    <row r="239" spans="2:10" x14ac:dyDescent="0.45">
      <c r="B239" t="s">
        <v>439</v>
      </c>
      <c r="C239" t="s">
        <v>36</v>
      </c>
      <c r="D239">
        <v>7.9157699378968188E-3</v>
      </c>
      <c r="E239" t="s">
        <v>6</v>
      </c>
      <c r="G239" t="s">
        <v>440</v>
      </c>
      <c r="H239" t="s">
        <v>36</v>
      </c>
      <c r="I239">
        <v>1.2006296219029334E-2</v>
      </c>
      <c r="J239" t="s">
        <v>6</v>
      </c>
    </row>
    <row r="240" spans="2:10" x14ac:dyDescent="0.45">
      <c r="B240" t="s">
        <v>439</v>
      </c>
      <c r="C240" t="s">
        <v>37</v>
      </c>
      <c r="D240">
        <v>2.9547323113366301E-5</v>
      </c>
      <c r="E240" t="s">
        <v>6</v>
      </c>
      <c r="G240" t="s">
        <v>440</v>
      </c>
      <c r="H240" t="s">
        <v>37</v>
      </c>
      <c r="I240">
        <v>2.3549121750512152E-2</v>
      </c>
      <c r="J240" t="s">
        <v>6</v>
      </c>
    </row>
    <row r="241" spans="2:10" x14ac:dyDescent="0.45">
      <c r="B241" t="s">
        <v>439</v>
      </c>
      <c r="C241" t="s">
        <v>38</v>
      </c>
      <c r="D241">
        <v>0</v>
      </c>
      <c r="E241" t="s">
        <v>6</v>
      </c>
      <c r="G241" t="s">
        <v>440</v>
      </c>
      <c r="H241" t="s">
        <v>38</v>
      </c>
      <c r="I241">
        <v>6.0351801918451485E-2</v>
      </c>
      <c r="J241" t="s">
        <v>6</v>
      </c>
    </row>
    <row r="242" spans="2:10" x14ac:dyDescent="0.45">
      <c r="B242" t="s">
        <v>439</v>
      </c>
      <c r="C242" t="s">
        <v>39</v>
      </c>
      <c r="D242">
        <v>0</v>
      </c>
      <c r="E242" t="s">
        <v>6</v>
      </c>
      <c r="G242" t="s">
        <v>440</v>
      </c>
      <c r="H242" t="s">
        <v>39</v>
      </c>
      <c r="I242">
        <v>2.3434011321553195E-2</v>
      </c>
      <c r="J242" t="s">
        <v>6</v>
      </c>
    </row>
    <row r="243" spans="2:10" x14ac:dyDescent="0.45">
      <c r="B243" t="s">
        <v>439</v>
      </c>
      <c r="C243" t="s">
        <v>40</v>
      </c>
      <c r="D243">
        <v>2.6561964401813371E-3</v>
      </c>
      <c r="E243" t="s">
        <v>6</v>
      </c>
      <c r="G243" t="s">
        <v>440</v>
      </c>
      <c r="H243" t="s">
        <v>40</v>
      </c>
      <c r="I243">
        <v>2.3103411802174539E-2</v>
      </c>
      <c r="J243" t="s">
        <v>6</v>
      </c>
    </row>
    <row r="244" spans="2:10" x14ac:dyDescent="0.45">
      <c r="B244" t="s">
        <v>439</v>
      </c>
      <c r="C244" t="s">
        <v>41</v>
      </c>
      <c r="D244">
        <v>2.5633361895118129E-2</v>
      </c>
      <c r="E244" t="s">
        <v>6</v>
      </c>
      <c r="G244" t="s">
        <v>440</v>
      </c>
      <c r="H244" t="s">
        <v>41</v>
      </c>
      <c r="I244">
        <v>2.2124378833648265E-2</v>
      </c>
      <c r="J244" t="s">
        <v>6</v>
      </c>
    </row>
    <row r="245" spans="2:10" x14ac:dyDescent="0.45">
      <c r="B245" t="s">
        <v>439</v>
      </c>
      <c r="C245" t="s">
        <v>42</v>
      </c>
      <c r="D245">
        <v>5.0027415748561566E-2</v>
      </c>
      <c r="E245" t="s">
        <v>6</v>
      </c>
      <c r="G245" t="s">
        <v>440</v>
      </c>
      <c r="H245" t="s">
        <v>42</v>
      </c>
      <c r="I245">
        <v>1.8635072137048452E-2</v>
      </c>
      <c r="J245" t="s">
        <v>6</v>
      </c>
    </row>
    <row r="246" spans="2:10" x14ac:dyDescent="0.45">
      <c r="B246" t="s">
        <v>439</v>
      </c>
      <c r="C246" t="s">
        <v>43</v>
      </c>
      <c r="D246">
        <v>5.4833245891226332E-2</v>
      </c>
      <c r="E246" t="s">
        <v>6</v>
      </c>
      <c r="G246" t="s">
        <v>440</v>
      </c>
      <c r="H246" t="s">
        <v>43</v>
      </c>
      <c r="I246">
        <v>2.1129535796159123E-2</v>
      </c>
      <c r="J246" t="s">
        <v>6</v>
      </c>
    </row>
    <row r="247" spans="2:10" x14ac:dyDescent="0.45">
      <c r="B247" t="s">
        <v>439</v>
      </c>
      <c r="C247" t="s">
        <v>44</v>
      </c>
      <c r="D247">
        <v>3.8269470077897591E-2</v>
      </c>
      <c r="E247" t="s">
        <v>6</v>
      </c>
      <c r="G247" t="s">
        <v>440</v>
      </c>
      <c r="H247" t="s">
        <v>44</v>
      </c>
      <c r="I247">
        <v>2.1243746196916134E-2</v>
      </c>
      <c r="J247" t="s">
        <v>6</v>
      </c>
    </row>
    <row r="248" spans="2:10" x14ac:dyDescent="0.45">
      <c r="B248" t="s">
        <v>439</v>
      </c>
      <c r="C248" t="s">
        <v>45</v>
      </c>
      <c r="D248">
        <v>1.0393652373418633E-2</v>
      </c>
      <c r="E248" t="s">
        <v>6</v>
      </c>
      <c r="G248" t="s">
        <v>440</v>
      </c>
      <c r="H248" t="s">
        <v>45</v>
      </c>
      <c r="I248">
        <v>2.1313302319743627E-2</v>
      </c>
      <c r="J248" t="s">
        <v>6</v>
      </c>
    </row>
    <row r="249" spans="2:10" x14ac:dyDescent="0.45">
      <c r="B249" t="s">
        <v>439</v>
      </c>
      <c r="C249" t="s">
        <v>46</v>
      </c>
      <c r="D249">
        <v>1.8935054658432443E-4</v>
      </c>
      <c r="E249" t="s">
        <v>6</v>
      </c>
      <c r="G249" t="s">
        <v>440</v>
      </c>
      <c r="H249" t="s">
        <v>46</v>
      </c>
      <c r="I249">
        <v>2.4291670394251941E-2</v>
      </c>
      <c r="J249" t="s">
        <v>6</v>
      </c>
    </row>
    <row r="250" spans="2:10" x14ac:dyDescent="0.45">
      <c r="B250" t="s">
        <v>439</v>
      </c>
      <c r="C250" t="s">
        <v>47</v>
      </c>
      <c r="D250">
        <v>0</v>
      </c>
      <c r="E250" t="s">
        <v>6</v>
      </c>
      <c r="G250" t="s">
        <v>440</v>
      </c>
      <c r="H250" t="s">
        <v>47</v>
      </c>
      <c r="I250">
        <v>3.9240351507165108E-2</v>
      </c>
      <c r="J250" t="s">
        <v>6</v>
      </c>
    </row>
    <row r="251" spans="2:10" x14ac:dyDescent="0.45">
      <c r="B251" t="s">
        <v>441</v>
      </c>
      <c r="C251" t="s">
        <v>5</v>
      </c>
      <c r="D251">
        <v>0</v>
      </c>
      <c r="E251" t="s">
        <v>6</v>
      </c>
      <c r="G251" t="s">
        <v>442</v>
      </c>
      <c r="H251" t="s">
        <v>5</v>
      </c>
      <c r="I251">
        <v>7.0531813124079551E-2</v>
      </c>
      <c r="J251" t="s">
        <v>6</v>
      </c>
    </row>
    <row r="252" spans="2:10" x14ac:dyDescent="0.45">
      <c r="B252" t="s">
        <v>441</v>
      </c>
      <c r="C252" t="s">
        <v>9</v>
      </c>
      <c r="D252">
        <v>0</v>
      </c>
      <c r="E252" t="s">
        <v>6</v>
      </c>
      <c r="G252" t="s">
        <v>442</v>
      </c>
      <c r="H252" t="s">
        <v>9</v>
      </c>
      <c r="I252">
        <v>2.7950101034091828E-2</v>
      </c>
      <c r="J252" t="s">
        <v>6</v>
      </c>
    </row>
    <row r="253" spans="2:10" x14ac:dyDescent="0.45">
      <c r="B253" t="s">
        <v>441</v>
      </c>
      <c r="C253" t="s">
        <v>10</v>
      </c>
      <c r="D253">
        <v>0</v>
      </c>
      <c r="E253" t="s">
        <v>6</v>
      </c>
      <c r="G253" t="s">
        <v>442</v>
      </c>
      <c r="H253" t="s">
        <v>10</v>
      </c>
      <c r="I253">
        <v>2.7101473213209465E-2</v>
      </c>
      <c r="J253" t="s">
        <v>6</v>
      </c>
    </row>
    <row r="254" spans="2:10" x14ac:dyDescent="0.45">
      <c r="B254" t="s">
        <v>441</v>
      </c>
      <c r="C254" t="s">
        <v>11</v>
      </c>
      <c r="D254">
        <v>8.852300905881046E-3</v>
      </c>
      <c r="E254" t="s">
        <v>6</v>
      </c>
      <c r="G254" t="s">
        <v>442</v>
      </c>
      <c r="H254" t="s">
        <v>11</v>
      </c>
      <c r="I254">
        <v>2.6554351356136287E-2</v>
      </c>
      <c r="J254" t="s">
        <v>6</v>
      </c>
    </row>
    <row r="255" spans="2:10" x14ac:dyDescent="0.45">
      <c r="B255" t="s">
        <v>441</v>
      </c>
      <c r="C255" t="s">
        <v>12</v>
      </c>
      <c r="D255">
        <v>3.4487996401539878E-2</v>
      </c>
      <c r="E255" t="s">
        <v>6</v>
      </c>
      <c r="G255" t="s">
        <v>442</v>
      </c>
      <c r="H255" t="s">
        <v>12</v>
      </c>
      <c r="I255">
        <v>2.3386694603969107E-2</v>
      </c>
      <c r="J255" t="s">
        <v>6</v>
      </c>
    </row>
    <row r="256" spans="2:10" x14ac:dyDescent="0.45">
      <c r="B256" t="s">
        <v>441</v>
      </c>
      <c r="C256" t="s">
        <v>13</v>
      </c>
      <c r="D256">
        <v>4.5148004566186728E-2</v>
      </c>
      <c r="E256" t="s">
        <v>6</v>
      </c>
      <c r="G256" t="s">
        <v>442</v>
      </c>
      <c r="H256" t="s">
        <v>13</v>
      </c>
      <c r="I256">
        <v>2.5081877499565933E-2</v>
      </c>
      <c r="J256" t="s">
        <v>6</v>
      </c>
    </row>
    <row r="257" spans="2:10" x14ac:dyDescent="0.45">
      <c r="B257" t="s">
        <v>441</v>
      </c>
      <c r="C257" t="s">
        <v>14</v>
      </c>
      <c r="D257">
        <v>3.0437658172105204E-2</v>
      </c>
      <c r="E257" t="s">
        <v>6</v>
      </c>
      <c r="G257" t="s">
        <v>442</v>
      </c>
      <c r="H257" t="s">
        <v>14</v>
      </c>
      <c r="I257">
        <v>2.4896517604079949E-2</v>
      </c>
      <c r="J257" t="s">
        <v>6</v>
      </c>
    </row>
    <row r="258" spans="2:10" x14ac:dyDescent="0.45">
      <c r="B258" t="s">
        <v>441</v>
      </c>
      <c r="C258" t="s">
        <v>15</v>
      </c>
      <c r="D258">
        <v>4.9064647168981356E-3</v>
      </c>
      <c r="E258" t="s">
        <v>6</v>
      </c>
      <c r="G258" t="s">
        <v>442</v>
      </c>
      <c r="H258" t="s">
        <v>15</v>
      </c>
      <c r="I258">
        <v>2.6167572715933639E-2</v>
      </c>
      <c r="J258" t="s">
        <v>6</v>
      </c>
    </row>
    <row r="259" spans="2:10" x14ac:dyDescent="0.45">
      <c r="B259" t="s">
        <v>441</v>
      </c>
      <c r="C259" t="s">
        <v>16</v>
      </c>
      <c r="D259">
        <v>0</v>
      </c>
      <c r="E259" t="s">
        <v>6</v>
      </c>
      <c r="G259" t="s">
        <v>442</v>
      </c>
      <c r="H259" t="s">
        <v>16</v>
      </c>
      <c r="I259">
        <v>2.7579767833188149E-2</v>
      </c>
      <c r="J259" t="s">
        <v>6</v>
      </c>
    </row>
    <row r="260" spans="2:10" x14ac:dyDescent="0.45">
      <c r="B260" t="s">
        <v>441</v>
      </c>
      <c r="C260" t="s">
        <v>17</v>
      </c>
      <c r="D260">
        <v>0</v>
      </c>
      <c r="E260" t="s">
        <v>6</v>
      </c>
      <c r="G260" t="s">
        <v>442</v>
      </c>
      <c r="H260" t="s">
        <v>17</v>
      </c>
      <c r="I260">
        <v>4.194850159661255E-2</v>
      </c>
      <c r="J260" t="s">
        <v>6</v>
      </c>
    </row>
    <row r="261" spans="2:10" x14ac:dyDescent="0.45">
      <c r="B261" t="s">
        <v>441</v>
      </c>
      <c r="C261" t="s">
        <v>18</v>
      </c>
      <c r="D261">
        <v>0</v>
      </c>
      <c r="E261" t="s">
        <v>6</v>
      </c>
      <c r="G261" t="s">
        <v>442</v>
      </c>
      <c r="H261" t="s">
        <v>18</v>
      </c>
      <c r="I261">
        <v>5.0581925658467849E-2</v>
      </c>
      <c r="J261" t="s">
        <v>6</v>
      </c>
    </row>
    <row r="262" spans="2:10" x14ac:dyDescent="0.45">
      <c r="B262" t="s">
        <v>441</v>
      </c>
      <c r="C262" t="s">
        <v>19</v>
      </c>
      <c r="D262">
        <v>1.7532280424735339E-4</v>
      </c>
      <c r="E262" t="s">
        <v>6</v>
      </c>
      <c r="G262" t="s">
        <v>442</v>
      </c>
      <c r="H262" t="s">
        <v>19</v>
      </c>
      <c r="I262">
        <v>2.068817875714216E-2</v>
      </c>
      <c r="J262" t="s">
        <v>6</v>
      </c>
    </row>
    <row r="263" spans="2:10" x14ac:dyDescent="0.45">
      <c r="B263" t="s">
        <v>441</v>
      </c>
      <c r="C263" t="s">
        <v>20</v>
      </c>
      <c r="D263">
        <v>9.3646684317096138E-3</v>
      </c>
      <c r="E263" t="s">
        <v>6</v>
      </c>
      <c r="G263" t="s">
        <v>442</v>
      </c>
      <c r="H263" t="s">
        <v>20</v>
      </c>
      <c r="I263">
        <v>2.0298988801460856E-2</v>
      </c>
      <c r="J263" t="s">
        <v>6</v>
      </c>
    </row>
    <row r="264" spans="2:10" x14ac:dyDescent="0.45">
      <c r="B264" t="s">
        <v>441</v>
      </c>
      <c r="C264" t="s">
        <v>21</v>
      </c>
      <c r="D264">
        <v>4.5530000351892065E-2</v>
      </c>
      <c r="E264" t="s">
        <v>6</v>
      </c>
      <c r="G264" t="s">
        <v>442</v>
      </c>
      <c r="H264" t="s">
        <v>21</v>
      </c>
      <c r="I264">
        <v>1.9526428339297311E-2</v>
      </c>
      <c r="J264" t="s">
        <v>6</v>
      </c>
    </row>
    <row r="265" spans="2:10" x14ac:dyDescent="0.45">
      <c r="B265" t="s">
        <v>441</v>
      </c>
      <c r="C265" t="s">
        <v>22</v>
      </c>
      <c r="D265">
        <v>7.5270181263481423E-2</v>
      </c>
      <c r="E265" t="s">
        <v>6</v>
      </c>
      <c r="G265" t="s">
        <v>442</v>
      </c>
      <c r="H265" t="s">
        <v>22</v>
      </c>
      <c r="I265">
        <v>1.541940253371395E-2</v>
      </c>
      <c r="J265" t="s">
        <v>6</v>
      </c>
    </row>
    <row r="266" spans="2:10" x14ac:dyDescent="0.45">
      <c r="B266" t="s">
        <v>441</v>
      </c>
      <c r="C266" t="s">
        <v>23</v>
      </c>
      <c r="D266">
        <v>8.095849397854625E-2</v>
      </c>
      <c r="E266" t="s">
        <v>6</v>
      </c>
      <c r="G266" t="s">
        <v>442</v>
      </c>
      <c r="H266" t="s">
        <v>23</v>
      </c>
      <c r="I266">
        <v>1.8135154201074886E-2</v>
      </c>
      <c r="J266" t="s">
        <v>6</v>
      </c>
    </row>
    <row r="267" spans="2:10" x14ac:dyDescent="0.45">
      <c r="B267" t="s">
        <v>441</v>
      </c>
      <c r="C267" t="s">
        <v>24</v>
      </c>
      <c r="D267">
        <v>6.2752916676059728E-2</v>
      </c>
      <c r="E267" t="s">
        <v>6</v>
      </c>
      <c r="G267" t="s">
        <v>442</v>
      </c>
      <c r="H267" t="s">
        <v>24</v>
      </c>
      <c r="I267">
        <v>1.9200195774263063E-2</v>
      </c>
      <c r="J267" t="s">
        <v>6</v>
      </c>
    </row>
    <row r="268" spans="2:10" x14ac:dyDescent="0.45">
      <c r="B268" t="s">
        <v>441</v>
      </c>
      <c r="C268" t="s">
        <v>25</v>
      </c>
      <c r="D268">
        <v>3.0027922145512372E-2</v>
      </c>
      <c r="E268" t="s">
        <v>6</v>
      </c>
      <c r="G268" t="s">
        <v>442</v>
      </c>
      <c r="H268" t="s">
        <v>25</v>
      </c>
      <c r="I268">
        <v>1.9321186777150261E-2</v>
      </c>
      <c r="J268" t="s">
        <v>6</v>
      </c>
    </row>
    <row r="269" spans="2:10" x14ac:dyDescent="0.45">
      <c r="B269" t="s">
        <v>441</v>
      </c>
      <c r="C269" t="s">
        <v>26</v>
      </c>
      <c r="D269">
        <v>3.3772661110977823E-3</v>
      </c>
      <c r="E269" t="s">
        <v>6</v>
      </c>
      <c r="G269" t="s">
        <v>442</v>
      </c>
      <c r="H269" t="s">
        <v>26</v>
      </c>
      <c r="I269">
        <v>2.0002136351417978E-2</v>
      </c>
      <c r="J269" t="s">
        <v>6</v>
      </c>
    </row>
    <row r="270" spans="2:10" x14ac:dyDescent="0.45">
      <c r="B270" t="s">
        <v>441</v>
      </c>
      <c r="C270" t="s">
        <v>27</v>
      </c>
      <c r="D270">
        <v>0</v>
      </c>
      <c r="E270" t="s">
        <v>6</v>
      </c>
      <c r="G270" t="s">
        <v>442</v>
      </c>
      <c r="H270" t="s">
        <v>27</v>
      </c>
      <c r="I270">
        <v>3.04400751643201E-2</v>
      </c>
      <c r="J270" t="s">
        <v>6</v>
      </c>
    </row>
    <row r="271" spans="2:10" x14ac:dyDescent="0.45">
      <c r="B271" t="s">
        <v>441</v>
      </c>
      <c r="C271" t="s">
        <v>28</v>
      </c>
      <c r="D271">
        <v>0</v>
      </c>
      <c r="E271" t="s">
        <v>6</v>
      </c>
      <c r="G271" t="s">
        <v>442</v>
      </c>
      <c r="H271" t="s">
        <v>28</v>
      </c>
      <c r="I271">
        <v>3.7028343357680571E-2</v>
      </c>
      <c r="J271" t="s">
        <v>6</v>
      </c>
    </row>
    <row r="272" spans="2:10" x14ac:dyDescent="0.45">
      <c r="B272" t="s">
        <v>441</v>
      </c>
      <c r="C272" t="s">
        <v>29</v>
      </c>
      <c r="D272">
        <v>7.5842441052921896E-4</v>
      </c>
      <c r="E272" t="s">
        <v>6</v>
      </c>
      <c r="G272" t="s">
        <v>442</v>
      </c>
      <c r="H272" t="s">
        <v>29</v>
      </c>
      <c r="I272">
        <v>1.4066457783083741E-2</v>
      </c>
      <c r="J272" t="s">
        <v>6</v>
      </c>
    </row>
    <row r="273" spans="2:10" x14ac:dyDescent="0.45">
      <c r="B273" t="s">
        <v>441</v>
      </c>
      <c r="C273" t="s">
        <v>30</v>
      </c>
      <c r="D273">
        <v>1.6159980989326229E-2</v>
      </c>
      <c r="E273" t="s">
        <v>6</v>
      </c>
      <c r="G273" t="s">
        <v>442</v>
      </c>
      <c r="H273" t="s">
        <v>30</v>
      </c>
      <c r="I273">
        <v>1.2853638193658928E-2</v>
      </c>
      <c r="J273" t="s">
        <v>6</v>
      </c>
    </row>
    <row r="274" spans="2:10" x14ac:dyDescent="0.45">
      <c r="B274" t="s">
        <v>441</v>
      </c>
      <c r="C274" t="s">
        <v>31</v>
      </c>
      <c r="D274">
        <v>5.6596686368590186E-2</v>
      </c>
      <c r="E274" t="s">
        <v>6</v>
      </c>
      <c r="G274" t="s">
        <v>442</v>
      </c>
      <c r="H274" t="s">
        <v>31</v>
      </c>
      <c r="I274">
        <v>1.2277192952572399E-2</v>
      </c>
      <c r="J274" t="s">
        <v>6</v>
      </c>
    </row>
    <row r="275" spans="2:10" x14ac:dyDescent="0.45">
      <c r="B275" t="s">
        <v>441</v>
      </c>
      <c r="C275" t="s">
        <v>32</v>
      </c>
      <c r="D275">
        <v>8.6725375785810827E-2</v>
      </c>
      <c r="E275" t="s">
        <v>6</v>
      </c>
      <c r="G275" t="s">
        <v>442</v>
      </c>
      <c r="H275" t="s">
        <v>32</v>
      </c>
      <c r="I275">
        <v>1.0126818898303596E-2</v>
      </c>
      <c r="J275" t="s">
        <v>6</v>
      </c>
    </row>
    <row r="276" spans="2:10" x14ac:dyDescent="0.45">
      <c r="B276" t="s">
        <v>441</v>
      </c>
      <c r="C276" t="s">
        <v>33</v>
      </c>
      <c r="D276">
        <v>9.4864041188780432E-2</v>
      </c>
      <c r="E276" t="s">
        <v>6</v>
      </c>
      <c r="G276" t="s">
        <v>442</v>
      </c>
      <c r="H276" t="s">
        <v>33</v>
      </c>
      <c r="I276">
        <v>1.169959235341891E-2</v>
      </c>
      <c r="J276" t="s">
        <v>6</v>
      </c>
    </row>
    <row r="277" spans="2:10" x14ac:dyDescent="0.45">
      <c r="B277" t="s">
        <v>441</v>
      </c>
      <c r="C277" t="s">
        <v>34</v>
      </c>
      <c r="D277">
        <v>7.7060262674024702E-2</v>
      </c>
      <c r="E277" t="s">
        <v>6</v>
      </c>
      <c r="G277" t="s">
        <v>442</v>
      </c>
      <c r="H277" t="s">
        <v>34</v>
      </c>
      <c r="I277">
        <v>1.2378605274574257E-2</v>
      </c>
      <c r="J277" t="s">
        <v>6</v>
      </c>
    </row>
    <row r="278" spans="2:10" x14ac:dyDescent="0.45">
      <c r="B278" t="s">
        <v>441</v>
      </c>
      <c r="C278" t="s">
        <v>35</v>
      </c>
      <c r="D278">
        <v>4.2077227043074025E-2</v>
      </c>
      <c r="E278" t="s">
        <v>6</v>
      </c>
      <c r="G278" t="s">
        <v>442</v>
      </c>
      <c r="H278" t="s">
        <v>35</v>
      </c>
      <c r="I278">
        <v>1.2094390535698189E-2</v>
      </c>
      <c r="J278" t="s">
        <v>6</v>
      </c>
    </row>
    <row r="279" spans="2:10" x14ac:dyDescent="0.45">
      <c r="B279" t="s">
        <v>441</v>
      </c>
      <c r="C279" t="s">
        <v>36</v>
      </c>
      <c r="D279">
        <v>8.4352867940699159E-3</v>
      </c>
      <c r="E279" t="s">
        <v>6</v>
      </c>
      <c r="G279" t="s">
        <v>442</v>
      </c>
      <c r="H279" t="s">
        <v>36</v>
      </c>
      <c r="I279">
        <v>1.2569979999693233E-2</v>
      </c>
      <c r="J279" t="s">
        <v>6</v>
      </c>
    </row>
    <row r="280" spans="2:10" x14ac:dyDescent="0.45">
      <c r="B280" t="s">
        <v>441</v>
      </c>
      <c r="C280" t="s">
        <v>37</v>
      </c>
      <c r="D280">
        <v>4.9624543247063366E-5</v>
      </c>
      <c r="E280" t="s">
        <v>6</v>
      </c>
      <c r="G280" t="s">
        <v>442</v>
      </c>
      <c r="H280" t="s">
        <v>37</v>
      </c>
      <c r="I280">
        <v>2.2354162429061786E-2</v>
      </c>
      <c r="J280" t="s">
        <v>6</v>
      </c>
    </row>
    <row r="281" spans="2:10" x14ac:dyDescent="0.45">
      <c r="B281" t="s">
        <v>441</v>
      </c>
      <c r="C281" t="s">
        <v>38</v>
      </c>
      <c r="D281">
        <v>0</v>
      </c>
      <c r="E281" t="s">
        <v>6</v>
      </c>
      <c r="G281" t="s">
        <v>442</v>
      </c>
      <c r="H281" t="s">
        <v>38</v>
      </c>
      <c r="I281">
        <v>6.2327452938168278E-2</v>
      </c>
      <c r="J281" t="s">
        <v>6</v>
      </c>
    </row>
    <row r="282" spans="2:10" x14ac:dyDescent="0.45">
      <c r="B282" t="s">
        <v>441</v>
      </c>
      <c r="C282" t="s">
        <v>39</v>
      </c>
      <c r="D282">
        <v>0</v>
      </c>
      <c r="E282" t="s">
        <v>6</v>
      </c>
      <c r="G282" t="s">
        <v>442</v>
      </c>
      <c r="H282" t="s">
        <v>39</v>
      </c>
      <c r="I282">
        <v>2.3832697552842102E-2</v>
      </c>
      <c r="J282" t="s">
        <v>6</v>
      </c>
    </row>
    <row r="283" spans="2:10" x14ac:dyDescent="0.45">
      <c r="B283" t="s">
        <v>441</v>
      </c>
      <c r="C283" t="s">
        <v>40</v>
      </c>
      <c r="D283">
        <v>2.6669207858316542E-3</v>
      </c>
      <c r="E283" t="s">
        <v>6</v>
      </c>
      <c r="G283" t="s">
        <v>442</v>
      </c>
      <c r="H283" t="s">
        <v>40</v>
      </c>
      <c r="I283">
        <v>2.3676780972417752E-2</v>
      </c>
      <c r="J283" t="s">
        <v>6</v>
      </c>
    </row>
    <row r="284" spans="2:10" x14ac:dyDescent="0.45">
      <c r="B284" t="s">
        <v>441</v>
      </c>
      <c r="C284" t="s">
        <v>41</v>
      </c>
      <c r="D284">
        <v>2.6327335561425309E-2</v>
      </c>
      <c r="E284" t="s">
        <v>6</v>
      </c>
      <c r="G284" t="s">
        <v>442</v>
      </c>
      <c r="H284" t="s">
        <v>41</v>
      </c>
      <c r="I284">
        <v>2.3080043833330333E-2</v>
      </c>
      <c r="J284" t="s">
        <v>6</v>
      </c>
    </row>
    <row r="285" spans="2:10" x14ac:dyDescent="0.45">
      <c r="B285" t="s">
        <v>441</v>
      </c>
      <c r="C285" t="s">
        <v>42</v>
      </c>
      <c r="D285">
        <v>5.11774727413601E-2</v>
      </c>
      <c r="E285" t="s">
        <v>6</v>
      </c>
      <c r="G285" t="s">
        <v>442</v>
      </c>
      <c r="H285" t="s">
        <v>42</v>
      </c>
      <c r="I285">
        <v>2.0310808265684661E-2</v>
      </c>
      <c r="J285" t="s">
        <v>6</v>
      </c>
    </row>
    <row r="286" spans="2:10" x14ac:dyDescent="0.45">
      <c r="B286" t="s">
        <v>441</v>
      </c>
      <c r="C286" t="s">
        <v>43</v>
      </c>
      <c r="D286">
        <v>5.6195200289415319E-2</v>
      </c>
      <c r="E286" t="s">
        <v>6</v>
      </c>
      <c r="G286" t="s">
        <v>442</v>
      </c>
      <c r="H286" t="s">
        <v>43</v>
      </c>
      <c r="I286">
        <v>2.2120875868094126E-2</v>
      </c>
      <c r="J286" t="s">
        <v>6</v>
      </c>
    </row>
    <row r="287" spans="2:10" x14ac:dyDescent="0.45">
      <c r="B287" t="s">
        <v>441</v>
      </c>
      <c r="C287" t="s">
        <v>44</v>
      </c>
      <c r="D287">
        <v>3.8539016621470114E-2</v>
      </c>
      <c r="E287" t="s">
        <v>6</v>
      </c>
      <c r="G287" t="s">
        <v>442</v>
      </c>
      <c r="H287" t="s">
        <v>44</v>
      </c>
      <c r="I287">
        <v>2.2782770353365858E-2</v>
      </c>
      <c r="J287" t="s">
        <v>6</v>
      </c>
    </row>
    <row r="288" spans="2:10" x14ac:dyDescent="0.45">
      <c r="B288" t="s">
        <v>441</v>
      </c>
      <c r="C288" t="s">
        <v>45</v>
      </c>
      <c r="D288">
        <v>1.0854291523833593E-2</v>
      </c>
      <c r="E288" t="s">
        <v>6</v>
      </c>
      <c r="G288" t="s">
        <v>442</v>
      </c>
      <c r="H288" t="s">
        <v>45</v>
      </c>
      <c r="I288">
        <v>2.3752769003906628E-2</v>
      </c>
      <c r="J288" t="s">
        <v>6</v>
      </c>
    </row>
    <row r="289" spans="2:10" x14ac:dyDescent="0.45">
      <c r="B289" t="s">
        <v>441</v>
      </c>
      <c r="C289" t="s">
        <v>46</v>
      </c>
      <c r="D289">
        <v>2.2365615405134389E-4</v>
      </c>
      <c r="E289" t="s">
        <v>6</v>
      </c>
      <c r="G289" t="s">
        <v>442</v>
      </c>
      <c r="H289" t="s">
        <v>46</v>
      </c>
      <c r="I289">
        <v>2.5935927504302153E-2</v>
      </c>
      <c r="J289" t="s">
        <v>6</v>
      </c>
    </row>
    <row r="290" spans="2:10" x14ac:dyDescent="0.45">
      <c r="B290" t="s">
        <v>441</v>
      </c>
      <c r="C290" t="s">
        <v>47</v>
      </c>
      <c r="D290">
        <v>0</v>
      </c>
      <c r="E290" t="s">
        <v>6</v>
      </c>
      <c r="G290" t="s">
        <v>442</v>
      </c>
      <c r="H290" t="s">
        <v>47</v>
      </c>
      <c r="I290">
        <v>3.9918348990969264E-2</v>
      </c>
      <c r="J290" t="s">
        <v>6</v>
      </c>
    </row>
    <row r="291" spans="2:10" x14ac:dyDescent="0.45">
      <c r="B291" t="s">
        <v>443</v>
      </c>
      <c r="C291" t="s">
        <v>5</v>
      </c>
      <c r="D291">
        <v>0</v>
      </c>
      <c r="E291" t="s">
        <v>6</v>
      </c>
      <c r="G291" t="s">
        <v>444</v>
      </c>
      <c r="H291" t="s">
        <v>5</v>
      </c>
      <c r="I291">
        <v>7.2864329925951696E-2</v>
      </c>
      <c r="J291" t="s">
        <v>6</v>
      </c>
    </row>
    <row r="292" spans="2:10" x14ac:dyDescent="0.45">
      <c r="B292" t="s">
        <v>443</v>
      </c>
      <c r="C292" t="s">
        <v>9</v>
      </c>
      <c r="D292">
        <v>0</v>
      </c>
      <c r="E292" t="s">
        <v>6</v>
      </c>
      <c r="G292" t="s">
        <v>444</v>
      </c>
      <c r="H292" t="s">
        <v>9</v>
      </c>
      <c r="I292">
        <v>2.9061648612390842E-2</v>
      </c>
      <c r="J292" t="s">
        <v>6</v>
      </c>
    </row>
    <row r="293" spans="2:10" x14ac:dyDescent="0.45">
      <c r="B293" t="s">
        <v>443</v>
      </c>
      <c r="C293" t="s">
        <v>10</v>
      </c>
      <c r="D293">
        <v>0</v>
      </c>
      <c r="E293" t="s">
        <v>6</v>
      </c>
      <c r="G293" t="s">
        <v>444</v>
      </c>
      <c r="H293" t="s">
        <v>10</v>
      </c>
      <c r="I293">
        <v>2.8373357267851201E-2</v>
      </c>
      <c r="J293" t="s">
        <v>6</v>
      </c>
    </row>
    <row r="294" spans="2:10" x14ac:dyDescent="0.45">
      <c r="B294" t="s">
        <v>443</v>
      </c>
      <c r="C294" t="s">
        <v>11</v>
      </c>
      <c r="D294">
        <v>8.6947913767139295E-3</v>
      </c>
      <c r="E294" t="s">
        <v>6</v>
      </c>
      <c r="G294" t="s">
        <v>444</v>
      </c>
      <c r="H294" t="s">
        <v>11</v>
      </c>
      <c r="I294">
        <v>2.7992581499940612E-2</v>
      </c>
      <c r="J294" t="s">
        <v>6</v>
      </c>
    </row>
    <row r="295" spans="2:10" x14ac:dyDescent="0.45">
      <c r="B295" t="s">
        <v>443</v>
      </c>
      <c r="C295" t="s">
        <v>12</v>
      </c>
      <c r="D295">
        <v>3.5796930933444347E-2</v>
      </c>
      <c r="E295" t="s">
        <v>6</v>
      </c>
      <c r="G295" t="s">
        <v>444</v>
      </c>
      <c r="H295" t="s">
        <v>12</v>
      </c>
      <c r="I295">
        <v>2.4186957148781853E-2</v>
      </c>
      <c r="J295" t="s">
        <v>6</v>
      </c>
    </row>
    <row r="296" spans="2:10" x14ac:dyDescent="0.45">
      <c r="B296" t="s">
        <v>443</v>
      </c>
      <c r="C296" t="s">
        <v>13</v>
      </c>
      <c r="D296">
        <v>4.569016247893274E-2</v>
      </c>
      <c r="E296" t="s">
        <v>6</v>
      </c>
      <c r="G296" t="s">
        <v>444</v>
      </c>
      <c r="H296" t="s">
        <v>13</v>
      </c>
      <c r="I296">
        <v>2.5469159972231623E-2</v>
      </c>
      <c r="J296" t="s">
        <v>6</v>
      </c>
    </row>
    <row r="297" spans="2:10" x14ac:dyDescent="0.45">
      <c r="B297" t="s">
        <v>443</v>
      </c>
      <c r="C297" t="s">
        <v>14</v>
      </c>
      <c r="D297">
        <v>2.9430534081666501E-2</v>
      </c>
      <c r="E297" t="s">
        <v>6</v>
      </c>
      <c r="G297" t="s">
        <v>444</v>
      </c>
      <c r="H297" t="s">
        <v>14</v>
      </c>
      <c r="I297">
        <v>2.5539959788214731E-2</v>
      </c>
      <c r="J297" t="s">
        <v>6</v>
      </c>
    </row>
    <row r="298" spans="2:10" x14ac:dyDescent="0.45">
      <c r="B298" t="s">
        <v>443</v>
      </c>
      <c r="C298" t="s">
        <v>15</v>
      </c>
      <c r="D298">
        <v>4.4816620752754881E-3</v>
      </c>
      <c r="E298" t="s">
        <v>6</v>
      </c>
      <c r="G298" t="s">
        <v>444</v>
      </c>
      <c r="H298" t="s">
        <v>15</v>
      </c>
      <c r="I298">
        <v>2.6636171124768515E-2</v>
      </c>
      <c r="J298" t="s">
        <v>6</v>
      </c>
    </row>
    <row r="299" spans="2:10" x14ac:dyDescent="0.45">
      <c r="B299" t="s">
        <v>443</v>
      </c>
      <c r="C299" t="s">
        <v>16</v>
      </c>
      <c r="D299">
        <v>0</v>
      </c>
      <c r="E299" t="s">
        <v>6</v>
      </c>
      <c r="G299" t="s">
        <v>444</v>
      </c>
      <c r="H299" t="s">
        <v>16</v>
      </c>
      <c r="I299">
        <v>2.7933075419224362E-2</v>
      </c>
      <c r="J299" t="s">
        <v>6</v>
      </c>
    </row>
    <row r="300" spans="2:10" x14ac:dyDescent="0.45">
      <c r="B300" t="s">
        <v>443</v>
      </c>
      <c r="C300" t="s">
        <v>17</v>
      </c>
      <c r="D300">
        <v>0</v>
      </c>
      <c r="E300" t="s">
        <v>6</v>
      </c>
      <c r="G300" t="s">
        <v>444</v>
      </c>
      <c r="H300" t="s">
        <v>17</v>
      </c>
      <c r="I300">
        <v>4.2745348991416868E-2</v>
      </c>
      <c r="J300" t="s">
        <v>6</v>
      </c>
    </row>
    <row r="301" spans="2:10" x14ac:dyDescent="0.45">
      <c r="B301" t="s">
        <v>443</v>
      </c>
      <c r="C301" t="s">
        <v>18</v>
      </c>
      <c r="D301">
        <v>0</v>
      </c>
      <c r="E301" t="s">
        <v>6</v>
      </c>
      <c r="G301" t="s">
        <v>444</v>
      </c>
      <c r="H301" t="s">
        <v>18</v>
      </c>
      <c r="I301">
        <v>5.0524634771436004E-2</v>
      </c>
      <c r="J301" t="s">
        <v>6</v>
      </c>
    </row>
    <row r="302" spans="2:10" x14ac:dyDescent="0.45">
      <c r="B302" t="s">
        <v>443</v>
      </c>
      <c r="C302" t="s">
        <v>19</v>
      </c>
      <c r="D302">
        <v>2.0246666179295531E-4</v>
      </c>
      <c r="E302" t="s">
        <v>6</v>
      </c>
      <c r="G302" t="s">
        <v>444</v>
      </c>
      <c r="H302" t="s">
        <v>19</v>
      </c>
      <c r="I302">
        <v>2.0591749588669439E-2</v>
      </c>
      <c r="J302" t="s">
        <v>6</v>
      </c>
    </row>
    <row r="303" spans="2:10" x14ac:dyDescent="0.45">
      <c r="B303" t="s">
        <v>443</v>
      </c>
      <c r="C303" t="s">
        <v>20</v>
      </c>
      <c r="D303">
        <v>1.0205177549757732E-2</v>
      </c>
      <c r="E303" t="s">
        <v>6</v>
      </c>
      <c r="G303" t="s">
        <v>444</v>
      </c>
      <c r="H303" t="s">
        <v>20</v>
      </c>
      <c r="I303">
        <v>1.9907015398628044E-2</v>
      </c>
      <c r="J303" t="s">
        <v>6</v>
      </c>
    </row>
    <row r="304" spans="2:10" x14ac:dyDescent="0.45">
      <c r="B304" t="s">
        <v>443</v>
      </c>
      <c r="C304" t="s">
        <v>21</v>
      </c>
      <c r="D304">
        <v>4.69776645687945E-2</v>
      </c>
      <c r="E304" t="s">
        <v>6</v>
      </c>
      <c r="G304" t="s">
        <v>444</v>
      </c>
      <c r="H304" t="s">
        <v>21</v>
      </c>
      <c r="I304">
        <v>1.9105938796626351E-2</v>
      </c>
      <c r="J304" t="s">
        <v>6</v>
      </c>
    </row>
    <row r="305" spans="2:10" x14ac:dyDescent="0.45">
      <c r="B305" t="s">
        <v>443</v>
      </c>
      <c r="C305" t="s">
        <v>22</v>
      </c>
      <c r="D305">
        <v>7.6932341064110066E-2</v>
      </c>
      <c r="E305" t="s">
        <v>6</v>
      </c>
      <c r="G305" t="s">
        <v>444</v>
      </c>
      <c r="H305" t="s">
        <v>22</v>
      </c>
      <c r="I305">
        <v>1.5267418159345174E-2</v>
      </c>
      <c r="J305" t="s">
        <v>6</v>
      </c>
    </row>
    <row r="306" spans="2:10" x14ac:dyDescent="0.45">
      <c r="B306" t="s">
        <v>443</v>
      </c>
      <c r="C306" t="s">
        <v>23</v>
      </c>
      <c r="D306">
        <v>8.1805875392077468E-2</v>
      </c>
      <c r="E306" t="s">
        <v>6</v>
      </c>
      <c r="G306" t="s">
        <v>444</v>
      </c>
      <c r="H306" t="s">
        <v>23</v>
      </c>
      <c r="I306">
        <v>1.7893344417391831E-2</v>
      </c>
      <c r="J306" t="s">
        <v>6</v>
      </c>
    </row>
    <row r="307" spans="2:10" x14ac:dyDescent="0.45">
      <c r="B307" t="s">
        <v>443</v>
      </c>
      <c r="C307" t="s">
        <v>24</v>
      </c>
      <c r="D307">
        <v>6.2273302363087119E-2</v>
      </c>
      <c r="E307" t="s">
        <v>6</v>
      </c>
      <c r="G307" t="s">
        <v>444</v>
      </c>
      <c r="H307" t="s">
        <v>24</v>
      </c>
      <c r="I307">
        <v>1.896528812310631E-2</v>
      </c>
      <c r="J307" t="s">
        <v>6</v>
      </c>
    </row>
    <row r="308" spans="2:10" x14ac:dyDescent="0.45">
      <c r="B308" t="s">
        <v>443</v>
      </c>
      <c r="C308" t="s">
        <v>25</v>
      </c>
      <c r="D308">
        <v>2.9725541609849086E-2</v>
      </c>
      <c r="E308" t="s">
        <v>6</v>
      </c>
      <c r="G308" t="s">
        <v>444</v>
      </c>
      <c r="H308" t="s">
        <v>25</v>
      </c>
      <c r="I308">
        <v>1.8663915704265312E-2</v>
      </c>
      <c r="J308" t="s">
        <v>6</v>
      </c>
    </row>
    <row r="309" spans="2:10" x14ac:dyDescent="0.45">
      <c r="B309" t="s">
        <v>443</v>
      </c>
      <c r="C309" t="s">
        <v>26</v>
      </c>
      <c r="D309">
        <v>3.3855221013796744E-3</v>
      </c>
      <c r="E309" t="s">
        <v>6</v>
      </c>
      <c r="G309" t="s">
        <v>444</v>
      </c>
      <c r="H309" t="s">
        <v>26</v>
      </c>
      <c r="I309">
        <v>1.9521927202657035E-2</v>
      </c>
      <c r="J309" t="s">
        <v>6</v>
      </c>
    </row>
    <row r="310" spans="2:10" x14ac:dyDescent="0.45">
      <c r="B310" t="s">
        <v>443</v>
      </c>
      <c r="C310" t="s">
        <v>27</v>
      </c>
      <c r="D310">
        <v>0</v>
      </c>
      <c r="E310" t="s">
        <v>6</v>
      </c>
      <c r="G310" t="s">
        <v>444</v>
      </c>
      <c r="H310" t="s">
        <v>27</v>
      </c>
      <c r="I310">
        <v>3.0634715135517604E-2</v>
      </c>
      <c r="J310" t="s">
        <v>6</v>
      </c>
    </row>
    <row r="311" spans="2:10" x14ac:dyDescent="0.45">
      <c r="B311" t="s">
        <v>443</v>
      </c>
      <c r="C311" t="s">
        <v>28</v>
      </c>
      <c r="D311">
        <v>0</v>
      </c>
      <c r="E311" t="s">
        <v>6</v>
      </c>
      <c r="G311" t="s">
        <v>444</v>
      </c>
      <c r="H311" t="s">
        <v>28</v>
      </c>
      <c r="I311">
        <v>3.6422075228650853E-2</v>
      </c>
      <c r="J311" t="s">
        <v>6</v>
      </c>
    </row>
    <row r="312" spans="2:10" x14ac:dyDescent="0.45">
      <c r="B312" t="s">
        <v>443</v>
      </c>
      <c r="C312" t="s">
        <v>29</v>
      </c>
      <c r="D312">
        <v>8.6352765806178974E-4</v>
      </c>
      <c r="E312" t="s">
        <v>6</v>
      </c>
      <c r="G312" t="s">
        <v>444</v>
      </c>
      <c r="H312" t="s">
        <v>29</v>
      </c>
      <c r="I312">
        <v>1.3911663532179231E-2</v>
      </c>
      <c r="J312" t="s">
        <v>6</v>
      </c>
    </row>
    <row r="313" spans="2:10" x14ac:dyDescent="0.45">
      <c r="B313" t="s">
        <v>443</v>
      </c>
      <c r="C313" t="s">
        <v>30</v>
      </c>
      <c r="D313">
        <v>1.6126245726013236E-2</v>
      </c>
      <c r="E313" t="s">
        <v>6</v>
      </c>
      <c r="G313" t="s">
        <v>444</v>
      </c>
      <c r="H313" t="s">
        <v>30</v>
      </c>
      <c r="I313">
        <v>1.2665976399253424E-2</v>
      </c>
      <c r="J313" t="s">
        <v>6</v>
      </c>
    </row>
    <row r="314" spans="2:10" x14ac:dyDescent="0.45">
      <c r="B314" t="s">
        <v>443</v>
      </c>
      <c r="C314" t="s">
        <v>31</v>
      </c>
      <c r="D314">
        <v>5.4710218050715451E-2</v>
      </c>
      <c r="E314" t="s">
        <v>6</v>
      </c>
      <c r="G314" t="s">
        <v>444</v>
      </c>
      <c r="H314" t="s">
        <v>31</v>
      </c>
      <c r="I314">
        <v>1.1884089482251435E-2</v>
      </c>
      <c r="J314" t="s">
        <v>6</v>
      </c>
    </row>
    <row r="315" spans="2:10" x14ac:dyDescent="0.45">
      <c r="B315" t="s">
        <v>443</v>
      </c>
      <c r="C315" t="s">
        <v>32</v>
      </c>
      <c r="D315">
        <v>8.4219079344750467E-2</v>
      </c>
      <c r="E315" t="s">
        <v>6</v>
      </c>
      <c r="G315" t="s">
        <v>444</v>
      </c>
      <c r="H315" t="s">
        <v>32</v>
      </c>
      <c r="I315">
        <v>9.6488494056990847E-3</v>
      </c>
      <c r="J315" t="s">
        <v>6</v>
      </c>
    </row>
    <row r="316" spans="2:10" x14ac:dyDescent="0.45">
      <c r="B316" t="s">
        <v>443</v>
      </c>
      <c r="C316" t="s">
        <v>33</v>
      </c>
      <c r="D316">
        <v>9.2305197269368144E-2</v>
      </c>
      <c r="E316" t="s">
        <v>6</v>
      </c>
      <c r="G316" t="s">
        <v>444</v>
      </c>
      <c r="H316" t="s">
        <v>33</v>
      </c>
      <c r="I316">
        <v>1.1306522076483987E-2</v>
      </c>
      <c r="J316" t="s">
        <v>6</v>
      </c>
    </row>
    <row r="317" spans="2:10" x14ac:dyDescent="0.45">
      <c r="B317" t="s">
        <v>443</v>
      </c>
      <c r="C317" t="s">
        <v>34</v>
      </c>
      <c r="D317">
        <v>7.5476421250202694E-2</v>
      </c>
      <c r="E317" t="s">
        <v>6</v>
      </c>
      <c r="G317" t="s">
        <v>444</v>
      </c>
      <c r="H317" t="s">
        <v>34</v>
      </c>
      <c r="I317">
        <v>1.2297960425860925E-2</v>
      </c>
      <c r="J317" t="s">
        <v>6</v>
      </c>
    </row>
    <row r="318" spans="2:10" x14ac:dyDescent="0.45">
      <c r="B318" t="s">
        <v>443</v>
      </c>
      <c r="C318" t="s">
        <v>35</v>
      </c>
      <c r="D318">
        <v>4.1847771547018672E-2</v>
      </c>
      <c r="E318" t="s">
        <v>6</v>
      </c>
      <c r="G318" t="s">
        <v>444</v>
      </c>
      <c r="H318" t="s">
        <v>35</v>
      </c>
      <c r="I318">
        <v>1.1660491814877249E-2</v>
      </c>
      <c r="J318" t="s">
        <v>6</v>
      </c>
    </row>
    <row r="319" spans="2:10" x14ac:dyDescent="0.45">
      <c r="B319" t="s">
        <v>443</v>
      </c>
      <c r="C319" t="s">
        <v>36</v>
      </c>
      <c r="D319">
        <v>8.1756718051649874E-3</v>
      </c>
      <c r="E319" t="s">
        <v>6</v>
      </c>
      <c r="G319" t="s">
        <v>444</v>
      </c>
      <c r="H319" t="s">
        <v>36</v>
      </c>
      <c r="I319">
        <v>1.1791588730220804E-2</v>
      </c>
      <c r="J319" t="s">
        <v>6</v>
      </c>
    </row>
    <row r="320" spans="2:10" x14ac:dyDescent="0.45">
      <c r="B320" t="s">
        <v>443</v>
      </c>
      <c r="C320" t="s">
        <v>37</v>
      </c>
      <c r="D320">
        <v>6.5396028476114704E-5</v>
      </c>
      <c r="E320" t="s">
        <v>6</v>
      </c>
      <c r="G320" t="s">
        <v>444</v>
      </c>
      <c r="H320" t="s">
        <v>37</v>
      </c>
      <c r="I320">
        <v>2.2090230636973161E-2</v>
      </c>
      <c r="J320" t="s">
        <v>6</v>
      </c>
    </row>
    <row r="321" spans="2:10" x14ac:dyDescent="0.45">
      <c r="B321" t="s">
        <v>443</v>
      </c>
      <c r="C321" t="s">
        <v>38</v>
      </c>
      <c r="D321">
        <v>0</v>
      </c>
      <c r="E321" t="s">
        <v>6</v>
      </c>
      <c r="G321" t="s">
        <v>444</v>
      </c>
      <c r="H321" t="s">
        <v>38</v>
      </c>
      <c r="I321">
        <v>6.2149133785336139E-2</v>
      </c>
      <c r="J321" t="s">
        <v>6</v>
      </c>
    </row>
    <row r="322" spans="2:10" x14ac:dyDescent="0.45">
      <c r="B322" t="s">
        <v>443</v>
      </c>
      <c r="C322" t="s">
        <v>39</v>
      </c>
      <c r="D322">
        <v>0</v>
      </c>
      <c r="E322" t="s">
        <v>6</v>
      </c>
      <c r="G322" t="s">
        <v>444</v>
      </c>
      <c r="H322" t="s">
        <v>39</v>
      </c>
      <c r="I322">
        <v>2.3937164409806613E-2</v>
      </c>
      <c r="J322" t="s">
        <v>6</v>
      </c>
    </row>
    <row r="323" spans="2:10" x14ac:dyDescent="0.45">
      <c r="B323" t="s">
        <v>443</v>
      </c>
      <c r="C323" t="s">
        <v>40</v>
      </c>
      <c r="D323">
        <v>2.9461861480193315E-3</v>
      </c>
      <c r="E323" t="s">
        <v>6</v>
      </c>
      <c r="G323" t="s">
        <v>444</v>
      </c>
      <c r="H323" t="s">
        <v>40</v>
      </c>
      <c r="I323">
        <v>2.3727360545145324E-2</v>
      </c>
      <c r="J323" t="s">
        <v>6</v>
      </c>
    </row>
    <row r="324" spans="2:10" x14ac:dyDescent="0.45">
      <c r="B324" t="s">
        <v>443</v>
      </c>
      <c r="C324" t="s">
        <v>41</v>
      </c>
      <c r="D324">
        <v>2.7929577138645106E-2</v>
      </c>
      <c r="E324" t="s">
        <v>6</v>
      </c>
      <c r="G324" t="s">
        <v>444</v>
      </c>
      <c r="H324" t="s">
        <v>41</v>
      </c>
      <c r="I324">
        <v>2.314283218654805E-2</v>
      </c>
      <c r="J324" t="s">
        <v>6</v>
      </c>
    </row>
    <row r="325" spans="2:10" x14ac:dyDescent="0.45">
      <c r="B325" t="s">
        <v>443</v>
      </c>
      <c r="C325" t="s">
        <v>42</v>
      </c>
      <c r="D325">
        <v>5.3117178813754419E-2</v>
      </c>
      <c r="E325" t="s">
        <v>6</v>
      </c>
      <c r="G325" t="s">
        <v>444</v>
      </c>
      <c r="H325" t="s">
        <v>42</v>
      </c>
      <c r="I325">
        <v>1.9927613715880182E-2</v>
      </c>
      <c r="J325" t="s">
        <v>6</v>
      </c>
    </row>
    <row r="326" spans="2:10" x14ac:dyDescent="0.45">
      <c r="B326" t="s">
        <v>443</v>
      </c>
      <c r="C326" t="s">
        <v>43</v>
      </c>
      <c r="D326">
        <v>5.755427566133408E-2</v>
      </c>
      <c r="E326" t="s">
        <v>6</v>
      </c>
      <c r="G326" t="s">
        <v>444</v>
      </c>
      <c r="H326" t="s">
        <v>43</v>
      </c>
      <c r="I326">
        <v>2.1758251750554191E-2</v>
      </c>
      <c r="J326" t="s">
        <v>6</v>
      </c>
    </row>
    <row r="327" spans="2:10" x14ac:dyDescent="0.45">
      <c r="B327" t="s">
        <v>443</v>
      </c>
      <c r="C327" t="s">
        <v>44</v>
      </c>
      <c r="D327">
        <v>3.8507554396009704E-2</v>
      </c>
      <c r="E327" t="s">
        <v>6</v>
      </c>
      <c r="G327" t="s">
        <v>444</v>
      </c>
      <c r="H327" t="s">
        <v>44</v>
      </c>
      <c r="I327">
        <v>2.2039162586857258E-2</v>
      </c>
      <c r="J327" t="s">
        <v>6</v>
      </c>
    </row>
    <row r="328" spans="2:10" x14ac:dyDescent="0.45">
      <c r="B328" t="s">
        <v>443</v>
      </c>
      <c r="C328" t="s">
        <v>45</v>
      </c>
      <c r="D328">
        <v>1.0351275158025914E-2</v>
      </c>
      <c r="E328" t="s">
        <v>6</v>
      </c>
      <c r="G328" t="s">
        <v>444</v>
      </c>
      <c r="H328" t="s">
        <v>45</v>
      </c>
      <c r="I328">
        <v>2.2639506337060779E-2</v>
      </c>
      <c r="J328" t="s">
        <v>6</v>
      </c>
    </row>
    <row r="329" spans="2:10" x14ac:dyDescent="0.45">
      <c r="B329" t="s">
        <v>443</v>
      </c>
      <c r="C329" t="s">
        <v>46</v>
      </c>
      <c r="D329">
        <v>2.0245174755697314E-4</v>
      </c>
      <c r="E329" t="s">
        <v>6</v>
      </c>
      <c r="G329" t="s">
        <v>444</v>
      </c>
      <c r="H329" t="s">
        <v>46</v>
      </c>
      <c r="I329">
        <v>2.5091413209709146E-2</v>
      </c>
      <c r="J329" t="s">
        <v>6</v>
      </c>
    </row>
    <row r="330" spans="2:10" x14ac:dyDescent="0.45">
      <c r="B330" t="s">
        <v>443</v>
      </c>
      <c r="C330" t="s">
        <v>47</v>
      </c>
      <c r="D330">
        <v>0</v>
      </c>
      <c r="E330" t="s">
        <v>6</v>
      </c>
      <c r="G330" t="s">
        <v>444</v>
      </c>
      <c r="H330" t="s">
        <v>47</v>
      </c>
      <c r="I330">
        <v>4.0029576692236765E-2</v>
      </c>
      <c r="J330" t="s">
        <v>6</v>
      </c>
    </row>
    <row r="331" spans="2:10" x14ac:dyDescent="0.45">
      <c r="B331" t="s">
        <v>445</v>
      </c>
      <c r="C331" t="s">
        <v>5</v>
      </c>
      <c r="D331">
        <v>0</v>
      </c>
      <c r="E331" t="s">
        <v>6</v>
      </c>
      <c r="G331" t="s">
        <v>446</v>
      </c>
      <c r="H331" t="s">
        <v>5</v>
      </c>
      <c r="I331">
        <v>7.1375569001218803E-2</v>
      </c>
      <c r="J331" t="s">
        <v>6</v>
      </c>
    </row>
    <row r="332" spans="2:10" x14ac:dyDescent="0.45">
      <c r="B332" t="s">
        <v>445</v>
      </c>
      <c r="C332" t="s">
        <v>9</v>
      </c>
      <c r="D332">
        <v>0</v>
      </c>
      <c r="E332" t="s">
        <v>6</v>
      </c>
      <c r="G332" t="s">
        <v>446</v>
      </c>
      <c r="H332" t="s">
        <v>9</v>
      </c>
      <c r="I332">
        <v>2.8199445368058712E-2</v>
      </c>
      <c r="J332" t="s">
        <v>6</v>
      </c>
    </row>
    <row r="333" spans="2:10" x14ac:dyDescent="0.45">
      <c r="B333" t="s">
        <v>445</v>
      </c>
      <c r="C333" t="s">
        <v>10</v>
      </c>
      <c r="D333">
        <v>0</v>
      </c>
      <c r="E333" t="s">
        <v>6</v>
      </c>
      <c r="G333" t="s">
        <v>446</v>
      </c>
      <c r="H333" t="s">
        <v>10</v>
      </c>
      <c r="I333">
        <v>2.770028539544556E-2</v>
      </c>
      <c r="J333" t="s">
        <v>6</v>
      </c>
    </row>
    <row r="334" spans="2:10" x14ac:dyDescent="0.45">
      <c r="B334" t="s">
        <v>445</v>
      </c>
      <c r="C334" t="s">
        <v>11</v>
      </c>
      <c r="D334">
        <v>9.172516899951735E-3</v>
      </c>
      <c r="E334" t="s">
        <v>6</v>
      </c>
      <c r="G334" t="s">
        <v>446</v>
      </c>
      <c r="H334" t="s">
        <v>11</v>
      </c>
      <c r="I334">
        <v>2.7680381424110622E-2</v>
      </c>
      <c r="J334" t="s">
        <v>6</v>
      </c>
    </row>
    <row r="335" spans="2:10" x14ac:dyDescent="0.45">
      <c r="B335" t="s">
        <v>445</v>
      </c>
      <c r="C335" t="s">
        <v>12</v>
      </c>
      <c r="D335">
        <v>3.8026063341643393E-2</v>
      </c>
      <c r="E335" t="s">
        <v>6</v>
      </c>
      <c r="G335" t="s">
        <v>446</v>
      </c>
      <c r="H335" t="s">
        <v>12</v>
      </c>
      <c r="I335">
        <v>2.3919223869724629E-2</v>
      </c>
      <c r="J335" t="s">
        <v>6</v>
      </c>
    </row>
    <row r="336" spans="2:10" x14ac:dyDescent="0.45">
      <c r="B336" t="s">
        <v>445</v>
      </c>
      <c r="C336" t="s">
        <v>13</v>
      </c>
      <c r="D336">
        <v>4.645976083266417E-2</v>
      </c>
      <c r="E336" t="s">
        <v>6</v>
      </c>
      <c r="G336" t="s">
        <v>446</v>
      </c>
      <c r="H336" t="s">
        <v>13</v>
      </c>
      <c r="I336">
        <v>2.4969878324206208E-2</v>
      </c>
      <c r="J336" t="s">
        <v>6</v>
      </c>
    </row>
    <row r="337" spans="2:10" x14ac:dyDescent="0.45">
      <c r="B337" t="s">
        <v>445</v>
      </c>
      <c r="C337" t="s">
        <v>14</v>
      </c>
      <c r="D337">
        <v>2.8881780411001735E-2</v>
      </c>
      <c r="E337" t="s">
        <v>6</v>
      </c>
      <c r="G337" t="s">
        <v>446</v>
      </c>
      <c r="H337" t="s">
        <v>14</v>
      </c>
      <c r="I337">
        <v>2.5122330184748971E-2</v>
      </c>
      <c r="J337" t="s">
        <v>6</v>
      </c>
    </row>
    <row r="338" spans="2:10" x14ac:dyDescent="0.45">
      <c r="B338" t="s">
        <v>445</v>
      </c>
      <c r="C338" t="s">
        <v>15</v>
      </c>
      <c r="D338">
        <v>4.51235042209862E-3</v>
      </c>
      <c r="E338" t="s">
        <v>6</v>
      </c>
      <c r="G338" t="s">
        <v>446</v>
      </c>
      <c r="H338" t="s">
        <v>15</v>
      </c>
      <c r="I338">
        <v>2.6134025171003335E-2</v>
      </c>
      <c r="J338" t="s">
        <v>6</v>
      </c>
    </row>
    <row r="339" spans="2:10" x14ac:dyDescent="0.45">
      <c r="B339" t="s">
        <v>445</v>
      </c>
      <c r="C339" t="s">
        <v>16</v>
      </c>
      <c r="D339">
        <v>0</v>
      </c>
      <c r="E339" t="s">
        <v>6</v>
      </c>
      <c r="G339" t="s">
        <v>446</v>
      </c>
      <c r="H339" t="s">
        <v>16</v>
      </c>
      <c r="I339">
        <v>2.7477986087446452E-2</v>
      </c>
      <c r="J339" t="s">
        <v>6</v>
      </c>
    </row>
    <row r="340" spans="2:10" x14ac:dyDescent="0.45">
      <c r="B340" t="s">
        <v>445</v>
      </c>
      <c r="C340" t="s">
        <v>17</v>
      </c>
      <c r="D340">
        <v>0</v>
      </c>
      <c r="E340" t="s">
        <v>6</v>
      </c>
      <c r="G340" t="s">
        <v>446</v>
      </c>
      <c r="H340" t="s">
        <v>17</v>
      </c>
      <c r="I340">
        <v>4.2034040400157895E-2</v>
      </c>
      <c r="J340" t="s">
        <v>6</v>
      </c>
    </row>
    <row r="341" spans="2:10" x14ac:dyDescent="0.45">
      <c r="B341" t="s">
        <v>445</v>
      </c>
      <c r="C341" t="s">
        <v>18</v>
      </c>
      <c r="D341">
        <v>0</v>
      </c>
      <c r="E341" t="s">
        <v>6</v>
      </c>
      <c r="G341" t="s">
        <v>446</v>
      </c>
      <c r="H341" t="s">
        <v>18</v>
      </c>
      <c r="I341">
        <v>5.2124873336369372E-2</v>
      </c>
      <c r="J341" t="s">
        <v>6</v>
      </c>
    </row>
    <row r="342" spans="2:10" x14ac:dyDescent="0.45">
      <c r="B342" t="s">
        <v>445</v>
      </c>
      <c r="C342" t="s">
        <v>19</v>
      </c>
      <c r="D342">
        <v>2.0468697859625612E-4</v>
      </c>
      <c r="E342" t="s">
        <v>6</v>
      </c>
      <c r="G342" t="s">
        <v>446</v>
      </c>
      <c r="H342" t="s">
        <v>19</v>
      </c>
      <c r="I342">
        <v>2.1060070654377445E-2</v>
      </c>
      <c r="J342" t="s">
        <v>6</v>
      </c>
    </row>
    <row r="343" spans="2:10" x14ac:dyDescent="0.45">
      <c r="B343" t="s">
        <v>445</v>
      </c>
      <c r="C343" t="s">
        <v>20</v>
      </c>
      <c r="D343">
        <v>1.0231720653041664E-2</v>
      </c>
      <c r="E343" t="s">
        <v>6</v>
      </c>
      <c r="G343" t="s">
        <v>446</v>
      </c>
      <c r="H343" t="s">
        <v>20</v>
      </c>
      <c r="I343">
        <v>2.0153753452920583E-2</v>
      </c>
      <c r="J343" t="s">
        <v>6</v>
      </c>
    </row>
    <row r="344" spans="2:10" x14ac:dyDescent="0.45">
      <c r="B344" t="s">
        <v>445</v>
      </c>
      <c r="C344" t="s">
        <v>21</v>
      </c>
      <c r="D344">
        <v>4.7275538826972954E-2</v>
      </c>
      <c r="E344" t="s">
        <v>6</v>
      </c>
      <c r="G344" t="s">
        <v>446</v>
      </c>
      <c r="H344" t="s">
        <v>21</v>
      </c>
      <c r="I344">
        <v>1.969198733340995E-2</v>
      </c>
      <c r="J344" t="s">
        <v>6</v>
      </c>
    </row>
    <row r="345" spans="2:10" x14ac:dyDescent="0.45">
      <c r="B345" t="s">
        <v>445</v>
      </c>
      <c r="C345" t="s">
        <v>22</v>
      </c>
      <c r="D345">
        <v>7.6271916597993802E-2</v>
      </c>
      <c r="E345" t="s">
        <v>6</v>
      </c>
      <c r="G345" t="s">
        <v>446</v>
      </c>
      <c r="H345" t="s">
        <v>22</v>
      </c>
      <c r="I345">
        <v>1.6323790822662755E-2</v>
      </c>
      <c r="J345" t="s">
        <v>6</v>
      </c>
    </row>
    <row r="346" spans="2:10" x14ac:dyDescent="0.45">
      <c r="B346" t="s">
        <v>445</v>
      </c>
      <c r="C346" t="s">
        <v>23</v>
      </c>
      <c r="D346">
        <v>8.1392741001554414E-2</v>
      </c>
      <c r="E346" t="s">
        <v>6</v>
      </c>
      <c r="G346" t="s">
        <v>446</v>
      </c>
      <c r="H346" t="s">
        <v>23</v>
      </c>
      <c r="I346">
        <v>1.898208615137752E-2</v>
      </c>
      <c r="J346" t="s">
        <v>6</v>
      </c>
    </row>
    <row r="347" spans="2:10" x14ac:dyDescent="0.45">
      <c r="B347" t="s">
        <v>445</v>
      </c>
      <c r="C347" t="s">
        <v>24</v>
      </c>
      <c r="D347">
        <v>6.188661489220347E-2</v>
      </c>
      <c r="E347" t="s">
        <v>6</v>
      </c>
      <c r="G347" t="s">
        <v>446</v>
      </c>
      <c r="H347" t="s">
        <v>24</v>
      </c>
      <c r="I347">
        <v>1.9723142970813706E-2</v>
      </c>
      <c r="J347" t="s">
        <v>6</v>
      </c>
    </row>
    <row r="348" spans="2:10" x14ac:dyDescent="0.45">
      <c r="B348" t="s">
        <v>445</v>
      </c>
      <c r="C348" t="s">
        <v>25</v>
      </c>
      <c r="D348">
        <v>2.953417119850053E-2</v>
      </c>
      <c r="E348" t="s">
        <v>6</v>
      </c>
      <c r="G348" t="s">
        <v>446</v>
      </c>
      <c r="H348" t="s">
        <v>25</v>
      </c>
      <c r="I348">
        <v>1.9337023290105955E-2</v>
      </c>
      <c r="J348" t="s">
        <v>6</v>
      </c>
    </row>
    <row r="349" spans="2:10" x14ac:dyDescent="0.45">
      <c r="B349" t="s">
        <v>445</v>
      </c>
      <c r="C349" t="s">
        <v>26</v>
      </c>
      <c r="D349">
        <v>3.5580892300810423E-3</v>
      </c>
      <c r="E349" t="s">
        <v>6</v>
      </c>
      <c r="G349" t="s">
        <v>446</v>
      </c>
      <c r="H349" t="s">
        <v>26</v>
      </c>
      <c r="I349">
        <v>1.9701770643433369E-2</v>
      </c>
      <c r="J349" t="s">
        <v>6</v>
      </c>
    </row>
    <row r="350" spans="2:10" x14ac:dyDescent="0.45">
      <c r="B350" t="s">
        <v>445</v>
      </c>
      <c r="C350" t="s">
        <v>27</v>
      </c>
      <c r="D350">
        <v>6.4428675945305596E-7</v>
      </c>
      <c r="E350" t="s">
        <v>6</v>
      </c>
      <c r="G350" t="s">
        <v>446</v>
      </c>
      <c r="H350" t="s">
        <v>27</v>
      </c>
      <c r="I350">
        <v>3.1499907740820149E-2</v>
      </c>
      <c r="J350" t="s">
        <v>6</v>
      </c>
    </row>
    <row r="351" spans="2:10" x14ac:dyDescent="0.45">
      <c r="B351" t="s">
        <v>445</v>
      </c>
      <c r="C351" t="s">
        <v>28</v>
      </c>
      <c r="D351">
        <v>0</v>
      </c>
      <c r="E351" t="s">
        <v>6</v>
      </c>
      <c r="G351" t="s">
        <v>446</v>
      </c>
      <c r="H351" t="s">
        <v>28</v>
      </c>
      <c r="I351">
        <v>3.9263923631824661E-2</v>
      </c>
      <c r="J351" t="s">
        <v>6</v>
      </c>
    </row>
    <row r="352" spans="2:10" x14ac:dyDescent="0.45">
      <c r="B352" t="s">
        <v>445</v>
      </c>
      <c r="C352" t="s">
        <v>29</v>
      </c>
      <c r="D352">
        <v>8.5815506405831484E-4</v>
      </c>
      <c r="E352" t="s">
        <v>6</v>
      </c>
      <c r="G352" t="s">
        <v>446</v>
      </c>
      <c r="H352" t="s">
        <v>29</v>
      </c>
      <c r="I352">
        <v>1.440585451410013E-2</v>
      </c>
      <c r="J352" t="s">
        <v>6</v>
      </c>
    </row>
    <row r="353" spans="2:10" x14ac:dyDescent="0.45">
      <c r="B353" t="s">
        <v>445</v>
      </c>
      <c r="C353" t="s">
        <v>30</v>
      </c>
      <c r="D353">
        <v>1.5490212015414477E-2</v>
      </c>
      <c r="E353" t="s">
        <v>6</v>
      </c>
      <c r="G353" t="s">
        <v>446</v>
      </c>
      <c r="H353" t="s">
        <v>30</v>
      </c>
      <c r="I353">
        <v>1.2598868701097918E-2</v>
      </c>
      <c r="J353" t="s">
        <v>6</v>
      </c>
    </row>
    <row r="354" spans="2:10" x14ac:dyDescent="0.45">
      <c r="B354" t="s">
        <v>445</v>
      </c>
      <c r="C354" t="s">
        <v>31</v>
      </c>
      <c r="D354">
        <v>5.2889051843589933E-2</v>
      </c>
      <c r="E354" t="s">
        <v>6</v>
      </c>
      <c r="G354" t="s">
        <v>446</v>
      </c>
      <c r="H354" t="s">
        <v>31</v>
      </c>
      <c r="I354">
        <v>1.1677730347746334E-2</v>
      </c>
      <c r="J354" t="s">
        <v>6</v>
      </c>
    </row>
    <row r="355" spans="2:10" x14ac:dyDescent="0.45">
      <c r="B355" t="s">
        <v>445</v>
      </c>
      <c r="C355" t="s">
        <v>32</v>
      </c>
      <c r="D355">
        <v>8.2687362534820744E-2</v>
      </c>
      <c r="E355" t="s">
        <v>6</v>
      </c>
      <c r="G355" t="s">
        <v>446</v>
      </c>
      <c r="H355" t="s">
        <v>32</v>
      </c>
      <c r="I355">
        <v>9.932676174192457E-3</v>
      </c>
      <c r="J355" t="s">
        <v>6</v>
      </c>
    </row>
    <row r="356" spans="2:10" x14ac:dyDescent="0.45">
      <c r="B356" t="s">
        <v>445</v>
      </c>
      <c r="C356" t="s">
        <v>33</v>
      </c>
      <c r="D356">
        <v>8.9549465618760926E-2</v>
      </c>
      <c r="E356" t="s">
        <v>6</v>
      </c>
      <c r="G356" t="s">
        <v>446</v>
      </c>
      <c r="H356" t="s">
        <v>33</v>
      </c>
      <c r="I356">
        <v>1.1691385652101555E-2</v>
      </c>
      <c r="J356" t="s">
        <v>6</v>
      </c>
    </row>
    <row r="357" spans="2:10" x14ac:dyDescent="0.45">
      <c r="B357" t="s">
        <v>445</v>
      </c>
      <c r="C357" t="s">
        <v>34</v>
      </c>
      <c r="D357">
        <v>7.5087365981960794E-2</v>
      </c>
      <c r="E357" t="s">
        <v>6</v>
      </c>
      <c r="G357" t="s">
        <v>446</v>
      </c>
      <c r="H357" t="s">
        <v>34</v>
      </c>
      <c r="I357">
        <v>1.2479429296730795E-2</v>
      </c>
      <c r="J357" t="s">
        <v>6</v>
      </c>
    </row>
    <row r="358" spans="2:10" x14ac:dyDescent="0.45">
      <c r="B358" t="s">
        <v>445</v>
      </c>
      <c r="C358" t="s">
        <v>35</v>
      </c>
      <c r="D358">
        <v>4.2433994483424255E-2</v>
      </c>
      <c r="E358" t="s">
        <v>6</v>
      </c>
      <c r="G358" t="s">
        <v>446</v>
      </c>
      <c r="H358" t="s">
        <v>35</v>
      </c>
      <c r="I358">
        <v>1.2065762123943629E-2</v>
      </c>
      <c r="J358" t="s">
        <v>6</v>
      </c>
    </row>
    <row r="359" spans="2:10" x14ac:dyDescent="0.45">
      <c r="B359" t="s">
        <v>445</v>
      </c>
      <c r="C359" t="s">
        <v>36</v>
      </c>
      <c r="D359">
        <v>8.556226033541026E-3</v>
      </c>
      <c r="E359" t="s">
        <v>6</v>
      </c>
      <c r="G359" t="s">
        <v>446</v>
      </c>
      <c r="H359" t="s">
        <v>36</v>
      </c>
      <c r="I359">
        <v>1.248484288739958E-2</v>
      </c>
      <c r="J359" t="s">
        <v>6</v>
      </c>
    </row>
    <row r="360" spans="2:10" x14ac:dyDescent="0.45">
      <c r="B360" t="s">
        <v>445</v>
      </c>
      <c r="C360" t="s">
        <v>37</v>
      </c>
      <c r="D360">
        <v>9.8273887227553279E-5</v>
      </c>
      <c r="E360" t="s">
        <v>6</v>
      </c>
      <c r="G360" t="s">
        <v>446</v>
      </c>
      <c r="H360" t="s">
        <v>37</v>
      </c>
      <c r="I360">
        <v>2.3786770981489985E-2</v>
      </c>
      <c r="J360" t="s">
        <v>6</v>
      </c>
    </row>
    <row r="361" spans="2:10" x14ac:dyDescent="0.45">
      <c r="B361" t="s">
        <v>445</v>
      </c>
      <c r="C361" t="s">
        <v>38</v>
      </c>
      <c r="D361">
        <v>0</v>
      </c>
      <c r="E361" t="s">
        <v>6</v>
      </c>
      <c r="G361" t="s">
        <v>446</v>
      </c>
      <c r="H361" t="s">
        <v>38</v>
      </c>
      <c r="I361">
        <v>5.9380917882962132E-2</v>
      </c>
      <c r="J361" t="s">
        <v>6</v>
      </c>
    </row>
    <row r="362" spans="2:10" x14ac:dyDescent="0.45">
      <c r="B362" t="s">
        <v>445</v>
      </c>
      <c r="C362" t="s">
        <v>39</v>
      </c>
      <c r="D362">
        <v>0</v>
      </c>
      <c r="E362" t="s">
        <v>6</v>
      </c>
      <c r="G362" t="s">
        <v>446</v>
      </c>
      <c r="H362" t="s">
        <v>39</v>
      </c>
      <c r="I362">
        <v>2.2661513724092374E-2</v>
      </c>
      <c r="J362" t="s">
        <v>6</v>
      </c>
    </row>
    <row r="363" spans="2:10" x14ac:dyDescent="0.45">
      <c r="B363" t="s">
        <v>445</v>
      </c>
      <c r="C363" t="s">
        <v>40</v>
      </c>
      <c r="D363">
        <v>3.0066673668963984E-3</v>
      </c>
      <c r="E363" t="s">
        <v>6</v>
      </c>
      <c r="G363" t="s">
        <v>446</v>
      </c>
      <c r="H363" t="s">
        <v>40</v>
      </c>
      <c r="I363">
        <v>2.2704156559145899E-2</v>
      </c>
      <c r="J363" t="s">
        <v>6</v>
      </c>
    </row>
    <row r="364" spans="2:10" x14ac:dyDescent="0.45">
      <c r="B364" t="s">
        <v>445</v>
      </c>
      <c r="C364" t="s">
        <v>41</v>
      </c>
      <c r="D364">
        <v>2.8821092599695248E-2</v>
      </c>
      <c r="E364" t="s">
        <v>6</v>
      </c>
      <c r="G364" t="s">
        <v>446</v>
      </c>
      <c r="H364" t="s">
        <v>41</v>
      </c>
      <c r="I364">
        <v>2.2054635159691565E-2</v>
      </c>
      <c r="J364" t="s">
        <v>6</v>
      </c>
    </row>
    <row r="365" spans="2:10" x14ac:dyDescent="0.45">
      <c r="B365" t="s">
        <v>445</v>
      </c>
      <c r="C365" t="s">
        <v>42</v>
      </c>
      <c r="D365">
        <v>5.5192174430069088E-2</v>
      </c>
      <c r="E365" t="s">
        <v>6</v>
      </c>
      <c r="G365" t="s">
        <v>446</v>
      </c>
      <c r="H365" t="s">
        <v>42</v>
      </c>
      <c r="I365">
        <v>1.9495535915753714E-2</v>
      </c>
      <c r="J365" t="s">
        <v>6</v>
      </c>
    </row>
    <row r="366" spans="2:10" x14ac:dyDescent="0.45">
      <c r="B366" t="s">
        <v>445</v>
      </c>
      <c r="C366" t="s">
        <v>43</v>
      </c>
      <c r="D366">
        <v>5.9106009662999677E-2</v>
      </c>
      <c r="E366" t="s">
        <v>6</v>
      </c>
      <c r="G366" t="s">
        <v>446</v>
      </c>
      <c r="H366" t="s">
        <v>43</v>
      </c>
      <c r="I366">
        <v>2.1496588980793062E-2</v>
      </c>
      <c r="J366" t="s">
        <v>6</v>
      </c>
    </row>
    <row r="367" spans="2:10" x14ac:dyDescent="0.45">
      <c r="B367" t="s">
        <v>445</v>
      </c>
      <c r="C367" t="s">
        <v>44</v>
      </c>
      <c r="D367">
        <v>3.8221962235146817E-2</v>
      </c>
      <c r="E367" t="s">
        <v>6</v>
      </c>
      <c r="G367" t="s">
        <v>446</v>
      </c>
      <c r="H367" t="s">
        <v>44</v>
      </c>
      <c r="I367">
        <v>2.1643584193416533E-2</v>
      </c>
      <c r="J367" t="s">
        <v>6</v>
      </c>
    </row>
    <row r="368" spans="2:10" x14ac:dyDescent="0.45">
      <c r="B368" t="s">
        <v>445</v>
      </c>
      <c r="C368" t="s">
        <v>45</v>
      </c>
      <c r="D368">
        <v>1.0373445946414204E-2</v>
      </c>
      <c r="E368" t="s">
        <v>6</v>
      </c>
      <c r="G368" t="s">
        <v>446</v>
      </c>
      <c r="H368" t="s">
        <v>45</v>
      </c>
      <c r="I368">
        <v>2.2744483226709983E-2</v>
      </c>
      <c r="J368" t="s">
        <v>6</v>
      </c>
    </row>
    <row r="369" spans="2:10" x14ac:dyDescent="0.45">
      <c r="B369" t="s">
        <v>445</v>
      </c>
      <c r="C369" t="s">
        <v>46</v>
      </c>
      <c r="D369">
        <v>2.1994472291731151E-4</v>
      </c>
      <c r="E369" t="s">
        <v>6</v>
      </c>
      <c r="G369" t="s">
        <v>446</v>
      </c>
      <c r="H369" t="s">
        <v>46</v>
      </c>
      <c r="I369">
        <v>2.5316932207616213E-2</v>
      </c>
      <c r="J369" t="s">
        <v>6</v>
      </c>
    </row>
    <row r="370" spans="2:10" x14ac:dyDescent="0.45">
      <c r="B370" t="s">
        <v>445</v>
      </c>
      <c r="C370" t="s">
        <v>47</v>
      </c>
      <c r="D370">
        <v>0</v>
      </c>
      <c r="E370" t="s">
        <v>6</v>
      </c>
      <c r="G370" t="s">
        <v>446</v>
      </c>
      <c r="H370" t="s">
        <v>47</v>
      </c>
      <c r="I370">
        <v>3.8902836216778293E-2</v>
      </c>
      <c r="J370" t="s">
        <v>6</v>
      </c>
    </row>
    <row r="371" spans="2:10" x14ac:dyDescent="0.45">
      <c r="B371" t="s">
        <v>447</v>
      </c>
      <c r="C371" t="s">
        <v>5</v>
      </c>
      <c r="D371">
        <v>0</v>
      </c>
      <c r="E371" t="s">
        <v>6</v>
      </c>
      <c r="G371" t="s">
        <v>448</v>
      </c>
      <c r="H371" t="s">
        <v>5</v>
      </c>
      <c r="I371">
        <v>6.877263949759134E-2</v>
      </c>
      <c r="J371" t="s">
        <v>6</v>
      </c>
    </row>
    <row r="372" spans="2:10" x14ac:dyDescent="0.45">
      <c r="B372" t="s">
        <v>447</v>
      </c>
      <c r="C372" t="s">
        <v>9</v>
      </c>
      <c r="D372">
        <v>0</v>
      </c>
      <c r="E372" t="s">
        <v>6</v>
      </c>
      <c r="G372" t="s">
        <v>448</v>
      </c>
      <c r="H372" t="s">
        <v>9</v>
      </c>
      <c r="I372">
        <v>2.6786349601219332E-2</v>
      </c>
      <c r="J372" t="s">
        <v>6</v>
      </c>
    </row>
    <row r="373" spans="2:10" x14ac:dyDescent="0.45">
      <c r="B373" t="s">
        <v>447</v>
      </c>
      <c r="C373" t="s">
        <v>10</v>
      </c>
      <c r="D373">
        <v>0</v>
      </c>
      <c r="E373" t="s">
        <v>6</v>
      </c>
      <c r="G373" t="s">
        <v>448</v>
      </c>
      <c r="H373" t="s">
        <v>10</v>
      </c>
      <c r="I373">
        <v>2.6729529420817993E-2</v>
      </c>
      <c r="J373" t="s">
        <v>6</v>
      </c>
    </row>
    <row r="374" spans="2:10" x14ac:dyDescent="0.45">
      <c r="B374" t="s">
        <v>447</v>
      </c>
      <c r="C374" t="s">
        <v>11</v>
      </c>
      <c r="D374">
        <v>9.0389414693972311E-3</v>
      </c>
      <c r="E374" t="s">
        <v>6</v>
      </c>
      <c r="G374" t="s">
        <v>448</v>
      </c>
      <c r="H374" t="s">
        <v>11</v>
      </c>
      <c r="I374">
        <v>2.6295009503284138E-2</v>
      </c>
      <c r="J374" t="s">
        <v>6</v>
      </c>
    </row>
    <row r="375" spans="2:10" x14ac:dyDescent="0.45">
      <c r="B375" t="s">
        <v>447</v>
      </c>
      <c r="C375" t="s">
        <v>12</v>
      </c>
      <c r="D375">
        <v>3.6420707860386446E-2</v>
      </c>
      <c r="E375" t="s">
        <v>6</v>
      </c>
      <c r="G375" t="s">
        <v>448</v>
      </c>
      <c r="H375" t="s">
        <v>12</v>
      </c>
      <c r="I375">
        <v>2.3105790039214577E-2</v>
      </c>
      <c r="J375" t="s">
        <v>6</v>
      </c>
    </row>
    <row r="376" spans="2:10" x14ac:dyDescent="0.45">
      <c r="B376" t="s">
        <v>447</v>
      </c>
      <c r="C376" t="s">
        <v>13</v>
      </c>
      <c r="D376">
        <v>4.4620337316595572E-2</v>
      </c>
      <c r="E376" t="s">
        <v>6</v>
      </c>
      <c r="G376" t="s">
        <v>448</v>
      </c>
      <c r="H376" t="s">
        <v>13</v>
      </c>
      <c r="I376">
        <v>2.3982054076266315E-2</v>
      </c>
      <c r="J376" t="s">
        <v>6</v>
      </c>
    </row>
    <row r="377" spans="2:10" x14ac:dyDescent="0.45">
      <c r="B377" t="s">
        <v>447</v>
      </c>
      <c r="C377" t="s">
        <v>14</v>
      </c>
      <c r="D377">
        <v>2.7506428676831698E-2</v>
      </c>
      <c r="E377" t="s">
        <v>6</v>
      </c>
      <c r="G377" t="s">
        <v>448</v>
      </c>
      <c r="H377" t="s">
        <v>14</v>
      </c>
      <c r="I377">
        <v>2.4089235276117123E-2</v>
      </c>
      <c r="J377" t="s">
        <v>6</v>
      </c>
    </row>
    <row r="378" spans="2:10" x14ac:dyDescent="0.45">
      <c r="B378" t="s">
        <v>447</v>
      </c>
      <c r="C378" t="s">
        <v>15</v>
      </c>
      <c r="D378">
        <v>4.0033693446113808E-3</v>
      </c>
      <c r="E378" t="s">
        <v>6</v>
      </c>
      <c r="G378" t="s">
        <v>448</v>
      </c>
      <c r="H378" t="s">
        <v>15</v>
      </c>
      <c r="I378">
        <v>2.545412903630823E-2</v>
      </c>
      <c r="J378" t="s">
        <v>6</v>
      </c>
    </row>
    <row r="379" spans="2:10" x14ac:dyDescent="0.45">
      <c r="B379" t="s">
        <v>447</v>
      </c>
      <c r="C379" t="s">
        <v>16</v>
      </c>
      <c r="D379">
        <v>0</v>
      </c>
      <c r="E379" t="s">
        <v>6</v>
      </c>
      <c r="G379" t="s">
        <v>448</v>
      </c>
      <c r="H379" t="s">
        <v>16</v>
      </c>
      <c r="I379">
        <v>2.7012509110303465E-2</v>
      </c>
      <c r="J379" t="s">
        <v>6</v>
      </c>
    </row>
    <row r="380" spans="2:10" x14ac:dyDescent="0.45">
      <c r="B380" t="s">
        <v>447</v>
      </c>
      <c r="C380" t="s">
        <v>17</v>
      </c>
      <c r="D380">
        <v>0</v>
      </c>
      <c r="E380" t="s">
        <v>6</v>
      </c>
      <c r="G380" t="s">
        <v>448</v>
      </c>
      <c r="H380" t="s">
        <v>17</v>
      </c>
      <c r="I380">
        <v>4.130713849812024E-2</v>
      </c>
      <c r="J380" t="s">
        <v>6</v>
      </c>
    </row>
    <row r="381" spans="2:10" x14ac:dyDescent="0.45">
      <c r="B381" t="s">
        <v>447</v>
      </c>
      <c r="C381" t="s">
        <v>18</v>
      </c>
      <c r="D381">
        <v>0</v>
      </c>
      <c r="E381" t="s">
        <v>6</v>
      </c>
      <c r="G381" t="s">
        <v>448</v>
      </c>
      <c r="H381" t="s">
        <v>18</v>
      </c>
      <c r="I381">
        <v>5.2194710443509498E-2</v>
      </c>
      <c r="J381" t="s">
        <v>6</v>
      </c>
    </row>
    <row r="382" spans="2:10" x14ac:dyDescent="0.45">
      <c r="B382" t="s">
        <v>447</v>
      </c>
      <c r="C382" t="s">
        <v>19</v>
      </c>
      <c r="D382">
        <v>2.3601788938050876E-4</v>
      </c>
      <c r="E382" t="s">
        <v>6</v>
      </c>
      <c r="G382" t="s">
        <v>448</v>
      </c>
      <c r="H382" t="s">
        <v>19</v>
      </c>
      <c r="I382">
        <v>2.0894393172765324E-2</v>
      </c>
      <c r="J382" t="s">
        <v>6</v>
      </c>
    </row>
    <row r="383" spans="2:10" x14ac:dyDescent="0.45">
      <c r="B383" t="s">
        <v>447</v>
      </c>
      <c r="C383" t="s">
        <v>20</v>
      </c>
      <c r="D383">
        <v>1.0781463474774539E-2</v>
      </c>
      <c r="E383" t="s">
        <v>6</v>
      </c>
      <c r="G383" t="s">
        <v>448</v>
      </c>
      <c r="H383" t="s">
        <v>20</v>
      </c>
      <c r="I383">
        <v>2.0335881087126025E-2</v>
      </c>
      <c r="J383" t="s">
        <v>6</v>
      </c>
    </row>
    <row r="384" spans="2:10" x14ac:dyDescent="0.45">
      <c r="B384" t="s">
        <v>447</v>
      </c>
      <c r="C384" t="s">
        <v>21</v>
      </c>
      <c r="D384">
        <v>4.8472660787902619E-2</v>
      </c>
      <c r="E384" t="s">
        <v>6</v>
      </c>
      <c r="G384" t="s">
        <v>448</v>
      </c>
      <c r="H384" t="s">
        <v>21</v>
      </c>
      <c r="I384">
        <v>1.9829971142659296E-2</v>
      </c>
      <c r="J384" t="s">
        <v>6</v>
      </c>
    </row>
    <row r="385" spans="2:10" x14ac:dyDescent="0.45">
      <c r="B385" t="s">
        <v>447</v>
      </c>
      <c r="C385" t="s">
        <v>22</v>
      </c>
      <c r="D385">
        <v>7.8040798707270265E-2</v>
      </c>
      <c r="E385" t="s">
        <v>6</v>
      </c>
      <c r="G385" t="s">
        <v>448</v>
      </c>
      <c r="H385" t="s">
        <v>22</v>
      </c>
      <c r="I385">
        <v>1.6621709325672668E-2</v>
      </c>
      <c r="J385" t="s">
        <v>6</v>
      </c>
    </row>
    <row r="386" spans="2:10" x14ac:dyDescent="0.45">
      <c r="B386" t="s">
        <v>447</v>
      </c>
      <c r="C386" t="s">
        <v>23</v>
      </c>
      <c r="D386">
        <v>8.2447856623759017E-2</v>
      </c>
      <c r="E386" t="s">
        <v>6</v>
      </c>
      <c r="G386" t="s">
        <v>448</v>
      </c>
      <c r="H386" t="s">
        <v>23</v>
      </c>
      <c r="I386">
        <v>1.9064330222138871E-2</v>
      </c>
      <c r="J386" t="s">
        <v>6</v>
      </c>
    </row>
    <row r="387" spans="2:10" x14ac:dyDescent="0.45">
      <c r="B387" t="s">
        <v>447</v>
      </c>
      <c r="C387" t="s">
        <v>24</v>
      </c>
      <c r="D387">
        <v>6.2873978043429674E-2</v>
      </c>
      <c r="E387" t="s">
        <v>6</v>
      </c>
      <c r="G387" t="s">
        <v>448</v>
      </c>
      <c r="H387" t="s">
        <v>24</v>
      </c>
      <c r="I387">
        <v>2.0048955113247949E-2</v>
      </c>
      <c r="J387" t="s">
        <v>6</v>
      </c>
    </row>
    <row r="388" spans="2:10" x14ac:dyDescent="0.45">
      <c r="B388" t="s">
        <v>447</v>
      </c>
      <c r="C388" t="s">
        <v>25</v>
      </c>
      <c r="D388">
        <v>2.9389023495285209E-2</v>
      </c>
      <c r="E388" t="s">
        <v>6</v>
      </c>
      <c r="G388" t="s">
        <v>448</v>
      </c>
      <c r="H388" t="s">
        <v>25</v>
      </c>
      <c r="I388">
        <v>1.976996158332384E-2</v>
      </c>
      <c r="J388" t="s">
        <v>6</v>
      </c>
    </row>
    <row r="389" spans="2:10" x14ac:dyDescent="0.45">
      <c r="B389" t="s">
        <v>447</v>
      </c>
      <c r="C389" t="s">
        <v>26</v>
      </c>
      <c r="D389">
        <v>3.2432373168450267E-3</v>
      </c>
      <c r="E389" t="s">
        <v>6</v>
      </c>
      <c r="G389" t="s">
        <v>448</v>
      </c>
      <c r="H389" t="s">
        <v>26</v>
      </c>
      <c r="I389">
        <v>1.996563611730498E-2</v>
      </c>
      <c r="J389" t="s">
        <v>6</v>
      </c>
    </row>
    <row r="390" spans="2:10" x14ac:dyDescent="0.45">
      <c r="B390" t="s">
        <v>447</v>
      </c>
      <c r="C390" t="s">
        <v>27</v>
      </c>
      <c r="D390">
        <v>1.1653481381796913E-7</v>
      </c>
      <c r="E390" t="s">
        <v>6</v>
      </c>
      <c r="G390" t="s">
        <v>448</v>
      </c>
      <c r="H390" t="s">
        <v>27</v>
      </c>
      <c r="I390">
        <v>3.1347098798673451E-2</v>
      </c>
      <c r="J390" t="s">
        <v>6</v>
      </c>
    </row>
    <row r="391" spans="2:10" x14ac:dyDescent="0.45">
      <c r="B391" t="s">
        <v>447</v>
      </c>
      <c r="C391" t="s">
        <v>28</v>
      </c>
      <c r="D391">
        <v>0</v>
      </c>
      <c r="E391" t="s">
        <v>6</v>
      </c>
      <c r="G391" t="s">
        <v>448</v>
      </c>
      <c r="H391" t="s">
        <v>28</v>
      </c>
      <c r="I391">
        <v>4.1692903879314056E-2</v>
      </c>
      <c r="J391" t="s">
        <v>6</v>
      </c>
    </row>
    <row r="392" spans="2:10" x14ac:dyDescent="0.45">
      <c r="B392" t="s">
        <v>447</v>
      </c>
      <c r="C392" t="s">
        <v>29</v>
      </c>
      <c r="D392">
        <v>9.4501621988471918E-4</v>
      </c>
      <c r="E392" t="s">
        <v>6</v>
      </c>
      <c r="G392" t="s">
        <v>448</v>
      </c>
      <c r="H392" t="s">
        <v>29</v>
      </c>
      <c r="I392">
        <v>1.4850514125541251E-2</v>
      </c>
      <c r="J392" t="s">
        <v>6</v>
      </c>
    </row>
    <row r="393" spans="2:10" x14ac:dyDescent="0.45">
      <c r="B393" t="s">
        <v>447</v>
      </c>
      <c r="C393" t="s">
        <v>30</v>
      </c>
      <c r="D393">
        <v>1.64261448569974E-2</v>
      </c>
      <c r="E393" t="s">
        <v>6</v>
      </c>
      <c r="G393" t="s">
        <v>448</v>
      </c>
      <c r="H393" t="s">
        <v>30</v>
      </c>
      <c r="I393">
        <v>1.2964231161705654E-2</v>
      </c>
      <c r="J393" t="s">
        <v>6</v>
      </c>
    </row>
    <row r="394" spans="2:10" x14ac:dyDescent="0.45">
      <c r="B394" t="s">
        <v>447</v>
      </c>
      <c r="C394" t="s">
        <v>31</v>
      </c>
      <c r="D394">
        <v>5.4289350513117687E-2</v>
      </c>
      <c r="E394" t="s">
        <v>6</v>
      </c>
      <c r="G394" t="s">
        <v>448</v>
      </c>
      <c r="H394" t="s">
        <v>31</v>
      </c>
      <c r="I394">
        <v>1.1782091324142496E-2</v>
      </c>
      <c r="J394" t="s">
        <v>6</v>
      </c>
    </row>
    <row r="395" spans="2:10" x14ac:dyDescent="0.45">
      <c r="B395" t="s">
        <v>447</v>
      </c>
      <c r="C395" t="s">
        <v>32</v>
      </c>
      <c r="D395">
        <v>8.4136692972324331E-2</v>
      </c>
      <c r="E395" t="s">
        <v>6</v>
      </c>
      <c r="G395" t="s">
        <v>448</v>
      </c>
      <c r="H395" t="s">
        <v>32</v>
      </c>
      <c r="I395">
        <v>1.0629984198104091E-2</v>
      </c>
      <c r="J395" t="s">
        <v>6</v>
      </c>
    </row>
    <row r="396" spans="2:10" x14ac:dyDescent="0.45">
      <c r="B396" t="s">
        <v>447</v>
      </c>
      <c r="C396" t="s">
        <v>33</v>
      </c>
      <c r="D396">
        <v>9.0530837201069456E-2</v>
      </c>
      <c r="E396" t="s">
        <v>6</v>
      </c>
      <c r="G396" t="s">
        <v>448</v>
      </c>
      <c r="H396" t="s">
        <v>33</v>
      </c>
      <c r="I396">
        <v>1.2351625727513284E-2</v>
      </c>
      <c r="J396" t="s">
        <v>6</v>
      </c>
    </row>
    <row r="397" spans="2:10" x14ac:dyDescent="0.45">
      <c r="B397" t="s">
        <v>447</v>
      </c>
      <c r="C397" t="s">
        <v>34</v>
      </c>
      <c r="D397">
        <v>7.3502372838247898E-2</v>
      </c>
      <c r="E397" t="s">
        <v>6</v>
      </c>
      <c r="G397" t="s">
        <v>448</v>
      </c>
      <c r="H397" t="s">
        <v>34</v>
      </c>
      <c r="I397">
        <v>1.3037611342968698E-2</v>
      </c>
      <c r="J397" t="s">
        <v>6</v>
      </c>
    </row>
    <row r="398" spans="2:10" x14ac:dyDescent="0.45">
      <c r="B398" t="s">
        <v>447</v>
      </c>
      <c r="C398" t="s">
        <v>35</v>
      </c>
      <c r="D398">
        <v>4.1855027326582243E-2</v>
      </c>
      <c r="E398" t="s">
        <v>6</v>
      </c>
      <c r="G398" t="s">
        <v>448</v>
      </c>
      <c r="H398" t="s">
        <v>35</v>
      </c>
      <c r="I398">
        <v>1.3154761197952178E-2</v>
      </c>
      <c r="J398" t="s">
        <v>6</v>
      </c>
    </row>
    <row r="399" spans="2:10" x14ac:dyDescent="0.45">
      <c r="B399" t="s">
        <v>447</v>
      </c>
      <c r="C399" t="s">
        <v>36</v>
      </c>
      <c r="D399">
        <v>8.0039400015149108E-3</v>
      </c>
      <c r="E399" t="s">
        <v>6</v>
      </c>
      <c r="G399" t="s">
        <v>448</v>
      </c>
      <c r="H399" t="s">
        <v>36</v>
      </c>
      <c r="I399">
        <v>1.3655845470379796E-2</v>
      </c>
      <c r="J399" t="s">
        <v>6</v>
      </c>
    </row>
    <row r="400" spans="2:10" x14ac:dyDescent="0.45">
      <c r="B400" t="s">
        <v>447</v>
      </c>
      <c r="C400" t="s">
        <v>37</v>
      </c>
      <c r="D400">
        <v>6.9150537021790887E-5</v>
      </c>
      <c r="E400" t="s">
        <v>6</v>
      </c>
      <c r="G400" t="s">
        <v>448</v>
      </c>
      <c r="H400" t="s">
        <v>37</v>
      </c>
      <c r="I400">
        <v>2.492351627455509E-2</v>
      </c>
      <c r="J400" t="s">
        <v>6</v>
      </c>
    </row>
    <row r="401" spans="2:10" x14ac:dyDescent="0.45">
      <c r="B401" t="s">
        <v>447</v>
      </c>
      <c r="C401" t="s">
        <v>38</v>
      </c>
      <c r="D401">
        <v>0</v>
      </c>
      <c r="E401" t="s">
        <v>6</v>
      </c>
      <c r="G401" t="s">
        <v>448</v>
      </c>
      <c r="H401" t="s">
        <v>38</v>
      </c>
      <c r="I401">
        <v>5.9014161160198073E-2</v>
      </c>
      <c r="J401" t="s">
        <v>6</v>
      </c>
    </row>
    <row r="402" spans="2:10" x14ac:dyDescent="0.45">
      <c r="B402" t="s">
        <v>447</v>
      </c>
      <c r="C402" t="s">
        <v>39</v>
      </c>
      <c r="D402">
        <v>0</v>
      </c>
      <c r="E402" t="s">
        <v>6</v>
      </c>
      <c r="G402" t="s">
        <v>448</v>
      </c>
      <c r="H402" t="s">
        <v>39</v>
      </c>
      <c r="I402">
        <v>2.2385612515660465E-2</v>
      </c>
      <c r="J402" t="s">
        <v>6</v>
      </c>
    </row>
    <row r="403" spans="2:10" x14ac:dyDescent="0.45">
      <c r="B403" t="s">
        <v>447</v>
      </c>
      <c r="C403" t="s">
        <v>40</v>
      </c>
      <c r="D403">
        <v>3.1065132604139781E-3</v>
      </c>
      <c r="E403" t="s">
        <v>6</v>
      </c>
      <c r="G403" t="s">
        <v>448</v>
      </c>
      <c r="H403" t="s">
        <v>40</v>
      </c>
      <c r="I403">
        <v>2.234042387276344E-2</v>
      </c>
      <c r="J403" t="s">
        <v>6</v>
      </c>
    </row>
    <row r="404" spans="2:10" x14ac:dyDescent="0.45">
      <c r="B404" t="s">
        <v>447</v>
      </c>
      <c r="C404" t="s">
        <v>41</v>
      </c>
      <c r="D404">
        <v>2.9113369689777572E-2</v>
      </c>
      <c r="E404" t="s">
        <v>6</v>
      </c>
      <c r="G404" t="s">
        <v>448</v>
      </c>
      <c r="H404" t="s">
        <v>41</v>
      </c>
      <c r="I404">
        <v>2.1611554302403805E-2</v>
      </c>
      <c r="J404" t="s">
        <v>6</v>
      </c>
    </row>
    <row r="405" spans="2:10" x14ac:dyDescent="0.45">
      <c r="B405" t="s">
        <v>447</v>
      </c>
      <c r="C405" t="s">
        <v>42</v>
      </c>
      <c r="D405">
        <v>5.5060470986024568E-2</v>
      </c>
      <c r="E405" t="s">
        <v>6</v>
      </c>
      <c r="G405" t="s">
        <v>448</v>
      </c>
      <c r="H405" t="s">
        <v>42</v>
      </c>
      <c r="I405">
        <v>2.0027770862916402E-2</v>
      </c>
      <c r="J405" t="s">
        <v>6</v>
      </c>
    </row>
    <row r="406" spans="2:10" x14ac:dyDescent="0.45">
      <c r="B406" t="s">
        <v>447</v>
      </c>
      <c r="C406" t="s">
        <v>43</v>
      </c>
      <c r="D406">
        <v>5.8103097847040333E-2</v>
      </c>
      <c r="E406" t="s">
        <v>6</v>
      </c>
      <c r="G406" t="s">
        <v>448</v>
      </c>
      <c r="H406" t="s">
        <v>43</v>
      </c>
      <c r="I406">
        <v>2.206101436348612E-2</v>
      </c>
      <c r="J406" t="s">
        <v>6</v>
      </c>
    </row>
    <row r="407" spans="2:10" x14ac:dyDescent="0.45">
      <c r="B407" t="s">
        <v>447</v>
      </c>
      <c r="C407" t="s">
        <v>44</v>
      </c>
      <c r="D407">
        <v>3.7907427550011856E-2</v>
      </c>
      <c r="E407" t="s">
        <v>6</v>
      </c>
      <c r="G407" t="s">
        <v>448</v>
      </c>
      <c r="H407" t="s">
        <v>44</v>
      </c>
      <c r="I407">
        <v>2.2725899463463786E-2</v>
      </c>
      <c r="J407" t="s">
        <v>6</v>
      </c>
    </row>
    <row r="408" spans="2:10" x14ac:dyDescent="0.45">
      <c r="B408" t="s">
        <v>447</v>
      </c>
      <c r="C408" t="s">
        <v>45</v>
      </c>
      <c r="D408">
        <v>9.701212458205332E-3</v>
      </c>
      <c r="E408" t="s">
        <v>6</v>
      </c>
      <c r="G408" t="s">
        <v>448</v>
      </c>
      <c r="H408" t="s">
        <v>45</v>
      </c>
      <c r="I408">
        <v>2.3826173744442444E-2</v>
      </c>
      <c r="J408" t="s">
        <v>6</v>
      </c>
    </row>
    <row r="409" spans="2:10" x14ac:dyDescent="0.45">
      <c r="B409" t="s">
        <v>447</v>
      </c>
      <c r="C409" t="s">
        <v>46</v>
      </c>
      <c r="D409">
        <v>1.7443820048290733E-4</v>
      </c>
      <c r="E409" t="s">
        <v>6</v>
      </c>
      <c r="G409" t="s">
        <v>448</v>
      </c>
      <c r="H409" t="s">
        <v>46</v>
      </c>
      <c r="I409">
        <v>2.527423449332869E-2</v>
      </c>
      <c r="J409" t="s">
        <v>6</v>
      </c>
    </row>
    <row r="410" spans="2:10" x14ac:dyDescent="0.45">
      <c r="B410" t="s">
        <v>447</v>
      </c>
      <c r="C410" t="s">
        <v>47</v>
      </c>
      <c r="D410">
        <v>0</v>
      </c>
      <c r="E410" t="s">
        <v>6</v>
      </c>
      <c r="G410" t="s">
        <v>448</v>
      </c>
      <c r="H410" t="s">
        <v>47</v>
      </c>
      <c r="I410">
        <v>3.8083039453497905E-2</v>
      </c>
      <c r="J410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DA25-3334-47A1-B1C7-25077B60C135}">
  <dimension ref="B9:HS30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other_indexes=ACT; region=BEL")</f>
        <v>~TFM_DINS-TSL: attribute=FLO_EMIS; other_indexes=ACT; region=BEL</v>
      </c>
      <c r="AS9" t="str">
        <f>IF(A11="x","DeActivated","~TFM_DINS-TSL: attribute=FLO_SHAR; limtype=FX; region=BEL")</f>
        <v>~TFM_DINS-TSL: attribute=FLO_SHAR; limtype=FX; region=BEL</v>
      </c>
      <c r="CJ9" t="str">
        <f>IF(A11="x","DeActivated","~TFM_DINS-TSL: attribute=FLO_SHAR; limtype=FX; region=BEL")</f>
        <v>~TFM_DINS-TSL: attribute=FLO_SHAR; limtype=FX; region=BEL</v>
      </c>
      <c r="EA9" t="str">
        <f>IF(A11="x","DeActivated","~TFM_DINS-TSL: attribute=FLO_SHAR; limtype=FX; region=BEL")</f>
        <v>~TFM_DINS-TSL: attribute=FLO_SHAR; limtype=FX; region=BEL</v>
      </c>
      <c r="FR9" t="str">
        <f>IF(A11="x","DeActivated","~TFM_INS: region=BEL")</f>
        <v>~TFM_INS: region=BEL</v>
      </c>
      <c r="FZ9" t="str">
        <f>IF(A11="x","DeActivated","~TFM_DINS-TSL: attribute=NCAP_PKCNT; region=BEL")</f>
        <v>~TFM_DINS-TSL: attribute=NCAP_PKCNT; region=BEL</v>
      </c>
      <c r="HP9" t="str">
        <f>IF(A11="x","DeActivated","~TFM_DINS-AT: region=BEL")</f>
        <v>~TFM_DINS-AT: region=BEL</v>
      </c>
    </row>
    <row r="10" spans="2:2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0</v>
      </c>
      <c r="EC10" t="s">
        <v>5</v>
      </c>
      <c r="ED10" t="s">
        <v>9</v>
      </c>
      <c r="EE10" t="s">
        <v>10</v>
      </c>
      <c r="EF10" t="s">
        <v>11</v>
      </c>
      <c r="EG10" t="s">
        <v>12</v>
      </c>
      <c r="EH10" t="s">
        <v>13</v>
      </c>
      <c r="EI10" t="s">
        <v>14</v>
      </c>
      <c r="EJ10" t="s">
        <v>15</v>
      </c>
      <c r="EK10" t="s">
        <v>16</v>
      </c>
      <c r="EL10" t="s">
        <v>17</v>
      </c>
      <c r="EM10" t="s">
        <v>18</v>
      </c>
      <c r="EN10" t="s">
        <v>19</v>
      </c>
      <c r="EO10" t="s">
        <v>20</v>
      </c>
      <c r="EP10" t="s">
        <v>21</v>
      </c>
      <c r="EQ10" t="s">
        <v>22</v>
      </c>
      <c r="ER10" t="s">
        <v>23</v>
      </c>
      <c r="ES10" t="s">
        <v>24</v>
      </c>
      <c r="ET10" t="s">
        <v>25</v>
      </c>
      <c r="EU10" t="s">
        <v>26</v>
      </c>
      <c r="EV10" t="s">
        <v>27</v>
      </c>
      <c r="EW10" t="s">
        <v>28</v>
      </c>
      <c r="EX10" t="s">
        <v>29</v>
      </c>
      <c r="EY10" t="s">
        <v>30</v>
      </c>
      <c r="EZ10" t="s">
        <v>31</v>
      </c>
      <c r="FA10" t="s">
        <v>32</v>
      </c>
      <c r="FB10" t="s">
        <v>33</v>
      </c>
      <c r="FC10" t="s">
        <v>34</v>
      </c>
      <c r="FD10" t="s">
        <v>35</v>
      </c>
      <c r="FE10" t="s">
        <v>36</v>
      </c>
      <c r="FF10" t="s">
        <v>37</v>
      </c>
      <c r="FG10" t="s">
        <v>38</v>
      </c>
      <c r="FH10" t="s">
        <v>39</v>
      </c>
      <c r="FI10" t="s">
        <v>40</v>
      </c>
      <c r="FJ10" t="s">
        <v>41</v>
      </c>
      <c r="FK10" t="s">
        <v>42</v>
      </c>
      <c r="FL10" t="s">
        <v>43</v>
      </c>
      <c r="FM10" t="s">
        <v>44</v>
      </c>
      <c r="FN10" t="s">
        <v>45</v>
      </c>
      <c r="FO10" t="s">
        <v>46</v>
      </c>
      <c r="FP10" t="s">
        <v>47</v>
      </c>
      <c r="FR10" t="s">
        <v>120</v>
      </c>
      <c r="FS10" t="s">
        <v>3</v>
      </c>
      <c r="FT10" t="s">
        <v>0</v>
      </c>
      <c r="FU10" t="s">
        <v>121</v>
      </c>
      <c r="FV10" t="s">
        <v>122</v>
      </c>
      <c r="FW10" t="s">
        <v>123</v>
      </c>
      <c r="FX10" t="s">
        <v>1</v>
      </c>
      <c r="FZ10" t="s">
        <v>3</v>
      </c>
      <c r="GA10" t="s">
        <v>5</v>
      </c>
      <c r="GB10" t="s">
        <v>9</v>
      </c>
      <c r="GC10" t="s">
        <v>10</v>
      </c>
      <c r="GD10" t="s">
        <v>11</v>
      </c>
      <c r="GE10" t="s">
        <v>12</v>
      </c>
      <c r="GF10" t="s">
        <v>13</v>
      </c>
      <c r="GG10" t="s">
        <v>14</v>
      </c>
      <c r="GH10" t="s">
        <v>15</v>
      </c>
      <c r="GI10" t="s">
        <v>16</v>
      </c>
      <c r="GJ10" t="s">
        <v>17</v>
      </c>
      <c r="GK10" t="s">
        <v>18</v>
      </c>
      <c r="GL10" t="s">
        <v>19</v>
      </c>
      <c r="GM10" t="s">
        <v>20</v>
      </c>
      <c r="GN10" t="s">
        <v>21</v>
      </c>
      <c r="GO10" t="s">
        <v>22</v>
      </c>
      <c r="GP10" t="s">
        <v>23</v>
      </c>
      <c r="GQ10" t="s">
        <v>24</v>
      </c>
      <c r="GR10" t="s">
        <v>25</v>
      </c>
      <c r="GS10" t="s">
        <v>26</v>
      </c>
      <c r="GT10" t="s">
        <v>27</v>
      </c>
      <c r="GU10" t="s">
        <v>28</v>
      </c>
      <c r="GV10" t="s">
        <v>29</v>
      </c>
      <c r="GW10" t="s">
        <v>30</v>
      </c>
      <c r="GX10" t="s">
        <v>31</v>
      </c>
      <c r="GY10" t="s">
        <v>32</v>
      </c>
      <c r="GZ10" t="s">
        <v>33</v>
      </c>
      <c r="HA10" t="s">
        <v>34</v>
      </c>
      <c r="HB10" t="s">
        <v>35</v>
      </c>
      <c r="HC10" t="s">
        <v>36</v>
      </c>
      <c r="HD10" t="s">
        <v>37</v>
      </c>
      <c r="HE10" t="s">
        <v>38</v>
      </c>
      <c r="HF10" t="s">
        <v>39</v>
      </c>
      <c r="HG10" t="s">
        <v>40</v>
      </c>
      <c r="HH10" t="s">
        <v>41</v>
      </c>
      <c r="HI10" t="s">
        <v>42</v>
      </c>
      <c r="HJ10" t="s">
        <v>43</v>
      </c>
      <c r="HK10" t="s">
        <v>44</v>
      </c>
      <c r="HL10" t="s">
        <v>45</v>
      </c>
      <c r="HM10" t="s">
        <v>46</v>
      </c>
      <c r="HN10" t="s">
        <v>47</v>
      </c>
      <c r="HP10" t="s">
        <v>3</v>
      </c>
      <c r="HQ10" t="s">
        <v>0</v>
      </c>
      <c r="HR10" t="s">
        <v>124</v>
      </c>
      <c r="HS10" t="s">
        <v>125</v>
      </c>
    </row>
    <row r="11" spans="2:227" x14ac:dyDescent="0.45">
      <c r="B11" t="s">
        <v>449</v>
      </c>
      <c r="C11" t="s">
        <v>127</v>
      </c>
      <c r="D11">
        <v>0</v>
      </c>
      <c r="E11">
        <v>0</v>
      </c>
      <c r="F11">
        <v>0</v>
      </c>
      <c r="G11">
        <v>0.53903725872561303</v>
      </c>
      <c r="H11">
        <v>0.32520461390820354</v>
      </c>
      <c r="I11">
        <v>0.30128693198430034</v>
      </c>
      <c r="J11">
        <v>0.31340245208706152</v>
      </c>
      <c r="K11">
        <v>0.61740640282725368</v>
      </c>
      <c r="L11">
        <v>0</v>
      </c>
      <c r="M11">
        <v>0</v>
      </c>
      <c r="N11">
        <v>0</v>
      </c>
      <c r="O11">
        <v>0.84983434414007997</v>
      </c>
      <c r="P11">
        <v>0.45441305722260217</v>
      </c>
      <c r="Q11">
        <v>0.25699070282811415</v>
      </c>
      <c r="R11">
        <v>0.21692338635094099</v>
      </c>
      <c r="S11">
        <v>0.18402968163967115</v>
      </c>
      <c r="T11">
        <v>0.18069093106125353</v>
      </c>
      <c r="U11">
        <v>0.23678970207360825</v>
      </c>
      <c r="V11">
        <v>0.51310085092012625</v>
      </c>
      <c r="W11">
        <v>0.99275362318840599</v>
      </c>
      <c r="X11">
        <v>0</v>
      </c>
      <c r="Y11">
        <v>0.67394908221161876</v>
      </c>
      <c r="Z11">
        <v>0.32407333516687048</v>
      </c>
      <c r="AA11">
        <v>0.17444047748355651</v>
      </c>
      <c r="AB11">
        <v>0.14284278225572236</v>
      </c>
      <c r="AC11">
        <v>0.12952968811937932</v>
      </c>
      <c r="AD11">
        <v>0.13965824837596708</v>
      </c>
      <c r="AE11">
        <v>0.16186299604298202</v>
      </c>
      <c r="AF11">
        <v>0.33187182362195672</v>
      </c>
      <c r="AG11">
        <v>0.84027995137873368</v>
      </c>
      <c r="AH11">
        <v>0</v>
      </c>
      <c r="AI11">
        <v>0</v>
      </c>
      <c r="AJ11">
        <v>0.7246442665634597</v>
      </c>
      <c r="AK11">
        <v>0.35140087778885276</v>
      </c>
      <c r="AL11">
        <v>0.27396512506764681</v>
      </c>
      <c r="AM11">
        <v>0.26102831122268028</v>
      </c>
      <c r="AN11">
        <v>0.30145695734511302</v>
      </c>
      <c r="AO11">
        <v>0.47550185421655211</v>
      </c>
      <c r="AP11">
        <v>0.90372686260530533</v>
      </c>
      <c r="AQ11">
        <v>0</v>
      </c>
      <c r="AS11" t="s">
        <v>449</v>
      </c>
      <c r="AT11" t="s">
        <v>128</v>
      </c>
      <c r="AU11">
        <v>0</v>
      </c>
      <c r="AV11">
        <v>0</v>
      </c>
      <c r="AW11">
        <v>0</v>
      </c>
      <c r="AX11">
        <v>0.38483292982316514</v>
      </c>
      <c r="AY11">
        <v>0.19803130653703377</v>
      </c>
      <c r="AZ11">
        <v>0.15734059207209636</v>
      </c>
      <c r="BA11">
        <v>5.6526146235459075E-2</v>
      </c>
      <c r="BB11">
        <v>0.15882984060107655</v>
      </c>
      <c r="BC11">
        <v>0</v>
      </c>
      <c r="BD11">
        <v>0</v>
      </c>
      <c r="BE11">
        <v>0</v>
      </c>
      <c r="BF11">
        <v>0.74182038745261525</v>
      </c>
      <c r="BG11">
        <v>0.32317136830903731</v>
      </c>
      <c r="BH11">
        <v>0.15298451894141166</v>
      </c>
      <c r="BI11">
        <v>0.11502081716664167</v>
      </c>
      <c r="BJ11">
        <v>5.3665010569249827E-2</v>
      </c>
      <c r="BK11">
        <v>2.4788369379283384E-2</v>
      </c>
      <c r="BL11">
        <v>4.8824343176431119E-2</v>
      </c>
      <c r="BM11">
        <v>0.2042632106497464</v>
      </c>
      <c r="BN11">
        <v>0.98555975635370718</v>
      </c>
      <c r="BO11">
        <v>0</v>
      </c>
      <c r="BP11">
        <v>0.48519452809001873</v>
      </c>
      <c r="BQ11">
        <v>0.20793931076970906</v>
      </c>
      <c r="BR11">
        <v>9.8924042918014779E-2</v>
      </c>
      <c r="BS11">
        <v>7.1765724227854086E-2</v>
      </c>
      <c r="BT11">
        <v>3.3577091258570918E-2</v>
      </c>
      <c r="BU11">
        <v>1.5966224072150852E-2</v>
      </c>
      <c r="BV11">
        <v>2.649489389619392E-2</v>
      </c>
      <c r="BW11">
        <v>0.11471635759664271</v>
      </c>
      <c r="BX11">
        <v>0.71580295892016199</v>
      </c>
      <c r="BY11">
        <v>0</v>
      </c>
      <c r="BZ11">
        <v>0</v>
      </c>
      <c r="CA11">
        <v>0.57894891306147089</v>
      </c>
      <c r="CB11">
        <v>0.21893252487633524</v>
      </c>
      <c r="CC11">
        <v>0.15319848383823775</v>
      </c>
      <c r="CD11">
        <v>5.2491921553185904E-2</v>
      </c>
      <c r="CE11">
        <v>4.1111210071980403E-2</v>
      </c>
      <c r="CF11">
        <v>5.8008166345909808E-2</v>
      </c>
      <c r="CG11">
        <v>8.2524638431996297E-3</v>
      </c>
      <c r="CH11">
        <v>0</v>
      </c>
      <c r="CJ11" t="s">
        <v>449</v>
      </c>
      <c r="CK11" t="s">
        <v>129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2.6247513957980438E-2</v>
      </c>
      <c r="CR11">
        <v>0.13222419164494603</v>
      </c>
      <c r="CS11">
        <v>0.30110538789811214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7.843463563794336E-3</v>
      </c>
      <c r="DA11">
        <v>4.9066534339928178E-2</v>
      </c>
      <c r="DB11">
        <v>8.1736643806971279E-2</v>
      </c>
      <c r="DC11">
        <v>7.9954470920882342E-2</v>
      </c>
      <c r="DD11">
        <v>7.0954582887884421E-2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3.3523158798138553E-2</v>
      </c>
      <c r="DL11">
        <v>6.01424300727448E-2</v>
      </c>
      <c r="DM11">
        <v>7.0864496542283245E-2</v>
      </c>
      <c r="DN11">
        <v>5.3480251278104747E-2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9.1713718960880278E-2</v>
      </c>
      <c r="DV11">
        <v>0.14199804818486339</v>
      </c>
      <c r="DW11">
        <v>0.24071192437852626</v>
      </c>
      <c r="DX11">
        <v>0.34689823787861179</v>
      </c>
      <c r="DY11">
        <v>0</v>
      </c>
      <c r="EA11" t="s">
        <v>449</v>
      </c>
      <c r="EB11" t="s">
        <v>130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1.9612409204173193E-2</v>
      </c>
      <c r="EU11">
        <v>8.863827482206002E-2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9.1466437527171267E-5</v>
      </c>
      <c r="FE11">
        <v>3.8601728259985008E-2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2.7858453390684466E-2</v>
      </c>
      <c r="FO11">
        <v>0.47221704455126884</v>
      </c>
      <c r="FP11">
        <v>0</v>
      </c>
      <c r="FR11" t="s">
        <v>131</v>
      </c>
      <c r="FS11" t="s">
        <v>132</v>
      </c>
      <c r="FT11" t="s">
        <v>133</v>
      </c>
      <c r="FU11">
        <v>0</v>
      </c>
      <c r="FV11" t="s">
        <v>134</v>
      </c>
      <c r="FW11">
        <v>3</v>
      </c>
      <c r="FX11" t="s">
        <v>135</v>
      </c>
      <c r="FZ11" t="s">
        <v>449</v>
      </c>
      <c r="GA11">
        <v>0</v>
      </c>
      <c r="GB11">
        <v>0</v>
      </c>
      <c r="GC11">
        <v>0</v>
      </c>
      <c r="GD11">
        <v>5.1213408390935321E-2</v>
      </c>
      <c r="GE11">
        <v>0.19965886824828943</v>
      </c>
      <c r="GF11">
        <v>0.25807004582862186</v>
      </c>
      <c r="GG11">
        <v>0.1772734045260157</v>
      </c>
      <c r="GH11">
        <v>3.027071568759835E-2</v>
      </c>
      <c r="GI11">
        <v>0</v>
      </c>
      <c r="GJ11">
        <v>0</v>
      </c>
      <c r="GK11">
        <v>0</v>
      </c>
      <c r="GL11">
        <v>8.6193478413200441E-4</v>
      </c>
      <c r="GM11">
        <v>4.8967069814760074E-2</v>
      </c>
      <c r="GN11">
        <v>0.24230134116833052</v>
      </c>
      <c r="GO11">
        <v>0.39817710585996086</v>
      </c>
      <c r="GP11">
        <v>0.43910585363028354</v>
      </c>
      <c r="GQ11">
        <v>0.34581493910647831</v>
      </c>
      <c r="GR11">
        <v>0.16664981681216692</v>
      </c>
      <c r="GS11">
        <v>2.0122955979432124E-2</v>
      </c>
      <c r="GT11">
        <v>3.6577324581068723E-7</v>
      </c>
      <c r="GU11">
        <v>0</v>
      </c>
      <c r="GV11">
        <v>3.6917788421713072E-3</v>
      </c>
      <c r="GW11">
        <v>8.2388574978116136E-2</v>
      </c>
      <c r="GX11">
        <v>0.301771317167908</v>
      </c>
      <c r="GY11">
        <v>0.47576712909066876</v>
      </c>
      <c r="GZ11">
        <v>0.51484025271891787</v>
      </c>
      <c r="HA11">
        <v>0.42434989894795505</v>
      </c>
      <c r="HB11">
        <v>0.2397400729877017</v>
      </c>
      <c r="HC11">
        <v>4.8880836039276551E-2</v>
      </c>
      <c r="HD11">
        <v>2.8740769255742595E-4</v>
      </c>
      <c r="HE11">
        <v>0</v>
      </c>
      <c r="HF11">
        <v>0</v>
      </c>
      <c r="HG11">
        <v>1.4125899350433931E-2</v>
      </c>
      <c r="HH11">
        <v>0.14846995129608614</v>
      </c>
      <c r="HI11">
        <v>0.29793326604908787</v>
      </c>
      <c r="HJ11">
        <v>0.32129361805708312</v>
      </c>
      <c r="HK11">
        <v>0.21811830939728841</v>
      </c>
      <c r="HL11">
        <v>6.4728331705547565E-2</v>
      </c>
      <c r="HM11">
        <v>1.4621537320515926E-3</v>
      </c>
      <c r="HN11">
        <v>0</v>
      </c>
      <c r="HP11" t="s">
        <v>449</v>
      </c>
      <c r="HQ11" t="s">
        <v>136</v>
      </c>
      <c r="HR11" t="s">
        <v>137</v>
      </c>
      <c r="HS11">
        <v>0.42740859606187992</v>
      </c>
    </row>
    <row r="12" spans="2:227" x14ac:dyDescent="0.45">
      <c r="B12" t="s">
        <v>450</v>
      </c>
      <c r="C12" t="s">
        <v>127</v>
      </c>
      <c r="D12">
        <v>0</v>
      </c>
      <c r="E12">
        <v>0</v>
      </c>
      <c r="F12">
        <v>0</v>
      </c>
      <c r="G12">
        <v>0.535586895466859</v>
      </c>
      <c r="H12">
        <v>0.29353396743745591</v>
      </c>
      <c r="I12">
        <v>0.26433665922790311</v>
      </c>
      <c r="J12">
        <v>0.30441409295385796</v>
      </c>
      <c r="K12">
        <v>0.57485734288035117</v>
      </c>
      <c r="L12">
        <v>0</v>
      </c>
      <c r="M12">
        <v>0</v>
      </c>
      <c r="N12">
        <v>0</v>
      </c>
      <c r="O12">
        <v>0.85607377767147363</v>
      </c>
      <c r="P12">
        <v>0.46184780238699757</v>
      </c>
      <c r="Q12">
        <v>0.2497813952552124</v>
      </c>
      <c r="R12">
        <v>0.2066293379814631</v>
      </c>
      <c r="S12">
        <v>0.17363226999810955</v>
      </c>
      <c r="T12">
        <v>0.16990332582860471</v>
      </c>
      <c r="U12">
        <v>0.22893688796319331</v>
      </c>
      <c r="V12">
        <v>0.50439863315370914</v>
      </c>
      <c r="W12">
        <v>0.98550724637681164</v>
      </c>
      <c r="X12">
        <v>0</v>
      </c>
      <c r="Y12">
        <v>0.68771289522739132</v>
      </c>
      <c r="Z12">
        <v>0.33084484477023063</v>
      </c>
      <c r="AA12">
        <v>0.18300168823821536</v>
      </c>
      <c r="AB12">
        <v>0.14443876733151628</v>
      </c>
      <c r="AC12">
        <v>0.13611008898947893</v>
      </c>
      <c r="AD12">
        <v>0.14261111409617278</v>
      </c>
      <c r="AE12">
        <v>0.15673095160622608</v>
      </c>
      <c r="AF12">
        <v>0.33308274822155259</v>
      </c>
      <c r="AG12">
        <v>0.81604334106418641</v>
      </c>
      <c r="AH12">
        <v>0</v>
      </c>
      <c r="AI12">
        <v>0</v>
      </c>
      <c r="AJ12">
        <v>0.73316489642983562</v>
      </c>
      <c r="AK12">
        <v>0.33986482183432443</v>
      </c>
      <c r="AL12">
        <v>0.24587409645651895</v>
      </c>
      <c r="AM12">
        <v>0.251612470130469</v>
      </c>
      <c r="AN12">
        <v>0.28723418467222844</v>
      </c>
      <c r="AO12">
        <v>0.47349933751570467</v>
      </c>
      <c r="AP12">
        <v>0.89071274608765649</v>
      </c>
      <c r="AQ12">
        <v>0</v>
      </c>
      <c r="AS12" t="s">
        <v>450</v>
      </c>
      <c r="AT12" t="s">
        <v>128</v>
      </c>
      <c r="AU12">
        <v>0</v>
      </c>
      <c r="AV12">
        <v>0</v>
      </c>
      <c r="AW12">
        <v>0</v>
      </c>
      <c r="AX12">
        <v>0.36749753352451275</v>
      </c>
      <c r="AY12">
        <v>0.17906162084343955</v>
      </c>
      <c r="AZ12">
        <v>0.13761417094734515</v>
      </c>
      <c r="BA12">
        <v>6.1556030404994452E-2</v>
      </c>
      <c r="BB12">
        <v>0.17340347237772477</v>
      </c>
      <c r="BC12">
        <v>0</v>
      </c>
      <c r="BD12">
        <v>0</v>
      </c>
      <c r="BE12">
        <v>0</v>
      </c>
      <c r="BF12">
        <v>0.7462315954169032</v>
      </c>
      <c r="BG12">
        <v>0.32511160639927872</v>
      </c>
      <c r="BH12">
        <v>0.15285409635746633</v>
      </c>
      <c r="BI12">
        <v>0.11140139037057273</v>
      </c>
      <c r="BJ12">
        <v>4.3404303760325211E-2</v>
      </c>
      <c r="BK12">
        <v>2.3679875162012559E-2</v>
      </c>
      <c r="BL12">
        <v>5.9183953824082904E-2</v>
      </c>
      <c r="BM12">
        <v>0.22292929232913097</v>
      </c>
      <c r="BN12">
        <v>0.97122453266120556</v>
      </c>
      <c r="BO12">
        <v>0</v>
      </c>
      <c r="BP12">
        <v>0.50548164356849712</v>
      </c>
      <c r="BQ12">
        <v>0.20951286008810802</v>
      </c>
      <c r="BR12">
        <v>0.100814562213423</v>
      </c>
      <c r="BS12">
        <v>7.2769059338894229E-2</v>
      </c>
      <c r="BT12">
        <v>3.8268188876573725E-2</v>
      </c>
      <c r="BU12">
        <v>1.8910271742535512E-2</v>
      </c>
      <c r="BV12">
        <v>3.4631600600886076E-2</v>
      </c>
      <c r="BW12">
        <v>0.13281815006571651</v>
      </c>
      <c r="BX12">
        <v>0.67336512807879745</v>
      </c>
      <c r="BY12">
        <v>0</v>
      </c>
      <c r="BZ12">
        <v>0</v>
      </c>
      <c r="CA12">
        <v>0.58748961592888349</v>
      </c>
      <c r="CB12">
        <v>0.20993275235978681</v>
      </c>
      <c r="CC12">
        <v>0.13051531580722356</v>
      </c>
      <c r="CD12">
        <v>5.2546299433319454E-2</v>
      </c>
      <c r="CE12">
        <v>2.6604066223163574E-2</v>
      </c>
      <c r="CF12">
        <v>4.2120108097775874E-2</v>
      </c>
      <c r="CG12">
        <v>8.1928940640137813E-3</v>
      </c>
      <c r="CH12">
        <v>0</v>
      </c>
      <c r="CJ12" t="s">
        <v>450</v>
      </c>
      <c r="CK12" t="s">
        <v>129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2.0941691510993832E-2</v>
      </c>
      <c r="CR12">
        <v>0.12605476270195315</v>
      </c>
      <c r="CS12">
        <v>0.24331886019835799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6.1070903035760141E-3</v>
      </c>
      <c r="DA12">
        <v>5.1402187425047118E-2</v>
      </c>
      <c r="DB12">
        <v>7.7101041887264729E-2</v>
      </c>
      <c r="DC12">
        <v>6.8704545303809483E-2</v>
      </c>
      <c r="DD12">
        <v>6.7612302975852911E-2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3.4071512870917059E-2</v>
      </c>
      <c r="DL12">
        <v>5.7422276898003721E-2</v>
      </c>
      <c r="DM12">
        <v>6.367523826666352E-2</v>
      </c>
      <c r="DN12">
        <v>4.6067954022623619E-2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8.3251071611450053E-2</v>
      </c>
      <c r="DV12">
        <v>0.15127116489564718</v>
      </c>
      <c r="DW12">
        <v>0.2531414634442577</v>
      </c>
      <c r="DX12">
        <v>0.20145886369448657</v>
      </c>
      <c r="DY12">
        <v>0</v>
      </c>
      <c r="EA12" t="s">
        <v>450</v>
      </c>
      <c r="EB12" t="s">
        <v>130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1.1766587398361039E-2</v>
      </c>
      <c r="EU12">
        <v>6.0515085761069648E-2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1.0935936007865134E-4</v>
      </c>
      <c r="FE12">
        <v>2.742607819736843E-2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3.0156575362553947E-2</v>
      </c>
      <c r="FO12">
        <v>0.6034701403506102</v>
      </c>
      <c r="FP12">
        <v>0</v>
      </c>
      <c r="FZ12" t="s">
        <v>450</v>
      </c>
      <c r="GA12">
        <v>0</v>
      </c>
      <c r="GB12">
        <v>0</v>
      </c>
      <c r="GC12">
        <v>0</v>
      </c>
      <c r="GD12">
        <v>5.2468503154909724E-2</v>
      </c>
      <c r="GE12">
        <v>0.20828221856496518</v>
      </c>
      <c r="GF12">
        <v>0.27098669033263312</v>
      </c>
      <c r="GG12">
        <v>0.18704547907230229</v>
      </c>
      <c r="GH12">
        <v>3.7583076017328708E-2</v>
      </c>
      <c r="GI12">
        <v>0</v>
      </c>
      <c r="GJ12">
        <v>0</v>
      </c>
      <c r="GK12">
        <v>0</v>
      </c>
      <c r="GL12">
        <v>7.7706104368673317E-4</v>
      </c>
      <c r="GM12">
        <v>4.7536475833204327E-2</v>
      </c>
      <c r="GN12">
        <v>0.23292796769445226</v>
      </c>
      <c r="GO12">
        <v>0.39675013927566211</v>
      </c>
      <c r="GP12">
        <v>0.43753470091233382</v>
      </c>
      <c r="GQ12">
        <v>0.34578891051367516</v>
      </c>
      <c r="GR12">
        <v>0.17295205157245094</v>
      </c>
      <c r="GS12">
        <v>2.3534274626521454E-2</v>
      </c>
      <c r="GT12">
        <v>8.8284029066122712E-6</v>
      </c>
      <c r="GU12">
        <v>0</v>
      </c>
      <c r="GV12">
        <v>3.1888051309329896E-3</v>
      </c>
      <c r="GW12">
        <v>7.6434985168036554E-2</v>
      </c>
      <c r="GX12">
        <v>0.29150907863651843</v>
      </c>
      <c r="GY12">
        <v>0.47088659323550214</v>
      </c>
      <c r="GZ12">
        <v>0.50523791592403011</v>
      </c>
      <c r="HA12">
        <v>0.4261391550762631</v>
      </c>
      <c r="HB12">
        <v>0.24830785969118829</v>
      </c>
      <c r="HC12">
        <v>5.3276482329927551E-2</v>
      </c>
      <c r="HD12">
        <v>4.8875846445590771E-4</v>
      </c>
      <c r="HE12">
        <v>0</v>
      </c>
      <c r="HF12">
        <v>0</v>
      </c>
      <c r="HG12">
        <v>1.3131495391541917E-2</v>
      </c>
      <c r="HH12">
        <v>0.15338614129048622</v>
      </c>
      <c r="HI12">
        <v>0.31443780377448211</v>
      </c>
      <c r="HJ12">
        <v>0.33444594109848641</v>
      </c>
      <c r="HK12">
        <v>0.22553556603515623</v>
      </c>
      <c r="HL12">
        <v>6.8856737761122416E-2</v>
      </c>
      <c r="HM12">
        <v>1.9334052129371421E-3</v>
      </c>
      <c r="HN12">
        <v>0</v>
      </c>
      <c r="HP12" t="s">
        <v>450</v>
      </c>
      <c r="HQ12" t="s">
        <v>136</v>
      </c>
      <c r="HR12" t="s">
        <v>137</v>
      </c>
      <c r="HS12">
        <v>0.45606553543451334</v>
      </c>
    </row>
    <row r="13" spans="2:227" x14ac:dyDescent="0.45">
      <c r="B13" t="s">
        <v>451</v>
      </c>
      <c r="C13" t="s">
        <v>127</v>
      </c>
      <c r="D13">
        <v>0</v>
      </c>
      <c r="E13">
        <v>0</v>
      </c>
      <c r="F13">
        <v>0</v>
      </c>
      <c r="G13">
        <v>0.52309592643742875</v>
      </c>
      <c r="H13">
        <v>0.29204835093940695</v>
      </c>
      <c r="I13">
        <v>0.26387817405264963</v>
      </c>
      <c r="J13">
        <v>0.30159263960167726</v>
      </c>
      <c r="K13">
        <v>0.6412353568397634</v>
      </c>
      <c r="L13">
        <v>0</v>
      </c>
      <c r="M13">
        <v>0</v>
      </c>
      <c r="N13">
        <v>0</v>
      </c>
      <c r="O13">
        <v>0.84469526423442842</v>
      </c>
      <c r="P13">
        <v>0.45726498580923153</v>
      </c>
      <c r="Q13">
        <v>0.25341554932180943</v>
      </c>
      <c r="R13">
        <v>0.2245961315506908</v>
      </c>
      <c r="S13">
        <v>0.18933263192787536</v>
      </c>
      <c r="T13">
        <v>0.18314946724499448</v>
      </c>
      <c r="U13">
        <v>0.23508022791369051</v>
      </c>
      <c r="V13">
        <v>0.50735987559766549</v>
      </c>
      <c r="W13">
        <v>0.9818840579710143</v>
      </c>
      <c r="X13">
        <v>0</v>
      </c>
      <c r="Y13">
        <v>0.6709857248356641</v>
      </c>
      <c r="Z13">
        <v>0.31147286106968303</v>
      </c>
      <c r="AA13">
        <v>0.17114511789125772</v>
      </c>
      <c r="AB13">
        <v>0.15415589619131287</v>
      </c>
      <c r="AC13">
        <v>0.13880724579544926</v>
      </c>
      <c r="AD13">
        <v>0.13523128427751441</v>
      </c>
      <c r="AE13">
        <v>0.16868117644032671</v>
      </c>
      <c r="AF13">
        <v>0.32682916268329304</v>
      </c>
      <c r="AG13">
        <v>0.8273533907559536</v>
      </c>
      <c r="AH13">
        <v>0</v>
      </c>
      <c r="AI13">
        <v>0</v>
      </c>
      <c r="AJ13">
        <v>0.7178529700742321</v>
      </c>
      <c r="AK13">
        <v>0.33602856196272363</v>
      </c>
      <c r="AL13">
        <v>0.25367462411037905</v>
      </c>
      <c r="AM13">
        <v>0.24123132644046855</v>
      </c>
      <c r="AN13">
        <v>0.29184727509518521</v>
      </c>
      <c r="AO13">
        <v>0.4904676902120339</v>
      </c>
      <c r="AP13">
        <v>0.90986012611698064</v>
      </c>
      <c r="AQ13">
        <v>0</v>
      </c>
      <c r="AS13" t="s">
        <v>451</v>
      </c>
      <c r="AT13" t="s">
        <v>128</v>
      </c>
      <c r="AU13">
        <v>0</v>
      </c>
      <c r="AV13">
        <v>0</v>
      </c>
      <c r="AW13">
        <v>0</v>
      </c>
      <c r="AX13">
        <v>0.36133757135849781</v>
      </c>
      <c r="AY13">
        <v>0.1739376767050157</v>
      </c>
      <c r="AZ13">
        <v>0.13907129980562968</v>
      </c>
      <c r="BA13">
        <v>7.0132703566238075E-2</v>
      </c>
      <c r="BB13">
        <v>0.18725085023113253</v>
      </c>
      <c r="BC13">
        <v>0</v>
      </c>
      <c r="BD13">
        <v>0</v>
      </c>
      <c r="BE13">
        <v>0</v>
      </c>
      <c r="BF13">
        <v>0.73392346193010249</v>
      </c>
      <c r="BG13">
        <v>0.31661850729640545</v>
      </c>
      <c r="BH13">
        <v>0.15270841677363298</v>
      </c>
      <c r="BI13">
        <v>0.11810924745458312</v>
      </c>
      <c r="BJ13">
        <v>5.6555131772769281E-2</v>
      </c>
      <c r="BK13">
        <v>3.4740053967352136E-2</v>
      </c>
      <c r="BL13">
        <v>5.9632919924884883E-2</v>
      </c>
      <c r="BM13">
        <v>0.21587255453387602</v>
      </c>
      <c r="BN13">
        <v>0.1930973428693934</v>
      </c>
      <c r="BO13">
        <v>0</v>
      </c>
      <c r="BP13">
        <v>0.4846011987363199</v>
      </c>
      <c r="BQ13">
        <v>0.19969345418914494</v>
      </c>
      <c r="BR13">
        <v>0.10282470151451038</v>
      </c>
      <c r="BS13">
        <v>8.1031454441029813E-2</v>
      </c>
      <c r="BT13">
        <v>3.2634891203259277E-2</v>
      </c>
      <c r="BU13">
        <v>2.204774724215202E-2</v>
      </c>
      <c r="BV13">
        <v>4.1373430389006295E-2</v>
      </c>
      <c r="BW13">
        <v>0.13040477350207344</v>
      </c>
      <c r="BX13">
        <v>0.69845413060194628</v>
      </c>
      <c r="BY13">
        <v>0</v>
      </c>
      <c r="BZ13">
        <v>0</v>
      </c>
      <c r="CA13">
        <v>0.56362263604074803</v>
      </c>
      <c r="CB13">
        <v>0.20285548911147647</v>
      </c>
      <c r="CC13">
        <v>0.13803458837855881</v>
      </c>
      <c r="CD13">
        <v>5.9449424368454816E-2</v>
      </c>
      <c r="CE13">
        <v>3.2711939432195303E-2</v>
      </c>
      <c r="CF13">
        <v>8.593772715488672E-2</v>
      </c>
      <c r="CG13">
        <v>9.382592182879769E-2</v>
      </c>
      <c r="CH13">
        <v>0</v>
      </c>
      <c r="CJ13" t="s">
        <v>451</v>
      </c>
      <c r="CK13" t="s">
        <v>129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1.7610590826490607E-2</v>
      </c>
      <c r="CR13">
        <v>0.11338198372761868</v>
      </c>
      <c r="CS13">
        <v>0.28735752035972928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6.3669699567964694E-3</v>
      </c>
      <c r="DA13">
        <v>4.247187955479826E-2</v>
      </c>
      <c r="DB13">
        <v>6.8769626564510175E-2</v>
      </c>
      <c r="DC13">
        <v>6.2719689188852193E-2</v>
      </c>
      <c r="DD13">
        <v>7.2089163056244493E-2</v>
      </c>
      <c r="DE13">
        <v>0.75941266671623942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4.4742176227855104E-2</v>
      </c>
      <c r="DL13">
        <v>5.4818633603417037E-2</v>
      </c>
      <c r="DM13">
        <v>6.1028312166410338E-2</v>
      </c>
      <c r="DN13">
        <v>3.0336218000002763E-2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7.5385169010838707E-2</v>
      </c>
      <c r="DV13">
        <v>0.14815445396420146</v>
      </c>
      <c r="DW13">
        <v>0.22040539202668843</v>
      </c>
      <c r="DX13">
        <v>0.3435448120408382</v>
      </c>
      <c r="DY13">
        <v>0</v>
      </c>
      <c r="EA13" t="s">
        <v>451</v>
      </c>
      <c r="EB13" t="s">
        <v>130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1.4437550767113037E-2</v>
      </c>
      <c r="EU13">
        <v>6.7603401670656135E-2</v>
      </c>
      <c r="EV13">
        <v>1.158629371199377E-2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3.7832929579180208E-4</v>
      </c>
      <c r="FE13">
        <v>4.2228852545001326E-2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2.2558368538452309E-2</v>
      </c>
      <c r="FO13">
        <v>0.39929588253413534</v>
      </c>
      <c r="FP13">
        <v>0</v>
      </c>
      <c r="FZ13" t="s">
        <v>451</v>
      </c>
      <c r="GA13">
        <v>0</v>
      </c>
      <c r="GB13">
        <v>0</v>
      </c>
      <c r="GC13">
        <v>0</v>
      </c>
      <c r="GD13">
        <v>5.1407285287130046E-2</v>
      </c>
      <c r="GE13">
        <v>0.21078916070856693</v>
      </c>
      <c r="GF13">
        <v>0.26274894506251778</v>
      </c>
      <c r="GG13">
        <v>0.17292467464024841</v>
      </c>
      <c r="GH13">
        <v>2.899089118235124E-2</v>
      </c>
      <c r="GI13">
        <v>0</v>
      </c>
      <c r="GJ13">
        <v>0</v>
      </c>
      <c r="GK13">
        <v>0</v>
      </c>
      <c r="GL13">
        <v>9.5342786276265469E-4</v>
      </c>
      <c r="GM13">
        <v>5.152177799728317E-2</v>
      </c>
      <c r="GN13">
        <v>0.24572040559693073</v>
      </c>
      <c r="GO13">
        <v>0.39405109848833642</v>
      </c>
      <c r="GP13">
        <v>0.4369014133812214</v>
      </c>
      <c r="GQ13">
        <v>0.33601133903762537</v>
      </c>
      <c r="GR13">
        <v>0.16356887232715425</v>
      </c>
      <c r="GS13">
        <v>2.0969941335368395E-2</v>
      </c>
      <c r="GT13">
        <v>6.2672871676395571E-6</v>
      </c>
      <c r="GU13">
        <v>0</v>
      </c>
      <c r="GV13">
        <v>4.0838364356473745E-3</v>
      </c>
      <c r="GW13">
        <v>7.9614643623860268E-2</v>
      </c>
      <c r="GX13">
        <v>0.28360943308160147</v>
      </c>
      <c r="GY13">
        <v>0.44786788072073558</v>
      </c>
      <c r="GZ13">
        <v>0.48606908206403121</v>
      </c>
      <c r="HA13">
        <v>0.4149533396153367</v>
      </c>
      <c r="HB13">
        <v>0.23524553009342813</v>
      </c>
      <c r="HC13">
        <v>4.9222007556720432E-2</v>
      </c>
      <c r="HD13">
        <v>4.2341800718131159E-4</v>
      </c>
      <c r="HE13">
        <v>0</v>
      </c>
      <c r="HF13">
        <v>0</v>
      </c>
      <c r="HG13">
        <v>1.4613902077652906E-2</v>
      </c>
      <c r="HH13">
        <v>0.15203242813656628</v>
      </c>
      <c r="HI13">
        <v>0.30151790842119525</v>
      </c>
      <c r="HJ13">
        <v>0.32358925729150317</v>
      </c>
      <c r="HK13">
        <v>0.21049149452763166</v>
      </c>
      <c r="HL13">
        <v>6.1462383833593162E-2</v>
      </c>
      <c r="HM13">
        <v>1.4769331928247947E-3</v>
      </c>
      <c r="HN13">
        <v>0</v>
      </c>
      <c r="HP13" t="s">
        <v>451</v>
      </c>
      <c r="HQ13" t="s">
        <v>136</v>
      </c>
      <c r="HR13" t="s">
        <v>137</v>
      </c>
      <c r="HS13">
        <v>0.41405716045167745</v>
      </c>
    </row>
    <row r="14" spans="2:227" x14ac:dyDescent="0.45">
      <c r="B14" t="s">
        <v>452</v>
      </c>
      <c r="C14" t="s">
        <v>127</v>
      </c>
      <c r="D14">
        <v>0</v>
      </c>
      <c r="E14">
        <v>0</v>
      </c>
      <c r="F14">
        <v>0</v>
      </c>
      <c r="G14">
        <v>0.530955085642006</v>
      </c>
      <c r="H14">
        <v>0.28673862259736821</v>
      </c>
      <c r="I14">
        <v>0.26255188147466157</v>
      </c>
      <c r="J14">
        <v>0.31496174751075273</v>
      </c>
      <c r="K14">
        <v>0.60580024129551302</v>
      </c>
      <c r="L14">
        <v>0</v>
      </c>
      <c r="M14">
        <v>0</v>
      </c>
      <c r="N14">
        <v>0</v>
      </c>
      <c r="O14">
        <v>0.8627221990801387</v>
      </c>
      <c r="P14">
        <v>0.46340989814873784</v>
      </c>
      <c r="Q14">
        <v>0.25820766342645712</v>
      </c>
      <c r="R14">
        <v>0.20762002851838421</v>
      </c>
      <c r="S14">
        <v>0.18110572756218973</v>
      </c>
      <c r="T14">
        <v>0.17788700028757951</v>
      </c>
      <c r="U14">
        <v>0.23099679087110589</v>
      </c>
      <c r="V14">
        <v>0.49553056364822601</v>
      </c>
      <c r="W14">
        <v>0.96870681515483792</v>
      </c>
      <c r="X14">
        <v>0</v>
      </c>
      <c r="Y14">
        <v>0.68670294226752737</v>
      </c>
      <c r="Z14">
        <v>0.32614086577844875</v>
      </c>
      <c r="AA14">
        <v>0.17994913082057865</v>
      </c>
      <c r="AB14">
        <v>0.14938222557524392</v>
      </c>
      <c r="AC14">
        <v>0.13306049125715022</v>
      </c>
      <c r="AD14">
        <v>0.1305737560222491</v>
      </c>
      <c r="AE14">
        <v>0.1521827854285456</v>
      </c>
      <c r="AF14">
        <v>0.33507939672184284</v>
      </c>
      <c r="AG14">
        <v>0.81088940776403151</v>
      </c>
      <c r="AH14">
        <v>0</v>
      </c>
      <c r="AI14">
        <v>0</v>
      </c>
      <c r="AJ14">
        <v>0.73396757007054003</v>
      </c>
      <c r="AK14">
        <v>0.33314996476167258</v>
      </c>
      <c r="AL14">
        <v>0.24177079977232083</v>
      </c>
      <c r="AM14">
        <v>0.24931494076110428</v>
      </c>
      <c r="AN14">
        <v>0.29872244642790435</v>
      </c>
      <c r="AO14">
        <v>0.4802358468070218</v>
      </c>
      <c r="AP14">
        <v>0.89504436459372461</v>
      </c>
      <c r="AQ14">
        <v>0</v>
      </c>
      <c r="AS14" t="s">
        <v>452</v>
      </c>
      <c r="AT14" t="s">
        <v>128</v>
      </c>
      <c r="AU14">
        <v>0</v>
      </c>
      <c r="AV14">
        <v>0</v>
      </c>
      <c r="AW14">
        <v>0</v>
      </c>
      <c r="AX14">
        <v>0.3617515711813033</v>
      </c>
      <c r="AY14">
        <v>0.16858937546203767</v>
      </c>
      <c r="AZ14">
        <v>0.12874247801682506</v>
      </c>
      <c r="BA14">
        <v>6.1780626377679317E-2</v>
      </c>
      <c r="BB14">
        <v>0.16873264321392079</v>
      </c>
      <c r="BC14">
        <v>0</v>
      </c>
      <c r="BD14">
        <v>0</v>
      </c>
      <c r="BE14">
        <v>0</v>
      </c>
      <c r="BF14">
        <v>0.75200014133391313</v>
      </c>
      <c r="BG14">
        <v>0.32537928776603897</v>
      </c>
      <c r="BH14">
        <v>0.15333474312059411</v>
      </c>
      <c r="BI14">
        <v>0.11255809318030534</v>
      </c>
      <c r="BJ14">
        <v>4.704316987740139E-2</v>
      </c>
      <c r="BK14">
        <v>2.3860665567367986E-2</v>
      </c>
      <c r="BL14">
        <v>4.3977799908603725E-2</v>
      </c>
      <c r="BM14">
        <v>0.17858507699834344</v>
      </c>
      <c r="BN14">
        <v>0.19742453844080737</v>
      </c>
      <c r="BO14">
        <v>0</v>
      </c>
      <c r="BP14">
        <v>0.50507908437705418</v>
      </c>
      <c r="BQ14">
        <v>0.20247564732372075</v>
      </c>
      <c r="BR14">
        <v>0.10397597063604719</v>
      </c>
      <c r="BS14">
        <v>7.4416460137990276E-2</v>
      </c>
      <c r="BT14">
        <v>3.4270816930041886E-2</v>
      </c>
      <c r="BU14">
        <v>1.619169981041681E-2</v>
      </c>
      <c r="BV14">
        <v>2.9645353660722198E-2</v>
      </c>
      <c r="BW14">
        <v>0.13501107406905447</v>
      </c>
      <c r="BX14">
        <v>0.6686808070962782</v>
      </c>
      <c r="BY14">
        <v>0</v>
      </c>
      <c r="BZ14">
        <v>0</v>
      </c>
      <c r="CA14">
        <v>0.59030251400413813</v>
      </c>
      <c r="CB14">
        <v>0.20554349154043799</v>
      </c>
      <c r="CC14">
        <v>0.13250318166842329</v>
      </c>
      <c r="CD14">
        <v>5.264864725080122E-2</v>
      </c>
      <c r="CE14">
        <v>3.5493920209804006E-2</v>
      </c>
      <c r="CF14">
        <v>6.4905795592498566E-2</v>
      </c>
      <c r="CG14">
        <v>9.2757871028221972E-2</v>
      </c>
      <c r="CH14">
        <v>0</v>
      </c>
      <c r="CJ14" t="s">
        <v>452</v>
      </c>
      <c r="CK14" t="s">
        <v>129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2.0382490482617224E-2</v>
      </c>
      <c r="CR14">
        <v>0.12173695392213996</v>
      </c>
      <c r="CS14">
        <v>0.27662904789499321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5.2581389997932659E-2</v>
      </c>
      <c r="DB14">
        <v>7.6894979682658363E-2</v>
      </c>
      <c r="DC14">
        <v>9.7928439698114475E-2</v>
      </c>
      <c r="DD14">
        <v>9.0502599396503486E-2</v>
      </c>
      <c r="DE14">
        <v>0.62737870828445941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3.2900723563182431E-2</v>
      </c>
      <c r="DL14">
        <v>5.1595974245369804E-2</v>
      </c>
      <c r="DM14">
        <v>6.1219748888467762E-2</v>
      </c>
      <c r="DN14">
        <v>5.5333774899552532E-2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8.8629036098761646E-2</v>
      </c>
      <c r="DV14">
        <v>0.14371975750339669</v>
      </c>
      <c r="DW14">
        <v>0.22823569495827117</v>
      </c>
      <c r="DX14">
        <v>0.1272149254817235</v>
      </c>
      <c r="DY14">
        <v>0</v>
      </c>
      <c r="EA14" t="s">
        <v>452</v>
      </c>
      <c r="EB14" t="s">
        <v>130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7.3150077010360318E-2</v>
      </c>
      <c r="EV14">
        <v>0.11582511001928585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2.319073836996044E-4</v>
      </c>
      <c r="FE14">
        <v>1.8447568466596866E-2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3.5800942350004548E-2</v>
      </c>
      <c r="FO14">
        <v>0.59983011319674717</v>
      </c>
      <c r="FP14">
        <v>0</v>
      </c>
      <c r="FZ14" t="s">
        <v>452</v>
      </c>
      <c r="GA14">
        <v>0</v>
      </c>
      <c r="GB14">
        <v>0</v>
      </c>
      <c r="GC14">
        <v>0</v>
      </c>
      <c r="GD14">
        <v>5.2982695068753187E-2</v>
      </c>
      <c r="GE14">
        <v>0.2138598854049015</v>
      </c>
      <c r="GF14">
        <v>0.28210502852626457</v>
      </c>
      <c r="GG14">
        <v>0.19214860243964399</v>
      </c>
      <c r="GH14">
        <v>3.7781490870892144E-2</v>
      </c>
      <c r="GI14">
        <v>0</v>
      </c>
      <c r="GJ14">
        <v>0</v>
      </c>
      <c r="GK14">
        <v>0</v>
      </c>
      <c r="GL14">
        <v>7.9120060239313422E-4</v>
      </c>
      <c r="GM14">
        <v>4.6749249870129926E-2</v>
      </c>
      <c r="GN14">
        <v>0.23179327725366419</v>
      </c>
      <c r="GO14">
        <v>0.40931071480103748</v>
      </c>
      <c r="GP14">
        <v>0.45285752794898615</v>
      </c>
      <c r="GQ14">
        <v>0.36520537061946157</v>
      </c>
      <c r="GR14">
        <v>0.18575975054126936</v>
      </c>
      <c r="GS14">
        <v>2.6015468188318892E-2</v>
      </c>
      <c r="GT14">
        <v>2.5165357594421871E-5</v>
      </c>
      <c r="GU14">
        <v>0</v>
      </c>
      <c r="GV14">
        <v>3.3665256318176121E-3</v>
      </c>
      <c r="GW14">
        <v>7.512505651633257E-2</v>
      </c>
      <c r="GX14">
        <v>0.28631486509425752</v>
      </c>
      <c r="GY14">
        <v>0.46580220741247486</v>
      </c>
      <c r="GZ14">
        <v>0.51191425621700715</v>
      </c>
      <c r="HA14">
        <v>0.44068566352562438</v>
      </c>
      <c r="HB14">
        <v>0.25925134936442334</v>
      </c>
      <c r="HC14">
        <v>5.634241236318694E-2</v>
      </c>
      <c r="HD14">
        <v>6.6451158396982032E-4</v>
      </c>
      <c r="HE14">
        <v>0</v>
      </c>
      <c r="HF14">
        <v>0</v>
      </c>
      <c r="HG14">
        <v>1.2645222559468235E-2</v>
      </c>
      <c r="HH14">
        <v>0.15374893287566127</v>
      </c>
      <c r="HI14">
        <v>0.316188255507241</v>
      </c>
      <c r="HJ14">
        <v>0.34236545588606832</v>
      </c>
      <c r="HK14">
        <v>0.23236281215924273</v>
      </c>
      <c r="HL14">
        <v>6.9578145858420135E-2</v>
      </c>
      <c r="HM14">
        <v>2.0867200337386853E-3</v>
      </c>
      <c r="HN14">
        <v>0</v>
      </c>
      <c r="HP14" t="s">
        <v>452</v>
      </c>
      <c r="HQ14" t="s">
        <v>136</v>
      </c>
      <c r="HR14" t="s">
        <v>137</v>
      </c>
      <c r="HS14">
        <v>0.44296574111613313</v>
      </c>
    </row>
    <row r="15" spans="2:227" x14ac:dyDescent="0.45">
      <c r="B15" t="s">
        <v>453</v>
      </c>
      <c r="C15" t="s">
        <v>127</v>
      </c>
      <c r="D15">
        <v>0</v>
      </c>
      <c r="E15">
        <v>0</v>
      </c>
      <c r="F15">
        <v>0</v>
      </c>
      <c r="G15">
        <v>0.5237026999950618</v>
      </c>
      <c r="H15">
        <v>0.2838584358260311</v>
      </c>
      <c r="I15">
        <v>0.25939176990851037</v>
      </c>
      <c r="J15">
        <v>0.29490719818371774</v>
      </c>
      <c r="K15">
        <v>0.62958828559684687</v>
      </c>
      <c r="L15">
        <v>0</v>
      </c>
      <c r="M15">
        <v>0</v>
      </c>
      <c r="N15">
        <v>0</v>
      </c>
      <c r="O15">
        <v>0.8558070189066449</v>
      </c>
      <c r="P15">
        <v>0.46371158525149592</v>
      </c>
      <c r="Q15">
        <v>0.25703491762398645</v>
      </c>
      <c r="R15">
        <v>0.22035550551333088</v>
      </c>
      <c r="S15">
        <v>0.18347614398087803</v>
      </c>
      <c r="T15">
        <v>0.18343964639422883</v>
      </c>
      <c r="U15">
        <v>0.23262286009779659</v>
      </c>
      <c r="V15">
        <v>0.50109396801839357</v>
      </c>
      <c r="W15">
        <v>0.98260385176111897</v>
      </c>
      <c r="X15">
        <v>0</v>
      </c>
      <c r="Y15">
        <v>0.68166556502659004</v>
      </c>
      <c r="Z15">
        <v>0.32233499898616785</v>
      </c>
      <c r="AA15">
        <v>0.17866915750952925</v>
      </c>
      <c r="AB15">
        <v>0.15218441968823265</v>
      </c>
      <c r="AC15">
        <v>0.13712738903405131</v>
      </c>
      <c r="AD15">
        <v>0.13046527620147236</v>
      </c>
      <c r="AE15">
        <v>0.15783444410442096</v>
      </c>
      <c r="AF15">
        <v>0.33107343884913187</v>
      </c>
      <c r="AG15">
        <v>0.81611411418332502</v>
      </c>
      <c r="AH15">
        <v>0</v>
      </c>
      <c r="AI15">
        <v>0</v>
      </c>
      <c r="AJ15">
        <v>0.72766016369066822</v>
      </c>
      <c r="AK15">
        <v>0.33067141366212394</v>
      </c>
      <c r="AL15">
        <v>0.23989602676956637</v>
      </c>
      <c r="AM15">
        <v>0.24994056956636926</v>
      </c>
      <c r="AN15">
        <v>0.29455042935987252</v>
      </c>
      <c r="AO15">
        <v>0.48081158504420607</v>
      </c>
      <c r="AP15">
        <v>0.90337818047912388</v>
      </c>
      <c r="AQ15">
        <v>0</v>
      </c>
      <c r="AS15" t="s">
        <v>453</v>
      </c>
      <c r="AT15" t="s">
        <v>128</v>
      </c>
      <c r="AU15">
        <v>0</v>
      </c>
      <c r="AV15">
        <v>0</v>
      </c>
      <c r="AW15">
        <v>0</v>
      </c>
      <c r="AX15">
        <v>0.35201206512926692</v>
      </c>
      <c r="AY15">
        <v>0.17139022162072984</v>
      </c>
      <c r="AZ15">
        <v>0.13193709508236265</v>
      </c>
      <c r="BA15">
        <v>6.4532102887130752E-2</v>
      </c>
      <c r="BB15">
        <v>0.23107524881022695</v>
      </c>
      <c r="BC15">
        <v>0</v>
      </c>
      <c r="BD15">
        <v>0</v>
      </c>
      <c r="BE15">
        <v>0</v>
      </c>
      <c r="BF15">
        <v>0.74742787723659798</v>
      </c>
      <c r="BG15">
        <v>0.32097644104220391</v>
      </c>
      <c r="BH15">
        <v>0.15452594572033151</v>
      </c>
      <c r="BI15">
        <v>0.11505865455689766</v>
      </c>
      <c r="BJ15">
        <v>4.9325909831299204E-2</v>
      </c>
      <c r="BK15">
        <v>3.541115607494022E-2</v>
      </c>
      <c r="BL15">
        <v>4.431982942847839E-2</v>
      </c>
      <c r="BM15">
        <v>0.18629439874203244</v>
      </c>
      <c r="BN15">
        <v>0.15531598273673006</v>
      </c>
      <c r="BO15">
        <v>0</v>
      </c>
      <c r="BP15">
        <v>0.49595292495128607</v>
      </c>
      <c r="BQ15">
        <v>0.19960792899713647</v>
      </c>
      <c r="BR15">
        <v>0.10392792846735696</v>
      </c>
      <c r="BS15">
        <v>7.7274702792764993E-2</v>
      </c>
      <c r="BT15">
        <v>3.2159988917413111E-2</v>
      </c>
      <c r="BU15">
        <v>1.9671962677557043E-2</v>
      </c>
      <c r="BV15">
        <v>3.9119852047903185E-2</v>
      </c>
      <c r="BW15">
        <v>0.14836900804681361</v>
      </c>
      <c r="BX15">
        <v>0.67594514476467404</v>
      </c>
      <c r="BY15">
        <v>0</v>
      </c>
      <c r="BZ15">
        <v>0</v>
      </c>
      <c r="CA15">
        <v>0.57095417214018751</v>
      </c>
      <c r="CB15">
        <v>0.20203306953781125</v>
      </c>
      <c r="CC15">
        <v>0.13108247958219943</v>
      </c>
      <c r="CD15">
        <v>5.369691952237448E-2</v>
      </c>
      <c r="CE15">
        <v>3.3859391119541823E-2</v>
      </c>
      <c r="CF15">
        <v>5.1771839452869353E-2</v>
      </c>
      <c r="CG15">
        <v>2.9263607053320446E-2</v>
      </c>
      <c r="CH15">
        <v>0</v>
      </c>
      <c r="CJ15" t="s">
        <v>453</v>
      </c>
      <c r="CK15" t="s">
        <v>129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1.8672848737368835E-2</v>
      </c>
      <c r="CR15">
        <v>0.1139576997157397</v>
      </c>
      <c r="CS15">
        <v>0.23041266473555211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5.2045436844399048E-3</v>
      </c>
      <c r="DA15">
        <v>4.649250890107591E-2</v>
      </c>
      <c r="DB15">
        <v>6.4793860803315242E-2</v>
      </c>
      <c r="DC15">
        <v>8.5527075505754946E-2</v>
      </c>
      <c r="DD15">
        <v>0.10024918285293018</v>
      </c>
      <c r="DE15">
        <v>0.72103198368654065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4.116408314250615E-2</v>
      </c>
      <c r="DL15">
        <v>5.0410922892270102E-2</v>
      </c>
      <c r="DM15">
        <v>5.4524863273414242E-2</v>
      </c>
      <c r="DN15">
        <v>2.5952384524420561E-2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8.6515202450522799E-2</v>
      </c>
      <c r="DV15">
        <v>0.15081060566895643</v>
      </c>
      <c r="DW15">
        <v>0.24755345448897595</v>
      </c>
      <c r="DX15">
        <v>0.18085212539471682</v>
      </c>
      <c r="DY15">
        <v>0</v>
      </c>
      <c r="EA15" t="s">
        <v>453</v>
      </c>
      <c r="EB15" t="s">
        <v>130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9.4723577462590795E-3</v>
      </c>
      <c r="EU15">
        <v>6.5038055403876291E-2</v>
      </c>
      <c r="EV15">
        <v>9.20152498050784E-2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3.1380436136629766E-4</v>
      </c>
      <c r="FE15">
        <v>3.1189975784953302E-2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3.1920605659167635E-2</v>
      </c>
      <c r="FO15">
        <v>0.62377181876346177</v>
      </c>
      <c r="FP15">
        <v>0</v>
      </c>
      <c r="FZ15" t="s">
        <v>453</v>
      </c>
      <c r="GA15">
        <v>0</v>
      </c>
      <c r="GB15">
        <v>0</v>
      </c>
      <c r="GC15">
        <v>0</v>
      </c>
      <c r="GD15">
        <v>5.3220711089633096E-2</v>
      </c>
      <c r="GE15">
        <v>0.21403622060901306</v>
      </c>
      <c r="GF15">
        <v>0.27340841365645963</v>
      </c>
      <c r="GG15">
        <v>0.18452923741575336</v>
      </c>
      <c r="GH15">
        <v>3.3373671929504842E-2</v>
      </c>
      <c r="GI15">
        <v>0</v>
      </c>
      <c r="GJ15">
        <v>0</v>
      </c>
      <c r="GK15">
        <v>0</v>
      </c>
      <c r="GL15">
        <v>8.6492497526851318E-4</v>
      </c>
      <c r="GM15">
        <v>4.9049110583656262E-2</v>
      </c>
      <c r="GN15">
        <v>0.23903417387587667</v>
      </c>
      <c r="GO15">
        <v>0.39520835011008509</v>
      </c>
      <c r="GP15">
        <v>0.44405407200420177</v>
      </c>
      <c r="GQ15">
        <v>0.34943441345249981</v>
      </c>
      <c r="GR15">
        <v>0.17312700812670997</v>
      </c>
      <c r="GS15">
        <v>2.3237738896031587E-2</v>
      </c>
      <c r="GT15">
        <v>1.4230610397239521E-5</v>
      </c>
      <c r="GU15">
        <v>0</v>
      </c>
      <c r="GV15">
        <v>3.7058177937307375E-3</v>
      </c>
      <c r="GW15">
        <v>7.6962574724172547E-2</v>
      </c>
      <c r="GX15">
        <v>0.28417881438764342</v>
      </c>
      <c r="GY15">
        <v>0.45676308517790654</v>
      </c>
      <c r="GZ15">
        <v>0.4972273532032031</v>
      </c>
      <c r="HA15">
        <v>0.42755836470961545</v>
      </c>
      <c r="HB15">
        <v>0.24707357142691766</v>
      </c>
      <c r="HC15">
        <v>5.2721169479842449E-2</v>
      </c>
      <c r="HD15">
        <v>5.3864529416533535E-4</v>
      </c>
      <c r="HE15">
        <v>0</v>
      </c>
      <c r="HF15">
        <v>0</v>
      </c>
      <c r="HG15">
        <v>1.3147974097951371E-2</v>
      </c>
      <c r="HH15">
        <v>0.1515908106601121</v>
      </c>
      <c r="HI15">
        <v>0.30985888534759803</v>
      </c>
      <c r="HJ15">
        <v>0.33191089932159068</v>
      </c>
      <c r="HK15">
        <v>0.21958571327060086</v>
      </c>
      <c r="HL15">
        <v>6.6095527901893492E-2</v>
      </c>
      <c r="HM15">
        <v>1.7501365404715037E-3</v>
      </c>
      <c r="HN15">
        <v>0</v>
      </c>
      <c r="HP15" t="s">
        <v>453</v>
      </c>
      <c r="HQ15" t="s">
        <v>136</v>
      </c>
      <c r="HR15" t="s">
        <v>137</v>
      </c>
      <c r="HS15">
        <v>0.43232832898004842</v>
      </c>
    </row>
    <row r="16" spans="2:227" x14ac:dyDescent="0.45">
      <c r="B16" t="s">
        <v>454</v>
      </c>
      <c r="C16" t="s">
        <v>127</v>
      </c>
      <c r="D16">
        <v>0</v>
      </c>
      <c r="E16">
        <v>0</v>
      </c>
      <c r="F16">
        <v>0</v>
      </c>
      <c r="G16">
        <v>0.52600977063960297</v>
      </c>
      <c r="H16">
        <v>0.32101661166734891</v>
      </c>
      <c r="I16">
        <v>0.29854306478410442</v>
      </c>
      <c r="J16">
        <v>0.32409790279638045</v>
      </c>
      <c r="K16">
        <v>0.64452455555160648</v>
      </c>
      <c r="L16">
        <v>0</v>
      </c>
      <c r="M16">
        <v>0</v>
      </c>
      <c r="N16">
        <v>0</v>
      </c>
      <c r="O16">
        <v>0.83986759199032468</v>
      </c>
      <c r="P16">
        <v>0.43814136813216392</v>
      </c>
      <c r="Q16">
        <v>0.25639923436975132</v>
      </c>
      <c r="R16">
        <v>0.21123018110486932</v>
      </c>
      <c r="S16">
        <v>0.19566648285600702</v>
      </c>
      <c r="T16">
        <v>0.19887716947403924</v>
      </c>
      <c r="U16">
        <v>0.22997292369694619</v>
      </c>
      <c r="V16">
        <v>0.52754545821867049</v>
      </c>
      <c r="W16">
        <v>0</v>
      </c>
      <c r="X16">
        <v>0</v>
      </c>
      <c r="Y16">
        <v>0.66653087781347553</v>
      </c>
      <c r="Z16">
        <v>0.31715227530379231</v>
      </c>
      <c r="AA16">
        <v>0.17886205019894391</v>
      </c>
      <c r="AB16">
        <v>0.15793757337402303</v>
      </c>
      <c r="AC16">
        <v>0.12824403640393137</v>
      </c>
      <c r="AD16">
        <v>0.14041758710477942</v>
      </c>
      <c r="AE16">
        <v>0.17255070212652021</v>
      </c>
      <c r="AF16">
        <v>0.33804269470827547</v>
      </c>
      <c r="AG16">
        <v>0.87042868245325566</v>
      </c>
      <c r="AH16">
        <v>0</v>
      </c>
      <c r="AI16">
        <v>0</v>
      </c>
      <c r="AJ16">
        <v>0.71901599980900399</v>
      </c>
      <c r="AK16">
        <v>0.35822413379958018</v>
      </c>
      <c r="AL16">
        <v>0.27217211201633096</v>
      </c>
      <c r="AM16">
        <v>0.25537988775227782</v>
      </c>
      <c r="AN16">
        <v>0.28736956789335044</v>
      </c>
      <c r="AO16">
        <v>0.49114265215545261</v>
      </c>
      <c r="AP16">
        <v>0.91843771383153983</v>
      </c>
      <c r="AQ16">
        <v>0</v>
      </c>
      <c r="AS16" t="s">
        <v>454</v>
      </c>
      <c r="AT16" t="s">
        <v>128</v>
      </c>
      <c r="AU16">
        <v>0</v>
      </c>
      <c r="AV16">
        <v>0</v>
      </c>
      <c r="AW16">
        <v>0</v>
      </c>
      <c r="AX16">
        <v>0.37757256403503231</v>
      </c>
      <c r="AY16">
        <v>0.20426459184617812</v>
      </c>
      <c r="AZ16">
        <v>0.15241095797844273</v>
      </c>
      <c r="BA16">
        <v>7.3620588924370359E-2</v>
      </c>
      <c r="BB16">
        <v>0.12253554649664099</v>
      </c>
      <c r="BC16">
        <v>0</v>
      </c>
      <c r="BD16">
        <v>0</v>
      </c>
      <c r="BE16">
        <v>0</v>
      </c>
      <c r="BF16">
        <v>0.72791276849909214</v>
      </c>
      <c r="BG16">
        <v>0.30378273265742889</v>
      </c>
      <c r="BH16">
        <v>0.15626010600451903</v>
      </c>
      <c r="BI16">
        <v>0.10918054666481136</v>
      </c>
      <c r="BJ16">
        <v>5.8548370686221367E-2</v>
      </c>
      <c r="BK16">
        <v>2.8418845588595115E-2</v>
      </c>
      <c r="BL16">
        <v>4.4349520150613247E-2</v>
      </c>
      <c r="BM16">
        <v>0.23593221354860361</v>
      </c>
      <c r="BN16">
        <v>0</v>
      </c>
      <c r="BO16">
        <v>0</v>
      </c>
      <c r="BP16">
        <v>0.49103373265804412</v>
      </c>
      <c r="BQ16">
        <v>0.20196811234836917</v>
      </c>
      <c r="BR16">
        <v>9.8164881962023831E-2</v>
      </c>
      <c r="BS16">
        <v>7.9656990481106638E-2</v>
      </c>
      <c r="BT16">
        <v>3.3920456324166272E-2</v>
      </c>
      <c r="BU16">
        <v>2.3380390257394499E-2</v>
      </c>
      <c r="BV16">
        <v>3.336482229723884E-2</v>
      </c>
      <c r="BW16">
        <v>0.12752510034640016</v>
      </c>
      <c r="BX16">
        <v>0.77522341764170699</v>
      </c>
      <c r="BY16">
        <v>0</v>
      </c>
      <c r="BZ16">
        <v>0</v>
      </c>
      <c r="CA16">
        <v>0.57635352278731544</v>
      </c>
      <c r="CB16">
        <v>0.23311718550676158</v>
      </c>
      <c r="CC16">
        <v>0.16028218114181644</v>
      </c>
      <c r="CD16">
        <v>6.2066486672397572E-2</v>
      </c>
      <c r="CE16">
        <v>4.2517482175428965E-2</v>
      </c>
      <c r="CF16">
        <v>7.5536153276204332E-2</v>
      </c>
      <c r="CG16">
        <v>0.24639691390901194</v>
      </c>
      <c r="CH16">
        <v>0</v>
      </c>
      <c r="CJ16" t="s">
        <v>454</v>
      </c>
      <c r="CK16" t="s">
        <v>129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2.9994671624846956E-2</v>
      </c>
      <c r="CR16">
        <v>0.13086928856123917</v>
      </c>
      <c r="CS16">
        <v>0.36138675164421608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1.0330498786259173E-2</v>
      </c>
      <c r="DA16">
        <v>5.6395238101218707E-2</v>
      </c>
      <c r="DB16">
        <v>9.2298063002528907E-2</v>
      </c>
      <c r="DC16">
        <v>8.7391797716685926E-2</v>
      </c>
      <c r="DD16">
        <v>3.4137246885737223E-2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3.0605601319765238E-2</v>
      </c>
      <c r="DL16">
        <v>5.7564691018946075E-2</v>
      </c>
      <c r="DM16">
        <v>7.0186449887036345E-2</v>
      </c>
      <c r="DN16">
        <v>4.7981643435904719E-2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9.4068565492561984E-2</v>
      </c>
      <c r="DV16">
        <v>0.14185303119413606</v>
      </c>
      <c r="DW16">
        <v>0.23655203660345331</v>
      </c>
      <c r="DX16">
        <v>7.6455525000105898E-2</v>
      </c>
      <c r="DY16">
        <v>0</v>
      </c>
      <c r="EA16" t="s">
        <v>454</v>
      </c>
      <c r="EB16" t="s">
        <v>130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1.2660571421961924E-3</v>
      </c>
      <c r="ET16">
        <v>1.7242819984093286E-2</v>
      </c>
      <c r="EU16">
        <v>0.10011660218547284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6.112338879639414E-4</v>
      </c>
      <c r="FE16">
        <v>3.3342505375789241E-2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3.0100867854653875E-2</v>
      </c>
      <c r="FO16">
        <v>0.52698314856541906</v>
      </c>
      <c r="FP16">
        <v>0</v>
      </c>
      <c r="FZ16" t="s">
        <v>454</v>
      </c>
      <c r="GA16">
        <v>0</v>
      </c>
      <c r="GB16">
        <v>0</v>
      </c>
      <c r="GC16">
        <v>0</v>
      </c>
      <c r="GD16">
        <v>4.9581082333877813E-2</v>
      </c>
      <c r="GE16">
        <v>0.18836747861181299</v>
      </c>
      <c r="GF16">
        <v>0.24917610977196414</v>
      </c>
      <c r="GG16">
        <v>0.16628967708418699</v>
      </c>
      <c r="GH16">
        <v>2.7300530584995656E-2</v>
      </c>
      <c r="GI16">
        <v>0</v>
      </c>
      <c r="GJ16">
        <v>0</v>
      </c>
      <c r="GK16">
        <v>0</v>
      </c>
      <c r="GL16">
        <v>1.0313408985277543E-3</v>
      </c>
      <c r="GM16">
        <v>5.4408503916481131E-2</v>
      </c>
      <c r="GN16">
        <v>0.25711294671046331</v>
      </c>
      <c r="GO16">
        <v>0.42362330594288161</v>
      </c>
      <c r="GP16">
        <v>0.44411851518723294</v>
      </c>
      <c r="GQ16">
        <v>0.33918591687595506</v>
      </c>
      <c r="GR16">
        <v>0.16112939154407205</v>
      </c>
      <c r="GS16">
        <v>1.7011998823095741E-2</v>
      </c>
      <c r="GT16">
        <v>0</v>
      </c>
      <c r="GU16">
        <v>0</v>
      </c>
      <c r="GV16">
        <v>4.4972263157522334E-3</v>
      </c>
      <c r="GW16">
        <v>9.2802913825001429E-2</v>
      </c>
      <c r="GX16">
        <v>0.31601280847161201</v>
      </c>
      <c r="GY16">
        <v>0.47061995304359139</v>
      </c>
      <c r="GZ16">
        <v>0.51693387609426</v>
      </c>
      <c r="HA16">
        <v>0.41393485801921198</v>
      </c>
      <c r="HB16">
        <v>0.22319041720280514</v>
      </c>
      <c r="HC16">
        <v>4.3011442289685772E-2</v>
      </c>
      <c r="HD16">
        <v>1.0703300650691708E-4</v>
      </c>
      <c r="HE16">
        <v>0</v>
      </c>
      <c r="HF16">
        <v>0</v>
      </c>
      <c r="HG16">
        <v>1.4591416954028338E-2</v>
      </c>
      <c r="HH16">
        <v>0.14081303087644978</v>
      </c>
      <c r="HI16">
        <v>0.27481810881048796</v>
      </c>
      <c r="HJ16">
        <v>0.30121821625776385</v>
      </c>
      <c r="HK16">
        <v>0.21022759690100071</v>
      </c>
      <c r="HL16">
        <v>5.7095971202123841E-2</v>
      </c>
      <c r="HM16">
        <v>1.04016884214197E-3</v>
      </c>
      <c r="HN16">
        <v>0</v>
      </c>
      <c r="HP16" t="s">
        <v>454</v>
      </c>
      <c r="HQ16" t="s">
        <v>136</v>
      </c>
      <c r="HR16" t="s">
        <v>137</v>
      </c>
      <c r="HS16">
        <v>0.43789159989704185</v>
      </c>
    </row>
    <row r="17" spans="2:227" x14ac:dyDescent="0.45">
      <c r="B17" t="s">
        <v>455</v>
      </c>
      <c r="C17" t="s">
        <v>127</v>
      </c>
      <c r="D17">
        <v>0</v>
      </c>
      <c r="E17">
        <v>0</v>
      </c>
      <c r="F17">
        <v>0</v>
      </c>
      <c r="G17">
        <v>0.53536957261418772</v>
      </c>
      <c r="H17">
        <v>0.33034701290090479</v>
      </c>
      <c r="I17">
        <v>0.30645394680988325</v>
      </c>
      <c r="J17">
        <v>0.32132541568660605</v>
      </c>
      <c r="K17">
        <v>0.64510799946097008</v>
      </c>
      <c r="L17">
        <v>0</v>
      </c>
      <c r="M17">
        <v>0</v>
      </c>
      <c r="N17">
        <v>0</v>
      </c>
      <c r="O17">
        <v>0.84819288047448405</v>
      </c>
      <c r="P17">
        <v>0.44743385474503028</v>
      </c>
      <c r="Q17">
        <v>0.26060693792639933</v>
      </c>
      <c r="R17">
        <v>0.21698937250210451</v>
      </c>
      <c r="S17">
        <v>0.19317064715723672</v>
      </c>
      <c r="T17">
        <v>0.19148912046005681</v>
      </c>
      <c r="U17">
        <v>0.23447446934493976</v>
      </c>
      <c r="V17">
        <v>0.51427788158496179</v>
      </c>
      <c r="W17">
        <v>0</v>
      </c>
      <c r="X17">
        <v>0</v>
      </c>
      <c r="Y17">
        <v>0.66773515155192675</v>
      </c>
      <c r="Z17">
        <v>0.32181449766654713</v>
      </c>
      <c r="AA17">
        <v>0.18013889417843704</v>
      </c>
      <c r="AB17">
        <v>0.15326985817343372</v>
      </c>
      <c r="AC17">
        <v>0.13217526784743844</v>
      </c>
      <c r="AD17">
        <v>0.13929566287153433</v>
      </c>
      <c r="AE17">
        <v>0.17031566647327176</v>
      </c>
      <c r="AF17">
        <v>0.33387534199849833</v>
      </c>
      <c r="AG17">
        <v>0.8497875538566444</v>
      </c>
      <c r="AH17">
        <v>0</v>
      </c>
      <c r="AI17">
        <v>0</v>
      </c>
      <c r="AJ17">
        <v>0.72482249565310974</v>
      </c>
      <c r="AK17">
        <v>0.36103812859416001</v>
      </c>
      <c r="AL17">
        <v>0.27842236862459124</v>
      </c>
      <c r="AM17">
        <v>0.2622296147332327</v>
      </c>
      <c r="AN17">
        <v>0.30002335493064852</v>
      </c>
      <c r="AO17">
        <v>0.4869977527115128</v>
      </c>
      <c r="AP17">
        <v>0.91488128155897286</v>
      </c>
      <c r="AQ17">
        <v>0</v>
      </c>
      <c r="AS17" t="s">
        <v>455</v>
      </c>
      <c r="AT17" t="s">
        <v>128</v>
      </c>
      <c r="AU17">
        <v>0</v>
      </c>
      <c r="AV17">
        <v>0</v>
      </c>
      <c r="AW17">
        <v>0</v>
      </c>
      <c r="AX17">
        <v>0.38524786403923883</v>
      </c>
      <c r="AY17">
        <v>0.20939516734395189</v>
      </c>
      <c r="AZ17">
        <v>0.15920149951813747</v>
      </c>
      <c r="BA17">
        <v>5.8665139075800773E-2</v>
      </c>
      <c r="BB17">
        <v>0.16906913132660426</v>
      </c>
      <c r="BC17">
        <v>0</v>
      </c>
      <c r="BD17">
        <v>0</v>
      </c>
      <c r="BE17">
        <v>0</v>
      </c>
      <c r="BF17">
        <v>0.73935475306722886</v>
      </c>
      <c r="BG17">
        <v>0.31644576313576411</v>
      </c>
      <c r="BH17">
        <v>0.16015450070489864</v>
      </c>
      <c r="BI17">
        <v>0.11519324995850824</v>
      </c>
      <c r="BJ17">
        <v>5.9205575746068939E-2</v>
      </c>
      <c r="BK17">
        <v>2.8404099104164901E-2</v>
      </c>
      <c r="BL17">
        <v>4.5211697840737648E-2</v>
      </c>
      <c r="BM17">
        <v>0.21762883835935068</v>
      </c>
      <c r="BN17">
        <v>0</v>
      </c>
      <c r="BO17">
        <v>0</v>
      </c>
      <c r="BP17">
        <v>0.48857459880759141</v>
      </c>
      <c r="BQ17">
        <v>0.20245586535970517</v>
      </c>
      <c r="BR17">
        <v>9.7730592218319118E-2</v>
      </c>
      <c r="BS17">
        <v>7.9043541213694987E-2</v>
      </c>
      <c r="BT17">
        <v>3.3779900198332484E-2</v>
      </c>
      <c r="BU17">
        <v>1.8933678887497713E-2</v>
      </c>
      <c r="BV17">
        <v>3.8451726285382043E-2</v>
      </c>
      <c r="BW17">
        <v>0.12911289424923</v>
      </c>
      <c r="BX17">
        <v>0.74031243260696722</v>
      </c>
      <c r="BY17">
        <v>0</v>
      </c>
      <c r="BZ17">
        <v>0</v>
      </c>
      <c r="CA17">
        <v>0.58104915152426739</v>
      </c>
      <c r="CB17">
        <v>0.23093607688179679</v>
      </c>
      <c r="CC17">
        <v>0.16350719529553212</v>
      </c>
      <c r="CD17">
        <v>7.0757587376880079E-2</v>
      </c>
      <c r="CE17">
        <v>4.8844226245716771E-2</v>
      </c>
      <c r="CF17">
        <v>9.4830341748187483E-2</v>
      </c>
      <c r="CG17">
        <v>0.17088294829299278</v>
      </c>
      <c r="CH17">
        <v>0</v>
      </c>
      <c r="CJ17" t="s">
        <v>455</v>
      </c>
      <c r="CK17" t="s">
        <v>129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3.0665264417214681E-2</v>
      </c>
      <c r="CR17">
        <v>0.14163492996827229</v>
      </c>
      <c r="CS17">
        <v>0.32537240301509424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1.1600630930548379E-2</v>
      </c>
      <c r="DA17">
        <v>4.9855461394031221E-2</v>
      </c>
      <c r="DB17">
        <v>8.9695681155700271E-2</v>
      </c>
      <c r="DC17">
        <v>8.6556111400255639E-2</v>
      </c>
      <c r="DD17">
        <v>4.5559879963663522E-2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3.2586295971345075E-2</v>
      </c>
      <c r="DL17">
        <v>6.0024832862844164E-2</v>
      </c>
      <c r="DM17">
        <v>6.5423932766887349E-2</v>
      </c>
      <c r="DN17">
        <v>4.0629560541974745E-2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8.3011342414119296E-2</v>
      </c>
      <c r="DV17">
        <v>0.13695242891639647</v>
      </c>
      <c r="DW17">
        <v>0.21177100104885185</v>
      </c>
      <c r="DX17">
        <v>0.25220132648953458</v>
      </c>
      <c r="DY17">
        <v>0</v>
      </c>
      <c r="EA17" t="s">
        <v>455</v>
      </c>
      <c r="EB17" t="s">
        <v>130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2.2207836375350277E-2</v>
      </c>
      <c r="EU17">
        <v>0.10490912564305517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4.6092382145660366E-4</v>
      </c>
      <c r="FE17">
        <v>3.8180258251114159E-2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2.8303992143744253E-2</v>
      </c>
      <c r="FO17">
        <v>0.42503482191989522</v>
      </c>
      <c r="FP17">
        <v>0</v>
      </c>
      <c r="FZ17" t="s">
        <v>455</v>
      </c>
      <c r="GA17">
        <v>0</v>
      </c>
      <c r="GB17">
        <v>0</v>
      </c>
      <c r="GC17">
        <v>0</v>
      </c>
      <c r="GD17">
        <v>4.9015227308049782E-2</v>
      </c>
      <c r="GE17">
        <v>0.19096018097369852</v>
      </c>
      <c r="GF17">
        <v>0.24998469096846232</v>
      </c>
      <c r="GG17">
        <v>0.1685334411801685</v>
      </c>
      <c r="GH17">
        <v>2.7167115751557565E-2</v>
      </c>
      <c r="GI17">
        <v>0</v>
      </c>
      <c r="GJ17">
        <v>0</v>
      </c>
      <c r="GK17">
        <v>0</v>
      </c>
      <c r="GL17">
        <v>9.4965955798831467E-4</v>
      </c>
      <c r="GM17">
        <v>5.072498652837814E-2</v>
      </c>
      <c r="GN17">
        <v>0.24661937273364337</v>
      </c>
      <c r="GO17">
        <v>0.4077110640298075</v>
      </c>
      <c r="GP17">
        <v>0.43852257518420606</v>
      </c>
      <c r="GQ17">
        <v>0.33990961625839977</v>
      </c>
      <c r="GR17">
        <v>0.16265028040381277</v>
      </c>
      <c r="GS17">
        <v>1.829341628456442E-2</v>
      </c>
      <c r="GT17">
        <v>0</v>
      </c>
      <c r="GU17">
        <v>0</v>
      </c>
      <c r="GV17">
        <v>4.108107861739263E-3</v>
      </c>
      <c r="GW17">
        <v>8.7532711271099697E-2</v>
      </c>
      <c r="GX17">
        <v>0.30656356650883299</v>
      </c>
      <c r="GY17">
        <v>0.46975966639757233</v>
      </c>
      <c r="GZ17">
        <v>0.51384384256837179</v>
      </c>
      <c r="HA17">
        <v>0.41740728083627171</v>
      </c>
      <c r="HB17">
        <v>0.22791696155352162</v>
      </c>
      <c r="HC17">
        <v>4.5690865844578411E-2</v>
      </c>
      <c r="HD17">
        <v>1.7919867681669867E-4</v>
      </c>
      <c r="HE17">
        <v>0</v>
      </c>
      <c r="HF17">
        <v>0</v>
      </c>
      <c r="HG17">
        <v>1.460447960042952E-2</v>
      </c>
      <c r="HH17">
        <v>0.14417264929021756</v>
      </c>
      <c r="HI17">
        <v>0.28025592684398209</v>
      </c>
      <c r="HJ17">
        <v>0.30773379570510523</v>
      </c>
      <c r="HK17">
        <v>0.21104574423771547</v>
      </c>
      <c r="HL17">
        <v>5.943981537775947E-2</v>
      </c>
      <c r="HM17">
        <v>1.2247764375704106E-3</v>
      </c>
      <c r="HN17">
        <v>0</v>
      </c>
      <c r="HP17" t="s">
        <v>455</v>
      </c>
      <c r="HQ17" t="s">
        <v>136</v>
      </c>
      <c r="HR17" t="s">
        <v>137</v>
      </c>
      <c r="HS17">
        <v>0.40213123762596992</v>
      </c>
    </row>
    <row r="18" spans="2:227" x14ac:dyDescent="0.45">
      <c r="B18" t="s">
        <v>456</v>
      </c>
      <c r="C18" t="s">
        <v>127</v>
      </c>
      <c r="D18">
        <v>0</v>
      </c>
      <c r="E18">
        <v>0</v>
      </c>
      <c r="F18">
        <v>0</v>
      </c>
      <c r="G18">
        <v>0.53086958095727754</v>
      </c>
      <c r="H18">
        <v>0.30108025587715181</v>
      </c>
      <c r="I18">
        <v>0.27644612144602115</v>
      </c>
      <c r="J18">
        <v>0.30461260338230139</v>
      </c>
      <c r="K18">
        <v>0.65418422339777893</v>
      </c>
      <c r="L18">
        <v>0</v>
      </c>
      <c r="M18">
        <v>0</v>
      </c>
      <c r="N18">
        <v>0</v>
      </c>
      <c r="O18">
        <v>0.82914693809879136</v>
      </c>
      <c r="P18">
        <v>0.43801870029088952</v>
      </c>
      <c r="Q18">
        <v>0.26011957411235243</v>
      </c>
      <c r="R18">
        <v>0.21900209897070497</v>
      </c>
      <c r="S18">
        <v>0.19376879087770127</v>
      </c>
      <c r="T18">
        <v>0.18895876049850407</v>
      </c>
      <c r="U18">
        <v>0.23048461808911924</v>
      </c>
      <c r="V18">
        <v>0.51531640638539344</v>
      </c>
      <c r="W18">
        <v>0</v>
      </c>
      <c r="X18">
        <v>0</v>
      </c>
      <c r="Y18">
        <v>0.65877945044883612</v>
      </c>
      <c r="Z18">
        <v>0.30387073552048322</v>
      </c>
      <c r="AA18">
        <v>0.1749199657981465</v>
      </c>
      <c r="AB18">
        <v>0.15680917451239859</v>
      </c>
      <c r="AC18">
        <v>0.13571278432781886</v>
      </c>
      <c r="AD18">
        <v>0.13715404121657956</v>
      </c>
      <c r="AE18">
        <v>0.16700991224183567</v>
      </c>
      <c r="AF18">
        <v>0.3269928368015359</v>
      </c>
      <c r="AG18">
        <v>0.85005205867684897</v>
      </c>
      <c r="AH18">
        <v>0</v>
      </c>
      <c r="AI18">
        <v>0</v>
      </c>
      <c r="AJ18">
        <v>0.7188281204725816</v>
      </c>
      <c r="AK18">
        <v>0.35590188419468022</v>
      </c>
      <c r="AL18">
        <v>0.27480174745278996</v>
      </c>
      <c r="AM18">
        <v>0.25113074376820815</v>
      </c>
      <c r="AN18">
        <v>0.2936719299713495</v>
      </c>
      <c r="AO18">
        <v>0.49143435775330369</v>
      </c>
      <c r="AP18">
        <v>0.91850624728376651</v>
      </c>
      <c r="AQ18">
        <v>0</v>
      </c>
      <c r="AS18" t="s">
        <v>456</v>
      </c>
      <c r="AT18" t="s">
        <v>128</v>
      </c>
      <c r="AU18">
        <v>0</v>
      </c>
      <c r="AV18">
        <v>0</v>
      </c>
      <c r="AW18">
        <v>0</v>
      </c>
      <c r="AX18">
        <v>0.37575329912222744</v>
      </c>
      <c r="AY18">
        <v>0.18466744077065847</v>
      </c>
      <c r="AZ18">
        <v>0.14706033932137239</v>
      </c>
      <c r="BA18">
        <v>6.5977024064793027E-2</v>
      </c>
      <c r="BB18">
        <v>0.22468192660409725</v>
      </c>
      <c r="BC18">
        <v>0</v>
      </c>
      <c r="BD18">
        <v>0</v>
      </c>
      <c r="BE18">
        <v>0</v>
      </c>
      <c r="BF18">
        <v>0.71131335797024675</v>
      </c>
      <c r="BG18">
        <v>0.30630331046597603</v>
      </c>
      <c r="BH18">
        <v>0.15675617959335311</v>
      </c>
      <c r="BI18">
        <v>0.11272590286750064</v>
      </c>
      <c r="BJ18">
        <v>5.6909375323082011E-2</v>
      </c>
      <c r="BK18">
        <v>2.6307298266354667E-2</v>
      </c>
      <c r="BL18">
        <v>5.5061172043990962E-2</v>
      </c>
      <c r="BM18">
        <v>0.23908525796307051</v>
      </c>
      <c r="BN18">
        <v>0</v>
      </c>
      <c r="BO18">
        <v>0</v>
      </c>
      <c r="BP18">
        <v>0.47385357885030371</v>
      </c>
      <c r="BQ18">
        <v>0.18620602958746715</v>
      </c>
      <c r="BR18">
        <v>0.10030739571185261</v>
      </c>
      <c r="BS18">
        <v>8.2390072670697936E-2</v>
      </c>
      <c r="BT18">
        <v>3.3034392521321516E-2</v>
      </c>
      <c r="BU18">
        <v>1.5086541385007479E-2</v>
      </c>
      <c r="BV18">
        <v>3.1532135162071692E-2</v>
      </c>
      <c r="BW18">
        <v>0.13681715870376346</v>
      </c>
      <c r="BX18">
        <v>0.73301590567061636</v>
      </c>
      <c r="BY18">
        <v>0</v>
      </c>
      <c r="BZ18">
        <v>0</v>
      </c>
      <c r="CA18">
        <v>0.56648011199599546</v>
      </c>
      <c r="CB18">
        <v>0.22217282100659516</v>
      </c>
      <c r="CC18">
        <v>0.15149756813852588</v>
      </c>
      <c r="CD18">
        <v>4.9430018001105573E-2</v>
      </c>
      <c r="CE18">
        <v>3.3439800281357228E-2</v>
      </c>
      <c r="CF18">
        <v>7.4421985980710467E-2</v>
      </c>
      <c r="CG18">
        <v>0.38813396062233696</v>
      </c>
      <c r="CH18">
        <v>0</v>
      </c>
      <c r="CJ18" t="s">
        <v>456</v>
      </c>
      <c r="CK18" t="s">
        <v>129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1.8646564252368086E-2</v>
      </c>
      <c r="CR18">
        <v>0.12023223586210322</v>
      </c>
      <c r="CS18">
        <v>0.26875599909062931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8.8357705517950382E-3</v>
      </c>
      <c r="DA18">
        <v>5.1960808976216993E-2</v>
      </c>
      <c r="DB18">
        <v>8.8855093157502174E-2</v>
      </c>
      <c r="DC18">
        <v>7.6303349931292105E-2</v>
      </c>
      <c r="DD18">
        <v>2.3488502249116399E-2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3.7647774407399318E-2</v>
      </c>
      <c r="DL18">
        <v>5.9720710661158319E-2</v>
      </c>
      <c r="DM18">
        <v>6.8918003604016634E-2</v>
      </c>
      <c r="DN18">
        <v>2.3734723559524839E-2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8.8180704505304602E-2</v>
      </c>
      <c r="DV18">
        <v>0.14389130216220511</v>
      </c>
      <c r="DW18">
        <v>0.2303820996641571</v>
      </c>
      <c r="DX18">
        <v>2.9504789804048793E-2</v>
      </c>
      <c r="DY18">
        <v>0</v>
      </c>
      <c r="EA18" t="s">
        <v>456</v>
      </c>
      <c r="EB18" t="s">
        <v>130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1.4526138091901364E-2</v>
      </c>
      <c r="EU18">
        <v>0.10285151216132705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3.4010086266043275E-4</v>
      </c>
      <c r="FE18">
        <v>4.575381431160308E-2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2.9681714869450232E-2</v>
      </c>
      <c r="FO18">
        <v>0.43525990776568318</v>
      </c>
      <c r="FP18">
        <v>0</v>
      </c>
      <c r="FZ18" t="s">
        <v>456</v>
      </c>
      <c r="GA18">
        <v>0</v>
      </c>
      <c r="GB18">
        <v>0</v>
      </c>
      <c r="GC18">
        <v>0</v>
      </c>
      <c r="GD18">
        <v>4.7746826616999354E-2</v>
      </c>
      <c r="GE18">
        <v>0.19657629270753493</v>
      </c>
      <c r="GF18">
        <v>0.25090426802265836</v>
      </c>
      <c r="GG18">
        <v>0.16161567853213993</v>
      </c>
      <c r="GH18">
        <v>2.4610727594597304E-2</v>
      </c>
      <c r="GI18">
        <v>0</v>
      </c>
      <c r="GJ18">
        <v>0</v>
      </c>
      <c r="GK18">
        <v>0</v>
      </c>
      <c r="GL18">
        <v>1.0876609864755098E-3</v>
      </c>
      <c r="GM18">
        <v>5.4822721837919045E-2</v>
      </c>
      <c r="GN18">
        <v>0.25236635273545305</v>
      </c>
      <c r="GO18">
        <v>0.41328436609098973</v>
      </c>
      <c r="GP18">
        <v>0.43946523511820706</v>
      </c>
      <c r="GQ18">
        <v>0.33453528042353359</v>
      </c>
      <c r="GR18">
        <v>0.15968708934387255</v>
      </c>
      <c r="GS18">
        <v>1.8187193268819828E-2</v>
      </c>
      <c r="GT18">
        <v>0</v>
      </c>
      <c r="GU18">
        <v>0</v>
      </c>
      <c r="GV18">
        <v>4.6389135677894246E-3</v>
      </c>
      <c r="GW18">
        <v>8.663099484713449E-2</v>
      </c>
      <c r="GX18">
        <v>0.29390601498721353</v>
      </c>
      <c r="GY18">
        <v>0.45242908688761596</v>
      </c>
      <c r="GZ18">
        <v>0.49586811492691257</v>
      </c>
      <c r="HA18">
        <v>0.40546309237115574</v>
      </c>
      <c r="HB18">
        <v>0.22480831204288571</v>
      </c>
      <c r="HC18">
        <v>4.392011594382482E-2</v>
      </c>
      <c r="HD18">
        <v>2.3420714704016634E-4</v>
      </c>
      <c r="HE18">
        <v>0</v>
      </c>
      <c r="HF18">
        <v>0</v>
      </c>
      <c r="HG18">
        <v>1.600098237756227E-2</v>
      </c>
      <c r="HH18">
        <v>0.15168785988240077</v>
      </c>
      <c r="HI18">
        <v>0.28848382262475142</v>
      </c>
      <c r="HJ18">
        <v>0.31258206519961035</v>
      </c>
      <c r="HK18">
        <v>0.20913773547805334</v>
      </c>
      <c r="HL18">
        <v>5.6218637610600822E-2</v>
      </c>
      <c r="HM18">
        <v>1.0995323045502815E-3</v>
      </c>
      <c r="HN18">
        <v>0</v>
      </c>
      <c r="HP18" t="s">
        <v>456</v>
      </c>
      <c r="HQ18" t="s">
        <v>136</v>
      </c>
      <c r="HR18" t="s">
        <v>137</v>
      </c>
      <c r="HS18">
        <v>0.40746696352331174</v>
      </c>
    </row>
    <row r="19" spans="2:227" x14ac:dyDescent="0.45">
      <c r="B19" t="s">
        <v>457</v>
      </c>
      <c r="C19" t="s">
        <v>127</v>
      </c>
      <c r="D19">
        <v>0</v>
      </c>
      <c r="E19">
        <v>0</v>
      </c>
      <c r="F19">
        <v>0</v>
      </c>
      <c r="G19">
        <v>0.53126298085074397</v>
      </c>
      <c r="H19">
        <v>0.30504852599961307</v>
      </c>
      <c r="I19">
        <v>0.28550802228651179</v>
      </c>
      <c r="J19">
        <v>0.32458331185374117</v>
      </c>
      <c r="K19">
        <v>0.6675786409394725</v>
      </c>
      <c r="L19">
        <v>0</v>
      </c>
      <c r="M19">
        <v>0</v>
      </c>
      <c r="N19">
        <v>0</v>
      </c>
      <c r="O19">
        <v>0.83470217006106195</v>
      </c>
      <c r="P19">
        <v>0.44176458558353421</v>
      </c>
      <c r="Q19">
        <v>0.25225333508469089</v>
      </c>
      <c r="R19">
        <v>0.22274462373900117</v>
      </c>
      <c r="S19">
        <v>0.2022019310405278</v>
      </c>
      <c r="T19">
        <v>0.19995212327054968</v>
      </c>
      <c r="U19">
        <v>0.2429543363274389</v>
      </c>
      <c r="V19">
        <v>0.51407498584041578</v>
      </c>
      <c r="W19">
        <v>0.99275362318840588</v>
      </c>
      <c r="X19">
        <v>0</v>
      </c>
      <c r="Y19">
        <v>0.65910572922753174</v>
      </c>
      <c r="Z19">
        <v>0.29834451006197055</v>
      </c>
      <c r="AA19">
        <v>0.17437253637249892</v>
      </c>
      <c r="AB19">
        <v>0.15809688096860036</v>
      </c>
      <c r="AC19">
        <v>0.14295317804541341</v>
      </c>
      <c r="AD19">
        <v>0.14476559064886255</v>
      </c>
      <c r="AE19">
        <v>0.17507868757708595</v>
      </c>
      <c r="AF19">
        <v>0.32664018792892036</v>
      </c>
      <c r="AG19">
        <v>0.84053135766760045</v>
      </c>
      <c r="AH19">
        <v>0</v>
      </c>
      <c r="AI19">
        <v>0</v>
      </c>
      <c r="AJ19">
        <v>0.72027841090834499</v>
      </c>
      <c r="AK19">
        <v>0.3514444659800996</v>
      </c>
      <c r="AL19">
        <v>0.26909061367431403</v>
      </c>
      <c r="AM19">
        <v>0.24695830763870288</v>
      </c>
      <c r="AN19">
        <v>0.30155413274040421</v>
      </c>
      <c r="AO19">
        <v>0.50245366808736969</v>
      </c>
      <c r="AP19">
        <v>0.91109326985708994</v>
      </c>
      <c r="AQ19">
        <v>0</v>
      </c>
      <c r="AS19" t="s">
        <v>457</v>
      </c>
      <c r="AT19" t="s">
        <v>128</v>
      </c>
      <c r="AU19">
        <v>0</v>
      </c>
      <c r="AV19">
        <v>0</v>
      </c>
      <c r="AW19">
        <v>0</v>
      </c>
      <c r="AX19">
        <v>0.37484866247759563</v>
      </c>
      <c r="AY19">
        <v>0.19011958180752772</v>
      </c>
      <c r="AZ19">
        <v>0.159794808119922</v>
      </c>
      <c r="BA19">
        <v>8.8585202693081927E-2</v>
      </c>
      <c r="BB19">
        <v>0.18720278127914644</v>
      </c>
      <c r="BC19">
        <v>0</v>
      </c>
      <c r="BD19">
        <v>0</v>
      </c>
      <c r="BE19">
        <v>0</v>
      </c>
      <c r="BF19">
        <v>0.71512644365368638</v>
      </c>
      <c r="BG19">
        <v>0.30199096987495377</v>
      </c>
      <c r="BH19">
        <v>0.14936405034735825</v>
      </c>
      <c r="BI19">
        <v>0.11644362529408039</v>
      </c>
      <c r="BJ19">
        <v>4.7174219720327586E-2</v>
      </c>
      <c r="BK19">
        <v>4.7471415871480183E-2</v>
      </c>
      <c r="BL19">
        <v>5.0749687653723979E-2</v>
      </c>
      <c r="BM19">
        <v>0.1879477786496824</v>
      </c>
      <c r="BN19">
        <v>0.22201339354312455</v>
      </c>
      <c r="BO19">
        <v>0</v>
      </c>
      <c r="BP19">
        <v>0.46554295214055064</v>
      </c>
      <c r="BQ19">
        <v>0.18913546603450773</v>
      </c>
      <c r="BR19">
        <v>0.10438640792244901</v>
      </c>
      <c r="BS19">
        <v>8.5342643748061248E-2</v>
      </c>
      <c r="BT19">
        <v>2.8919679542120595E-2</v>
      </c>
      <c r="BU19">
        <v>2.2833725901620732E-2</v>
      </c>
      <c r="BV19">
        <v>3.9948881884278663E-2</v>
      </c>
      <c r="BW19">
        <v>0.12321257897462573</v>
      </c>
      <c r="BX19">
        <v>0.71465620251021811</v>
      </c>
      <c r="BY19">
        <v>0</v>
      </c>
      <c r="BZ19">
        <v>0</v>
      </c>
      <c r="CA19">
        <v>0.55818909931541794</v>
      </c>
      <c r="CB19">
        <v>0.20940529582109949</v>
      </c>
      <c r="CC19">
        <v>0.14939940419188724</v>
      </c>
      <c r="CD19">
        <v>5.9464017222196484E-2</v>
      </c>
      <c r="CE19">
        <v>3.7708738263665116E-2</v>
      </c>
      <c r="CF19">
        <v>7.5394462814468918E-2</v>
      </c>
      <c r="CG19">
        <v>0.26260474101058484</v>
      </c>
      <c r="CH19">
        <v>0</v>
      </c>
      <c r="CJ19" t="s">
        <v>457</v>
      </c>
      <c r="CK19" t="s">
        <v>129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1.316682870947032E-2</v>
      </c>
      <c r="CR19">
        <v>0.11219725459674777</v>
      </c>
      <c r="CS19">
        <v>0.32126513814442753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6.3559620079223726E-3</v>
      </c>
      <c r="DA19">
        <v>6.0243382954814545E-2</v>
      </c>
      <c r="DB19">
        <v>7.024149263518939E-2</v>
      </c>
      <c r="DC19">
        <v>8.6053747883356999E-2</v>
      </c>
      <c r="DD19">
        <v>8.8590842971688677E-2</v>
      </c>
      <c r="DE19">
        <v>0.76354636281058264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4.8896079082488053E-2</v>
      </c>
      <c r="DL19">
        <v>5.7521184153620342E-2</v>
      </c>
      <c r="DM19">
        <v>6.4111604184020357E-2</v>
      </c>
      <c r="DN19">
        <v>1.8872037668113652E-2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7.3216685985524124E-2</v>
      </c>
      <c r="DV19">
        <v>0.1440077800553542</v>
      </c>
      <c r="DW19">
        <v>0.23736075365828474</v>
      </c>
      <c r="DX19">
        <v>0.21089776040796923</v>
      </c>
      <c r="DY19">
        <v>0</v>
      </c>
      <c r="EA19" t="s">
        <v>457</v>
      </c>
      <c r="EB19" t="s">
        <v>130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1.406598559545656E-2</v>
      </c>
      <c r="EU19">
        <v>8.1980514975190544E-2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4.4975604419453236E-4</v>
      </c>
      <c r="FE19">
        <v>6.3461552095092078E-2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2.3105821900532463E-2</v>
      </c>
      <c r="FO19">
        <v>0.37243017646935084</v>
      </c>
      <c r="FP19">
        <v>0</v>
      </c>
      <c r="FZ19" t="s">
        <v>457</v>
      </c>
      <c r="GA19">
        <v>0</v>
      </c>
      <c r="GB19">
        <v>0</v>
      </c>
      <c r="GC19">
        <v>0</v>
      </c>
      <c r="GD19">
        <v>5.0152798135928205E-2</v>
      </c>
      <c r="GE19">
        <v>0.20791604959457699</v>
      </c>
      <c r="GF19">
        <v>0.25402918652527862</v>
      </c>
      <c r="GG19">
        <v>0.15791762703285914</v>
      </c>
      <c r="GH19">
        <v>2.4672290310991229E-2</v>
      </c>
      <c r="GI19">
        <v>0</v>
      </c>
      <c r="GJ19">
        <v>0</v>
      </c>
      <c r="GK19">
        <v>0</v>
      </c>
      <c r="GL19">
        <v>1.0948422415980451E-3</v>
      </c>
      <c r="GM19">
        <v>5.4728053792211503E-2</v>
      </c>
      <c r="GN19">
        <v>0.25287029618124029</v>
      </c>
      <c r="GO19">
        <v>0.40796789669674699</v>
      </c>
      <c r="GP19">
        <v>0.43535847575201286</v>
      </c>
      <c r="GQ19">
        <v>0.33102291429658298</v>
      </c>
      <c r="GR19">
        <v>0.15797418292292961</v>
      </c>
      <c r="GS19">
        <v>1.9031725492180594E-2</v>
      </c>
      <c r="GT19">
        <v>2.2974669738449966E-6</v>
      </c>
      <c r="GU19">
        <v>0</v>
      </c>
      <c r="GV19">
        <v>4.5901523409828887E-3</v>
      </c>
      <c r="GW19">
        <v>8.2854994304437671E-2</v>
      </c>
      <c r="GX19">
        <v>0.28289619825132517</v>
      </c>
      <c r="GY19">
        <v>0.44228322666300379</v>
      </c>
      <c r="GZ19">
        <v>0.47898766372109886</v>
      </c>
      <c r="HA19">
        <v>0.40163189984615083</v>
      </c>
      <c r="HB19">
        <v>0.22697354740787135</v>
      </c>
      <c r="HC19">
        <v>4.5766065601365764E-2</v>
      </c>
      <c r="HD19">
        <v>3.5043558940795236E-4</v>
      </c>
      <c r="HE19">
        <v>0</v>
      </c>
      <c r="HF19">
        <v>0</v>
      </c>
      <c r="HG19">
        <v>1.6258974456782246E-2</v>
      </c>
      <c r="HH19">
        <v>0.15585409066341446</v>
      </c>
      <c r="HI19">
        <v>0.29845940530463888</v>
      </c>
      <c r="HJ19">
        <v>0.31962401692110759</v>
      </c>
      <c r="HK19">
        <v>0.20669060851611032</v>
      </c>
      <c r="HL19">
        <v>5.6095860329790685E-2</v>
      </c>
      <c r="HM19">
        <v>1.1893818621871645E-3</v>
      </c>
      <c r="HN19">
        <v>0</v>
      </c>
      <c r="HP19" t="s">
        <v>457</v>
      </c>
      <c r="HQ19" t="s">
        <v>136</v>
      </c>
      <c r="HR19" t="s">
        <v>137</v>
      </c>
      <c r="HS19">
        <v>0.41686306494976516</v>
      </c>
    </row>
    <row r="20" spans="2:227" x14ac:dyDescent="0.45">
      <c r="B20" t="s">
        <v>458</v>
      </c>
      <c r="C20" t="s">
        <v>127</v>
      </c>
      <c r="D20">
        <v>0</v>
      </c>
      <c r="E20">
        <v>0</v>
      </c>
      <c r="F20">
        <v>0</v>
      </c>
      <c r="G20">
        <v>0.5357390545108659</v>
      </c>
      <c r="H20">
        <v>0.31005964741893349</v>
      </c>
      <c r="I20">
        <v>0.29058498794331061</v>
      </c>
      <c r="J20">
        <v>0.33026491009807374</v>
      </c>
      <c r="K20">
        <v>0.68419082779659979</v>
      </c>
      <c r="L20">
        <v>0</v>
      </c>
      <c r="M20">
        <v>0</v>
      </c>
      <c r="N20">
        <v>0</v>
      </c>
      <c r="O20">
        <v>0.82171067483165861</v>
      </c>
      <c r="P20">
        <v>0.42902454188621053</v>
      </c>
      <c r="Q20">
        <v>0.25569462312591695</v>
      </c>
      <c r="R20">
        <v>0.21696530795113675</v>
      </c>
      <c r="S20">
        <v>0.20442919746139504</v>
      </c>
      <c r="T20">
        <v>0.20277434403724906</v>
      </c>
      <c r="U20">
        <v>0.24005356086560395</v>
      </c>
      <c r="V20">
        <v>0.51769896657565062</v>
      </c>
      <c r="W20">
        <v>0.99637681159420277</v>
      </c>
      <c r="X20">
        <v>0</v>
      </c>
      <c r="Y20">
        <v>0.65219771136676741</v>
      </c>
      <c r="Z20">
        <v>0.29163215220283167</v>
      </c>
      <c r="AA20">
        <v>0.17141538081245392</v>
      </c>
      <c r="AB20">
        <v>0.1525852127569465</v>
      </c>
      <c r="AC20">
        <v>0.13436489258646603</v>
      </c>
      <c r="AD20">
        <v>0.143342732797724</v>
      </c>
      <c r="AE20">
        <v>0.1652195714111081</v>
      </c>
      <c r="AF20">
        <v>0.32707359394169466</v>
      </c>
      <c r="AG20">
        <v>0.85144553073822471</v>
      </c>
      <c r="AH20">
        <v>0</v>
      </c>
      <c r="AI20">
        <v>0</v>
      </c>
      <c r="AJ20">
        <v>0.71055115440777938</v>
      </c>
      <c r="AK20">
        <v>0.34615243689507574</v>
      </c>
      <c r="AL20">
        <v>0.26734201259557866</v>
      </c>
      <c r="AM20">
        <v>0.2472456922547043</v>
      </c>
      <c r="AN20">
        <v>0.2950948163240133</v>
      </c>
      <c r="AO20">
        <v>0.50565096457054148</v>
      </c>
      <c r="AP20">
        <v>0.9150023150929637</v>
      </c>
      <c r="AQ20">
        <v>0</v>
      </c>
      <c r="AS20" t="s">
        <v>458</v>
      </c>
      <c r="AT20" t="s">
        <v>128</v>
      </c>
      <c r="AU20">
        <v>0</v>
      </c>
      <c r="AV20">
        <v>0</v>
      </c>
      <c r="AW20">
        <v>0</v>
      </c>
      <c r="AX20">
        <v>0.37677177574659843</v>
      </c>
      <c r="AY20">
        <v>0.19206870042170612</v>
      </c>
      <c r="AZ20">
        <v>0.16559219865118743</v>
      </c>
      <c r="BA20">
        <v>6.7280100509440499E-2</v>
      </c>
      <c r="BB20">
        <v>0.19464767824089185</v>
      </c>
      <c r="BC20">
        <v>0</v>
      </c>
      <c r="BD20">
        <v>0</v>
      </c>
      <c r="BE20">
        <v>0</v>
      </c>
      <c r="BF20">
        <v>0.69518634715029781</v>
      </c>
      <c r="BG20">
        <v>0.29732651197567778</v>
      </c>
      <c r="BH20">
        <v>0.14387904841910909</v>
      </c>
      <c r="BI20">
        <v>0.10673741239513909</v>
      </c>
      <c r="BJ20">
        <v>4.8518151447875857E-2</v>
      </c>
      <c r="BK20">
        <v>3.4721315996208264E-2</v>
      </c>
      <c r="BL20">
        <v>4.7234046023336376E-2</v>
      </c>
      <c r="BM20">
        <v>0.20004900989156599</v>
      </c>
      <c r="BN20">
        <v>0</v>
      </c>
      <c r="BO20">
        <v>0</v>
      </c>
      <c r="BP20">
        <v>0.45841477503641348</v>
      </c>
      <c r="BQ20">
        <v>0.18059908924996393</v>
      </c>
      <c r="BR20">
        <v>0.10075770259899665</v>
      </c>
      <c r="BS20">
        <v>8.1105869429246483E-2</v>
      </c>
      <c r="BT20">
        <v>2.6810293742757403E-2</v>
      </c>
      <c r="BU20">
        <v>1.6691373818339024E-2</v>
      </c>
      <c r="BV20">
        <v>3.7730537427635789E-2</v>
      </c>
      <c r="BW20">
        <v>0.13848578705668294</v>
      </c>
      <c r="BX20">
        <v>0.73566736708835279</v>
      </c>
      <c r="BY20">
        <v>0</v>
      </c>
      <c r="BZ20">
        <v>0</v>
      </c>
      <c r="CA20">
        <v>0.55228173334889652</v>
      </c>
      <c r="CB20">
        <v>0.21476645836136959</v>
      </c>
      <c r="CC20">
        <v>0.15049610507935784</v>
      </c>
      <c r="CD20">
        <v>4.6824448553463578E-2</v>
      </c>
      <c r="CE20">
        <v>3.3223684435904836E-2</v>
      </c>
      <c r="CF20">
        <v>7.9673238079190509E-2</v>
      </c>
      <c r="CG20">
        <v>0.38580185077938978</v>
      </c>
      <c r="CH20">
        <v>0</v>
      </c>
      <c r="CJ20" t="s">
        <v>458</v>
      </c>
      <c r="CK20" t="s">
        <v>129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1.5743848582470858E-2</v>
      </c>
      <c r="CR20">
        <v>0.14446703459966367</v>
      </c>
      <c r="CS20">
        <v>0.32510980033684755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1.2178304207055552E-2</v>
      </c>
      <c r="DA20">
        <v>6.2603326338061843E-2</v>
      </c>
      <c r="DB20">
        <v>8.3550205738577868E-2</v>
      </c>
      <c r="DC20">
        <v>8.6206439568834545E-2</v>
      </c>
      <c r="DD20">
        <v>4.5581600697416159E-2</v>
      </c>
      <c r="DE20">
        <v>0.99276675068262976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4.7468404683360929E-2</v>
      </c>
      <c r="DL20">
        <v>6.174732227852938E-2</v>
      </c>
      <c r="DM20">
        <v>6.1365218161820431E-2</v>
      </c>
      <c r="DN20">
        <v>1.1427533939663434E-2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8.9871154192740957E-2</v>
      </c>
      <c r="DV20">
        <v>0.14616633854728234</v>
      </c>
      <c r="DW20">
        <v>0.23698321195585006</v>
      </c>
      <c r="DX20">
        <v>9.6703493146843081E-2</v>
      </c>
      <c r="DY20">
        <v>0</v>
      </c>
      <c r="EA20" t="s">
        <v>458</v>
      </c>
      <c r="EB20" t="s">
        <v>130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1.9854713989474668E-2</v>
      </c>
      <c r="EU20">
        <v>0.12247284778005758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2.8788501095895438E-4</v>
      </c>
      <c r="FE20">
        <v>5.8336044779386073E-2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2.4137751123047044E-2</v>
      </c>
      <c r="FO20">
        <v>0.36423983538532412</v>
      </c>
      <c r="FP20">
        <v>0</v>
      </c>
      <c r="FZ20" t="s">
        <v>458</v>
      </c>
      <c r="GA20">
        <v>0</v>
      </c>
      <c r="GB20">
        <v>0</v>
      </c>
      <c r="GC20">
        <v>0</v>
      </c>
      <c r="GD20">
        <v>4.9512660778822867E-2</v>
      </c>
      <c r="GE20">
        <v>0.19950191731202518</v>
      </c>
      <c r="GF20">
        <v>0.24441707393206241</v>
      </c>
      <c r="GG20">
        <v>0.15067211984100545</v>
      </c>
      <c r="GH20">
        <v>2.1929278887708077E-2</v>
      </c>
      <c r="GI20">
        <v>0</v>
      </c>
      <c r="GJ20">
        <v>0</v>
      </c>
      <c r="GK20">
        <v>0</v>
      </c>
      <c r="GL20">
        <v>1.2647313848466856E-3</v>
      </c>
      <c r="GM20">
        <v>5.7773820734165267E-2</v>
      </c>
      <c r="GN20">
        <v>0.25974681650784431</v>
      </c>
      <c r="GO20">
        <v>0.41819138236789277</v>
      </c>
      <c r="GP20">
        <v>0.44180715351325012</v>
      </c>
      <c r="GQ20">
        <v>0.33691807655091194</v>
      </c>
      <c r="GR20">
        <v>0.15748475881232676</v>
      </c>
      <c r="GS20">
        <v>1.7379292874307874E-2</v>
      </c>
      <c r="GT20">
        <v>4.1631091849210306E-7</v>
      </c>
      <c r="GU20">
        <v>0</v>
      </c>
      <c r="GV20">
        <v>5.063987630829497E-3</v>
      </c>
      <c r="GW20">
        <v>8.8021552040869283E-2</v>
      </c>
      <c r="GX20">
        <v>0.2909162760378145</v>
      </c>
      <c r="GY20">
        <v>0.45085699435161508</v>
      </c>
      <c r="GZ20">
        <v>0.48512081607528357</v>
      </c>
      <c r="HA20">
        <v>0.39387165961544152</v>
      </c>
      <c r="HB20">
        <v>0.22428539977408946</v>
      </c>
      <c r="HC20">
        <v>4.289011374907125E-2</v>
      </c>
      <c r="HD20">
        <v>2.4703453533406639E-4</v>
      </c>
      <c r="HE20">
        <v>0</v>
      </c>
      <c r="HF20">
        <v>0</v>
      </c>
      <c r="HG20">
        <v>1.6829570023409169E-2</v>
      </c>
      <c r="HH20">
        <v>0.15772200301060885</v>
      </c>
      <c r="HI20">
        <v>0.29829071190177492</v>
      </c>
      <c r="HJ20">
        <v>0.31477417664827556</v>
      </c>
      <c r="HK20">
        <v>0.20536390894890896</v>
      </c>
      <c r="HL20">
        <v>5.2556426028446707E-2</v>
      </c>
      <c r="HM20">
        <v>9.4502088473086342E-4</v>
      </c>
      <c r="HN20">
        <v>0</v>
      </c>
      <c r="HP20" t="s">
        <v>458</v>
      </c>
      <c r="HQ20" t="s">
        <v>136</v>
      </c>
      <c r="HR20" t="s">
        <v>137</v>
      </c>
      <c r="HS20">
        <v>0.40334539439367212</v>
      </c>
    </row>
    <row r="21" spans="2:227" x14ac:dyDescent="0.45">
      <c r="B21" t="s">
        <v>459</v>
      </c>
      <c r="C21" t="s">
        <v>127</v>
      </c>
      <c r="D21">
        <v>0.27030257135904789</v>
      </c>
      <c r="E21">
        <v>0.27169011616280458</v>
      </c>
      <c r="F21">
        <v>0.27465091340064529</v>
      </c>
      <c r="G21">
        <v>0.27681026867435021</v>
      </c>
      <c r="H21">
        <v>0.31327751461793019</v>
      </c>
      <c r="I21">
        <v>0.33117128828528392</v>
      </c>
      <c r="J21">
        <v>0.31549450286385361</v>
      </c>
      <c r="K21">
        <v>0.28671140251322669</v>
      </c>
      <c r="L21">
        <v>0.26643447972855633</v>
      </c>
      <c r="M21">
        <v>0.26451623081482106</v>
      </c>
      <c r="N21">
        <v>0.30316461089545005</v>
      </c>
      <c r="O21">
        <v>0.28609642987834694</v>
      </c>
      <c r="P21">
        <v>0.28881081778887024</v>
      </c>
      <c r="Q21">
        <v>0.32012715777105971</v>
      </c>
      <c r="R21">
        <v>0.35168168900436214</v>
      </c>
      <c r="S21">
        <v>0.3379946749940268</v>
      </c>
      <c r="T21">
        <v>0.31185837870130872</v>
      </c>
      <c r="U21">
        <v>0.31170440602504995</v>
      </c>
      <c r="V21">
        <v>0.3101705573847951</v>
      </c>
      <c r="W21">
        <v>0.29717587419483055</v>
      </c>
      <c r="X21">
        <v>0.30542669564689068</v>
      </c>
      <c r="Y21">
        <v>0.30411814015544686</v>
      </c>
      <c r="Z21">
        <v>0.35206710278803111</v>
      </c>
      <c r="AA21">
        <v>0.38792958879357897</v>
      </c>
      <c r="AB21">
        <v>0.36723079040638135</v>
      </c>
      <c r="AC21">
        <v>0.36513949714182731</v>
      </c>
      <c r="AD21">
        <v>0.35116262170795232</v>
      </c>
      <c r="AE21">
        <v>0.34999919910458305</v>
      </c>
      <c r="AF21">
        <v>0.35245885233026969</v>
      </c>
      <c r="AG21">
        <v>0.33039131864959709</v>
      </c>
      <c r="AH21">
        <v>0.31473735338230019</v>
      </c>
      <c r="AI21">
        <v>0.3244229491867554</v>
      </c>
      <c r="AJ21">
        <v>0.32278417823832334</v>
      </c>
      <c r="AK21">
        <v>0.33637430438176474</v>
      </c>
      <c r="AL21">
        <v>0.35584027612718405</v>
      </c>
      <c r="AM21">
        <v>0.34079261584239845</v>
      </c>
      <c r="AN21">
        <v>0.32042895226414125</v>
      </c>
      <c r="AO21">
        <v>0.32997015650537553</v>
      </c>
      <c r="AP21">
        <v>0.31104410239171648</v>
      </c>
      <c r="AQ21">
        <v>0.29638639347912299</v>
      </c>
      <c r="AS21" t="s">
        <v>459</v>
      </c>
      <c r="AT21" t="s">
        <v>128</v>
      </c>
      <c r="AU21">
        <v>2.5734199770270666E-2</v>
      </c>
      <c r="AV21">
        <v>4.2748782960444591E-3</v>
      </c>
      <c r="AW21">
        <v>1.2120462652040195E-2</v>
      </c>
      <c r="AX21">
        <v>1.2368758107522077E-2</v>
      </c>
      <c r="AY21">
        <v>1.6902680987023497E-2</v>
      </c>
      <c r="AZ21">
        <v>1.4301309258781003E-2</v>
      </c>
      <c r="BA21">
        <v>9.4251026252323011E-3</v>
      </c>
      <c r="BB21">
        <v>1.4356710545643277E-2</v>
      </c>
      <c r="BC21">
        <v>2.3912627696733572E-2</v>
      </c>
      <c r="BD21">
        <v>1.5881380150512776E-2</v>
      </c>
      <c r="BE21">
        <v>2.4099218033968747E-2</v>
      </c>
      <c r="BF21">
        <v>1.3581205992316275E-2</v>
      </c>
      <c r="BG21">
        <v>1.7974736399045281E-2</v>
      </c>
      <c r="BH21">
        <v>1.6773764450061929E-2</v>
      </c>
      <c r="BI21">
        <v>1.438241429785579E-2</v>
      </c>
      <c r="BJ21">
        <v>1.3332088480903663E-2</v>
      </c>
      <c r="BK21">
        <v>2.3103921131805184E-2</v>
      </c>
      <c r="BL21">
        <v>1.9243303005561138E-2</v>
      </c>
      <c r="BM21">
        <v>2.2158941839995432E-2</v>
      </c>
      <c r="BN21">
        <v>3.1589779262834183E-2</v>
      </c>
      <c r="BO21">
        <v>4.3912699962572806E-2</v>
      </c>
      <c r="BP21">
        <v>3.5666001979728273E-2</v>
      </c>
      <c r="BQ21">
        <v>3.1214993038989659E-2</v>
      </c>
      <c r="BR21">
        <v>3.174686695091207E-2</v>
      </c>
      <c r="BS21">
        <v>2.2711782886699027E-2</v>
      </c>
      <c r="BT21">
        <v>2.0229331831959817E-2</v>
      </c>
      <c r="BU21">
        <v>2.3170726432951178E-2</v>
      </c>
      <c r="BV21">
        <v>1.7794806230150843E-2</v>
      </c>
      <c r="BW21">
        <v>2.8292150088812838E-2</v>
      </c>
      <c r="BX21">
        <v>3.6808778894446136E-2</v>
      </c>
      <c r="BY21">
        <v>1.9994814698476023E-2</v>
      </c>
      <c r="BZ21">
        <v>2.048271725736997E-2</v>
      </c>
      <c r="CA21">
        <v>1.6218888836936854E-2</v>
      </c>
      <c r="CB21">
        <v>2.1384851330925325E-2</v>
      </c>
      <c r="CC21">
        <v>3.7976993011647003E-2</v>
      </c>
      <c r="CD21">
        <v>3.5842843015801748E-2</v>
      </c>
      <c r="CE21">
        <v>2.8478342830487169E-2</v>
      </c>
      <c r="CF21">
        <v>3.5041104839385342E-2</v>
      </c>
      <c r="CG21">
        <v>3.3468696739096027E-2</v>
      </c>
      <c r="CH21">
        <v>2.1826759925031611E-2</v>
      </c>
      <c r="CJ21" t="s">
        <v>459</v>
      </c>
      <c r="CK21" t="s">
        <v>129</v>
      </c>
      <c r="CL21">
        <v>2.0915500860385901E-2</v>
      </c>
      <c r="CM21">
        <v>4.186485342005606E-2</v>
      </c>
      <c r="CN21">
        <v>3.039178969806099E-2</v>
      </c>
      <c r="CO21">
        <v>8.7218814115293825E-3</v>
      </c>
      <c r="CP21">
        <v>2.0036728087044372E-2</v>
      </c>
      <c r="CQ21">
        <v>3.0602442080999201E-2</v>
      </c>
      <c r="CR21">
        <v>3.5586438566415045E-2</v>
      </c>
      <c r="CS21">
        <v>1.7528167837627815E-2</v>
      </c>
      <c r="CT21">
        <v>8.5918237106676013E-3</v>
      </c>
      <c r="CU21">
        <v>2.0157387317479247E-2</v>
      </c>
      <c r="CV21">
        <v>3.4835443053647698E-2</v>
      </c>
      <c r="CW21">
        <v>3.8154301916208395E-2</v>
      </c>
      <c r="CX21">
        <v>4.0870293534265821E-2</v>
      </c>
      <c r="CY21">
        <v>1.8559337367464242E-2</v>
      </c>
      <c r="CZ21">
        <v>3.6430668958815346E-2</v>
      </c>
      <c r="DA21">
        <v>3.1253405865105395E-2</v>
      </c>
      <c r="DB21">
        <v>1.299986102721446E-2</v>
      </c>
      <c r="DC21">
        <v>1.1063527973080814E-2</v>
      </c>
      <c r="DD21">
        <v>2.141630043158169E-2</v>
      </c>
      <c r="DE21">
        <v>1.2474285509455139E-2</v>
      </c>
      <c r="DF21">
        <v>2.6330501377287489E-2</v>
      </c>
      <c r="DG21">
        <v>4.1014161167937095E-2</v>
      </c>
      <c r="DH21">
        <v>4.809089833545243E-2</v>
      </c>
      <c r="DI21">
        <v>6.6419750009433204E-2</v>
      </c>
      <c r="DJ21">
        <v>5.1221286555167923E-2</v>
      </c>
      <c r="DK21">
        <v>4.4125176956962678E-2</v>
      </c>
      <c r="DL21">
        <v>1.4119224037001414E-2</v>
      </c>
      <c r="DM21">
        <v>2.5351779024410753E-2</v>
      </c>
      <c r="DN21">
        <v>3.1282301014216002E-2</v>
      </c>
      <c r="DO21">
        <v>3.566510434150022E-2</v>
      </c>
      <c r="DP21">
        <v>3.3477912222290601E-2</v>
      </c>
      <c r="DQ21">
        <v>2.738842238833343E-2</v>
      </c>
      <c r="DR21">
        <v>2.934769340364855E-2</v>
      </c>
      <c r="DS21">
        <v>2.3286839993437607E-2</v>
      </c>
      <c r="DT21">
        <v>2.4510480410568251E-2</v>
      </c>
      <c r="DU21">
        <v>2.5633999862562887E-2</v>
      </c>
      <c r="DV21">
        <v>4.5866591700861589E-2</v>
      </c>
      <c r="DW21">
        <v>5.0066981039821469E-2</v>
      </c>
      <c r="DX21">
        <v>3.7585287841066461E-2</v>
      </c>
      <c r="DY21">
        <v>4.4942004601425299E-2</v>
      </c>
      <c r="EA21" t="s">
        <v>459</v>
      </c>
      <c r="EB21" t="s">
        <v>130</v>
      </c>
      <c r="EC21">
        <v>0.11407447817750718</v>
      </c>
      <c r="ED21">
        <v>0.11340851903687393</v>
      </c>
      <c r="EE21">
        <v>0.11836840062420886</v>
      </c>
      <c r="EF21">
        <v>0.13977054049292134</v>
      </c>
      <c r="EG21">
        <v>0.15978272594784187</v>
      </c>
      <c r="EH21">
        <v>0.16003602228619404</v>
      </c>
      <c r="EI21">
        <v>0.14818854421877317</v>
      </c>
      <c r="EJ21">
        <v>0.14201723166697736</v>
      </c>
      <c r="EK21">
        <v>0.1286174658772811</v>
      </c>
      <c r="EL21">
        <v>0.11935165114016234</v>
      </c>
      <c r="EM21">
        <v>0.12798013385118981</v>
      </c>
      <c r="EN21">
        <v>0.11804034822435744</v>
      </c>
      <c r="EO21">
        <v>0.11941873587634377</v>
      </c>
      <c r="EP21">
        <v>0.16683996641425178</v>
      </c>
      <c r="EQ21">
        <v>0.17034152212131948</v>
      </c>
      <c r="ER21">
        <v>0.16137937577231817</v>
      </c>
      <c r="ES21">
        <v>0.15816382057134909</v>
      </c>
      <c r="ET21">
        <v>0.1614239518110627</v>
      </c>
      <c r="EU21">
        <v>0.14924836426591942</v>
      </c>
      <c r="EV21">
        <v>0.140369793708262</v>
      </c>
      <c r="EW21">
        <v>0.12719327953880832</v>
      </c>
      <c r="EX21">
        <v>0.11907315745829969</v>
      </c>
      <c r="EY21">
        <v>0.15085555174057794</v>
      </c>
      <c r="EZ21">
        <v>0.15803239786868573</v>
      </c>
      <c r="FA21">
        <v>0.16442499654656695</v>
      </c>
      <c r="FB21">
        <v>0.17510725504198155</v>
      </c>
      <c r="FC21">
        <v>0.18610573385944623</v>
      </c>
      <c r="FD21">
        <v>0.18077201950888386</v>
      </c>
      <c r="FE21">
        <v>0.17303803400043738</v>
      </c>
      <c r="FF21">
        <v>0.14101938436928949</v>
      </c>
      <c r="FG21">
        <v>0.14242215941188982</v>
      </c>
      <c r="FH21">
        <v>0.14663152548386951</v>
      </c>
      <c r="FI21">
        <v>0.14995934083706955</v>
      </c>
      <c r="FJ21">
        <v>0.16014831453483602</v>
      </c>
      <c r="FK21">
        <v>0.16013326697518332</v>
      </c>
      <c r="FL21">
        <v>0.13906232783880601</v>
      </c>
      <c r="FM21">
        <v>0.11523738584723557</v>
      </c>
      <c r="FN21">
        <v>0.10728150612542446</v>
      </c>
      <c r="FO21">
        <v>0.10615371760166709</v>
      </c>
      <c r="FP21">
        <v>0.10757627927557735</v>
      </c>
      <c r="FZ21" t="s">
        <v>459</v>
      </c>
      <c r="GA21">
        <v>0.49475913911711511</v>
      </c>
      <c r="GB21">
        <v>0.48759674566397626</v>
      </c>
      <c r="GC21">
        <v>0.49310970361732387</v>
      </c>
      <c r="GD21">
        <v>0.49622118650026753</v>
      </c>
      <c r="GE21">
        <v>0.43862521444744168</v>
      </c>
      <c r="GF21">
        <v>0.4363962763170654</v>
      </c>
      <c r="GG21">
        <v>0.44565284551776913</v>
      </c>
      <c r="GH21">
        <v>0.46707018891873986</v>
      </c>
      <c r="GI21">
        <v>0.48845813204435257</v>
      </c>
      <c r="GJ21">
        <v>0.49776293870063182</v>
      </c>
      <c r="GK21">
        <v>0.39466271000909947</v>
      </c>
      <c r="GL21">
        <v>0.39533696183462064</v>
      </c>
      <c r="GM21">
        <v>0.38936111173542015</v>
      </c>
      <c r="GN21">
        <v>0.37828298485256423</v>
      </c>
      <c r="GO21">
        <v>0.35057989563169484</v>
      </c>
      <c r="GP21">
        <v>0.38252170074737335</v>
      </c>
      <c r="GQ21">
        <v>0.39616364002136828</v>
      </c>
      <c r="GR21">
        <v>0.38239097835467278</v>
      </c>
      <c r="GS21">
        <v>0.38271974432761807</v>
      </c>
      <c r="GT21">
        <v>0.40290679813651609</v>
      </c>
      <c r="GU21">
        <v>0.30277392092667516</v>
      </c>
      <c r="GV21">
        <v>0.26866893839567657</v>
      </c>
      <c r="GW21">
        <v>0.24356069083278165</v>
      </c>
      <c r="GX21">
        <v>0.23622007749433618</v>
      </c>
      <c r="GY21">
        <v>0.20263869789498259</v>
      </c>
      <c r="GZ21">
        <v>0.2351510005806893</v>
      </c>
      <c r="HA21">
        <v>0.25754175168416105</v>
      </c>
      <c r="HB21">
        <v>0.26861217678186516</v>
      </c>
      <c r="HC21">
        <v>0.28003880212400817</v>
      </c>
      <c r="HD21">
        <v>0.31659515799447796</v>
      </c>
      <c r="HE21">
        <v>0.40456506524977726</v>
      </c>
      <c r="HF21">
        <v>0.40358515016624424</v>
      </c>
      <c r="HG21">
        <v>0.39855579675563901</v>
      </c>
      <c r="HH21">
        <v>0.37671861446358756</v>
      </c>
      <c r="HI21">
        <v>0.34988493980317864</v>
      </c>
      <c r="HJ21">
        <v>0.39645173134134798</v>
      </c>
      <c r="HK21">
        <v>0.40977345545825999</v>
      </c>
      <c r="HL21">
        <v>0.42135343767838523</v>
      </c>
      <c r="HM21">
        <v>0.43749998043750371</v>
      </c>
      <c r="HN21">
        <v>0.44053367089743339</v>
      </c>
      <c r="HP21" t="s">
        <v>459</v>
      </c>
      <c r="HQ21" t="s">
        <v>136</v>
      </c>
      <c r="HR21" t="s">
        <v>137</v>
      </c>
      <c r="HS21">
        <v>0.49368479995142744</v>
      </c>
    </row>
    <row r="22" spans="2:227" x14ac:dyDescent="0.45">
      <c r="B22" t="s">
        <v>460</v>
      </c>
      <c r="C22" t="s">
        <v>127</v>
      </c>
      <c r="D22">
        <v>0.30732760002576903</v>
      </c>
      <c r="E22">
        <v>0.3038193438143228</v>
      </c>
      <c r="F22">
        <v>0.30544566381246269</v>
      </c>
      <c r="G22">
        <v>0.31720441519288495</v>
      </c>
      <c r="H22">
        <v>0.35624543923293678</v>
      </c>
      <c r="I22">
        <v>0.37351967703064548</v>
      </c>
      <c r="J22">
        <v>0.36269843234316429</v>
      </c>
      <c r="K22">
        <v>0.32744738723081235</v>
      </c>
      <c r="L22">
        <v>0.2953159829193206</v>
      </c>
      <c r="M22">
        <v>0.29408522678180449</v>
      </c>
      <c r="N22">
        <v>0.29606706025679141</v>
      </c>
      <c r="O22">
        <v>0.28523133741207146</v>
      </c>
      <c r="P22">
        <v>0.29935047541854742</v>
      </c>
      <c r="Q22">
        <v>0.33715922515917968</v>
      </c>
      <c r="R22">
        <v>0.36006961071399685</v>
      </c>
      <c r="S22">
        <v>0.34685368202204969</v>
      </c>
      <c r="T22">
        <v>0.3355781609977701</v>
      </c>
      <c r="U22">
        <v>0.3328752566878117</v>
      </c>
      <c r="V22">
        <v>0.32402060174325714</v>
      </c>
      <c r="W22">
        <v>0.31926510351482551</v>
      </c>
      <c r="X22">
        <v>0.28073067534828899</v>
      </c>
      <c r="Y22">
        <v>0.2882131648669875</v>
      </c>
      <c r="Z22">
        <v>0.35098318787910615</v>
      </c>
      <c r="AA22">
        <v>0.39480319197931141</v>
      </c>
      <c r="AB22">
        <v>0.37652504315609642</v>
      </c>
      <c r="AC22">
        <v>0.36062081668093932</v>
      </c>
      <c r="AD22">
        <v>0.34266494356263799</v>
      </c>
      <c r="AE22">
        <v>0.34541246592702923</v>
      </c>
      <c r="AF22">
        <v>0.33773702648133708</v>
      </c>
      <c r="AG22">
        <v>0.30532283325803766</v>
      </c>
      <c r="AH22">
        <v>0.33416475800752365</v>
      </c>
      <c r="AI22">
        <v>0.35217561672645198</v>
      </c>
      <c r="AJ22">
        <v>0.35686707189903533</v>
      </c>
      <c r="AK22">
        <v>0.38479348239166095</v>
      </c>
      <c r="AL22">
        <v>0.38804641339223306</v>
      </c>
      <c r="AM22">
        <v>0.37253101677806844</v>
      </c>
      <c r="AN22">
        <v>0.36354054224934745</v>
      </c>
      <c r="AO22">
        <v>0.35923669020036303</v>
      </c>
      <c r="AP22">
        <v>0.32768944530651173</v>
      </c>
      <c r="AQ22">
        <v>0.31472347242604976</v>
      </c>
      <c r="AS22" t="s">
        <v>460</v>
      </c>
      <c r="AT22" t="s">
        <v>128</v>
      </c>
      <c r="AU22">
        <v>3.3108811706990718E-2</v>
      </c>
      <c r="AV22">
        <v>2.140145772449629E-3</v>
      </c>
      <c r="AW22">
        <v>1.1153229191114737E-2</v>
      </c>
      <c r="AX22">
        <v>2.0772712320190876E-2</v>
      </c>
      <c r="AY22">
        <v>2.2301981594620039E-2</v>
      </c>
      <c r="AZ22">
        <v>2.1990743222276638E-2</v>
      </c>
      <c r="BA22">
        <v>1.7736029284040125E-2</v>
      </c>
      <c r="BB22">
        <v>2.4237941041426129E-2</v>
      </c>
      <c r="BC22">
        <v>3.8758089712066193E-2</v>
      </c>
      <c r="BD22">
        <v>2.645418508790395E-2</v>
      </c>
      <c r="BE22">
        <v>3.1450780008514041E-2</v>
      </c>
      <c r="BF22">
        <v>2.3826677768478556E-2</v>
      </c>
      <c r="BG22">
        <v>3.4511223683016998E-2</v>
      </c>
      <c r="BH22">
        <v>8.2438219347508723E-3</v>
      </c>
      <c r="BI22">
        <v>2.2859459419171297E-2</v>
      </c>
      <c r="BJ22">
        <v>2.0440721172563049E-2</v>
      </c>
      <c r="BK22">
        <v>3.2485363283677036E-2</v>
      </c>
      <c r="BL22">
        <v>1.9059154837576617E-2</v>
      </c>
      <c r="BM22">
        <v>1.7684527975776493E-2</v>
      </c>
      <c r="BN22">
        <v>4.0119123663272707E-2</v>
      </c>
      <c r="BO22">
        <v>4.5091730386948005E-2</v>
      </c>
      <c r="BP22">
        <v>2.6774476158622582E-2</v>
      </c>
      <c r="BQ22">
        <v>1.6395716930514524E-2</v>
      </c>
      <c r="BR22">
        <v>1.3822573465841122E-2</v>
      </c>
      <c r="BS22">
        <v>3.1915212681434484E-2</v>
      </c>
      <c r="BT22">
        <v>2.0805905754095914E-2</v>
      </c>
      <c r="BU22">
        <v>1.6959698936329412E-2</v>
      </c>
      <c r="BV22">
        <v>6.0395038517337043E-3</v>
      </c>
      <c r="BW22">
        <v>2.23103826596436E-2</v>
      </c>
      <c r="BX22">
        <v>5.1059106723620455E-2</v>
      </c>
      <c r="BY22">
        <v>1.569319909372072E-2</v>
      </c>
      <c r="BZ22">
        <v>2.5159548062288394E-2</v>
      </c>
      <c r="CA22">
        <v>2.5487659622419417E-2</v>
      </c>
      <c r="CB22">
        <v>2.200139199468772E-2</v>
      </c>
      <c r="CC22">
        <v>3.3481197530017777E-2</v>
      </c>
      <c r="CD22">
        <v>3.3952072148331201E-2</v>
      </c>
      <c r="CE22">
        <v>4.400457545925815E-2</v>
      </c>
      <c r="CF22">
        <v>3.858516015551252E-2</v>
      </c>
      <c r="CG22">
        <v>2.0344353582846857E-2</v>
      </c>
      <c r="CH22">
        <v>1.76478741332627E-2</v>
      </c>
      <c r="CJ22" t="s">
        <v>460</v>
      </c>
      <c r="CK22" t="s">
        <v>129</v>
      </c>
      <c r="CL22">
        <v>3.7291595611364255E-2</v>
      </c>
      <c r="CM22">
        <v>6.0064319625701551E-2</v>
      </c>
      <c r="CN22">
        <v>4.0148252505496265E-2</v>
      </c>
      <c r="CO22">
        <v>6.3508798608069425E-3</v>
      </c>
      <c r="CP22">
        <v>1.2208882795138388E-2</v>
      </c>
      <c r="CQ22">
        <v>2.0619552303787734E-2</v>
      </c>
      <c r="CR22">
        <v>2.6369767272082432E-2</v>
      </c>
      <c r="CS22">
        <v>2.3173143045742646E-2</v>
      </c>
      <c r="CT22">
        <v>6.6860334624540951E-3</v>
      </c>
      <c r="CU22">
        <v>3.0581113965355521E-2</v>
      </c>
      <c r="CV22">
        <v>4.154549857577227E-2</v>
      </c>
      <c r="CW22">
        <v>5.197565567067837E-2</v>
      </c>
      <c r="CX22">
        <v>2.4978857571729886E-2</v>
      </c>
      <c r="CY22">
        <v>3.7981199624496129E-2</v>
      </c>
      <c r="CZ22">
        <v>5.3123616429845005E-2</v>
      </c>
      <c r="DA22">
        <v>4.2803765711563427E-2</v>
      </c>
      <c r="DB22">
        <v>1.8653559319958577E-2</v>
      </c>
      <c r="DC22">
        <v>2.6527781561791038E-2</v>
      </c>
      <c r="DD22">
        <v>3.6238547900683579E-2</v>
      </c>
      <c r="DE22">
        <v>2.1339542426611451E-2</v>
      </c>
      <c r="DF22">
        <v>2.9795158806115926E-2</v>
      </c>
      <c r="DG22">
        <v>6.1683773576701885E-2</v>
      </c>
      <c r="DH22">
        <v>9.7004525943938852E-2</v>
      </c>
      <c r="DI22">
        <v>8.4795341435677712E-2</v>
      </c>
      <c r="DJ22">
        <v>2.0632412949103208E-2</v>
      </c>
      <c r="DK22">
        <v>1.1064382075216263E-2</v>
      </c>
      <c r="DL22">
        <v>1.5706156433373274E-2</v>
      </c>
      <c r="DM22">
        <v>2.8439068453852107E-2</v>
      </c>
      <c r="DN22">
        <v>2.7414998782249858E-2</v>
      </c>
      <c r="DO22">
        <v>9.4256856713351381E-3</v>
      </c>
      <c r="DP22">
        <v>2.4903466182014496E-2</v>
      </c>
      <c r="DQ22">
        <v>2.5309420057515006E-2</v>
      </c>
      <c r="DR22">
        <v>3.5549365991996026E-2</v>
      </c>
      <c r="DS22">
        <v>3.5890157726412936E-2</v>
      </c>
      <c r="DT22">
        <v>3.9453730485065792E-2</v>
      </c>
      <c r="DU22">
        <v>2.8058384432965613E-2</v>
      </c>
      <c r="DV22">
        <v>2.9228846298175643E-2</v>
      </c>
      <c r="DW22">
        <v>3.7058500068078266E-2</v>
      </c>
      <c r="DX22">
        <v>4.0837306900612262E-2</v>
      </c>
      <c r="DY22">
        <v>4.4798503065657511E-2</v>
      </c>
      <c r="EA22" t="s">
        <v>460</v>
      </c>
      <c r="EB22" t="s">
        <v>130</v>
      </c>
      <c r="EC22">
        <v>0.11735856754452502</v>
      </c>
      <c r="ED22">
        <v>0.1266501243508906</v>
      </c>
      <c r="EE22">
        <v>0.13900648810557059</v>
      </c>
      <c r="EF22">
        <v>0.17442201514195385</v>
      </c>
      <c r="EG22">
        <v>0.20432489606269566</v>
      </c>
      <c r="EH22">
        <v>0.1987094205563498</v>
      </c>
      <c r="EI22">
        <v>0.18143617194234321</v>
      </c>
      <c r="EJ22">
        <v>0.15985473864484107</v>
      </c>
      <c r="EK22">
        <v>0.14450353015289816</v>
      </c>
      <c r="EL22">
        <v>0.12508187922282907</v>
      </c>
      <c r="EM22">
        <v>0.11978719030519973</v>
      </c>
      <c r="EN22">
        <v>0.10030967479480719</v>
      </c>
      <c r="EO22">
        <v>0.1223873090595093</v>
      </c>
      <c r="EP22">
        <v>0.16380719347292913</v>
      </c>
      <c r="EQ22">
        <v>0.15492048166126446</v>
      </c>
      <c r="ER22">
        <v>0.15616211691996926</v>
      </c>
      <c r="ES22">
        <v>0.16272390718882782</v>
      </c>
      <c r="ET22">
        <v>0.16930339096033917</v>
      </c>
      <c r="EU22">
        <v>0.1572104645735887</v>
      </c>
      <c r="EV22">
        <v>0.14217818149927028</v>
      </c>
      <c r="EW22">
        <v>0.10621513405536297</v>
      </c>
      <c r="EX22">
        <v>9.8258868159985011E-2</v>
      </c>
      <c r="EY22">
        <v>0.12647177710576754</v>
      </c>
      <c r="EZ22">
        <v>0.17090846808536109</v>
      </c>
      <c r="FA22">
        <v>0.19535729885804382</v>
      </c>
      <c r="FB22">
        <v>0.21184610862271414</v>
      </c>
      <c r="FC22">
        <v>0.2027905027168031</v>
      </c>
      <c r="FD22">
        <v>0.20305459773825196</v>
      </c>
      <c r="FE22">
        <v>0.1850447228763486</v>
      </c>
      <c r="FF22">
        <v>0.1414867983871626</v>
      </c>
      <c r="FG22">
        <v>0.16750982641662118</v>
      </c>
      <c r="FH22">
        <v>0.16856728784527411</v>
      </c>
      <c r="FI22">
        <v>0.1604881818993058</v>
      </c>
      <c r="FJ22">
        <v>0.18547932411652765</v>
      </c>
      <c r="FK22">
        <v>0.18256259621233487</v>
      </c>
      <c r="FL22">
        <v>0.16117027453305163</v>
      </c>
      <c r="FM22">
        <v>0.13960838351405253</v>
      </c>
      <c r="FN22">
        <v>0.1377929842089331</v>
      </c>
      <c r="FO22">
        <v>0.13743066043784691</v>
      </c>
      <c r="FP22">
        <v>0.1326378751316494</v>
      </c>
      <c r="FZ22" t="s">
        <v>460</v>
      </c>
      <c r="GA22">
        <v>0.43711584038968371</v>
      </c>
      <c r="GB22">
        <v>0.42906456570369622</v>
      </c>
      <c r="GC22">
        <v>0.43481421273978704</v>
      </c>
      <c r="GD22">
        <v>0.43214353525726273</v>
      </c>
      <c r="GE22">
        <v>0.37596724177261975</v>
      </c>
      <c r="GF22">
        <v>0.38215068701660976</v>
      </c>
      <c r="GG22">
        <v>0.38566734124082014</v>
      </c>
      <c r="GH22">
        <v>0.40259089237607271</v>
      </c>
      <c r="GI22">
        <v>0.42392300583759945</v>
      </c>
      <c r="GJ22">
        <v>0.43913943646630499</v>
      </c>
      <c r="GK22">
        <v>0.34297166695002795</v>
      </c>
      <c r="GL22">
        <v>0.33606204859247812</v>
      </c>
      <c r="GM22">
        <v>0.32421108989807795</v>
      </c>
      <c r="GN22">
        <v>0.31755807824157101</v>
      </c>
      <c r="GO22">
        <v>0.2876005309883311</v>
      </c>
      <c r="GP22">
        <v>0.32801072604269105</v>
      </c>
      <c r="GQ22">
        <v>0.3428945606832024</v>
      </c>
      <c r="GR22">
        <v>0.32454048571642902</v>
      </c>
      <c r="GS22">
        <v>0.32204611889513812</v>
      </c>
      <c r="GT22">
        <v>0.34419567406898416</v>
      </c>
      <c r="GU22">
        <v>0.26326852484773972</v>
      </c>
      <c r="GV22">
        <v>0.22720322192815531</v>
      </c>
      <c r="GW22">
        <v>0.19523758514777442</v>
      </c>
      <c r="GX22">
        <v>0.18542619086543513</v>
      </c>
      <c r="GY22">
        <v>0.17160238039171941</v>
      </c>
      <c r="GZ22">
        <v>0.20353970997022586</v>
      </c>
      <c r="HA22">
        <v>0.21795070830471683</v>
      </c>
      <c r="HB22">
        <v>0.22300230417304534</v>
      </c>
      <c r="HC22">
        <v>0.22950194509752433</v>
      </c>
      <c r="HD22">
        <v>0.27451712322776445</v>
      </c>
      <c r="HE22">
        <v>0.36387336338748788</v>
      </c>
      <c r="HF22">
        <v>0.35101634552088384</v>
      </c>
      <c r="HG22">
        <v>0.35094956178884967</v>
      </c>
      <c r="HH22">
        <v>0.32849247196974263</v>
      </c>
      <c r="HI22">
        <v>0.30856966754486037</v>
      </c>
      <c r="HJ22">
        <v>0.35618505411252199</v>
      </c>
      <c r="HK22">
        <v>0.36627670214690089</v>
      </c>
      <c r="HL22">
        <v>0.37713275413393249</v>
      </c>
      <c r="HM22">
        <v>0.39023437904229175</v>
      </c>
      <c r="HN22">
        <v>0.39228916800881014</v>
      </c>
      <c r="HP22" t="s">
        <v>460</v>
      </c>
      <c r="HQ22" t="s">
        <v>136</v>
      </c>
      <c r="HR22" t="s">
        <v>137</v>
      </c>
      <c r="HS22">
        <v>0.43462311468275533</v>
      </c>
    </row>
    <row r="23" spans="2:227" x14ac:dyDescent="0.45">
      <c r="B23" t="s">
        <v>461</v>
      </c>
      <c r="C23" t="s">
        <v>127</v>
      </c>
      <c r="D23">
        <v>0.32389208097697586</v>
      </c>
      <c r="E23">
        <v>0.33356781560588117</v>
      </c>
      <c r="F23">
        <v>0.33627569762731391</v>
      </c>
      <c r="G23">
        <v>0.34775334433089644</v>
      </c>
      <c r="H23">
        <v>0.38666071806717306</v>
      </c>
      <c r="I23">
        <v>0.39260561040847575</v>
      </c>
      <c r="J23">
        <v>0.37790655381266136</v>
      </c>
      <c r="K23">
        <v>0.33632430471738423</v>
      </c>
      <c r="L23">
        <v>0.31023723252552754</v>
      </c>
      <c r="M23">
        <v>0.31396665071195201</v>
      </c>
      <c r="N23">
        <v>0.30319275523266342</v>
      </c>
      <c r="O23">
        <v>0.31125457283681102</v>
      </c>
      <c r="P23">
        <v>0.33173339934990226</v>
      </c>
      <c r="Q23">
        <v>0.34932835558693276</v>
      </c>
      <c r="R23">
        <v>0.35182662235204937</v>
      </c>
      <c r="S23">
        <v>0.32763106406620196</v>
      </c>
      <c r="T23">
        <v>0.32276966931288575</v>
      </c>
      <c r="U23">
        <v>0.33443388272332675</v>
      </c>
      <c r="V23">
        <v>0.3231858896697597</v>
      </c>
      <c r="W23">
        <v>0.32260663167682774</v>
      </c>
      <c r="X23">
        <v>0.31421805297980432</v>
      </c>
      <c r="Y23">
        <v>0.31236438415799911</v>
      </c>
      <c r="Z23">
        <v>0.34781778073498293</v>
      </c>
      <c r="AA23">
        <v>0.38046217714293923</v>
      </c>
      <c r="AB23">
        <v>0.40815867665720978</v>
      </c>
      <c r="AC23">
        <v>0.40298552276954175</v>
      </c>
      <c r="AD23">
        <v>0.37664173120432798</v>
      </c>
      <c r="AE23">
        <v>0.36419716191310436</v>
      </c>
      <c r="AF23">
        <v>0.34304912762580869</v>
      </c>
      <c r="AG23">
        <v>0.32104129373585139</v>
      </c>
      <c r="AH23">
        <v>0.33402967267608891</v>
      </c>
      <c r="AI23">
        <v>0.35453396486805561</v>
      </c>
      <c r="AJ23">
        <v>0.36196421560253472</v>
      </c>
      <c r="AK23">
        <v>0.39157588668583337</v>
      </c>
      <c r="AL23">
        <v>0.39998967590690604</v>
      </c>
      <c r="AM23">
        <v>0.37541198588690688</v>
      </c>
      <c r="AN23">
        <v>0.36362778001334728</v>
      </c>
      <c r="AO23">
        <v>0.35756627577808825</v>
      </c>
      <c r="AP23">
        <v>0.33287688265398202</v>
      </c>
      <c r="AQ23">
        <v>0.31518302615027793</v>
      </c>
      <c r="AS23" t="s">
        <v>461</v>
      </c>
      <c r="AT23" t="s">
        <v>128</v>
      </c>
      <c r="AU23">
        <v>3.3238196495676907E-2</v>
      </c>
      <c r="AV23">
        <v>6.6938300966054107E-3</v>
      </c>
      <c r="AW23">
        <v>1.4592558073854619E-2</v>
      </c>
      <c r="AX23">
        <v>2.0137042772474145E-2</v>
      </c>
      <c r="AY23">
        <v>4.1862387791046118E-2</v>
      </c>
      <c r="AZ23">
        <v>3.882130115919958E-2</v>
      </c>
      <c r="BA23">
        <v>2.5009295539441981E-2</v>
      </c>
      <c r="BB23">
        <v>2.3639957687243227E-2</v>
      </c>
      <c r="BC23">
        <v>2.9559816162494718E-2</v>
      </c>
      <c r="BD23">
        <v>2.8037941522675521E-2</v>
      </c>
      <c r="BE23">
        <v>4.3123675681269812E-2</v>
      </c>
      <c r="BF23">
        <v>2.5559508525511098E-2</v>
      </c>
      <c r="BG23">
        <v>3.6258971603709979E-2</v>
      </c>
      <c r="BH23">
        <v>2.4918874389577281E-2</v>
      </c>
      <c r="BI23">
        <v>1.6926788492217508E-2</v>
      </c>
      <c r="BJ23">
        <v>2.1134907556490695E-2</v>
      </c>
      <c r="BK23">
        <v>4.6648987084526951E-2</v>
      </c>
      <c r="BL23">
        <v>3.842483518631172E-2</v>
      </c>
      <c r="BM23">
        <v>2.0833698291795873E-2</v>
      </c>
      <c r="BN23">
        <v>3.2303489756821679E-2</v>
      </c>
      <c r="BO23">
        <v>4.046130704888095E-2</v>
      </c>
      <c r="BP23">
        <v>3.7310544802882428E-2</v>
      </c>
      <c r="BQ23">
        <v>5.0808634371452839E-2</v>
      </c>
      <c r="BR23">
        <v>3.3308980573163331E-2</v>
      </c>
      <c r="BS23">
        <v>2.3285181728023831E-2</v>
      </c>
      <c r="BT23">
        <v>2.4268940820655473E-2</v>
      </c>
      <c r="BU23">
        <v>4.8392379367806484E-3</v>
      </c>
      <c r="BV23">
        <v>6.9726041590961367E-3</v>
      </c>
      <c r="BW23">
        <v>2.4065847127138953E-2</v>
      </c>
      <c r="BX23">
        <v>4.9129380651306703E-2</v>
      </c>
      <c r="BY23">
        <v>3.2634968952102765E-2</v>
      </c>
      <c r="BZ23">
        <v>6.8767594663170619E-3</v>
      </c>
      <c r="CA23">
        <v>1.9260908526493817E-2</v>
      </c>
      <c r="CB23">
        <v>3.4955844718638933E-2</v>
      </c>
      <c r="CC23">
        <v>2.5022250834948006E-2</v>
      </c>
      <c r="CD23">
        <v>1.0304670329885213E-2</v>
      </c>
      <c r="CE23">
        <v>2.3459134760913245E-2</v>
      </c>
      <c r="CF23">
        <v>4.7189297013441579E-2</v>
      </c>
      <c r="CG23">
        <v>4.8005783708342541E-2</v>
      </c>
      <c r="CH23">
        <v>3.5261453759640599E-2</v>
      </c>
      <c r="CJ23" t="s">
        <v>461</v>
      </c>
      <c r="CK23" t="s">
        <v>129</v>
      </c>
      <c r="CL23">
        <v>3.4642971049693605E-2</v>
      </c>
      <c r="CM23">
        <v>5.3754428944590794E-2</v>
      </c>
      <c r="CN23">
        <v>3.7099868699139581E-2</v>
      </c>
      <c r="CO23">
        <v>2.2792514191157846E-2</v>
      </c>
      <c r="CP23">
        <v>1.7863590523602337E-2</v>
      </c>
      <c r="CQ23">
        <v>3.6874413661471497E-2</v>
      </c>
      <c r="CR23">
        <v>4.5035226651311482E-2</v>
      </c>
      <c r="CS23">
        <v>3.8236949445160658E-2</v>
      </c>
      <c r="CT23">
        <v>3.1072842218679016E-2</v>
      </c>
      <c r="CU23">
        <v>4.0303914166764696E-2</v>
      </c>
      <c r="CV23">
        <v>4.3484296441502798E-2</v>
      </c>
      <c r="CW23">
        <v>7.2337816074414849E-2</v>
      </c>
      <c r="CX23">
        <v>5.096297046376419E-2</v>
      </c>
      <c r="CY23">
        <v>5.7798635931991811E-2</v>
      </c>
      <c r="CZ23">
        <v>6.3636542154776973E-2</v>
      </c>
      <c r="DA23">
        <v>3.5753740159653769E-2</v>
      </c>
      <c r="DB23">
        <v>1.2449332061897946E-2</v>
      </c>
      <c r="DC23">
        <v>3.3943397805544964E-2</v>
      </c>
      <c r="DD23">
        <v>5.5768915916620837E-2</v>
      </c>
      <c r="DE23">
        <v>4.4891223188125787E-2</v>
      </c>
      <c r="DF23">
        <v>3.6543799363817742E-2</v>
      </c>
      <c r="DG23">
        <v>4.6600496597366044E-2</v>
      </c>
      <c r="DH23">
        <v>7.4892292667696037E-2</v>
      </c>
      <c r="DI23">
        <v>3.6280657261922908E-2</v>
      </c>
      <c r="DJ23">
        <v>3.9169914540273451E-2</v>
      </c>
      <c r="DK23">
        <v>2.662295203490787E-2</v>
      </c>
      <c r="DL23">
        <v>3.9593031600616231E-2</v>
      </c>
      <c r="DM23">
        <v>3.2387446358829695E-2</v>
      </c>
      <c r="DN23">
        <v>2.1307404796588488E-2</v>
      </c>
      <c r="DO23">
        <v>1.2243302020956045E-2</v>
      </c>
      <c r="DP23">
        <v>4.5407299879849386E-2</v>
      </c>
      <c r="DQ23">
        <v>6.2197741056452691E-2</v>
      </c>
      <c r="DR23">
        <v>3.2943750884457224E-2</v>
      </c>
      <c r="DS23">
        <v>2.3776028486730234E-2</v>
      </c>
      <c r="DT23">
        <v>3.3492143493843385E-2</v>
      </c>
      <c r="DU23">
        <v>4.8504645593982439E-2</v>
      </c>
      <c r="DV23">
        <v>4.7117209046557626E-2</v>
      </c>
      <c r="DW23">
        <v>1.9082675405863048E-2</v>
      </c>
      <c r="DX23">
        <v>2.0463786755839344E-2</v>
      </c>
      <c r="DY23">
        <v>3.5184489648335919E-2</v>
      </c>
      <c r="EA23" t="s">
        <v>461</v>
      </c>
      <c r="EB23" t="s">
        <v>130</v>
      </c>
      <c r="EC23">
        <v>0.13204961889332861</v>
      </c>
      <c r="ED23">
        <v>0.14028593823721661</v>
      </c>
      <c r="EE23">
        <v>0.15518972816234028</v>
      </c>
      <c r="EF23">
        <v>0.17954026516631263</v>
      </c>
      <c r="EG23">
        <v>0.20024933408451304</v>
      </c>
      <c r="EH23">
        <v>0.18210489529333257</v>
      </c>
      <c r="EI23">
        <v>0.17978388261067865</v>
      </c>
      <c r="EJ23">
        <v>0.15570259132633449</v>
      </c>
      <c r="EK23">
        <v>0.13979382185087166</v>
      </c>
      <c r="EL23">
        <v>0.13276463756286055</v>
      </c>
      <c r="EM23">
        <v>0.10632778079518891</v>
      </c>
      <c r="EN23">
        <v>9.6557847947786185E-2</v>
      </c>
      <c r="EO23">
        <v>0.12419156462118774</v>
      </c>
      <c r="EP23">
        <v>0.15280050417929564</v>
      </c>
      <c r="EQ23">
        <v>0.15440653123642722</v>
      </c>
      <c r="ER23">
        <v>0.15238366877578507</v>
      </c>
      <c r="ES23">
        <v>0.14196733430691369</v>
      </c>
      <c r="ET23">
        <v>0.13814562222365095</v>
      </c>
      <c r="EU23">
        <v>0.13642885280859285</v>
      </c>
      <c r="EV23">
        <v>0.13115116854833792</v>
      </c>
      <c r="EW23">
        <v>0.12265243014743588</v>
      </c>
      <c r="EX23">
        <v>0.1048295774857544</v>
      </c>
      <c r="EY23">
        <v>9.8474452557147346E-2</v>
      </c>
      <c r="EZ23">
        <v>0.19584762537863046</v>
      </c>
      <c r="FA23">
        <v>0.23115012639513752</v>
      </c>
      <c r="FB23">
        <v>0.24126170355710846</v>
      </c>
      <c r="FC23">
        <v>0.22805429101871127</v>
      </c>
      <c r="FD23">
        <v>0.21641166050626989</v>
      </c>
      <c r="FE23">
        <v>0.18999741930869199</v>
      </c>
      <c r="FF23">
        <v>0.14503786721066045</v>
      </c>
      <c r="FG23">
        <v>0.12810625864206204</v>
      </c>
      <c r="FH23">
        <v>0.15474764416419645</v>
      </c>
      <c r="FI23">
        <v>0.17689585853583631</v>
      </c>
      <c r="FJ23">
        <v>0.18970901005083862</v>
      </c>
      <c r="FK23">
        <v>0.20650514685230775</v>
      </c>
      <c r="FL23">
        <v>0.18370509489202336</v>
      </c>
      <c r="FM23">
        <v>0.15625176239186789</v>
      </c>
      <c r="FN23">
        <v>0.14688037944097446</v>
      </c>
      <c r="FO23">
        <v>0.13141306305205031</v>
      </c>
      <c r="FP23">
        <v>0.12051810391404172</v>
      </c>
      <c r="FZ23" t="s">
        <v>461</v>
      </c>
      <c r="GA23">
        <v>0.40713496005208166</v>
      </c>
      <c r="GB23">
        <v>0.39240094360590311</v>
      </c>
      <c r="GC23">
        <v>0.38819421348580518</v>
      </c>
      <c r="GD23">
        <v>0.37867161861673065</v>
      </c>
      <c r="GE23">
        <v>0.33732416387937025</v>
      </c>
      <c r="GF23">
        <v>0.35494482086980528</v>
      </c>
      <c r="GG23">
        <v>0.35637504929227243</v>
      </c>
      <c r="GH23">
        <v>0.38395176796993363</v>
      </c>
      <c r="GI23">
        <v>0.40913348782781533</v>
      </c>
      <c r="GJ23">
        <v>0.41165714117063856</v>
      </c>
      <c r="GK23">
        <v>0.30644905223695129</v>
      </c>
      <c r="GL23">
        <v>0.31186183066397538</v>
      </c>
      <c r="GM23">
        <v>0.30849110112162881</v>
      </c>
      <c r="GN23">
        <v>0.29247596494901279</v>
      </c>
      <c r="GO23">
        <v>0.23336189340898897</v>
      </c>
      <c r="GP23">
        <v>0.2652341305804875</v>
      </c>
      <c r="GQ23">
        <v>0.28464667146935529</v>
      </c>
      <c r="GR23">
        <v>0.28879536692495195</v>
      </c>
      <c r="GS23">
        <v>0.30012748773434161</v>
      </c>
      <c r="GT23">
        <v>0.31056901021192945</v>
      </c>
      <c r="GU23">
        <v>0.24039175443752658</v>
      </c>
      <c r="GV23">
        <v>0.22248282390183305</v>
      </c>
      <c r="GW23">
        <v>0.19288056604155035</v>
      </c>
      <c r="GX23">
        <v>0.17232699716564492</v>
      </c>
      <c r="GY23">
        <v>0.14953137786501269</v>
      </c>
      <c r="GZ23">
        <v>0.17408850457017491</v>
      </c>
      <c r="HA23">
        <v>0.18662657868488089</v>
      </c>
      <c r="HB23">
        <v>0.18780241612908757</v>
      </c>
      <c r="HC23">
        <v>0.20097495524514325</v>
      </c>
      <c r="HD23">
        <v>0.23966276323252478</v>
      </c>
      <c r="HE23">
        <v>0.36840858340335431</v>
      </c>
      <c r="HF23">
        <v>0.35164478480153299</v>
      </c>
      <c r="HG23">
        <v>0.34742679658945275</v>
      </c>
      <c r="HH23">
        <v>0.33565908106018583</v>
      </c>
      <c r="HI23">
        <v>0.30089574041202033</v>
      </c>
      <c r="HJ23">
        <v>0.32929602125688584</v>
      </c>
      <c r="HK23">
        <v>0.34209668288508005</v>
      </c>
      <c r="HL23">
        <v>0.35958784531349386</v>
      </c>
      <c r="HM23">
        <v>0.38800761950423635</v>
      </c>
      <c r="HN23">
        <v>0.38926197443411531</v>
      </c>
      <c r="HP23" t="s">
        <v>461</v>
      </c>
      <c r="HQ23" t="s">
        <v>136</v>
      </c>
      <c r="HR23" t="s">
        <v>137</v>
      </c>
      <c r="HS23">
        <v>0.40205851009951282</v>
      </c>
    </row>
    <row r="24" spans="2:227" x14ac:dyDescent="0.45">
      <c r="B24" t="s">
        <v>462</v>
      </c>
      <c r="C24" t="s">
        <v>127</v>
      </c>
      <c r="D24">
        <v>0.34584691642968085</v>
      </c>
      <c r="E24">
        <v>0.34856927966380735</v>
      </c>
      <c r="F24">
        <v>0.340389877955316</v>
      </c>
      <c r="G24">
        <v>0.3456214382702183</v>
      </c>
      <c r="H24">
        <v>0.37755657250109936</v>
      </c>
      <c r="I24">
        <v>0.3918561503127394</v>
      </c>
      <c r="J24">
        <v>0.38259747765129376</v>
      </c>
      <c r="K24">
        <v>0.35160998192495035</v>
      </c>
      <c r="L24">
        <v>0.32595828467513727</v>
      </c>
      <c r="M24">
        <v>0.33237429393788681</v>
      </c>
      <c r="N24">
        <v>0.31804526046118375</v>
      </c>
      <c r="O24">
        <v>0.31902883086427725</v>
      </c>
      <c r="P24">
        <v>0.34504727631062476</v>
      </c>
      <c r="Q24">
        <v>0.37617823030558228</v>
      </c>
      <c r="R24">
        <v>0.39029845644047689</v>
      </c>
      <c r="S24">
        <v>0.36199134124771098</v>
      </c>
      <c r="T24">
        <v>0.3426426284296355</v>
      </c>
      <c r="U24">
        <v>0.33408583130804215</v>
      </c>
      <c r="V24">
        <v>0.31890257809903294</v>
      </c>
      <c r="W24">
        <v>0.30978901913032847</v>
      </c>
      <c r="X24">
        <v>0.31987496807883736</v>
      </c>
      <c r="Y24">
        <v>0.33021854162552094</v>
      </c>
      <c r="Z24">
        <v>0.37095687704380781</v>
      </c>
      <c r="AA24">
        <v>0.40892434735426841</v>
      </c>
      <c r="AB24">
        <v>0.44451975758039242</v>
      </c>
      <c r="AC24">
        <v>0.4445448886988565</v>
      </c>
      <c r="AD24">
        <v>0.41325665299717829</v>
      </c>
      <c r="AE24">
        <v>0.38950942303423691</v>
      </c>
      <c r="AF24">
        <v>0.35628248476288815</v>
      </c>
      <c r="AG24">
        <v>0.3232795677734665</v>
      </c>
      <c r="AH24">
        <v>0.3336706522158277</v>
      </c>
      <c r="AI24">
        <v>0.35385145513362687</v>
      </c>
      <c r="AJ24">
        <v>0.36679468150185185</v>
      </c>
      <c r="AK24">
        <v>0.3857185343082622</v>
      </c>
      <c r="AL24">
        <v>0.40221629381323487</v>
      </c>
      <c r="AM24">
        <v>0.38493367398085082</v>
      </c>
      <c r="AN24">
        <v>0.35799050349352701</v>
      </c>
      <c r="AO24">
        <v>0.35495573820685167</v>
      </c>
      <c r="AP24">
        <v>0.34580925520311123</v>
      </c>
      <c r="AQ24">
        <v>0.32579823435410626</v>
      </c>
      <c r="AS24" t="s">
        <v>462</v>
      </c>
      <c r="AT24" t="s">
        <v>128</v>
      </c>
      <c r="AU24">
        <v>2.9504996927326464E-2</v>
      </c>
      <c r="AV24">
        <v>1.4278576917067734E-2</v>
      </c>
      <c r="AW24">
        <v>4.0291613299273023E-3</v>
      </c>
      <c r="AX24">
        <v>6.796996159186215E-3</v>
      </c>
      <c r="AY24">
        <v>2.9457357284219696E-2</v>
      </c>
      <c r="AZ24">
        <v>6.1467117798318059E-2</v>
      </c>
      <c r="BA24">
        <v>6.0612372652070472E-2</v>
      </c>
      <c r="BB24">
        <v>1.4923191531345593E-2</v>
      </c>
      <c r="BC24">
        <v>2.7007543184537679E-2</v>
      </c>
      <c r="BD24">
        <v>3.4948967829597222E-2</v>
      </c>
      <c r="BE24">
        <v>5.7997083588819394E-2</v>
      </c>
      <c r="BF24">
        <v>3.2855141169085673E-2</v>
      </c>
      <c r="BG24">
        <v>2.3484151120777941E-2</v>
      </c>
      <c r="BH24">
        <v>2.2881421354627663E-2</v>
      </c>
      <c r="BI24">
        <v>2.3893744402041336E-2</v>
      </c>
      <c r="BJ24">
        <v>2.9920853645053695E-2</v>
      </c>
      <c r="BK24">
        <v>3.2221800646098184E-2</v>
      </c>
      <c r="BL24">
        <v>2.302591049351475E-2</v>
      </c>
      <c r="BM24">
        <v>1.7008208337577876E-2</v>
      </c>
      <c r="BN24">
        <v>3.0899453760349294E-2</v>
      </c>
      <c r="BO24">
        <v>4.1117357043881475E-2</v>
      </c>
      <c r="BP24">
        <v>2.2850112073501787E-2</v>
      </c>
      <c r="BQ24">
        <v>4.245695156554654E-2</v>
      </c>
      <c r="BR24">
        <v>3.0625787910693279E-2</v>
      </c>
      <c r="BS24">
        <v>3.8569204569314584E-2</v>
      </c>
      <c r="BT24">
        <v>2.676265467439165E-2</v>
      </c>
      <c r="BU24">
        <v>2.3115107783857849E-2</v>
      </c>
      <c r="BV24">
        <v>8.5266153472163559E-3</v>
      </c>
      <c r="BW24">
        <v>1.0793511501096281E-2</v>
      </c>
      <c r="BX24">
        <v>4.207293975588524E-2</v>
      </c>
      <c r="BY24">
        <v>2.31313065986068E-2</v>
      </c>
      <c r="BZ24">
        <v>1.3874503758197048E-2</v>
      </c>
      <c r="CA24">
        <v>2.4230272123979314E-2</v>
      </c>
      <c r="CB24">
        <v>4.0237437307046826E-2</v>
      </c>
      <c r="CC24">
        <v>4.3998577201038523E-2</v>
      </c>
      <c r="CD24">
        <v>4.5309894311679227E-2</v>
      </c>
      <c r="CE24">
        <v>1.79591749769989E-2</v>
      </c>
      <c r="CF24">
        <v>2.5682578468569375E-2</v>
      </c>
      <c r="CG24">
        <v>3.8637920755459527E-2</v>
      </c>
      <c r="CH24">
        <v>4.6364913329995081E-2</v>
      </c>
      <c r="CJ24" t="s">
        <v>462</v>
      </c>
      <c r="CK24" t="s">
        <v>129</v>
      </c>
      <c r="CL24">
        <v>3.5722035538463537E-2</v>
      </c>
      <c r="CM24">
        <v>3.476464911311624E-2</v>
      </c>
      <c r="CN24">
        <v>4.6937128795783011E-2</v>
      </c>
      <c r="CO24">
        <v>3.7990872051474896E-2</v>
      </c>
      <c r="CP24">
        <v>1.1691795218419246E-2</v>
      </c>
      <c r="CQ24">
        <v>4.9818442279054203E-3</v>
      </c>
      <c r="CR24">
        <v>1.9694653514788878E-2</v>
      </c>
      <c r="CS24">
        <v>6.7224752836166038E-2</v>
      </c>
      <c r="CT24">
        <v>5.6099375827907236E-2</v>
      </c>
      <c r="CU24">
        <v>2.8773361866313629E-2</v>
      </c>
      <c r="CV24">
        <v>3.4066318535205455E-2</v>
      </c>
      <c r="CW24">
        <v>7.7527274902061169E-2</v>
      </c>
      <c r="CX24">
        <v>0.10196287414558056</v>
      </c>
      <c r="CY24">
        <v>9.0410396919056085E-2</v>
      </c>
      <c r="CZ24">
        <v>6.6187899946777179E-2</v>
      </c>
      <c r="DA24">
        <v>1.5671713393831905E-2</v>
      </c>
      <c r="DB24">
        <v>1.9999710658866816E-2</v>
      </c>
      <c r="DC24">
        <v>1.7902976466356899E-2</v>
      </c>
      <c r="DD24">
        <v>1.6526470723035036E-2</v>
      </c>
      <c r="DE24">
        <v>1.1268601567682756E-2</v>
      </c>
      <c r="DF24">
        <v>1.195730290449437E-2</v>
      </c>
      <c r="DG24">
        <v>3.844734306111354E-2</v>
      </c>
      <c r="DH24">
        <v>6.7763947348892101E-2</v>
      </c>
      <c r="DI24">
        <v>7.4744495063977665E-2</v>
      </c>
      <c r="DJ24">
        <v>6.8054662088820661E-2</v>
      </c>
      <c r="DK24">
        <v>3.4282287875560202E-2</v>
      </c>
      <c r="DL24">
        <v>4.2445292593905948E-2</v>
      </c>
      <c r="DM24">
        <v>3.5057602051481722E-2</v>
      </c>
      <c r="DN24">
        <v>4.3677007355319084E-2</v>
      </c>
      <c r="DO24">
        <v>1.9215370788683038E-2</v>
      </c>
      <c r="DP24">
        <v>5.0125890152728468E-2</v>
      </c>
      <c r="DQ24">
        <v>4.0799549470401771E-2</v>
      </c>
      <c r="DR24">
        <v>3.8215981121465625E-2</v>
      </c>
      <c r="DS24">
        <v>4.1594998356766555E-2</v>
      </c>
      <c r="DT24">
        <v>3.0073386800401676E-2</v>
      </c>
      <c r="DU24">
        <v>3.1329307720325827E-2</v>
      </c>
      <c r="DV24">
        <v>4.6727296204003267E-2</v>
      </c>
      <c r="DW24">
        <v>2.9610739180905808E-2</v>
      </c>
      <c r="DX24">
        <v>2.7182510440194246E-2</v>
      </c>
      <c r="DY24">
        <v>3.0067848600041698E-2</v>
      </c>
      <c r="EA24" t="s">
        <v>462</v>
      </c>
      <c r="EB24" t="s">
        <v>130</v>
      </c>
      <c r="EC24">
        <v>0.15686919381870448</v>
      </c>
      <c r="ED24">
        <v>0.17194698542605638</v>
      </c>
      <c r="EE24">
        <v>0.16740466759217382</v>
      </c>
      <c r="EF24">
        <v>0.17754591406635414</v>
      </c>
      <c r="EG24">
        <v>0.21074821118767043</v>
      </c>
      <c r="EH24">
        <v>0.19595029973057729</v>
      </c>
      <c r="EI24">
        <v>0.17589375677238273</v>
      </c>
      <c r="EJ24">
        <v>0.14592117860252926</v>
      </c>
      <c r="EK24">
        <v>0.13090417629093246</v>
      </c>
      <c r="EL24">
        <v>0.15742154359934757</v>
      </c>
      <c r="EM24">
        <v>0.10688269267050884</v>
      </c>
      <c r="EN24">
        <v>9.7246305205052966E-2</v>
      </c>
      <c r="EO24">
        <v>9.9414692804260116E-2</v>
      </c>
      <c r="EP24">
        <v>0.13996119309169008</v>
      </c>
      <c r="EQ24">
        <v>0.17623322741037134</v>
      </c>
      <c r="ER24">
        <v>0.18640055916998069</v>
      </c>
      <c r="ES24">
        <v>0.16620064245437879</v>
      </c>
      <c r="ET24">
        <v>0.17426677893207218</v>
      </c>
      <c r="EU24">
        <v>0.18039100081134904</v>
      </c>
      <c r="EV24">
        <v>0.16168228050197911</v>
      </c>
      <c r="EW24">
        <v>0.14735734208474019</v>
      </c>
      <c r="EX24">
        <v>0.15001259715795762</v>
      </c>
      <c r="EY24">
        <v>0.1438907400340656</v>
      </c>
      <c r="EZ24">
        <v>0.19099547586078222</v>
      </c>
      <c r="FA24">
        <v>0.21156334281860689</v>
      </c>
      <c r="FB24">
        <v>0.25269153326109411</v>
      </c>
      <c r="FC24">
        <v>0.22366586921591117</v>
      </c>
      <c r="FD24">
        <v>0.23406536899676827</v>
      </c>
      <c r="FE24">
        <v>0.19245425323420851</v>
      </c>
      <c r="FF24">
        <v>0.1464875110039689</v>
      </c>
      <c r="FG24">
        <v>0.14205721007974992</v>
      </c>
      <c r="FH24">
        <v>0.17420360499852952</v>
      </c>
      <c r="FI24">
        <v>0.16986441206534886</v>
      </c>
      <c r="FJ24">
        <v>0.1655624742640974</v>
      </c>
      <c r="FK24">
        <v>0.19950957065661196</v>
      </c>
      <c r="FL24">
        <v>0.17974419059422952</v>
      </c>
      <c r="FM24">
        <v>0.17211183176816525</v>
      </c>
      <c r="FN24">
        <v>0.16267174869472767</v>
      </c>
      <c r="FO24">
        <v>0.1335800155187124</v>
      </c>
      <c r="FP24">
        <v>0.12411121672587717</v>
      </c>
      <c r="FZ24" t="s">
        <v>462</v>
      </c>
      <c r="GA24">
        <v>0.37937065433814293</v>
      </c>
      <c r="GB24">
        <v>0.37573285072834955</v>
      </c>
      <c r="GC24">
        <v>0.36517855493972701</v>
      </c>
      <c r="GD24">
        <v>0.35738518867745167</v>
      </c>
      <c r="GE24">
        <v>0.30502239336880543</v>
      </c>
      <c r="GF24">
        <v>0.33729948529896014</v>
      </c>
      <c r="GG24">
        <v>0.33893625250914028</v>
      </c>
      <c r="GH24">
        <v>0.35846499953186139</v>
      </c>
      <c r="GI24">
        <v>0.38069156118435787</v>
      </c>
      <c r="GJ24">
        <v>0.37879664130181212</v>
      </c>
      <c r="GK24">
        <v>0.28511971285182008</v>
      </c>
      <c r="GL24">
        <v>0.29004344709202362</v>
      </c>
      <c r="GM24">
        <v>0.28442446034244745</v>
      </c>
      <c r="GN24">
        <v>0.2737907357716366</v>
      </c>
      <c r="GO24">
        <v>0.21558473139631804</v>
      </c>
      <c r="GP24">
        <v>0.25439122048682411</v>
      </c>
      <c r="GQ24">
        <v>0.27454385251938063</v>
      </c>
      <c r="GR24">
        <v>0.27473116854620772</v>
      </c>
      <c r="GS24">
        <v>0.28454269608988875</v>
      </c>
      <c r="GT24">
        <v>0.2885215188211262</v>
      </c>
      <c r="GU24">
        <v>0.21804782711880524</v>
      </c>
      <c r="GV24">
        <v>0.19889546061218108</v>
      </c>
      <c r="GW24">
        <v>0.17375787064678583</v>
      </c>
      <c r="GX24">
        <v>0.16541218846712424</v>
      </c>
      <c r="GY24">
        <v>0.14160711578797022</v>
      </c>
      <c r="GZ24">
        <v>0.16350576397899599</v>
      </c>
      <c r="HA24">
        <v>0.1699126272958339</v>
      </c>
      <c r="HB24">
        <v>0.16735933069645872</v>
      </c>
      <c r="HC24">
        <v>0.1746209989119645</v>
      </c>
      <c r="HD24">
        <v>0.21474790204302879</v>
      </c>
      <c r="HE24">
        <v>0.34887251969999994</v>
      </c>
      <c r="HF24">
        <v>0.33537770978400261</v>
      </c>
      <c r="HG24">
        <v>0.33064668536682584</v>
      </c>
      <c r="HH24">
        <v>0.3192483735434547</v>
      </c>
      <c r="HI24">
        <v>0.27278871219963408</v>
      </c>
      <c r="HJ24">
        <v>0.3030508366633452</v>
      </c>
      <c r="HK24">
        <v>0.32190932298672725</v>
      </c>
      <c r="HL24">
        <v>0.33396904158104046</v>
      </c>
      <c r="HM24">
        <v>0.3676700117527047</v>
      </c>
      <c r="HN24">
        <v>0.3670407315040683</v>
      </c>
      <c r="HP24" t="s">
        <v>462</v>
      </c>
      <c r="HQ24" t="s">
        <v>136</v>
      </c>
      <c r="HR24" t="s">
        <v>137</v>
      </c>
      <c r="HS24">
        <v>0.37706884838407861</v>
      </c>
    </row>
    <row r="25" spans="2:227" x14ac:dyDescent="0.45">
      <c r="B25" t="s">
        <v>463</v>
      </c>
      <c r="C25" t="s">
        <v>127</v>
      </c>
      <c r="D25">
        <v>0.29989095210179439</v>
      </c>
      <c r="E25">
        <v>0.30457737048184536</v>
      </c>
      <c r="F25">
        <v>0.31026103254186277</v>
      </c>
      <c r="G25">
        <v>0.32006510497570029</v>
      </c>
      <c r="H25">
        <v>0.36410901770434329</v>
      </c>
      <c r="I25">
        <v>0.36351038061053859</v>
      </c>
      <c r="J25">
        <v>0.35238545282594436</v>
      </c>
      <c r="K25">
        <v>0.3174424640904337</v>
      </c>
      <c r="L25">
        <v>0.29120193692339214</v>
      </c>
      <c r="M25">
        <v>0.29673192817003824</v>
      </c>
      <c r="N25">
        <v>0.31883866922779192</v>
      </c>
      <c r="O25">
        <v>0.3094177497344956</v>
      </c>
      <c r="P25">
        <v>0.34670102482663789</v>
      </c>
      <c r="Q25">
        <v>0.3850941043152844</v>
      </c>
      <c r="R25">
        <v>0.40422088188188954</v>
      </c>
      <c r="S25">
        <v>0.37218388291689808</v>
      </c>
      <c r="T25">
        <v>0.36753036714490522</v>
      </c>
      <c r="U25">
        <v>0.34532711294546864</v>
      </c>
      <c r="V25">
        <v>0.33959632918542804</v>
      </c>
      <c r="W25">
        <v>0.3188428013416032</v>
      </c>
      <c r="X25">
        <v>0.30517172636725654</v>
      </c>
      <c r="Y25">
        <v>0.31038311218804376</v>
      </c>
      <c r="Z25">
        <v>0.377233140383534</v>
      </c>
      <c r="AA25">
        <v>0.42474823098087189</v>
      </c>
      <c r="AB25">
        <v>0.38012996599942223</v>
      </c>
      <c r="AC25">
        <v>0.39899477504942105</v>
      </c>
      <c r="AD25">
        <v>0.40638113408023813</v>
      </c>
      <c r="AE25">
        <v>0.38164276427529509</v>
      </c>
      <c r="AF25">
        <v>0.36399573804014668</v>
      </c>
      <c r="AG25">
        <v>0.33620671470601415</v>
      </c>
      <c r="AH25">
        <v>0.32989742275692591</v>
      </c>
      <c r="AI25">
        <v>0.35609381700285125</v>
      </c>
      <c r="AJ25">
        <v>0.36895276075892786</v>
      </c>
      <c r="AK25">
        <v>0.38971256928174952</v>
      </c>
      <c r="AL25">
        <v>0.40782103673969256</v>
      </c>
      <c r="AM25">
        <v>0.36383033493042533</v>
      </c>
      <c r="AN25">
        <v>0.34596311844332572</v>
      </c>
      <c r="AO25">
        <v>0.33759991830201563</v>
      </c>
      <c r="AP25">
        <v>0.33445425874366602</v>
      </c>
      <c r="AQ25">
        <v>0.32110849619874782</v>
      </c>
      <c r="AS25" t="s">
        <v>463</v>
      </c>
      <c r="AT25" t="s">
        <v>128</v>
      </c>
      <c r="AU25">
        <v>2.7904034680581492E-2</v>
      </c>
      <c r="AV25">
        <v>1.1776659890608611E-2</v>
      </c>
      <c r="AW25">
        <v>9.8736615764613272E-3</v>
      </c>
      <c r="AX25">
        <v>3.0824461387696331E-2</v>
      </c>
      <c r="AY25">
        <v>4.3642001244735613E-2</v>
      </c>
      <c r="AZ25">
        <v>2.3908357812678714E-2</v>
      </c>
      <c r="BA25">
        <v>1.7494929669796707E-2</v>
      </c>
      <c r="BB25">
        <v>4.4847435363953971E-3</v>
      </c>
      <c r="BC25">
        <v>5.6084907387210902E-3</v>
      </c>
      <c r="BD25">
        <v>1.7723220180228927E-2</v>
      </c>
      <c r="BE25">
        <v>3.118782458208217E-2</v>
      </c>
      <c r="BF25">
        <v>2.1843344462833199E-2</v>
      </c>
      <c r="BG25">
        <v>3.4149603090212713E-2</v>
      </c>
      <c r="BH25">
        <v>4.5196121459563109E-2</v>
      </c>
      <c r="BI25">
        <v>3.4323288524200059E-2</v>
      </c>
      <c r="BJ25">
        <v>1.9361273622373328E-2</v>
      </c>
      <c r="BK25">
        <v>2.573448875711452E-2</v>
      </c>
      <c r="BL25">
        <v>3.418663586735083E-2</v>
      </c>
      <c r="BM25">
        <v>2.3313081406216133E-2</v>
      </c>
      <c r="BN25">
        <v>2.5112384970346242E-2</v>
      </c>
      <c r="BO25">
        <v>6.0372437918981323E-2</v>
      </c>
      <c r="BP25">
        <v>6.5225315628452754E-2</v>
      </c>
      <c r="BQ25">
        <v>3.6937474776783351E-2</v>
      </c>
      <c r="BR25">
        <v>4.0181095181085175E-2</v>
      </c>
      <c r="BS25">
        <v>2.2040446510941093E-2</v>
      </c>
      <c r="BT25">
        <v>3.4031130286961538E-2</v>
      </c>
      <c r="BU25">
        <v>3.5954775104230098E-2</v>
      </c>
      <c r="BV25">
        <v>2.8149443132346456E-2</v>
      </c>
      <c r="BW25">
        <v>4.4077417368822612E-2</v>
      </c>
      <c r="BX25">
        <v>7.4429579634210707E-2</v>
      </c>
      <c r="BY25">
        <v>2.2798105748097468E-2</v>
      </c>
      <c r="BZ25">
        <v>2.1094552561510202E-2</v>
      </c>
      <c r="CA25">
        <v>2.014885105157677E-2</v>
      </c>
      <c r="CB25">
        <v>2.2305498159799472E-2</v>
      </c>
      <c r="CC25">
        <v>1.9232765039021087E-2</v>
      </c>
      <c r="CD25">
        <v>2.1479272221433306E-2</v>
      </c>
      <c r="CE25">
        <v>2.6002872703589745E-2</v>
      </c>
      <c r="CF25">
        <v>4.4438491180236475E-2</v>
      </c>
      <c r="CG25">
        <v>5.0047739672730365E-2</v>
      </c>
      <c r="CH25">
        <v>4.2186354484985276E-2</v>
      </c>
      <c r="CJ25" t="s">
        <v>463</v>
      </c>
      <c r="CK25" t="s">
        <v>129</v>
      </c>
      <c r="CL25">
        <v>1.4709371153494979E-2</v>
      </c>
      <c r="CM25">
        <v>2.7612122272184413E-2</v>
      </c>
      <c r="CN25">
        <v>2.9994351377158873E-2</v>
      </c>
      <c r="CO25">
        <v>1.1683285935340902E-2</v>
      </c>
      <c r="CP25">
        <v>1.3391392468176553E-2</v>
      </c>
      <c r="CQ25">
        <v>3.1527713343102164E-2</v>
      </c>
      <c r="CR25">
        <v>3.1496410215693216E-2</v>
      </c>
      <c r="CS25">
        <v>3.0263922991721374E-2</v>
      </c>
      <c r="CT25">
        <v>3.3188261276220654E-2</v>
      </c>
      <c r="CU25">
        <v>1.7311799452486235E-2</v>
      </c>
      <c r="CV25">
        <v>3.6218716426893789E-2</v>
      </c>
      <c r="CW25">
        <v>4.7419835220864279E-2</v>
      </c>
      <c r="CX25">
        <v>5.4107779288929646E-2</v>
      </c>
      <c r="CY25">
        <v>4.2462739066294115E-2</v>
      </c>
      <c r="CZ25">
        <v>4.7775496823789031E-2</v>
      </c>
      <c r="DA25">
        <v>4.1141470567185964E-2</v>
      </c>
      <c r="DB25">
        <v>2.4322240402576356E-2</v>
      </c>
      <c r="DC25">
        <v>5.9454413401794238E-3</v>
      </c>
      <c r="DD25">
        <v>2.2786619208349332E-2</v>
      </c>
      <c r="DE25">
        <v>3.0955288017315043E-2</v>
      </c>
      <c r="DF25">
        <v>2.5394929306966886E-2</v>
      </c>
      <c r="DG25">
        <v>2.4194284631799599E-2</v>
      </c>
      <c r="DH25">
        <v>7.0323587622869249E-2</v>
      </c>
      <c r="DI25">
        <v>7.3671664462379355E-2</v>
      </c>
      <c r="DJ25">
        <v>7.9883879519354176E-2</v>
      </c>
      <c r="DK25">
        <v>5.0333069875713947E-2</v>
      </c>
      <c r="DL25">
        <v>2.8829983114687586E-2</v>
      </c>
      <c r="DM25">
        <v>2.6703586702634403E-2</v>
      </c>
      <c r="DN25">
        <v>1.580814860771828E-2</v>
      </c>
      <c r="DO25">
        <v>9.0578351897739936E-3</v>
      </c>
      <c r="DP25">
        <v>5.9081431057737825E-2</v>
      </c>
      <c r="DQ25">
        <v>3.2429661857180256E-2</v>
      </c>
      <c r="DR25">
        <v>3.1031985708623599E-2</v>
      </c>
      <c r="DS25">
        <v>2.7643159344189795E-2</v>
      </c>
      <c r="DT25">
        <v>3.0873493072946311E-2</v>
      </c>
      <c r="DU25">
        <v>2.3168860217184634E-2</v>
      </c>
      <c r="DV25">
        <v>2.6083634632737E-2</v>
      </c>
      <c r="DW25">
        <v>2.6741400648777079E-2</v>
      </c>
      <c r="DX25">
        <v>3.5873402575099855E-2</v>
      </c>
      <c r="DY25">
        <v>4.8570243525772695E-2</v>
      </c>
      <c r="EA25" t="s">
        <v>463</v>
      </c>
      <c r="EB25" t="s">
        <v>130</v>
      </c>
      <c r="EC25">
        <v>0.14928780853622492</v>
      </c>
      <c r="ED25">
        <v>0.15331953672578311</v>
      </c>
      <c r="EE25">
        <v>0.14703548829348731</v>
      </c>
      <c r="EF25">
        <v>0.1491117819719065</v>
      </c>
      <c r="EG25">
        <v>0.17602241179269812</v>
      </c>
      <c r="EH25">
        <v>0.17687850960175919</v>
      </c>
      <c r="EI25">
        <v>0.17503574726017893</v>
      </c>
      <c r="EJ25">
        <v>0.17390264874028474</v>
      </c>
      <c r="EK25">
        <v>0.15511033980738162</v>
      </c>
      <c r="EL25">
        <v>0.1612073484635769</v>
      </c>
      <c r="EM25">
        <v>0.14309539550241462</v>
      </c>
      <c r="EN25">
        <v>0.13021015040244452</v>
      </c>
      <c r="EO25">
        <v>0.13225761501726857</v>
      </c>
      <c r="EP25">
        <v>0.16777560297697031</v>
      </c>
      <c r="EQ25">
        <v>0.18990789822237555</v>
      </c>
      <c r="ER25">
        <v>0.19027844699975696</v>
      </c>
      <c r="ES25">
        <v>0.19048453120611658</v>
      </c>
      <c r="ET25">
        <v>0.18797434956808076</v>
      </c>
      <c r="EU25">
        <v>0.16581674288419013</v>
      </c>
      <c r="EV25">
        <v>0.14902680037189747</v>
      </c>
      <c r="EW25">
        <v>0.11445056271110113</v>
      </c>
      <c r="EX25">
        <v>0.11011621133085527</v>
      </c>
      <c r="EY25">
        <v>0.15180318965182057</v>
      </c>
      <c r="EZ25">
        <v>0.18804911563168381</v>
      </c>
      <c r="FA25">
        <v>0.16923864388556467</v>
      </c>
      <c r="FB25">
        <v>0.20015667168116091</v>
      </c>
      <c r="FC25">
        <v>0.21439785602459252</v>
      </c>
      <c r="FD25">
        <v>0.21014579544325587</v>
      </c>
      <c r="FE25">
        <v>0.20489351226996777</v>
      </c>
      <c r="FF25">
        <v>0.13741374760799877</v>
      </c>
      <c r="FG25">
        <v>0.12676429024170371</v>
      </c>
      <c r="FH25">
        <v>0.16676814739372167</v>
      </c>
      <c r="FI25">
        <v>0.18449012660862515</v>
      </c>
      <c r="FJ25">
        <v>0.20322882390669131</v>
      </c>
      <c r="FK25">
        <v>0.22204096667792453</v>
      </c>
      <c r="FL25">
        <v>0.18774249178794886</v>
      </c>
      <c r="FM25">
        <v>0.16239131418458189</v>
      </c>
      <c r="FN25">
        <v>0.14414690183224704</v>
      </c>
      <c r="FO25">
        <v>0.12752732982892331</v>
      </c>
      <c r="FP25">
        <v>0.10914473165314496</v>
      </c>
      <c r="FZ25" t="s">
        <v>463</v>
      </c>
      <c r="GA25">
        <v>0.43525158633092575</v>
      </c>
      <c r="GB25">
        <v>0.42951925504126459</v>
      </c>
      <c r="GC25">
        <v>0.4290398159710051</v>
      </c>
      <c r="GD25">
        <v>0.43585262939874359</v>
      </c>
      <c r="GE25">
        <v>0.36800036298982147</v>
      </c>
      <c r="GF25">
        <v>0.37749672183886657</v>
      </c>
      <c r="GG25">
        <v>0.38352186601471094</v>
      </c>
      <c r="GH25">
        <v>0.40111084103549582</v>
      </c>
      <c r="GI25">
        <v>0.41876423053531597</v>
      </c>
      <c r="GJ25">
        <v>0.42512760322857945</v>
      </c>
      <c r="GK25">
        <v>0.31543374699181409</v>
      </c>
      <c r="GL25">
        <v>0.31190404130065097</v>
      </c>
      <c r="GM25">
        <v>0.29783833118682262</v>
      </c>
      <c r="GN25">
        <v>0.29828739159479623</v>
      </c>
      <c r="GO25">
        <v>0.26115758525292665</v>
      </c>
      <c r="GP25">
        <v>0.29682580125926089</v>
      </c>
      <c r="GQ25">
        <v>0.30721742316050532</v>
      </c>
      <c r="GR25">
        <v>0.29154803833232718</v>
      </c>
      <c r="GS25">
        <v>0.29820871705795543</v>
      </c>
      <c r="GT25">
        <v>0.32694171120604365</v>
      </c>
      <c r="GU25">
        <v>0.2351332809958275</v>
      </c>
      <c r="GV25">
        <v>0.21088422922975933</v>
      </c>
      <c r="GW25">
        <v>0.18076741880656855</v>
      </c>
      <c r="GX25">
        <v>0.16808220877989707</v>
      </c>
      <c r="GY25">
        <v>0.14201507053938101</v>
      </c>
      <c r="GZ25">
        <v>0.17240374567094816</v>
      </c>
      <c r="HA25">
        <v>0.18729802697589393</v>
      </c>
      <c r="HB25">
        <v>0.18265445975912767</v>
      </c>
      <c r="HC25">
        <v>0.19082125466504923</v>
      </c>
      <c r="HD25">
        <v>0.24363804097083749</v>
      </c>
      <c r="HE25">
        <v>0.34891775794002</v>
      </c>
      <c r="HF25">
        <v>0.33886307187091319</v>
      </c>
      <c r="HG25">
        <v>0.33845318123055596</v>
      </c>
      <c r="HH25">
        <v>0.3268255616705984</v>
      </c>
      <c r="HI25">
        <v>0.27995231031377393</v>
      </c>
      <c r="HJ25">
        <v>0.31734260766479139</v>
      </c>
      <c r="HK25">
        <v>0.31992623840366996</v>
      </c>
      <c r="HL25">
        <v>0.33230687871686682</v>
      </c>
      <c r="HM25">
        <v>0.37608246941373491</v>
      </c>
      <c r="HN25">
        <v>0.38486839672944345</v>
      </c>
      <c r="HP25" t="s">
        <v>463</v>
      </c>
      <c r="HQ25" t="s">
        <v>136</v>
      </c>
      <c r="HR25" t="s">
        <v>137</v>
      </c>
      <c r="HS25">
        <v>0.43188427529553292</v>
      </c>
    </row>
    <row r="26" spans="2:227" x14ac:dyDescent="0.45">
      <c r="B26" t="s">
        <v>464</v>
      </c>
      <c r="C26" t="s">
        <v>127</v>
      </c>
      <c r="D26">
        <v>0.31262795902497414</v>
      </c>
      <c r="E26">
        <v>0.31837128856464642</v>
      </c>
      <c r="F26">
        <v>0.32682641386211253</v>
      </c>
      <c r="G26">
        <v>0.333047749691679</v>
      </c>
      <c r="H26">
        <v>0.36786361529828604</v>
      </c>
      <c r="I26">
        <v>0.36910533641825821</v>
      </c>
      <c r="J26">
        <v>0.36363877857592902</v>
      </c>
      <c r="K26">
        <v>0.33413325698032442</v>
      </c>
      <c r="L26">
        <v>0.310348839098672</v>
      </c>
      <c r="M26">
        <v>0.30990954589363129</v>
      </c>
      <c r="N26">
        <v>0.3269111175825945</v>
      </c>
      <c r="O26">
        <v>0.3131892622048949</v>
      </c>
      <c r="P26">
        <v>0.34907229044692728</v>
      </c>
      <c r="Q26">
        <v>0.4028921071473901</v>
      </c>
      <c r="R26">
        <v>0.42555781557239197</v>
      </c>
      <c r="S26">
        <v>0.39261207628913214</v>
      </c>
      <c r="T26">
        <v>0.38041684984213747</v>
      </c>
      <c r="U26">
        <v>0.36390937637847409</v>
      </c>
      <c r="V26">
        <v>0.33845088877982477</v>
      </c>
      <c r="W26">
        <v>0.31629331744366529</v>
      </c>
      <c r="X26">
        <v>0.32029883030818213</v>
      </c>
      <c r="Y26">
        <v>0.32371213164916213</v>
      </c>
      <c r="Z26">
        <v>0.40096246175767591</v>
      </c>
      <c r="AA26">
        <v>0.44629013807193357</v>
      </c>
      <c r="AB26">
        <v>0.4155981795406567</v>
      </c>
      <c r="AC26">
        <v>0.40374778439583403</v>
      </c>
      <c r="AD26">
        <v>0.42453183335956096</v>
      </c>
      <c r="AE26">
        <v>0.41766237994647504</v>
      </c>
      <c r="AF26">
        <v>0.37437717872867282</v>
      </c>
      <c r="AG26">
        <v>0.34637111444918356</v>
      </c>
      <c r="AH26">
        <v>0.33578198297438328</v>
      </c>
      <c r="AI26">
        <v>0.35624182325496523</v>
      </c>
      <c r="AJ26">
        <v>0.37155016551489228</v>
      </c>
      <c r="AK26">
        <v>0.39704515902707677</v>
      </c>
      <c r="AL26">
        <v>0.41795785881798114</v>
      </c>
      <c r="AM26">
        <v>0.38347951919047329</v>
      </c>
      <c r="AN26">
        <v>0.36206057210034315</v>
      </c>
      <c r="AO26">
        <v>0.34233005466865946</v>
      </c>
      <c r="AP26">
        <v>0.33670893772369098</v>
      </c>
      <c r="AQ26">
        <v>0.34028458734356293</v>
      </c>
      <c r="AS26" t="s">
        <v>464</v>
      </c>
      <c r="AT26" t="s">
        <v>128</v>
      </c>
      <c r="AU26">
        <v>2.6155125241194774E-2</v>
      </c>
      <c r="AV26">
        <v>1.7564235703590541E-2</v>
      </c>
      <c r="AW26">
        <v>4.5490068373730914E-3</v>
      </c>
      <c r="AX26">
        <v>2.1729945238187033E-2</v>
      </c>
      <c r="AY26">
        <v>3.1871941429157565E-2</v>
      </c>
      <c r="AZ26">
        <v>2.8760778535981021E-2</v>
      </c>
      <c r="BA26">
        <v>1.9879725474234868E-2</v>
      </c>
      <c r="BB26">
        <v>1.22080581708916E-2</v>
      </c>
      <c r="BC26">
        <v>1.7569664973514455E-2</v>
      </c>
      <c r="BD26">
        <v>2.3032574732898665E-2</v>
      </c>
      <c r="BE26">
        <v>3.8319464272272133E-2</v>
      </c>
      <c r="BF26">
        <v>3.1910875320850393E-2</v>
      </c>
      <c r="BG26">
        <v>2.8329739885867556E-2</v>
      </c>
      <c r="BH26">
        <v>5.4328046292848937E-2</v>
      </c>
      <c r="BI26">
        <v>5.7095027890690347E-2</v>
      </c>
      <c r="BJ26">
        <v>1.7608111552800492E-2</v>
      </c>
      <c r="BK26">
        <v>2.7516088375716539E-2</v>
      </c>
      <c r="BL26">
        <v>2.4754200743150965E-2</v>
      </c>
      <c r="BM26">
        <v>3.0612792125228359E-2</v>
      </c>
      <c r="BN26">
        <v>4.9479866600997305E-2</v>
      </c>
      <c r="BO26">
        <v>5.5819104545170792E-2</v>
      </c>
      <c r="BP26">
        <v>6.7765590806363254E-2</v>
      </c>
      <c r="BQ26">
        <v>4.0567706777263318E-2</v>
      </c>
      <c r="BR26">
        <v>5.0597199633272021E-2</v>
      </c>
      <c r="BS26">
        <v>4.4712904857646903E-2</v>
      </c>
      <c r="BT26">
        <v>1.398787231855207E-2</v>
      </c>
      <c r="BU26">
        <v>2.5806432417477269E-2</v>
      </c>
      <c r="BV26">
        <v>3.4783405557729956E-2</v>
      </c>
      <c r="BW26">
        <v>4.9068479721406821E-2</v>
      </c>
      <c r="BX26">
        <v>6.8872564776089662E-2</v>
      </c>
      <c r="BY26">
        <v>1.8676545970265808E-2</v>
      </c>
      <c r="BZ26">
        <v>1.9473300047389543E-2</v>
      </c>
      <c r="CA26">
        <v>3.2056514486736062E-2</v>
      </c>
      <c r="CB26">
        <v>1.7241166134212813E-2</v>
      </c>
      <c r="CC26">
        <v>2.8276330454601588E-2</v>
      </c>
      <c r="CD26">
        <v>3.342479384653034E-2</v>
      </c>
      <c r="CE26">
        <v>1.4596472429560843E-2</v>
      </c>
      <c r="CF26">
        <v>3.1894923528978193E-2</v>
      </c>
      <c r="CG26">
        <v>4.24670273825637E-2</v>
      </c>
      <c r="CH26">
        <v>5.4378547583534068E-2</v>
      </c>
      <c r="CJ26" t="s">
        <v>464</v>
      </c>
      <c r="CK26" t="s">
        <v>129</v>
      </c>
      <c r="CL26">
        <v>3.2945884480913804E-2</v>
      </c>
      <c r="CM26">
        <v>2.3678369718735309E-2</v>
      </c>
      <c r="CN26">
        <v>3.6833516454498783E-2</v>
      </c>
      <c r="CO26">
        <v>2.2623669295295305E-2</v>
      </c>
      <c r="CP26">
        <v>1.4327999527699463E-2</v>
      </c>
      <c r="CQ26">
        <v>1.7603293901206372E-2</v>
      </c>
      <c r="CR26">
        <v>2.4931948803451124E-2</v>
      </c>
      <c r="CS26">
        <v>2.6163390222752346E-2</v>
      </c>
      <c r="CT26">
        <v>2.7392415043602854E-2</v>
      </c>
      <c r="CU26">
        <v>2.207311892040938E-2</v>
      </c>
      <c r="CV26">
        <v>5.0473609244263883E-2</v>
      </c>
      <c r="CW26">
        <v>4.6679606075819925E-2</v>
      </c>
      <c r="CX26">
        <v>5.8763591746862805E-2</v>
      </c>
      <c r="CY26">
        <v>6.1655634209291994E-2</v>
      </c>
      <c r="CZ26">
        <v>4.8511352057178762E-2</v>
      </c>
      <c r="DA26">
        <v>6.3545963852262549E-2</v>
      </c>
      <c r="DB26">
        <v>4.2621577541516513E-2</v>
      </c>
      <c r="DC26">
        <v>1.5109305909599696E-2</v>
      </c>
      <c r="DD26">
        <v>1.1418583527442228E-2</v>
      </c>
      <c r="DE26">
        <v>1.4375247908342669E-2</v>
      </c>
      <c r="DF26">
        <v>2.6676474466399529E-2</v>
      </c>
      <c r="DG26">
        <v>2.1850311597724104E-2</v>
      </c>
      <c r="DH26">
        <v>7.004476985860035E-2</v>
      </c>
      <c r="DI26">
        <v>7.2270510373638686E-2</v>
      </c>
      <c r="DJ26">
        <v>8.3969821105969566E-2</v>
      </c>
      <c r="DK26">
        <v>3.2210852914153758E-2</v>
      </c>
      <c r="DL26">
        <v>2.5985469887865084E-2</v>
      </c>
      <c r="DM26">
        <v>1.578851132854436E-2</v>
      </c>
      <c r="DN26">
        <v>1.7747383362701742E-2</v>
      </c>
      <c r="DO26">
        <v>2.3149747522218326E-2</v>
      </c>
      <c r="DP26">
        <v>6.0356590397419863E-2</v>
      </c>
      <c r="DQ26">
        <v>3.5544428836504584E-2</v>
      </c>
      <c r="DR26">
        <v>1.0926011179038787E-2</v>
      </c>
      <c r="DS26">
        <v>3.6893051149556717E-2</v>
      </c>
      <c r="DT26">
        <v>2.955863515749273E-2</v>
      </c>
      <c r="DU26">
        <v>1.9000830075263909E-2</v>
      </c>
      <c r="DV26">
        <v>3.1387345149626121E-2</v>
      </c>
      <c r="DW26">
        <v>2.5849154014706305E-2</v>
      </c>
      <c r="DX26">
        <v>3.0541716134684455E-2</v>
      </c>
      <c r="DY26">
        <v>3.9034891550259673E-2</v>
      </c>
      <c r="EA26" t="s">
        <v>464</v>
      </c>
      <c r="EB26" t="s">
        <v>130</v>
      </c>
      <c r="EC26">
        <v>0.14119932395820226</v>
      </c>
      <c r="ED26">
        <v>0.16595501743782309</v>
      </c>
      <c r="EE26">
        <v>0.16505043517562806</v>
      </c>
      <c r="EF26">
        <v>0.16227919613570463</v>
      </c>
      <c r="EG26">
        <v>0.18837341868678859</v>
      </c>
      <c r="EH26">
        <v>0.19270743882963767</v>
      </c>
      <c r="EI26">
        <v>0.18987195877269469</v>
      </c>
      <c r="EJ26">
        <v>0.18278409058088657</v>
      </c>
      <c r="EK26">
        <v>0.16738862570036031</v>
      </c>
      <c r="EL26">
        <v>0.1598364014205938</v>
      </c>
      <c r="EM26">
        <v>0.12486057598425786</v>
      </c>
      <c r="EN26">
        <v>0.1251512205500323</v>
      </c>
      <c r="EO26">
        <v>0.13583822781053362</v>
      </c>
      <c r="EP26">
        <v>0.15825345279488373</v>
      </c>
      <c r="EQ26">
        <v>0.18727883030640149</v>
      </c>
      <c r="ER26">
        <v>0.184786414659635</v>
      </c>
      <c r="ES26">
        <v>0.18822720442249985</v>
      </c>
      <c r="ET26">
        <v>0.2054957618910932</v>
      </c>
      <c r="EU26">
        <v>0.18022314902580247</v>
      </c>
      <c r="EV26">
        <v>0.14613974288201906</v>
      </c>
      <c r="EW26">
        <v>0.13025567018119705</v>
      </c>
      <c r="EX26">
        <v>0.11714701721647182</v>
      </c>
      <c r="EY26">
        <v>0.15778661215194467</v>
      </c>
      <c r="EZ26">
        <v>0.19618796506283642</v>
      </c>
      <c r="FA26">
        <v>0.16946835930289753</v>
      </c>
      <c r="FB26">
        <v>0.24330967104384413</v>
      </c>
      <c r="FC26">
        <v>0.2390116305168937</v>
      </c>
      <c r="FD26">
        <v>0.22095811064524964</v>
      </c>
      <c r="FE26">
        <v>0.20158219805664909</v>
      </c>
      <c r="FF26">
        <v>0.13705605793715447</v>
      </c>
      <c r="FG26">
        <v>0.12911846735756932</v>
      </c>
      <c r="FH26">
        <v>0.16412114831469765</v>
      </c>
      <c r="FI26">
        <v>0.19094210219868288</v>
      </c>
      <c r="FJ26">
        <v>0.19937124128401212</v>
      </c>
      <c r="FK26">
        <v>0.21857373027679192</v>
      </c>
      <c r="FL26">
        <v>0.18815704880321479</v>
      </c>
      <c r="FM26">
        <v>0.17749514705831168</v>
      </c>
      <c r="FN26">
        <v>0.16198632725957379</v>
      </c>
      <c r="FO26">
        <v>0.1464638863548087</v>
      </c>
      <c r="FP26">
        <v>0.12428450594810608</v>
      </c>
      <c r="FZ26" t="s">
        <v>464</v>
      </c>
      <c r="GA26">
        <v>0.41404108026841036</v>
      </c>
      <c r="GB26">
        <v>0.412405554119808</v>
      </c>
      <c r="GC26">
        <v>0.40785143271399044</v>
      </c>
      <c r="GD26">
        <v>0.40794696362637395</v>
      </c>
      <c r="GE26">
        <v>0.34198212605745842</v>
      </c>
      <c r="GF26">
        <v>0.35316757675156824</v>
      </c>
      <c r="GG26">
        <v>0.35974633187159066</v>
      </c>
      <c r="GH26">
        <v>0.37564007621258499</v>
      </c>
      <c r="GI26">
        <v>0.39834933759541147</v>
      </c>
      <c r="GJ26">
        <v>0.40328626575086401</v>
      </c>
      <c r="GK26">
        <v>0.2807148379607774</v>
      </c>
      <c r="GL26">
        <v>0.28005547679292603</v>
      </c>
      <c r="GM26">
        <v>0.26867666188374406</v>
      </c>
      <c r="GN26">
        <v>0.2659632400432399</v>
      </c>
      <c r="GO26">
        <v>0.22408813939546235</v>
      </c>
      <c r="GP26">
        <v>0.25858709586495737</v>
      </c>
      <c r="GQ26">
        <v>0.27000341515826143</v>
      </c>
      <c r="GR26">
        <v>0.26323203389968158</v>
      </c>
      <c r="GS26">
        <v>0.27560623396952311</v>
      </c>
      <c r="GT26">
        <v>0.29435839061456581</v>
      </c>
      <c r="GU26">
        <v>0.20903322100436883</v>
      </c>
      <c r="GV26">
        <v>0.19344215362545344</v>
      </c>
      <c r="GW26">
        <v>0.17031015279075212</v>
      </c>
      <c r="GX26">
        <v>0.15540838731660345</v>
      </c>
      <c r="GY26">
        <v>0.12900480313059551</v>
      </c>
      <c r="GZ26">
        <v>0.15650903235085856</v>
      </c>
      <c r="HA26">
        <v>0.17153625668383346</v>
      </c>
      <c r="HB26">
        <v>0.16208131411796153</v>
      </c>
      <c r="HC26">
        <v>0.16549981525420901</v>
      </c>
      <c r="HD26">
        <v>0.21640730430152727</v>
      </c>
      <c r="HE26">
        <v>0.33642257214779708</v>
      </c>
      <c r="HF26">
        <v>0.32657394286214403</v>
      </c>
      <c r="HG26">
        <v>0.32196674236751438</v>
      </c>
      <c r="HH26">
        <v>0.3083230408118362</v>
      </c>
      <c r="HI26">
        <v>0.25969642584063729</v>
      </c>
      <c r="HJ26">
        <v>0.29445901178053818</v>
      </c>
      <c r="HK26">
        <v>0.29605063603894149</v>
      </c>
      <c r="HL26">
        <v>0.29701996292755173</v>
      </c>
      <c r="HM26">
        <v>0.33852619043766308</v>
      </c>
      <c r="HN26">
        <v>0.36456630308685939</v>
      </c>
      <c r="HP26" t="s">
        <v>464</v>
      </c>
      <c r="HQ26" t="s">
        <v>136</v>
      </c>
      <c r="HR26" t="s">
        <v>137</v>
      </c>
      <c r="HS26">
        <v>0.41077534201399735</v>
      </c>
    </row>
    <row r="27" spans="2:227" x14ac:dyDescent="0.45">
      <c r="B27" t="s">
        <v>465</v>
      </c>
      <c r="C27" t="s">
        <v>127</v>
      </c>
      <c r="D27">
        <v>0.32492310768910093</v>
      </c>
      <c r="E27">
        <v>0.33220499753600724</v>
      </c>
      <c r="F27">
        <v>0.33030805557140919</v>
      </c>
      <c r="G27">
        <v>0.34115397204957221</v>
      </c>
      <c r="H27">
        <v>0.37121327364236811</v>
      </c>
      <c r="I27">
        <v>0.38219121309264947</v>
      </c>
      <c r="J27">
        <v>0.36846920927878957</v>
      </c>
      <c r="K27">
        <v>0.32421598925697009</v>
      </c>
      <c r="L27">
        <v>0.30143178366892709</v>
      </c>
      <c r="M27">
        <v>0.31397470499752084</v>
      </c>
      <c r="N27">
        <v>0.3166416758499731</v>
      </c>
      <c r="O27">
        <v>0.30145074464629246</v>
      </c>
      <c r="P27">
        <v>0.32719472426767438</v>
      </c>
      <c r="Q27">
        <v>0.34614476951841538</v>
      </c>
      <c r="R27">
        <v>0.35455108301320126</v>
      </c>
      <c r="S27">
        <v>0.34745469330851286</v>
      </c>
      <c r="T27">
        <v>0.33939861749100492</v>
      </c>
      <c r="U27">
        <v>0.32894962367790925</v>
      </c>
      <c r="V27">
        <v>0.32370682304856391</v>
      </c>
      <c r="W27">
        <v>0.31316803317009295</v>
      </c>
      <c r="X27">
        <v>0.32147513438547021</v>
      </c>
      <c r="Y27">
        <v>0.31088570280943428</v>
      </c>
      <c r="Z27">
        <v>0.36234316762124313</v>
      </c>
      <c r="AA27">
        <v>0.3879675568180338</v>
      </c>
      <c r="AB27">
        <v>0.40949144528603115</v>
      </c>
      <c r="AC27">
        <v>0.41092769868152651</v>
      </c>
      <c r="AD27">
        <v>0.39654923188351593</v>
      </c>
      <c r="AE27">
        <v>0.38028080224879673</v>
      </c>
      <c r="AF27">
        <v>0.35863694239090171</v>
      </c>
      <c r="AG27">
        <v>0.33466233099798137</v>
      </c>
      <c r="AH27">
        <v>0.33059579924734311</v>
      </c>
      <c r="AI27">
        <v>0.35533759818806976</v>
      </c>
      <c r="AJ27">
        <v>0.37149439033640469</v>
      </c>
      <c r="AK27">
        <v>0.39519537702172897</v>
      </c>
      <c r="AL27">
        <v>0.41063624868762649</v>
      </c>
      <c r="AM27">
        <v>0.37020103424018219</v>
      </c>
      <c r="AN27">
        <v>0.3444169097157227</v>
      </c>
      <c r="AO27">
        <v>0.34666886797469987</v>
      </c>
      <c r="AP27">
        <v>0.33871296622706859</v>
      </c>
      <c r="AQ27">
        <v>0.32737546520618777</v>
      </c>
      <c r="AS27" t="s">
        <v>465</v>
      </c>
      <c r="AT27" t="s">
        <v>128</v>
      </c>
      <c r="AU27">
        <v>3.291086305751114E-2</v>
      </c>
      <c r="AV27">
        <v>1.0916937363607588E-2</v>
      </c>
      <c r="AW27">
        <v>1.0632811176070907E-2</v>
      </c>
      <c r="AX27">
        <v>1.2509177711062958E-2</v>
      </c>
      <c r="AY27">
        <v>2.7894135993548997E-2</v>
      </c>
      <c r="AZ27">
        <v>3.9647286326128434E-2</v>
      </c>
      <c r="BA27">
        <v>2.0478530298940416E-2</v>
      </c>
      <c r="BB27">
        <v>6.3087942875045232E-3</v>
      </c>
      <c r="BC27">
        <v>1.5805628459060587E-2</v>
      </c>
      <c r="BD27">
        <v>1.827763719084317E-2</v>
      </c>
      <c r="BE27">
        <v>4.5737525439702921E-2</v>
      </c>
      <c r="BF27">
        <v>2.0491890758956893E-2</v>
      </c>
      <c r="BG27">
        <v>3.9280887684868246E-2</v>
      </c>
      <c r="BH27">
        <v>3.8614767604964843E-2</v>
      </c>
      <c r="BI27">
        <v>2.078230572998881E-2</v>
      </c>
      <c r="BJ27">
        <v>4.059246694248473E-2</v>
      </c>
      <c r="BK27">
        <v>3.6073768184880881E-2</v>
      </c>
      <c r="BL27">
        <v>2.2731849278943842E-2</v>
      </c>
      <c r="BM27">
        <v>2.7373152085653267E-2</v>
      </c>
      <c r="BN27">
        <v>1.8986343738707882E-2</v>
      </c>
      <c r="BO27">
        <v>3.5777856628236362E-2</v>
      </c>
      <c r="BP27">
        <v>2.6868487729697823E-2</v>
      </c>
      <c r="BQ27">
        <v>4.8149635219893586E-2</v>
      </c>
      <c r="BR27">
        <v>4.8351762818291788E-2</v>
      </c>
      <c r="BS27">
        <v>3.5501236889082466E-2</v>
      </c>
      <c r="BT27">
        <v>2.2138830096838282E-2</v>
      </c>
      <c r="BU27">
        <v>8.3374010016304696E-3</v>
      </c>
      <c r="BV27">
        <v>2.4672289606422837E-3</v>
      </c>
      <c r="BW27">
        <v>1.3049610888617388E-2</v>
      </c>
      <c r="BX27">
        <v>3.3263845701677675E-2</v>
      </c>
      <c r="BY27">
        <v>2.4488837371805287E-2</v>
      </c>
      <c r="BZ27">
        <v>1.4202456931821403E-2</v>
      </c>
      <c r="CA27">
        <v>2.6885196092477411E-2</v>
      </c>
      <c r="CB27">
        <v>2.862423732406788E-2</v>
      </c>
      <c r="CC27">
        <v>2.9103787091665646E-2</v>
      </c>
      <c r="CD27">
        <v>2.0806022468996491E-2</v>
      </c>
      <c r="CE27">
        <v>2.2311500922048779E-2</v>
      </c>
      <c r="CF27">
        <v>3.6825733367260194E-2</v>
      </c>
      <c r="CG27">
        <v>3.8273360812938952E-2</v>
      </c>
      <c r="CH27">
        <v>3.7943147734223262E-2</v>
      </c>
      <c r="CJ27" t="s">
        <v>465</v>
      </c>
      <c r="CK27" t="s">
        <v>129</v>
      </c>
      <c r="CL27">
        <v>2.6482962403744419E-2</v>
      </c>
      <c r="CM27">
        <v>4.6874772907934556E-2</v>
      </c>
      <c r="CN27">
        <v>4.0748071055736967E-2</v>
      </c>
      <c r="CO27">
        <v>3.6342619525763453E-2</v>
      </c>
      <c r="CP27">
        <v>2.1851759995812639E-2</v>
      </c>
      <c r="CQ27">
        <v>2.2847676427459405E-2</v>
      </c>
      <c r="CR27">
        <v>3.4181979027066114E-2</v>
      </c>
      <c r="CS27">
        <v>3.7595432983866188E-2</v>
      </c>
      <c r="CT27">
        <v>1.8600377321624159E-2</v>
      </c>
      <c r="CU27">
        <v>1.8478604781979366E-2</v>
      </c>
      <c r="CV27">
        <v>3.4266598719402866E-2</v>
      </c>
      <c r="CW27">
        <v>6.8161978191818989E-2</v>
      </c>
      <c r="CX27">
        <v>6.6760577513940558E-2</v>
      </c>
      <c r="CY27">
        <v>4.5335994647354619E-2</v>
      </c>
      <c r="CZ27">
        <v>7.5533203876765057E-2</v>
      </c>
      <c r="DA27">
        <v>3.9972894915897242E-2</v>
      </c>
      <c r="DB27">
        <v>2.7508421625228315E-2</v>
      </c>
      <c r="DC27">
        <v>4.1832660599113537E-2</v>
      </c>
      <c r="DD27">
        <v>3.2783750017565325E-2</v>
      </c>
      <c r="DE27">
        <v>3.6658920923708732E-2</v>
      </c>
      <c r="DF27">
        <v>3.0534939963963614E-2</v>
      </c>
      <c r="DG27">
        <v>4.6144753417318898E-2</v>
      </c>
      <c r="DH27">
        <v>4.0265671554257629E-2</v>
      </c>
      <c r="DI27">
        <v>4.2341637494756029E-2</v>
      </c>
      <c r="DJ27">
        <v>5.2022439133990725E-2</v>
      </c>
      <c r="DK27">
        <v>2.8724603673605419E-2</v>
      </c>
      <c r="DL27">
        <v>2.7325340302125144E-2</v>
      </c>
      <c r="DM27">
        <v>3.2623364854834712E-2</v>
      </c>
      <c r="DN27">
        <v>2.5565968070578801E-2</v>
      </c>
      <c r="DO27">
        <v>1.0160336312279772E-2</v>
      </c>
      <c r="DP27">
        <v>3.6383142643742303E-2</v>
      </c>
      <c r="DQ27">
        <v>4.0650364636767307E-2</v>
      </c>
      <c r="DR27">
        <v>2.640641113043064E-2</v>
      </c>
      <c r="DS27">
        <v>2.8043098612844639E-2</v>
      </c>
      <c r="DT27">
        <v>2.9569068561809648E-2</v>
      </c>
      <c r="DU27">
        <v>4.30253394579172E-2</v>
      </c>
      <c r="DV27">
        <v>2.8335194263115638E-2</v>
      </c>
      <c r="DW27">
        <v>1.4310382539917866E-2</v>
      </c>
      <c r="DX27">
        <v>2.3214400957480716E-2</v>
      </c>
      <c r="DY27">
        <v>3.15320120477178E-2</v>
      </c>
      <c r="EA27" t="s">
        <v>465</v>
      </c>
      <c r="EB27" t="s">
        <v>130</v>
      </c>
      <c r="EC27">
        <v>0.14080225435411778</v>
      </c>
      <c r="ED27">
        <v>0.14085875619024366</v>
      </c>
      <c r="EE27">
        <v>0.14886769437060343</v>
      </c>
      <c r="EF27">
        <v>0.16230099954764907</v>
      </c>
      <c r="EG27">
        <v>0.18765748836107227</v>
      </c>
      <c r="EH27">
        <v>0.17509613906704105</v>
      </c>
      <c r="EI27">
        <v>0.18054905321774076</v>
      </c>
      <c r="EJ27">
        <v>0.16508621093641873</v>
      </c>
      <c r="EK27">
        <v>0.15727854936503158</v>
      </c>
      <c r="EL27">
        <v>0.16078515763109952</v>
      </c>
      <c r="EM27">
        <v>0.12381059568773403</v>
      </c>
      <c r="EN27">
        <v>0.10287724580313731</v>
      </c>
      <c r="EO27">
        <v>9.7777286126161461E-2</v>
      </c>
      <c r="EP27">
        <v>0.14359098922042993</v>
      </c>
      <c r="EQ27">
        <v>0.14496064008042031</v>
      </c>
      <c r="ER27">
        <v>0.1393451159857505</v>
      </c>
      <c r="ES27">
        <v>0.14937636141482333</v>
      </c>
      <c r="ET27">
        <v>0.14699653906356197</v>
      </c>
      <c r="EU27">
        <v>0.15830096416851372</v>
      </c>
      <c r="EV27">
        <v>0.14637751617690314</v>
      </c>
      <c r="EW27">
        <v>0.15085281516898813</v>
      </c>
      <c r="EX27">
        <v>0.12839707904308106</v>
      </c>
      <c r="EY27">
        <v>0.16390704134016867</v>
      </c>
      <c r="EZ27">
        <v>0.1903272834479707</v>
      </c>
      <c r="FA27">
        <v>0.1988600565380747</v>
      </c>
      <c r="FB27">
        <v>0.23852858401087007</v>
      </c>
      <c r="FC27">
        <v>0.24140656694646601</v>
      </c>
      <c r="FD27">
        <v>0.23109195072084981</v>
      </c>
      <c r="FE27">
        <v>0.22101196859023892</v>
      </c>
      <c r="FF27">
        <v>0.17742344233616805</v>
      </c>
      <c r="FG27">
        <v>0.14813608950103713</v>
      </c>
      <c r="FH27">
        <v>0.17292503889804464</v>
      </c>
      <c r="FI27">
        <v>0.175712956620376</v>
      </c>
      <c r="FJ27">
        <v>0.18647598148039377</v>
      </c>
      <c r="FK27">
        <v>0.20414041335231078</v>
      </c>
      <c r="FL27">
        <v>0.17565915204704755</v>
      </c>
      <c r="FM27">
        <v>0.16511696516565319</v>
      </c>
      <c r="FN27">
        <v>0.153889235593098</v>
      </c>
      <c r="FO27">
        <v>0.13828686324111664</v>
      </c>
      <c r="FP27">
        <v>0.12404765509154257</v>
      </c>
      <c r="FZ27" t="s">
        <v>465</v>
      </c>
      <c r="GA27">
        <v>0.43680069840471508</v>
      </c>
      <c r="GB27">
        <v>0.43273464524073169</v>
      </c>
      <c r="GC27">
        <v>0.41959584983662856</v>
      </c>
      <c r="GD27">
        <v>0.41112509037728967</v>
      </c>
      <c r="GE27">
        <v>0.36208216136527971</v>
      </c>
      <c r="GF27">
        <v>0.38832766108814254</v>
      </c>
      <c r="GG27">
        <v>0.38545784503570152</v>
      </c>
      <c r="GH27">
        <v>0.40513682874450929</v>
      </c>
      <c r="GI27">
        <v>0.42700099847793654</v>
      </c>
      <c r="GJ27">
        <v>0.43297565507065622</v>
      </c>
      <c r="GK27">
        <v>0.30644202036803786</v>
      </c>
      <c r="GL27">
        <v>0.31333955822876236</v>
      </c>
      <c r="GM27">
        <v>0.30744495483173062</v>
      </c>
      <c r="GN27">
        <v>0.29574388840335958</v>
      </c>
      <c r="GO27">
        <v>0.23353958967496896</v>
      </c>
      <c r="GP27">
        <v>0.27467189221832966</v>
      </c>
      <c r="GQ27">
        <v>0.29080282669813934</v>
      </c>
      <c r="GR27">
        <v>0.2926353353901498</v>
      </c>
      <c r="GS27">
        <v>0.30294887923960295</v>
      </c>
      <c r="GT27">
        <v>0.30736005704531655</v>
      </c>
      <c r="GU27">
        <v>0.22432994002689691</v>
      </c>
      <c r="GV27">
        <v>0.21304812372975904</v>
      </c>
      <c r="GW27">
        <v>0.19467896911143071</v>
      </c>
      <c r="GX27">
        <v>0.18594822972129618</v>
      </c>
      <c r="GY27">
        <v>0.15337903819888798</v>
      </c>
      <c r="GZ27">
        <v>0.17719999147877127</v>
      </c>
      <c r="HA27">
        <v>0.18748420311692657</v>
      </c>
      <c r="HB27">
        <v>0.18317953610070664</v>
      </c>
      <c r="HC27">
        <v>0.19038273142765225</v>
      </c>
      <c r="HD27">
        <v>0.22571483816341509</v>
      </c>
      <c r="HE27">
        <v>0.38174975983332599</v>
      </c>
      <c r="HF27">
        <v>0.36493255131103841</v>
      </c>
      <c r="HG27">
        <v>0.36254511550525959</v>
      </c>
      <c r="HH27">
        <v>0.35340771902941448</v>
      </c>
      <c r="HI27">
        <v>0.31100445357272299</v>
      </c>
      <c r="HJ27">
        <v>0.33872068614472439</v>
      </c>
      <c r="HK27">
        <v>0.34885578909198245</v>
      </c>
      <c r="HL27">
        <v>0.36370866428688003</v>
      </c>
      <c r="HM27">
        <v>0.39713776309952004</v>
      </c>
      <c r="HN27">
        <v>0.40749352604335859</v>
      </c>
      <c r="HP27" t="s">
        <v>465</v>
      </c>
      <c r="HQ27" t="s">
        <v>136</v>
      </c>
      <c r="HR27" t="s">
        <v>137</v>
      </c>
      <c r="HS27">
        <v>0.43132132224215314</v>
      </c>
    </row>
    <row r="28" spans="2:227" x14ac:dyDescent="0.45">
      <c r="B28" t="s">
        <v>466</v>
      </c>
      <c r="C28" t="s">
        <v>127</v>
      </c>
      <c r="D28">
        <v>0.32321072351209373</v>
      </c>
      <c r="E28">
        <v>0.32303437053022332</v>
      </c>
      <c r="F28">
        <v>0.32637465704673047</v>
      </c>
      <c r="G28">
        <v>0.33940087519864465</v>
      </c>
      <c r="H28">
        <v>0.36462327930919541</v>
      </c>
      <c r="I28">
        <v>0.37126345116995357</v>
      </c>
      <c r="J28">
        <v>0.36242294373295131</v>
      </c>
      <c r="K28">
        <v>0.32419133752589546</v>
      </c>
      <c r="L28">
        <v>0.30162975246435458</v>
      </c>
      <c r="M28">
        <v>0.31171762151226629</v>
      </c>
      <c r="N28">
        <v>0.32750508159741698</v>
      </c>
      <c r="O28">
        <v>0.31077099859770896</v>
      </c>
      <c r="P28">
        <v>0.33670524315988032</v>
      </c>
      <c r="Q28">
        <v>0.37149806052365553</v>
      </c>
      <c r="R28">
        <v>0.38945109237060321</v>
      </c>
      <c r="S28">
        <v>0.37354812661694153</v>
      </c>
      <c r="T28">
        <v>0.37010541566336042</v>
      </c>
      <c r="U28">
        <v>0.34963139430200235</v>
      </c>
      <c r="V28">
        <v>0.33336270075701141</v>
      </c>
      <c r="W28">
        <v>0.31150627997628649</v>
      </c>
      <c r="X28">
        <v>0.33003587822654346</v>
      </c>
      <c r="Y28">
        <v>0.3168594766960523</v>
      </c>
      <c r="Z28">
        <v>0.38029399051561036</v>
      </c>
      <c r="AA28">
        <v>0.41022902782038656</v>
      </c>
      <c r="AB28">
        <v>0.40412705994822951</v>
      </c>
      <c r="AC28">
        <v>0.41070612171583382</v>
      </c>
      <c r="AD28">
        <v>0.40673980510422608</v>
      </c>
      <c r="AE28">
        <v>0.40288677744085749</v>
      </c>
      <c r="AF28">
        <v>0.37560038747823854</v>
      </c>
      <c r="AG28">
        <v>0.35498037834259438</v>
      </c>
      <c r="AH28">
        <v>0.33796278777151439</v>
      </c>
      <c r="AI28">
        <v>0.35934230475749224</v>
      </c>
      <c r="AJ28">
        <v>0.37637824830551436</v>
      </c>
      <c r="AK28">
        <v>0.39892481285679299</v>
      </c>
      <c r="AL28">
        <v>0.4128601748936182</v>
      </c>
      <c r="AM28">
        <v>0.37130256910886705</v>
      </c>
      <c r="AN28">
        <v>0.34443401090999226</v>
      </c>
      <c r="AO28">
        <v>0.33850524970327156</v>
      </c>
      <c r="AP28">
        <v>0.34366955378138309</v>
      </c>
      <c r="AQ28">
        <v>0.34213712475107988</v>
      </c>
      <c r="AS28" t="s">
        <v>466</v>
      </c>
      <c r="AT28" t="s">
        <v>128</v>
      </c>
      <c r="AU28">
        <v>2.8151161254895581E-2</v>
      </c>
      <c r="AV28">
        <v>1.2200009842441201E-2</v>
      </c>
      <c r="AW28">
        <v>1.4142847428560578E-2</v>
      </c>
      <c r="AX28">
        <v>2.1442455484384757E-2</v>
      </c>
      <c r="AY28">
        <v>2.9831972956369811E-2</v>
      </c>
      <c r="AZ28">
        <v>3.0931571120416002E-2</v>
      </c>
      <c r="BA28">
        <v>1.4361127678776165E-2</v>
      </c>
      <c r="BB28">
        <v>2.4149534750900351E-3</v>
      </c>
      <c r="BC28">
        <v>4.1490597653164292E-3</v>
      </c>
      <c r="BD28">
        <v>1.1238777010469167E-2</v>
      </c>
      <c r="BE28">
        <v>4.0179409773345158E-2</v>
      </c>
      <c r="BF28">
        <v>2.0727136057662177E-2</v>
      </c>
      <c r="BG28">
        <v>2.4126632311168648E-2</v>
      </c>
      <c r="BH28">
        <v>3.0279300618011051E-2</v>
      </c>
      <c r="BI28">
        <v>2.2048010572077704E-2</v>
      </c>
      <c r="BJ28">
        <v>2.1934777756543285E-2</v>
      </c>
      <c r="BK28">
        <v>2.5320338825365746E-2</v>
      </c>
      <c r="BL28">
        <v>1.8089570998640489E-2</v>
      </c>
      <c r="BM28">
        <v>2.2114152241861598E-2</v>
      </c>
      <c r="BN28">
        <v>2.4635093082339528E-2</v>
      </c>
      <c r="BO28">
        <v>5.8552550927000395E-2</v>
      </c>
      <c r="BP28">
        <v>5.8036936881316781E-2</v>
      </c>
      <c r="BQ28">
        <v>3.8822841400400938E-2</v>
      </c>
      <c r="BR28">
        <v>4.900192085762313E-2</v>
      </c>
      <c r="BS28">
        <v>4.2926535821317946E-2</v>
      </c>
      <c r="BT28">
        <v>1.9602602477484271E-2</v>
      </c>
      <c r="BU28">
        <v>2.478535546097169E-2</v>
      </c>
      <c r="BV28">
        <v>3.253063099428577E-2</v>
      </c>
      <c r="BW28">
        <v>2.0081433515685046E-2</v>
      </c>
      <c r="BX28">
        <v>4.8781214518139812E-2</v>
      </c>
      <c r="BY28">
        <v>1.4446483911483112E-2</v>
      </c>
      <c r="BZ28">
        <v>1.9913760600962449E-2</v>
      </c>
      <c r="CA28">
        <v>2.3557936017979911E-2</v>
      </c>
      <c r="CB28">
        <v>1.2842621843486217E-2</v>
      </c>
      <c r="CC28">
        <v>1.2959883756774239E-2</v>
      </c>
      <c r="CD28">
        <v>1.2262315830289798E-2</v>
      </c>
      <c r="CE28">
        <v>1.4825194991656548E-2</v>
      </c>
      <c r="CF28">
        <v>2.4613561940445949E-2</v>
      </c>
      <c r="CG28">
        <v>4.1351018122123377E-2</v>
      </c>
      <c r="CH28">
        <v>4.005812672418909E-2</v>
      </c>
      <c r="CJ28" t="s">
        <v>466</v>
      </c>
      <c r="CK28" t="s">
        <v>129</v>
      </c>
      <c r="CL28">
        <v>1.3286741027687645E-2</v>
      </c>
      <c r="CM28">
        <v>3.0562010626981148E-2</v>
      </c>
      <c r="CN28">
        <v>3.1105449415328595E-2</v>
      </c>
      <c r="CO28">
        <v>2.8264154565262427E-2</v>
      </c>
      <c r="CP28">
        <v>2.0345309740738893E-2</v>
      </c>
      <c r="CQ28">
        <v>2.5563133958027642E-2</v>
      </c>
      <c r="CR28">
        <v>3.2008384449794307E-2</v>
      </c>
      <c r="CS28">
        <v>3.4214503649820725E-2</v>
      </c>
      <c r="CT28">
        <v>2.4476534694139993E-2</v>
      </c>
      <c r="CU28">
        <v>9.1674484664459963E-3</v>
      </c>
      <c r="CV28">
        <v>2.8224249569559295E-2</v>
      </c>
      <c r="CW28">
        <v>5.5299240694218398E-2</v>
      </c>
      <c r="CX28">
        <v>7.220950894078805E-2</v>
      </c>
      <c r="CY28">
        <v>7.1177703793351518E-2</v>
      </c>
      <c r="CZ28">
        <v>4.9582180176683546E-2</v>
      </c>
      <c r="DA28">
        <v>3.6484488502170648E-2</v>
      </c>
      <c r="DB28">
        <v>2.485326624817024E-2</v>
      </c>
      <c r="DC28">
        <v>1.84894856092125E-2</v>
      </c>
      <c r="DD28">
        <v>1.8066562385208901E-2</v>
      </c>
      <c r="DE28">
        <v>2.271929838965395E-2</v>
      </c>
      <c r="DF28">
        <v>1.9546556694778176E-2</v>
      </c>
      <c r="DG28">
        <v>3.0011889847266687E-2</v>
      </c>
      <c r="DH28">
        <v>6.6025620836746526E-2</v>
      </c>
      <c r="DI28">
        <v>6.5525754028635183E-2</v>
      </c>
      <c r="DJ28">
        <v>6.2799580146591732E-2</v>
      </c>
      <c r="DK28">
        <v>5.69634580029501E-2</v>
      </c>
      <c r="DL28">
        <v>4.0204950778557111E-2</v>
      </c>
      <c r="DM28">
        <v>2.7721336827117613E-2</v>
      </c>
      <c r="DN28">
        <v>5.1998176036245403E-2</v>
      </c>
      <c r="DO28">
        <v>3.8286182782468516E-2</v>
      </c>
      <c r="DP28">
        <v>5.3379673202271327E-2</v>
      </c>
      <c r="DQ28">
        <v>3.5063080924120714E-2</v>
      </c>
      <c r="DR28">
        <v>1.8777252660892779E-2</v>
      </c>
      <c r="DS28">
        <v>3.8396584534454069E-2</v>
      </c>
      <c r="DT28">
        <v>2.9055666094409908E-2</v>
      </c>
      <c r="DU28">
        <v>2.0145078605002458E-2</v>
      </c>
      <c r="DV28">
        <v>1.3698856627235764E-2</v>
      </c>
      <c r="DW28">
        <v>2.0023530842269658E-2</v>
      </c>
      <c r="DX28">
        <v>1.6410919808769867E-2</v>
      </c>
      <c r="DY28">
        <v>2.4564080413068314E-2</v>
      </c>
      <c r="EA28" t="s">
        <v>466</v>
      </c>
      <c r="EB28" t="s">
        <v>130</v>
      </c>
      <c r="EC28">
        <v>0.1579125882609636</v>
      </c>
      <c r="ED28">
        <v>0.15342885995336528</v>
      </c>
      <c r="EE28">
        <v>0.15488522935062587</v>
      </c>
      <c r="EF28">
        <v>0.16036415961813996</v>
      </c>
      <c r="EG28">
        <v>0.17765731545976998</v>
      </c>
      <c r="EH28">
        <v>0.17493591302845996</v>
      </c>
      <c r="EI28">
        <v>0.1761679164961289</v>
      </c>
      <c r="EJ28">
        <v>0.17484033013245301</v>
      </c>
      <c r="EK28">
        <v>0.17220685103000277</v>
      </c>
      <c r="EL28">
        <v>0.17793708318571272</v>
      </c>
      <c r="EM28">
        <v>0.14364384181420237</v>
      </c>
      <c r="EN28">
        <v>0.11548267849849522</v>
      </c>
      <c r="EO28">
        <v>0.11129326864658774</v>
      </c>
      <c r="EP28">
        <v>0.13470253403049473</v>
      </c>
      <c r="EQ28">
        <v>0.18143898757193355</v>
      </c>
      <c r="ER28">
        <v>0.17589544632611137</v>
      </c>
      <c r="ES28">
        <v>0.18787993096019237</v>
      </c>
      <c r="ET28">
        <v>0.18842781152269672</v>
      </c>
      <c r="EU28">
        <v>0.18156455331097399</v>
      </c>
      <c r="EV28">
        <v>0.16035249413005317</v>
      </c>
      <c r="EW28">
        <v>0.14653732801961558</v>
      </c>
      <c r="EX28">
        <v>0.12144075422431373</v>
      </c>
      <c r="EY28">
        <v>0.15322990349306698</v>
      </c>
      <c r="EZ28">
        <v>0.17628233775541599</v>
      </c>
      <c r="FA28">
        <v>0.1824577639384071</v>
      </c>
      <c r="FB28">
        <v>0.22009242783364183</v>
      </c>
      <c r="FC28">
        <v>0.22262024583374609</v>
      </c>
      <c r="FD28">
        <v>0.21584833888879784</v>
      </c>
      <c r="FE28">
        <v>0.20296048039035672</v>
      </c>
      <c r="FF28">
        <v>0.151429958378487</v>
      </c>
      <c r="FG28">
        <v>0.13851066200034212</v>
      </c>
      <c r="FH28">
        <v>0.17006910980869597</v>
      </c>
      <c r="FI28">
        <v>0.19062201188700606</v>
      </c>
      <c r="FJ28">
        <v>0.19479142588384782</v>
      </c>
      <c r="FK28">
        <v>0.21648785754091243</v>
      </c>
      <c r="FL28">
        <v>0.19867018871981534</v>
      </c>
      <c r="FM28">
        <v>0.18575940094238061</v>
      </c>
      <c r="FN28">
        <v>0.16522116611619733</v>
      </c>
      <c r="FO28">
        <v>0.15335050217057561</v>
      </c>
      <c r="FP28">
        <v>0.13924226952711224</v>
      </c>
      <c r="FZ28" t="s">
        <v>466</v>
      </c>
      <c r="GA28">
        <v>0.44109922245662248</v>
      </c>
      <c r="GB28">
        <v>0.43982668266010783</v>
      </c>
      <c r="GC28">
        <v>0.42940989926250445</v>
      </c>
      <c r="GD28">
        <v>0.42364713800036247</v>
      </c>
      <c r="GE28">
        <v>0.36605181172878171</v>
      </c>
      <c r="GF28">
        <v>0.38545700865538995</v>
      </c>
      <c r="GG28">
        <v>0.3865285118110478</v>
      </c>
      <c r="GH28">
        <v>0.40311886434339816</v>
      </c>
      <c r="GI28">
        <v>0.42274655722366233</v>
      </c>
      <c r="GJ28">
        <v>0.43127961749624877</v>
      </c>
      <c r="GK28">
        <v>0.29921212033064953</v>
      </c>
      <c r="GL28">
        <v>0.30486618476393429</v>
      </c>
      <c r="GM28">
        <v>0.29472851777277159</v>
      </c>
      <c r="GN28">
        <v>0.28286837124640285</v>
      </c>
      <c r="GO28">
        <v>0.22603807925074565</v>
      </c>
      <c r="GP28">
        <v>0.26491559746816917</v>
      </c>
      <c r="GQ28">
        <v>0.28078600160433387</v>
      </c>
      <c r="GR28">
        <v>0.27632410490490578</v>
      </c>
      <c r="GS28">
        <v>0.28902718731526122</v>
      </c>
      <c r="GT28">
        <v>0.30236992683173902</v>
      </c>
      <c r="GU28">
        <v>0.21569530201073656</v>
      </c>
      <c r="GV28">
        <v>0.20596578093144394</v>
      </c>
      <c r="GW28">
        <v>0.18752306036565089</v>
      </c>
      <c r="GX28">
        <v>0.17594702209475066</v>
      </c>
      <c r="GY28">
        <v>0.14285371396007299</v>
      </c>
      <c r="GZ28">
        <v>0.16739598709492662</v>
      </c>
      <c r="HA28">
        <v>0.1820744885841597</v>
      </c>
      <c r="HB28">
        <v>0.17263660073007012</v>
      </c>
      <c r="HC28">
        <v>0.17457752450845082</v>
      </c>
      <c r="HD28">
        <v>0.21803438980419163</v>
      </c>
      <c r="HE28">
        <v>0.37209815266490964</v>
      </c>
      <c r="HF28">
        <v>0.35829037809642134</v>
      </c>
      <c r="HG28">
        <v>0.35515004348081464</v>
      </c>
      <c r="HH28">
        <v>0.34640084984098246</v>
      </c>
      <c r="HI28">
        <v>0.29827560736045527</v>
      </c>
      <c r="HJ28">
        <v>0.32567651343153237</v>
      </c>
      <c r="HK28">
        <v>0.32988117393464422</v>
      </c>
      <c r="HL28">
        <v>0.33886709163006357</v>
      </c>
      <c r="HM28">
        <v>0.37556712114978785</v>
      </c>
      <c r="HN28">
        <v>0.3994405776323689</v>
      </c>
      <c r="HP28" t="s">
        <v>466</v>
      </c>
      <c r="HQ28" t="s">
        <v>136</v>
      </c>
      <c r="HR28" t="s">
        <v>137</v>
      </c>
      <c r="HS28">
        <v>0.43869110959168112</v>
      </c>
    </row>
    <row r="29" spans="2:227" x14ac:dyDescent="0.45">
      <c r="B29" t="s">
        <v>467</v>
      </c>
      <c r="C29" t="s">
        <v>127</v>
      </c>
      <c r="D29">
        <v>0.31221895759061524</v>
      </c>
      <c r="E29">
        <v>0.30794719890379119</v>
      </c>
      <c r="F29">
        <v>0.31571657304452377</v>
      </c>
      <c r="G29">
        <v>0.32939076856663685</v>
      </c>
      <c r="H29">
        <v>0.36470676871359209</v>
      </c>
      <c r="I29">
        <v>0.36864327007503145</v>
      </c>
      <c r="J29">
        <v>0.35935572867512</v>
      </c>
      <c r="K29">
        <v>0.3209069117627501</v>
      </c>
      <c r="L29">
        <v>0.29396704119204786</v>
      </c>
      <c r="M29">
        <v>0.299695012799294</v>
      </c>
      <c r="N29">
        <v>0.30906681180182327</v>
      </c>
      <c r="O29">
        <v>0.29641840671345054</v>
      </c>
      <c r="P29">
        <v>0.32921845482926893</v>
      </c>
      <c r="Q29">
        <v>0.36315265958505422</v>
      </c>
      <c r="R29">
        <v>0.38020085343153537</v>
      </c>
      <c r="S29">
        <v>0.36223321361331529</v>
      </c>
      <c r="T29">
        <v>0.36304471651017201</v>
      </c>
      <c r="U29">
        <v>0.33680774116455903</v>
      </c>
      <c r="V29">
        <v>0.33115489832873107</v>
      </c>
      <c r="W29">
        <v>0.32092113207136935</v>
      </c>
      <c r="X29">
        <v>0.31004700780479988</v>
      </c>
      <c r="Y29">
        <v>0.29744929211414001</v>
      </c>
      <c r="Z29">
        <v>0.35245900995634799</v>
      </c>
      <c r="AA29">
        <v>0.39427350564909186</v>
      </c>
      <c r="AB29">
        <v>0.38012681619590138</v>
      </c>
      <c r="AC29">
        <v>0.39005521910246993</v>
      </c>
      <c r="AD29">
        <v>0.39446287729014445</v>
      </c>
      <c r="AE29">
        <v>0.37910417532593327</v>
      </c>
      <c r="AF29">
        <v>0.36211194903279825</v>
      </c>
      <c r="AG29">
        <v>0.33457135233144653</v>
      </c>
      <c r="AH29">
        <v>0.33379606330041811</v>
      </c>
      <c r="AI29">
        <v>0.36705028728879091</v>
      </c>
      <c r="AJ29">
        <v>0.38133297471153027</v>
      </c>
      <c r="AK29">
        <v>0.40175793269602222</v>
      </c>
      <c r="AL29">
        <v>0.40963480788772616</v>
      </c>
      <c r="AM29">
        <v>0.36718006198878261</v>
      </c>
      <c r="AN29">
        <v>0.34404411403172996</v>
      </c>
      <c r="AO29">
        <v>0.34709378892027515</v>
      </c>
      <c r="AP29">
        <v>0.33468855884275689</v>
      </c>
      <c r="AQ29">
        <v>0.3194584432216318</v>
      </c>
      <c r="AS29" t="s">
        <v>467</v>
      </c>
      <c r="AT29" t="s">
        <v>128</v>
      </c>
      <c r="AU29">
        <v>2.5495861395632632E-2</v>
      </c>
      <c r="AV29">
        <v>3.2660435360263129E-3</v>
      </c>
      <c r="AW29">
        <v>7.8304644920121399E-3</v>
      </c>
      <c r="AX29">
        <v>2.7005363273044921E-2</v>
      </c>
      <c r="AY29">
        <v>4.1523146923934426E-2</v>
      </c>
      <c r="AZ29">
        <v>2.4880236576323669E-2</v>
      </c>
      <c r="BA29">
        <v>1.3713387618652441E-2</v>
      </c>
      <c r="BB29">
        <v>5.6275559824388666E-3</v>
      </c>
      <c r="BC29">
        <v>1.3076070774033732E-2</v>
      </c>
      <c r="BD29">
        <v>2.1788699115384343E-2</v>
      </c>
      <c r="BE29">
        <v>2.3479619067677981E-2</v>
      </c>
      <c r="BF29">
        <v>2.2849970732104385E-2</v>
      </c>
      <c r="BG29">
        <v>3.8497615597724043E-2</v>
      </c>
      <c r="BH29">
        <v>3.4244335516832411E-2</v>
      </c>
      <c r="BI29">
        <v>3.1528155644726698E-2</v>
      </c>
      <c r="BJ29">
        <v>1.6054449027286592E-2</v>
      </c>
      <c r="BK29">
        <v>2.3188307620611342E-2</v>
      </c>
      <c r="BL29">
        <v>2.890260019185471E-2</v>
      </c>
      <c r="BM29">
        <v>3.7954838625051446E-2</v>
      </c>
      <c r="BN29">
        <v>3.0959678517968586E-2</v>
      </c>
      <c r="BO29">
        <v>6.0336762966808503E-2</v>
      </c>
      <c r="BP29">
        <v>6.6367902086767475E-2</v>
      </c>
      <c r="BQ29">
        <v>4.1005178247950143E-2</v>
      </c>
      <c r="BR29">
        <v>1.7946593416198846E-2</v>
      </c>
      <c r="BS29">
        <v>3.5973555277853154E-2</v>
      </c>
      <c r="BT29">
        <v>4.5663466953455793E-2</v>
      </c>
      <c r="BU29">
        <v>2.5063873440659863E-2</v>
      </c>
      <c r="BV29">
        <v>1.5036806718254527E-2</v>
      </c>
      <c r="BW29">
        <v>2.6659141695098969E-2</v>
      </c>
      <c r="BX29">
        <v>5.7246690524392928E-2</v>
      </c>
      <c r="BY29">
        <v>1.6833775639674572E-2</v>
      </c>
      <c r="BZ29">
        <v>3.1529033925230168E-2</v>
      </c>
      <c r="CA29">
        <v>3.2442808202938073E-2</v>
      </c>
      <c r="CB29">
        <v>2.0630906616651928E-2</v>
      </c>
      <c r="CC29">
        <v>9.7880199507612356E-3</v>
      </c>
      <c r="CD29">
        <v>2.3725145356143593E-2</v>
      </c>
      <c r="CE29">
        <v>3.3063615970762003E-2</v>
      </c>
      <c r="CF29">
        <v>4.5562316341091889E-2</v>
      </c>
      <c r="CG29">
        <v>4.5256217096263408E-2</v>
      </c>
      <c r="CH29">
        <v>3.959895329913795E-2</v>
      </c>
      <c r="CJ29" t="s">
        <v>467</v>
      </c>
      <c r="CK29" t="s">
        <v>129</v>
      </c>
      <c r="CL29">
        <v>2.2243681200535471E-2</v>
      </c>
      <c r="CM29">
        <v>3.2035456465751892E-2</v>
      </c>
      <c r="CN29">
        <v>3.4447211667528399E-2</v>
      </c>
      <c r="CO29">
        <v>1.8111116469508168E-2</v>
      </c>
      <c r="CP29">
        <v>1.2331090188607908E-2</v>
      </c>
      <c r="CQ29">
        <v>3.4391680816094242E-2</v>
      </c>
      <c r="CR29">
        <v>3.3665772407725281E-2</v>
      </c>
      <c r="CS29">
        <v>2.5295358428977302E-2</v>
      </c>
      <c r="CT29">
        <v>1.8265940834876433E-2</v>
      </c>
      <c r="CU29">
        <v>1.0100930440621899E-2</v>
      </c>
      <c r="CV29">
        <v>4.1032673783326284E-2</v>
      </c>
      <c r="CW29">
        <v>3.7669874685982895E-2</v>
      </c>
      <c r="CX29">
        <v>4.3890074222653626E-2</v>
      </c>
      <c r="CY29">
        <v>4.1973291032289126E-2</v>
      </c>
      <c r="CZ29">
        <v>5.6392264302099857E-2</v>
      </c>
      <c r="DA29">
        <v>5.332946831121025E-2</v>
      </c>
      <c r="DB29">
        <v>3.0729440862383221E-2</v>
      </c>
      <c r="DC29">
        <v>2.1707834670417554E-2</v>
      </c>
      <c r="DD29">
        <v>2.069327531568001E-2</v>
      </c>
      <c r="DE29">
        <v>2.9887587633048534E-2</v>
      </c>
      <c r="DF29">
        <v>2.8011767386227137E-2</v>
      </c>
      <c r="DG29">
        <v>3.1063199615401296E-2</v>
      </c>
      <c r="DH29">
        <v>6.84691041433831E-2</v>
      </c>
      <c r="DI29">
        <v>8.5438803624899584E-2</v>
      </c>
      <c r="DJ29">
        <v>6.6473880553127862E-2</v>
      </c>
      <c r="DK29">
        <v>1.5303291618072678E-2</v>
      </c>
      <c r="DL29">
        <v>2.1322536862230696E-2</v>
      </c>
      <c r="DM29">
        <v>3.727129017395938E-2</v>
      </c>
      <c r="DN29">
        <v>2.8714269619938716E-2</v>
      </c>
      <c r="DO29">
        <v>2.2814972202676368E-2</v>
      </c>
      <c r="DP29">
        <v>6.135817345052625E-2</v>
      </c>
      <c r="DQ29">
        <v>2.0953162477144897E-2</v>
      </c>
      <c r="DR29">
        <v>2.8530826049161819E-2</v>
      </c>
      <c r="DS29">
        <v>4.6097499325346243E-2</v>
      </c>
      <c r="DT29">
        <v>5.0291870281609856E-2</v>
      </c>
      <c r="DU29">
        <v>8.1144137867000931E-3</v>
      </c>
      <c r="DV29">
        <v>9.8034079917883616E-3</v>
      </c>
      <c r="DW29">
        <v>2.4593292884354721E-2</v>
      </c>
      <c r="DX29">
        <v>3.7370414996055798E-2</v>
      </c>
      <c r="DY29">
        <v>4.2205702577527697E-2</v>
      </c>
      <c r="EA29" t="s">
        <v>467</v>
      </c>
      <c r="EB29" t="s">
        <v>130</v>
      </c>
      <c r="EC29">
        <v>0.14489297708578835</v>
      </c>
      <c r="ED29">
        <v>0.15202967266089776</v>
      </c>
      <c r="EE29">
        <v>0.14837911875553914</v>
      </c>
      <c r="EF29">
        <v>0.15398882277039067</v>
      </c>
      <c r="EG29">
        <v>0.18470688448155337</v>
      </c>
      <c r="EH29">
        <v>0.17343470070098219</v>
      </c>
      <c r="EI29">
        <v>0.17819767269525882</v>
      </c>
      <c r="EJ29">
        <v>0.17916649277161092</v>
      </c>
      <c r="EK29">
        <v>0.16220209066922367</v>
      </c>
      <c r="EL29">
        <v>0.1598548215070128</v>
      </c>
      <c r="EM29">
        <v>0.1406067615913919</v>
      </c>
      <c r="EN29">
        <v>0.12631096267096864</v>
      </c>
      <c r="EO29">
        <v>0.12156005785042417</v>
      </c>
      <c r="EP29">
        <v>0.1499758275183069</v>
      </c>
      <c r="EQ29">
        <v>0.15842299981485758</v>
      </c>
      <c r="ER29">
        <v>0.16344085305331052</v>
      </c>
      <c r="ES29">
        <v>0.1792619165699264</v>
      </c>
      <c r="ET29">
        <v>0.17078033020974576</v>
      </c>
      <c r="EU29">
        <v>0.16025209489603259</v>
      </c>
      <c r="EV29">
        <v>0.14395224702531642</v>
      </c>
      <c r="EW29">
        <v>0.11232455823139315</v>
      </c>
      <c r="EX29">
        <v>9.7512788041059797E-2</v>
      </c>
      <c r="EY29">
        <v>0.13925391451171271</v>
      </c>
      <c r="EZ29">
        <v>0.17512354653263806</v>
      </c>
      <c r="FA29">
        <v>0.16475814475165604</v>
      </c>
      <c r="FB29">
        <v>0.21201124537916577</v>
      </c>
      <c r="FC29">
        <v>0.22440507513816496</v>
      </c>
      <c r="FD29">
        <v>0.21071857511563699</v>
      </c>
      <c r="FE29">
        <v>0.20942770989529105</v>
      </c>
      <c r="FF29">
        <v>0.13771322132195429</v>
      </c>
      <c r="FG29">
        <v>0.12966391379105408</v>
      </c>
      <c r="FH29">
        <v>0.17257050870431789</v>
      </c>
      <c r="FI29">
        <v>0.17718890655708916</v>
      </c>
      <c r="FJ29">
        <v>0.19226337576240984</v>
      </c>
      <c r="FK29">
        <v>0.20440826825551464</v>
      </c>
      <c r="FL29">
        <v>0.19933564680092505</v>
      </c>
      <c r="FM29">
        <v>0.17171087290937742</v>
      </c>
      <c r="FN29">
        <v>0.13822222210057095</v>
      </c>
      <c r="FO29">
        <v>0.12482516182551798</v>
      </c>
      <c r="FP29">
        <v>0.11674686653790003</v>
      </c>
      <c r="FZ29" t="s">
        <v>467</v>
      </c>
      <c r="GA29">
        <v>0.4456098423818754</v>
      </c>
      <c r="GB29">
        <v>0.44013485922271167</v>
      </c>
      <c r="GC29">
        <v>0.43234400726061767</v>
      </c>
      <c r="GD29">
        <v>0.43203334754702621</v>
      </c>
      <c r="GE29">
        <v>0.37332947840677738</v>
      </c>
      <c r="GF29">
        <v>0.38972801548363617</v>
      </c>
      <c r="GG29">
        <v>0.39210747285602232</v>
      </c>
      <c r="GH29">
        <v>0.40789793343209302</v>
      </c>
      <c r="GI29">
        <v>0.42887437609041318</v>
      </c>
      <c r="GJ29">
        <v>0.43737613069134573</v>
      </c>
      <c r="GK29">
        <v>0.31835002333371082</v>
      </c>
      <c r="GL29">
        <v>0.32155828662478053</v>
      </c>
      <c r="GM29">
        <v>0.30772007063672269</v>
      </c>
      <c r="GN29">
        <v>0.30066953768039811</v>
      </c>
      <c r="GO29">
        <v>0.24924181377642771</v>
      </c>
      <c r="GP29">
        <v>0.28983032391357222</v>
      </c>
      <c r="GQ29">
        <v>0.30114524137326165</v>
      </c>
      <c r="GR29">
        <v>0.2952497253990698</v>
      </c>
      <c r="GS29">
        <v>0.30081891535629846</v>
      </c>
      <c r="GT29">
        <v>0.32064015131470014</v>
      </c>
      <c r="GU29">
        <v>0.23980242452969106</v>
      </c>
      <c r="GV29">
        <v>0.21995756666452809</v>
      </c>
      <c r="GW29">
        <v>0.19236738088025093</v>
      </c>
      <c r="GX29">
        <v>0.17830286630624401</v>
      </c>
      <c r="GY29">
        <v>0.15165829139838288</v>
      </c>
      <c r="GZ29">
        <v>0.17851136400522452</v>
      </c>
      <c r="HA29">
        <v>0.19054370560137465</v>
      </c>
      <c r="HB29">
        <v>0.18422757734628209</v>
      </c>
      <c r="HC29">
        <v>0.19062636367828764</v>
      </c>
      <c r="HD29">
        <v>0.24212749794531579</v>
      </c>
      <c r="HE29">
        <v>0.3666512879076082</v>
      </c>
      <c r="HF29">
        <v>0.34981242666419077</v>
      </c>
      <c r="HG29">
        <v>0.35047067896770101</v>
      </c>
      <c r="HH29">
        <v>0.3404444000668399</v>
      </c>
      <c r="HI29">
        <v>0.30094109382279732</v>
      </c>
      <c r="HJ29">
        <v>0.33183017021406414</v>
      </c>
      <c r="HK29">
        <v>0.33409924864641821</v>
      </c>
      <c r="HL29">
        <v>0.35109317795923461</v>
      </c>
      <c r="HM29">
        <v>0.39080255622216764</v>
      </c>
      <c r="HN29">
        <v>0.4003467643217738</v>
      </c>
      <c r="HP29" t="s">
        <v>467</v>
      </c>
      <c r="HQ29" t="s">
        <v>136</v>
      </c>
      <c r="HR29" t="s">
        <v>137</v>
      </c>
      <c r="HS29">
        <v>0.4413889417522176</v>
      </c>
    </row>
    <row r="30" spans="2:227" x14ac:dyDescent="0.45">
      <c r="B30" t="s">
        <v>468</v>
      </c>
      <c r="C30" t="s">
        <v>127</v>
      </c>
      <c r="D30">
        <v>0.31446749255183626</v>
      </c>
      <c r="E30">
        <v>0.313833002384376</v>
      </c>
      <c r="F30">
        <v>0.31670276472424536</v>
      </c>
      <c r="G30">
        <v>0.32966026460679415</v>
      </c>
      <c r="H30">
        <v>0.37058076065820555</v>
      </c>
      <c r="I30">
        <v>0.37958341520012751</v>
      </c>
      <c r="J30">
        <v>0.36490099814640531</v>
      </c>
      <c r="K30">
        <v>0.32529852833652556</v>
      </c>
      <c r="L30">
        <v>0.29930181815860707</v>
      </c>
      <c r="M30">
        <v>0.29656734263265194</v>
      </c>
      <c r="N30">
        <v>0.29877132160134101</v>
      </c>
      <c r="O30">
        <v>0.28611434305550504</v>
      </c>
      <c r="P30">
        <v>0.30651710148996769</v>
      </c>
      <c r="Q30">
        <v>0.33771290241934876</v>
      </c>
      <c r="R30">
        <v>0.34285672372538006</v>
      </c>
      <c r="S30">
        <v>0.3322921403593822</v>
      </c>
      <c r="T30">
        <v>0.33628636266221035</v>
      </c>
      <c r="U30">
        <v>0.33204995350883193</v>
      </c>
      <c r="V30">
        <v>0.32141168699067491</v>
      </c>
      <c r="W30">
        <v>0.32959360898710727</v>
      </c>
      <c r="X30">
        <v>0.29722591726771314</v>
      </c>
      <c r="Y30">
        <v>0.3002237588849066</v>
      </c>
      <c r="Z30">
        <v>0.34464343284032661</v>
      </c>
      <c r="AA30">
        <v>0.38328744837544271</v>
      </c>
      <c r="AB30">
        <v>0.38880286136385761</v>
      </c>
      <c r="AC30">
        <v>0.37026187963408164</v>
      </c>
      <c r="AD30">
        <v>0.34843736470232639</v>
      </c>
      <c r="AE30">
        <v>0.35164938768727205</v>
      </c>
      <c r="AF30">
        <v>0.3395199504288251</v>
      </c>
      <c r="AG30">
        <v>0.30869239214059269</v>
      </c>
      <c r="AH30">
        <v>0.33562780645254037</v>
      </c>
      <c r="AI30">
        <v>0.36419165851183471</v>
      </c>
      <c r="AJ30">
        <v>0.37169217508768609</v>
      </c>
      <c r="AK30">
        <v>0.40571619871112719</v>
      </c>
      <c r="AL30">
        <v>0.40091191982351332</v>
      </c>
      <c r="AM30">
        <v>0.3679968572578724</v>
      </c>
      <c r="AN30">
        <v>0.36021955759667584</v>
      </c>
      <c r="AO30">
        <v>0.36092466707105697</v>
      </c>
      <c r="AP30">
        <v>0.32768792890638093</v>
      </c>
      <c r="AQ30">
        <v>0.30953550457555706</v>
      </c>
      <c r="AS30" t="s">
        <v>468</v>
      </c>
      <c r="AT30" t="s">
        <v>128</v>
      </c>
      <c r="AU30">
        <v>3.2747489958714675E-2</v>
      </c>
      <c r="AV30">
        <v>1.2474848239295535E-2</v>
      </c>
      <c r="AW30">
        <v>1.2962532981149464E-2</v>
      </c>
      <c r="AX30">
        <v>2.4059280250194097E-2</v>
      </c>
      <c r="AY30">
        <v>3.075044471370221E-2</v>
      </c>
      <c r="AZ30">
        <v>2.844558876131283E-2</v>
      </c>
      <c r="BA30">
        <v>1.5445365403853072E-2</v>
      </c>
      <c r="BB30">
        <v>4.4340675188061663E-3</v>
      </c>
      <c r="BC30">
        <v>1.6723616052944201E-2</v>
      </c>
      <c r="BD30">
        <v>2.9771542064000577E-2</v>
      </c>
      <c r="BE30">
        <v>3.8681582731559111E-2</v>
      </c>
      <c r="BF30">
        <v>2.3837993416805082E-2</v>
      </c>
      <c r="BG30">
        <v>4.4444031063626557E-2</v>
      </c>
      <c r="BH30">
        <v>3.2451356769388075E-2</v>
      </c>
      <c r="BI30">
        <v>2.4288952125633576E-2</v>
      </c>
      <c r="BJ30">
        <v>2.5159212182690509E-2</v>
      </c>
      <c r="BK30">
        <v>4.3286030289563522E-2</v>
      </c>
      <c r="BL30">
        <v>4.3190706170510379E-2</v>
      </c>
      <c r="BM30">
        <v>4.9012665567137716E-2</v>
      </c>
      <c r="BN30">
        <v>3.9807855440763609E-2</v>
      </c>
      <c r="BO30">
        <v>4.7473862235890008E-2</v>
      </c>
      <c r="BP30">
        <v>4.1346813281521289E-2</v>
      </c>
      <c r="BQ30">
        <v>3.7515009128678715E-2</v>
      </c>
      <c r="BR30">
        <v>2.3502736911630837E-2</v>
      </c>
      <c r="BS30">
        <v>3.2791035143309409E-2</v>
      </c>
      <c r="BT30">
        <v>3.002923158763637E-2</v>
      </c>
      <c r="BU30">
        <v>1.7316994641872353E-2</v>
      </c>
      <c r="BV30">
        <v>4.248048336771594E-3</v>
      </c>
      <c r="BW30">
        <v>2.2203188605625999E-2</v>
      </c>
      <c r="BX30">
        <v>4.6057659251315761E-2</v>
      </c>
      <c r="BY30">
        <v>1.8902904880303512E-2</v>
      </c>
      <c r="BZ30">
        <v>2.3530724015014614E-2</v>
      </c>
      <c r="CA30">
        <v>3.0746334903989214E-2</v>
      </c>
      <c r="CB30">
        <v>2.4828012964586147E-2</v>
      </c>
      <c r="CC30">
        <v>1.9809970875214224E-2</v>
      </c>
      <c r="CD30">
        <v>2.4303485312304099E-2</v>
      </c>
      <c r="CE30">
        <v>3.9061999541740861E-2</v>
      </c>
      <c r="CF30">
        <v>4.6233213362139723E-2</v>
      </c>
      <c r="CG30">
        <v>2.7597261263561788E-2</v>
      </c>
      <c r="CH30">
        <v>3.4458412628674169E-2</v>
      </c>
      <c r="CJ30" t="s">
        <v>468</v>
      </c>
      <c r="CK30" t="s">
        <v>129</v>
      </c>
      <c r="CL30">
        <v>2.9352580096902205E-2</v>
      </c>
      <c r="CM30">
        <v>4.1936377908355152E-2</v>
      </c>
      <c r="CN30">
        <v>4.5650111602637357E-2</v>
      </c>
      <c r="CO30">
        <v>2.6130503505564763E-2</v>
      </c>
      <c r="CP30">
        <v>2.3776728590985455E-2</v>
      </c>
      <c r="CQ30">
        <v>2.9327538079499327E-2</v>
      </c>
      <c r="CR30">
        <v>3.4809476767036857E-2</v>
      </c>
      <c r="CS30">
        <v>2.3166840221395889E-2</v>
      </c>
      <c r="CT30">
        <v>1.8077537751380983E-2</v>
      </c>
      <c r="CU30">
        <v>1.0337545939221194E-2</v>
      </c>
      <c r="CV30">
        <v>4.6458340318983778E-2</v>
      </c>
      <c r="CW30">
        <v>5.4333821546732969E-2</v>
      </c>
      <c r="CX30">
        <v>3.3279653729421287E-2</v>
      </c>
      <c r="CY30">
        <v>3.0501920976646953E-2</v>
      </c>
      <c r="CZ30">
        <v>6.9444505729618161E-2</v>
      </c>
      <c r="DA30">
        <v>5.6221396587392114E-2</v>
      </c>
      <c r="DB30">
        <v>2.5383533973108625E-2</v>
      </c>
      <c r="DC30">
        <v>2.7122479103632167E-2</v>
      </c>
      <c r="DD30">
        <v>3.0320090585772952E-2</v>
      </c>
      <c r="DE30">
        <v>4.4634901396764945E-2</v>
      </c>
      <c r="DF30">
        <v>2.0231312786145747E-2</v>
      </c>
      <c r="DG30">
        <v>3.9361473538812967E-2</v>
      </c>
      <c r="DH30">
        <v>6.6589312602634815E-2</v>
      </c>
      <c r="DI30">
        <v>7.3541493712841147E-2</v>
      </c>
      <c r="DJ30">
        <v>4.9619087370909733E-2</v>
      </c>
      <c r="DK30">
        <v>2.8491773755416533E-2</v>
      </c>
      <c r="DL30">
        <v>4.8462816359058351E-2</v>
      </c>
      <c r="DM30">
        <v>4.2841382597828444E-2</v>
      </c>
      <c r="DN30">
        <v>1.1539256275944199E-2</v>
      </c>
      <c r="DO30">
        <v>9.2861859463777025E-3</v>
      </c>
      <c r="DP30">
        <v>4.6641169656221546E-2</v>
      </c>
      <c r="DQ30">
        <v>2.7646803243645632E-2</v>
      </c>
      <c r="DR30">
        <v>2.8095400790782401E-2</v>
      </c>
      <c r="DS30">
        <v>3.6578938268289347E-2</v>
      </c>
      <c r="DT30">
        <v>3.4203656959366405E-2</v>
      </c>
      <c r="DU30">
        <v>2.641861579318644E-2</v>
      </c>
      <c r="DV30">
        <v>2.2212961250605352E-2</v>
      </c>
      <c r="DW30">
        <v>1.23980818918706E-2</v>
      </c>
      <c r="DX30">
        <v>2.6925189973471132E-2</v>
      </c>
      <c r="DY30">
        <v>2.8008960993997589E-2</v>
      </c>
      <c r="EA30" t="s">
        <v>468</v>
      </c>
      <c r="EB30" t="s">
        <v>130</v>
      </c>
      <c r="EC30">
        <v>0.1260747533106418</v>
      </c>
      <c r="ED30">
        <v>0.13316930222062068</v>
      </c>
      <c r="EE30">
        <v>0.13570170349212346</v>
      </c>
      <c r="EF30">
        <v>0.1591627214684658</v>
      </c>
      <c r="EG30">
        <v>0.1898376993381036</v>
      </c>
      <c r="EH30">
        <v>0.18630217340314284</v>
      </c>
      <c r="EI30">
        <v>0.1853834205838055</v>
      </c>
      <c r="EJ30">
        <v>0.17651537698075015</v>
      </c>
      <c r="EK30">
        <v>0.15076269463102512</v>
      </c>
      <c r="EL30">
        <v>0.13940513312135322</v>
      </c>
      <c r="EM30">
        <v>0.1099751398565908</v>
      </c>
      <c r="EN30">
        <v>9.783204499699126E-2</v>
      </c>
      <c r="EO30">
        <v>0.1067508998442704</v>
      </c>
      <c r="EP30">
        <v>0.14767677225758488</v>
      </c>
      <c r="EQ30">
        <v>0.13042093313356909</v>
      </c>
      <c r="ER30">
        <v>0.13381094322592343</v>
      </c>
      <c r="ES30">
        <v>0.14755035803060143</v>
      </c>
      <c r="ET30">
        <v>0.14053605844103487</v>
      </c>
      <c r="EU30">
        <v>0.138221841467423</v>
      </c>
      <c r="EV30">
        <v>0.13102386910291344</v>
      </c>
      <c r="EW30">
        <v>0.11832340797825922</v>
      </c>
      <c r="EX30">
        <v>0.11230971768850544</v>
      </c>
      <c r="EY30">
        <v>0.12515965234174573</v>
      </c>
      <c r="EZ30">
        <v>0.16697545569975591</v>
      </c>
      <c r="FA30">
        <v>0.18054103289098403</v>
      </c>
      <c r="FB30">
        <v>0.19702348559711313</v>
      </c>
      <c r="FC30">
        <v>0.17712324255084411</v>
      </c>
      <c r="FD30">
        <v>0.19858894506376104</v>
      </c>
      <c r="FE30">
        <v>0.20524074224640343</v>
      </c>
      <c r="FF30">
        <v>0.15092514236103349</v>
      </c>
      <c r="FG30">
        <v>0.14536305682744791</v>
      </c>
      <c r="FH30">
        <v>0.17329693236479193</v>
      </c>
      <c r="FI30">
        <v>0.16692930954600638</v>
      </c>
      <c r="FJ30">
        <v>0.19110539103617219</v>
      </c>
      <c r="FK30">
        <v>0.19113535773270968</v>
      </c>
      <c r="FL30">
        <v>0.16986963567206059</v>
      </c>
      <c r="FM30">
        <v>0.1549249516664461</v>
      </c>
      <c r="FN30">
        <v>0.15203316613471154</v>
      </c>
      <c r="FO30">
        <v>0.14064850822370548</v>
      </c>
      <c r="FP30">
        <v>0.12545072102104085</v>
      </c>
      <c r="FZ30" t="s">
        <v>468</v>
      </c>
      <c r="GA30">
        <v>0.44216286946491978</v>
      </c>
      <c r="GB30">
        <v>0.43054655487595711</v>
      </c>
      <c r="GC30">
        <v>0.42963326384214956</v>
      </c>
      <c r="GD30">
        <v>0.42264907016498399</v>
      </c>
      <c r="GE30">
        <v>0.37138760776191015</v>
      </c>
      <c r="GF30">
        <v>0.38547211229242478</v>
      </c>
      <c r="GG30">
        <v>0.38719487396134356</v>
      </c>
      <c r="GH30">
        <v>0.40913329838163942</v>
      </c>
      <c r="GI30">
        <v>0.43418169736226953</v>
      </c>
      <c r="GJ30">
        <v>0.44262958402116176</v>
      </c>
      <c r="GK30">
        <v>0.32828251489999322</v>
      </c>
      <c r="GL30">
        <v>0.3285421012867028</v>
      </c>
      <c r="GM30">
        <v>0.3197600929894181</v>
      </c>
      <c r="GN30">
        <v>0.31180519739409701</v>
      </c>
      <c r="GO30">
        <v>0.26135869386966937</v>
      </c>
      <c r="GP30">
        <v>0.29976630855061809</v>
      </c>
      <c r="GQ30">
        <v>0.31524848733558614</v>
      </c>
      <c r="GR30">
        <v>0.31086161092291587</v>
      </c>
      <c r="GS30">
        <v>0.31393838477468089</v>
      </c>
      <c r="GT30">
        <v>0.32859985047669854</v>
      </c>
      <c r="GU30">
        <v>0.26223062112392476</v>
      </c>
      <c r="GV30">
        <v>0.23350853387561954</v>
      </c>
      <c r="GW30">
        <v>0.20384874124916355</v>
      </c>
      <c r="GX30">
        <v>0.18526085008446791</v>
      </c>
      <c r="GY30">
        <v>0.16714519135409539</v>
      </c>
      <c r="GZ30">
        <v>0.19421617260048157</v>
      </c>
      <c r="HA30">
        <v>0.20500256652399293</v>
      </c>
      <c r="HB30">
        <v>0.20684462334772846</v>
      </c>
      <c r="HC30">
        <v>0.21472364038468508</v>
      </c>
      <c r="HD30">
        <v>0.26126385008615038</v>
      </c>
      <c r="HE30">
        <v>0.37525279228495217</v>
      </c>
      <c r="HF30">
        <v>0.35585796012195514</v>
      </c>
      <c r="HG30">
        <v>0.35513960862405597</v>
      </c>
      <c r="HH30">
        <v>0.34355296839602151</v>
      </c>
      <c r="HI30">
        <v>0.3183759961931551</v>
      </c>
      <c r="HJ30">
        <v>0.35069791206826406</v>
      </c>
      <c r="HK30">
        <v>0.36126740866917284</v>
      </c>
      <c r="HL30">
        <v>0.37875816800978968</v>
      </c>
      <c r="HM30">
        <v>0.40177759371774541</v>
      </c>
      <c r="HN30">
        <v>0.40359710880325267</v>
      </c>
      <c r="HP30" t="s">
        <v>468</v>
      </c>
      <c r="HQ30" t="s">
        <v>136</v>
      </c>
      <c r="HR30" t="s">
        <v>137</v>
      </c>
      <c r="HS30">
        <v>0.4375887655412482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68E8-B4BF-45E7-8BEA-7D3D6F228736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region=BEL")</f>
        <v>~TFM_DINS-AT: region=BEL</v>
      </c>
      <c r="H9" t="str">
        <f>IF(A11="x","DeActivated","~TFM_DINS-AT: region=BEL")</f>
        <v>~TFM_DINS-AT: region=BEL</v>
      </c>
      <c r="L9" t="str">
        <f>IF(A11="x","DeActivated","~TFM_DINS-AT: region=BEL")</f>
        <v>~TFM_DINS-AT: region=BEL</v>
      </c>
      <c r="P9" t="str">
        <f>IF(A11="x","DeActivated","~TFM_INS-AT: region=BEL")</f>
        <v>~TFM_INS-AT: region=BEL</v>
      </c>
    </row>
    <row r="10" spans="1:19" x14ac:dyDescent="0.45">
      <c r="A10" t="s">
        <v>212</v>
      </c>
      <c r="C10" t="s">
        <v>213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214</v>
      </c>
      <c r="P10" t="s">
        <v>215</v>
      </c>
      <c r="Q10" t="s">
        <v>1</v>
      </c>
      <c r="R10" t="s">
        <v>216</v>
      </c>
      <c r="S10" t="s">
        <v>217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218</v>
      </c>
      <c r="H11" t="s">
        <v>219</v>
      </c>
      <c r="I11" t="s">
        <v>5</v>
      </c>
      <c r="L11" t="s">
        <v>220</v>
      </c>
      <c r="M11" t="s">
        <v>5</v>
      </c>
      <c r="N11">
        <v>9.5241642080052813E-2</v>
      </c>
      <c r="P11">
        <v>2020</v>
      </c>
      <c r="Q11" t="s">
        <v>221</v>
      </c>
      <c r="R11">
        <v>0.29073333333333334</v>
      </c>
      <c r="S11" t="s">
        <v>222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218</v>
      </c>
      <c r="H12" t="s">
        <v>219</v>
      </c>
      <c r="I12" t="s">
        <v>9</v>
      </c>
      <c r="L12" t="s">
        <v>220</v>
      </c>
      <c r="M12" t="s">
        <v>9</v>
      </c>
      <c r="N12">
        <v>0.17708579486984033</v>
      </c>
      <c r="P12">
        <v>2020</v>
      </c>
      <c r="Q12" t="s">
        <v>223</v>
      </c>
      <c r="R12">
        <v>0.20636666666666667</v>
      </c>
      <c r="S12" t="s">
        <v>222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218</v>
      </c>
      <c r="H13" t="s">
        <v>219</v>
      </c>
      <c r="I13" t="s">
        <v>10</v>
      </c>
      <c r="L13" t="s">
        <v>220</v>
      </c>
      <c r="M13" t="s">
        <v>10</v>
      </c>
      <c r="N13">
        <v>0.13256621167646965</v>
      </c>
      <c r="P13">
        <v>2020</v>
      </c>
      <c r="Q13" t="s">
        <v>224</v>
      </c>
      <c r="R13">
        <v>4.2099999999999999E-2</v>
      </c>
      <c r="S13" t="s">
        <v>222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218</v>
      </c>
      <c r="H14" t="s">
        <v>219</v>
      </c>
      <c r="I14" t="s">
        <v>11</v>
      </c>
      <c r="L14" t="s">
        <v>220</v>
      </c>
      <c r="M14" t="s">
        <v>11</v>
      </c>
      <c r="N14">
        <v>9.1426983465332734E-2</v>
      </c>
      <c r="P14">
        <v>2020</v>
      </c>
      <c r="Q14" t="s">
        <v>225</v>
      </c>
      <c r="R14">
        <v>8.2833333333333328E-2</v>
      </c>
      <c r="S14" t="s">
        <v>222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218</v>
      </c>
      <c r="H15" t="s">
        <v>219</v>
      </c>
      <c r="I15" t="s">
        <v>12</v>
      </c>
      <c r="L15" t="s">
        <v>220</v>
      </c>
      <c r="M15" t="s">
        <v>12</v>
      </c>
      <c r="N15">
        <v>8.2726310419534599E-2</v>
      </c>
      <c r="P15">
        <v>2021</v>
      </c>
      <c r="Q15" t="s">
        <v>221</v>
      </c>
      <c r="R15">
        <v>0.25746666666666668</v>
      </c>
      <c r="S15" t="s">
        <v>222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218</v>
      </c>
      <c r="H16" t="s">
        <v>219</v>
      </c>
      <c r="I16" t="s">
        <v>13</v>
      </c>
      <c r="L16" t="s">
        <v>220</v>
      </c>
      <c r="M16" t="s">
        <v>13</v>
      </c>
      <c r="N16">
        <v>8.8846557111565527E-2</v>
      </c>
      <c r="P16">
        <v>2021</v>
      </c>
      <c r="Q16" t="s">
        <v>223</v>
      </c>
      <c r="R16">
        <v>0.28783333333333333</v>
      </c>
      <c r="S16" t="s">
        <v>222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218</v>
      </c>
      <c r="H17" t="s">
        <v>219</v>
      </c>
      <c r="I17" t="s">
        <v>14</v>
      </c>
      <c r="L17" t="s">
        <v>220</v>
      </c>
      <c r="M17" t="s">
        <v>14</v>
      </c>
      <c r="N17">
        <v>9.1381045075944911E-2</v>
      </c>
      <c r="P17">
        <v>2021</v>
      </c>
      <c r="Q17" t="s">
        <v>224</v>
      </c>
      <c r="R17">
        <v>0.20503333333333332</v>
      </c>
      <c r="S17" t="s">
        <v>222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218</v>
      </c>
      <c r="H18" t="s">
        <v>219</v>
      </c>
      <c r="I18" t="s">
        <v>15</v>
      </c>
      <c r="L18" t="s">
        <v>220</v>
      </c>
      <c r="M18" t="s">
        <v>15</v>
      </c>
      <c r="N18">
        <v>8.1176302577490977E-2</v>
      </c>
      <c r="P18">
        <v>2021</v>
      </c>
      <c r="Q18" t="s">
        <v>225</v>
      </c>
      <c r="R18">
        <v>0.20773333333333333</v>
      </c>
      <c r="S18" t="s">
        <v>222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218</v>
      </c>
      <c r="H19" t="s">
        <v>219</v>
      </c>
      <c r="I19" t="s">
        <v>16</v>
      </c>
      <c r="L19" t="s">
        <v>220</v>
      </c>
      <c r="M19" t="s">
        <v>16</v>
      </c>
      <c r="N19">
        <v>9.2337948149651128E-2</v>
      </c>
      <c r="P19">
        <v>2022</v>
      </c>
      <c r="Q19" t="s">
        <v>221</v>
      </c>
      <c r="R19">
        <v>3.7333333333333336E-2</v>
      </c>
      <c r="S19" t="s">
        <v>222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218</v>
      </c>
      <c r="H20" t="s">
        <v>219</v>
      </c>
      <c r="I20" t="s">
        <v>17</v>
      </c>
      <c r="L20" t="s">
        <v>220</v>
      </c>
      <c r="M20" t="s">
        <v>17</v>
      </c>
      <c r="N20">
        <v>0.11091299856134995</v>
      </c>
      <c r="P20">
        <v>2022</v>
      </c>
      <c r="Q20" t="s">
        <v>223</v>
      </c>
      <c r="R20">
        <v>0.18916666666666668</v>
      </c>
      <c r="S20" t="s">
        <v>222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218</v>
      </c>
      <c r="H21" t="s">
        <v>219</v>
      </c>
      <c r="I21" t="s">
        <v>18</v>
      </c>
      <c r="L21" t="s">
        <v>220</v>
      </c>
      <c r="M21" t="s">
        <v>18</v>
      </c>
      <c r="N21">
        <v>0.12124578755777216</v>
      </c>
      <c r="P21">
        <v>2022</v>
      </c>
      <c r="Q21" t="s">
        <v>224</v>
      </c>
      <c r="R21">
        <v>3.8566666666666666E-2</v>
      </c>
      <c r="S21" t="s">
        <v>222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218</v>
      </c>
      <c r="H22" t="s">
        <v>219</v>
      </c>
      <c r="I22" t="s">
        <v>19</v>
      </c>
      <c r="L22" t="s">
        <v>220</v>
      </c>
      <c r="M22" t="s">
        <v>19</v>
      </c>
      <c r="N22">
        <v>0.22054215931253851</v>
      </c>
      <c r="P22">
        <v>2022</v>
      </c>
      <c r="Q22" t="s">
        <v>225</v>
      </c>
      <c r="R22">
        <v>3.8566666666666666E-2</v>
      </c>
      <c r="S22" t="s">
        <v>222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218</v>
      </c>
      <c r="H23" t="s">
        <v>219</v>
      </c>
      <c r="I23" t="s">
        <v>20</v>
      </c>
      <c r="L23" t="s">
        <v>220</v>
      </c>
      <c r="M23" t="s">
        <v>20</v>
      </c>
      <c r="N23">
        <v>0.14009570196629784</v>
      </c>
      <c r="P23">
        <v>2025</v>
      </c>
      <c r="Q23" t="s">
        <v>221</v>
      </c>
      <c r="R23">
        <v>0.46903333333333325</v>
      </c>
      <c r="S23" t="s">
        <v>222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218</v>
      </c>
      <c r="H24" t="s">
        <v>219</v>
      </c>
      <c r="I24" t="s">
        <v>21</v>
      </c>
      <c r="L24" t="s">
        <v>220</v>
      </c>
      <c r="M24" t="s">
        <v>21</v>
      </c>
      <c r="N24">
        <v>0.12229744465932257</v>
      </c>
      <c r="P24">
        <v>2025</v>
      </c>
      <c r="Q24" t="s">
        <v>223</v>
      </c>
      <c r="R24">
        <v>0.4612</v>
      </c>
      <c r="S24" t="s">
        <v>222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218</v>
      </c>
      <c r="H25" t="s">
        <v>219</v>
      </c>
      <c r="I25" t="s">
        <v>22</v>
      </c>
      <c r="L25" t="s">
        <v>220</v>
      </c>
      <c r="M25" t="s">
        <v>22</v>
      </c>
      <c r="N25">
        <v>0.13004150852268848</v>
      </c>
      <c r="P25">
        <v>2025</v>
      </c>
      <c r="Q25" t="s">
        <v>224</v>
      </c>
      <c r="R25">
        <v>0.1489</v>
      </c>
      <c r="S25" t="s">
        <v>222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218</v>
      </c>
      <c r="H26" t="s">
        <v>219</v>
      </c>
      <c r="I26" t="s">
        <v>23</v>
      </c>
      <c r="L26" t="s">
        <v>220</v>
      </c>
      <c r="M26" t="s">
        <v>23</v>
      </c>
      <c r="N26">
        <v>0.13914847567910349</v>
      </c>
      <c r="P26">
        <v>2025</v>
      </c>
      <c r="Q26" t="s">
        <v>225</v>
      </c>
      <c r="R26">
        <v>0.22696666666666665</v>
      </c>
      <c r="S26" t="s">
        <v>222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218</v>
      </c>
      <c r="H27" t="s">
        <v>219</v>
      </c>
      <c r="I27" t="s">
        <v>24</v>
      </c>
      <c r="L27" t="s">
        <v>220</v>
      </c>
      <c r="M27" t="s">
        <v>24</v>
      </c>
      <c r="N27">
        <v>0.14697073652164949</v>
      </c>
      <c r="P27">
        <v>2026</v>
      </c>
      <c r="Q27" t="s">
        <v>221</v>
      </c>
      <c r="R27">
        <v>0.4044666666666667</v>
      </c>
      <c r="S27" t="s">
        <v>222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218</v>
      </c>
      <c r="H28" t="s">
        <v>219</v>
      </c>
      <c r="I28" t="s">
        <v>25</v>
      </c>
      <c r="L28" t="s">
        <v>220</v>
      </c>
      <c r="M28" t="s">
        <v>25</v>
      </c>
      <c r="N28">
        <v>0.14508526661054288</v>
      </c>
      <c r="P28">
        <v>2026</v>
      </c>
      <c r="Q28" t="s">
        <v>223</v>
      </c>
      <c r="R28">
        <v>0.48486666666666672</v>
      </c>
      <c r="S28" t="s">
        <v>222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218</v>
      </c>
      <c r="H29" t="s">
        <v>219</v>
      </c>
      <c r="I29" t="s">
        <v>26</v>
      </c>
      <c r="L29" t="s">
        <v>220</v>
      </c>
      <c r="M29" t="s">
        <v>26</v>
      </c>
      <c r="N29">
        <v>0.15973834300112411</v>
      </c>
      <c r="P29">
        <v>2026</v>
      </c>
      <c r="Q29" t="s">
        <v>224</v>
      </c>
      <c r="R29">
        <v>0.13689999999999999</v>
      </c>
      <c r="S29" t="s">
        <v>222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218</v>
      </c>
      <c r="H30" t="s">
        <v>219</v>
      </c>
      <c r="I30" t="s">
        <v>27</v>
      </c>
      <c r="L30" t="s">
        <v>220</v>
      </c>
      <c r="M30" t="s">
        <v>27</v>
      </c>
      <c r="N30">
        <v>0.15287824064391065</v>
      </c>
      <c r="P30">
        <v>2026</v>
      </c>
      <c r="Q30" t="s">
        <v>225</v>
      </c>
      <c r="R30">
        <v>0.13710000000000003</v>
      </c>
      <c r="S30" t="s">
        <v>222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218</v>
      </c>
      <c r="H31" t="s">
        <v>219</v>
      </c>
      <c r="I31" t="s">
        <v>28</v>
      </c>
      <c r="L31" t="s">
        <v>220</v>
      </c>
      <c r="M31" t="s">
        <v>28</v>
      </c>
      <c r="N31">
        <v>0.16052465442096064</v>
      </c>
      <c r="P31">
        <v>2027</v>
      </c>
      <c r="Q31" t="s">
        <v>221</v>
      </c>
      <c r="R31">
        <v>0.45929999999999999</v>
      </c>
      <c r="S31" t="s">
        <v>222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218</v>
      </c>
      <c r="H32" t="s">
        <v>219</v>
      </c>
      <c r="I32" t="s">
        <v>29</v>
      </c>
      <c r="L32" t="s">
        <v>220</v>
      </c>
      <c r="M32" t="s">
        <v>29</v>
      </c>
      <c r="N32">
        <v>0.12700172293428857</v>
      </c>
      <c r="P32">
        <v>2027</v>
      </c>
      <c r="Q32" t="s">
        <v>223</v>
      </c>
      <c r="R32">
        <v>0.47066666666666662</v>
      </c>
      <c r="S32" t="s">
        <v>222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218</v>
      </c>
      <c r="H33" t="s">
        <v>219</v>
      </c>
      <c r="I33" t="s">
        <v>30</v>
      </c>
      <c r="L33" t="s">
        <v>220</v>
      </c>
      <c r="M33" t="s">
        <v>30</v>
      </c>
      <c r="N33">
        <v>0.13136678121027878</v>
      </c>
      <c r="P33">
        <v>2027</v>
      </c>
      <c r="Q33" t="s">
        <v>224</v>
      </c>
      <c r="R33">
        <v>0.16593333333333332</v>
      </c>
      <c r="S33" t="s">
        <v>222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218</v>
      </c>
      <c r="H34" t="s">
        <v>219</v>
      </c>
      <c r="I34" t="s">
        <v>31</v>
      </c>
      <c r="L34" t="s">
        <v>220</v>
      </c>
      <c r="M34" t="s">
        <v>31</v>
      </c>
      <c r="N34">
        <v>0.10850859023399506</v>
      </c>
      <c r="P34">
        <v>2027</v>
      </c>
      <c r="Q34" t="s">
        <v>225</v>
      </c>
      <c r="R34">
        <v>0.15180000000000002</v>
      </c>
      <c r="S34" t="s">
        <v>222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218</v>
      </c>
      <c r="H35" t="s">
        <v>219</v>
      </c>
      <c r="I35" t="s">
        <v>32</v>
      </c>
      <c r="L35" t="s">
        <v>220</v>
      </c>
      <c r="M35" t="s">
        <v>32</v>
      </c>
      <c r="N35">
        <v>0.10562266303505297</v>
      </c>
      <c r="P35">
        <v>2028</v>
      </c>
      <c r="Q35" t="s">
        <v>221</v>
      </c>
      <c r="R35">
        <v>0.56940000000000002</v>
      </c>
      <c r="S35" t="s">
        <v>222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218</v>
      </c>
      <c r="H36" t="s">
        <v>219</v>
      </c>
      <c r="I36" t="s">
        <v>33</v>
      </c>
      <c r="L36" t="s">
        <v>220</v>
      </c>
      <c r="M36" t="s">
        <v>33</v>
      </c>
      <c r="N36">
        <v>0.11512856182549402</v>
      </c>
      <c r="P36">
        <v>2028</v>
      </c>
      <c r="Q36" t="s">
        <v>223</v>
      </c>
      <c r="R36">
        <v>0.50090000000000001</v>
      </c>
      <c r="S36" t="s">
        <v>222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218</v>
      </c>
      <c r="H37" t="s">
        <v>219</v>
      </c>
      <c r="I37" t="s">
        <v>34</v>
      </c>
      <c r="L37" t="s">
        <v>220</v>
      </c>
      <c r="M37" t="s">
        <v>34</v>
      </c>
      <c r="N37">
        <v>0.10688813461692526</v>
      </c>
      <c r="P37">
        <v>2028</v>
      </c>
      <c r="Q37" t="s">
        <v>224</v>
      </c>
      <c r="R37">
        <v>0.15806666666666666</v>
      </c>
      <c r="S37" t="s">
        <v>222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218</v>
      </c>
      <c r="H38" t="s">
        <v>219</v>
      </c>
      <c r="I38" t="s">
        <v>35</v>
      </c>
      <c r="L38" t="s">
        <v>220</v>
      </c>
      <c r="M38" t="s">
        <v>35</v>
      </c>
      <c r="N38">
        <v>9.4012836635037678E-2</v>
      </c>
      <c r="P38">
        <v>2028</v>
      </c>
      <c r="Q38" t="s">
        <v>225</v>
      </c>
      <c r="R38">
        <v>0.17676666666666666</v>
      </c>
      <c r="S38" t="s">
        <v>222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218</v>
      </c>
      <c r="H39" t="s">
        <v>219</v>
      </c>
      <c r="I39" t="s">
        <v>36</v>
      </c>
      <c r="L39" t="s">
        <v>220</v>
      </c>
      <c r="M39" t="s">
        <v>36</v>
      </c>
      <c r="N39">
        <v>0.10138623372074607</v>
      </c>
      <c r="P39">
        <v>2029</v>
      </c>
      <c r="Q39" t="s">
        <v>221</v>
      </c>
      <c r="R39">
        <v>0.46333333333333337</v>
      </c>
      <c r="S39" t="s">
        <v>222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218</v>
      </c>
      <c r="H40" t="s">
        <v>219</v>
      </c>
      <c r="I40" t="s">
        <v>37</v>
      </c>
      <c r="L40" t="s">
        <v>220</v>
      </c>
      <c r="M40" t="s">
        <v>37</v>
      </c>
      <c r="N40">
        <v>0.10852698621112888</v>
      </c>
      <c r="P40">
        <v>2029</v>
      </c>
      <c r="Q40" t="s">
        <v>223</v>
      </c>
      <c r="R40">
        <v>0.51546666666666663</v>
      </c>
      <c r="S40" t="s">
        <v>222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218</v>
      </c>
      <c r="H41" t="s">
        <v>219</v>
      </c>
      <c r="I41" t="s">
        <v>38</v>
      </c>
      <c r="L41" t="s">
        <v>220</v>
      </c>
      <c r="M41" t="s">
        <v>38</v>
      </c>
      <c r="N41">
        <v>0.15433770130963143</v>
      </c>
      <c r="P41">
        <v>2029</v>
      </c>
      <c r="Q41" t="s">
        <v>224</v>
      </c>
      <c r="R41">
        <v>0.16769999999999999</v>
      </c>
      <c r="S41" t="s">
        <v>222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218</v>
      </c>
      <c r="H42" t="s">
        <v>219</v>
      </c>
      <c r="I42" t="s">
        <v>39</v>
      </c>
      <c r="L42" t="s">
        <v>220</v>
      </c>
      <c r="M42" t="s">
        <v>39</v>
      </c>
      <c r="N42">
        <v>0.27317443015341958</v>
      </c>
      <c r="P42">
        <v>2029</v>
      </c>
      <c r="Q42" t="s">
        <v>225</v>
      </c>
      <c r="R42">
        <v>0.19466666666666668</v>
      </c>
      <c r="S42" t="s">
        <v>222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218</v>
      </c>
      <c r="H43" t="s">
        <v>219</v>
      </c>
      <c r="I43" t="s">
        <v>40</v>
      </c>
      <c r="L43" t="s">
        <v>220</v>
      </c>
      <c r="M43" t="s">
        <v>40</v>
      </c>
      <c r="N43">
        <v>0.22351779756691492</v>
      </c>
      <c r="P43">
        <v>2030</v>
      </c>
      <c r="Q43" t="s">
        <v>221</v>
      </c>
      <c r="R43">
        <v>0.46176666666666666</v>
      </c>
      <c r="S43" t="s">
        <v>222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218</v>
      </c>
      <c r="H44" t="s">
        <v>219</v>
      </c>
      <c r="I44" t="s">
        <v>41</v>
      </c>
      <c r="L44" t="s">
        <v>220</v>
      </c>
      <c r="M44" t="s">
        <v>41</v>
      </c>
      <c r="N44">
        <v>0.18038049665678435</v>
      </c>
      <c r="P44">
        <v>2030</v>
      </c>
      <c r="Q44" t="s">
        <v>223</v>
      </c>
      <c r="R44">
        <v>0.50336666666666663</v>
      </c>
      <c r="S44" t="s">
        <v>222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218</v>
      </c>
      <c r="H45" t="s">
        <v>219</v>
      </c>
      <c r="I45" t="s">
        <v>42</v>
      </c>
      <c r="L45" t="s">
        <v>220</v>
      </c>
      <c r="M45" t="s">
        <v>42</v>
      </c>
      <c r="N45">
        <v>0.1804137846978886</v>
      </c>
      <c r="P45">
        <v>2030</v>
      </c>
      <c r="Q45" t="s">
        <v>224</v>
      </c>
      <c r="R45">
        <v>0.11526666666666667</v>
      </c>
      <c r="S45" t="s">
        <v>222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218</v>
      </c>
      <c r="H46" t="s">
        <v>219</v>
      </c>
      <c r="I46" t="s">
        <v>43</v>
      </c>
      <c r="L46" t="s">
        <v>220</v>
      </c>
      <c r="M46" t="s">
        <v>43</v>
      </c>
      <c r="N46">
        <v>0.17470815570341447</v>
      </c>
      <c r="P46">
        <v>2030</v>
      </c>
      <c r="Q46" t="s">
        <v>225</v>
      </c>
      <c r="R46">
        <v>0.26246666666666668</v>
      </c>
      <c r="S46" t="s">
        <v>222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218</v>
      </c>
      <c r="H47" t="s">
        <v>219</v>
      </c>
      <c r="I47" t="s">
        <v>44</v>
      </c>
      <c r="L47" t="s">
        <v>220</v>
      </c>
      <c r="M47" t="s">
        <v>44</v>
      </c>
      <c r="N47">
        <v>0.18212296396732586</v>
      </c>
      <c r="P47">
        <v>2031</v>
      </c>
      <c r="Q47" t="s">
        <v>221</v>
      </c>
      <c r="R47">
        <v>0.51103333333333334</v>
      </c>
      <c r="S47" t="s">
        <v>222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218</v>
      </c>
      <c r="H48" t="s">
        <v>219</v>
      </c>
      <c r="I48" t="s">
        <v>45</v>
      </c>
      <c r="L48" t="s">
        <v>220</v>
      </c>
      <c r="M48" t="s">
        <v>45</v>
      </c>
      <c r="N48">
        <v>0.18833184334951603</v>
      </c>
      <c r="P48">
        <v>2031</v>
      </c>
      <c r="Q48" t="s">
        <v>223</v>
      </c>
      <c r="R48">
        <v>0.48180000000000001</v>
      </c>
      <c r="S48" t="s">
        <v>222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218</v>
      </c>
      <c r="H49" t="s">
        <v>219</v>
      </c>
      <c r="I49" t="s">
        <v>46</v>
      </c>
      <c r="L49" t="s">
        <v>220</v>
      </c>
      <c r="M49" t="s">
        <v>46</v>
      </c>
      <c r="N49">
        <v>0.20222486774183523</v>
      </c>
      <c r="P49">
        <v>2031</v>
      </c>
      <c r="Q49" t="s">
        <v>224</v>
      </c>
      <c r="R49">
        <v>0.16650000000000001</v>
      </c>
      <c r="S49" t="s">
        <v>222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218</v>
      </c>
      <c r="H50" t="s">
        <v>219</v>
      </c>
      <c r="I50" t="s">
        <v>47</v>
      </c>
      <c r="L50" t="s">
        <v>220</v>
      </c>
      <c r="M50" t="s">
        <v>47</v>
      </c>
      <c r="N50">
        <v>0.16571507495280113</v>
      </c>
      <c r="P50">
        <v>2031</v>
      </c>
      <c r="Q50" t="s">
        <v>225</v>
      </c>
      <c r="R50">
        <v>0.17076666666666665</v>
      </c>
      <c r="S50" t="s">
        <v>222</v>
      </c>
    </row>
    <row r="51" spans="3:19" x14ac:dyDescent="0.45">
      <c r="H51" t="s">
        <v>226</v>
      </c>
      <c r="I51" t="s">
        <v>5</v>
      </c>
      <c r="P51">
        <v>2032</v>
      </c>
      <c r="Q51" t="s">
        <v>221</v>
      </c>
      <c r="R51">
        <v>0.48476666666666662</v>
      </c>
      <c r="S51" t="s">
        <v>222</v>
      </c>
    </row>
    <row r="52" spans="3:19" x14ac:dyDescent="0.45">
      <c r="H52" t="s">
        <v>226</v>
      </c>
      <c r="I52" t="s">
        <v>9</v>
      </c>
      <c r="P52">
        <v>2032</v>
      </c>
      <c r="Q52" t="s">
        <v>223</v>
      </c>
      <c r="R52">
        <v>0.52616666666666667</v>
      </c>
      <c r="S52" t="s">
        <v>222</v>
      </c>
    </row>
    <row r="53" spans="3:19" x14ac:dyDescent="0.45">
      <c r="H53" t="s">
        <v>226</v>
      </c>
      <c r="I53" t="s">
        <v>10</v>
      </c>
      <c r="P53">
        <v>2032</v>
      </c>
      <c r="Q53" t="s">
        <v>224</v>
      </c>
      <c r="R53">
        <v>0.23219999999999996</v>
      </c>
      <c r="S53" t="s">
        <v>222</v>
      </c>
    </row>
    <row r="54" spans="3:19" x14ac:dyDescent="0.45">
      <c r="H54" t="s">
        <v>226</v>
      </c>
      <c r="I54" t="s">
        <v>11</v>
      </c>
      <c r="P54">
        <v>2032</v>
      </c>
      <c r="Q54" t="s">
        <v>225</v>
      </c>
      <c r="R54">
        <v>0.17746666666666666</v>
      </c>
      <c r="S54" t="s">
        <v>222</v>
      </c>
    </row>
    <row r="55" spans="3:19" x14ac:dyDescent="0.45">
      <c r="H55" t="s">
        <v>226</v>
      </c>
      <c r="I55" t="s">
        <v>12</v>
      </c>
      <c r="P55">
        <v>2033</v>
      </c>
      <c r="Q55" t="s">
        <v>221</v>
      </c>
      <c r="R55">
        <v>0.60543333333333327</v>
      </c>
      <c r="S55" t="s">
        <v>222</v>
      </c>
    </row>
    <row r="56" spans="3:19" x14ac:dyDescent="0.45">
      <c r="H56" t="s">
        <v>226</v>
      </c>
      <c r="I56" t="s">
        <v>13</v>
      </c>
      <c r="P56">
        <v>2033</v>
      </c>
      <c r="Q56" t="s">
        <v>223</v>
      </c>
      <c r="R56">
        <v>0.59560000000000002</v>
      </c>
      <c r="S56" t="s">
        <v>222</v>
      </c>
    </row>
    <row r="57" spans="3:19" x14ac:dyDescent="0.45">
      <c r="H57" t="s">
        <v>226</v>
      </c>
      <c r="I57" t="s">
        <v>14</v>
      </c>
      <c r="P57">
        <v>2033</v>
      </c>
      <c r="Q57" t="s">
        <v>224</v>
      </c>
      <c r="R57">
        <v>0.17146666666666666</v>
      </c>
      <c r="S57" t="s">
        <v>222</v>
      </c>
    </row>
    <row r="58" spans="3:19" x14ac:dyDescent="0.45">
      <c r="H58" t="s">
        <v>226</v>
      </c>
      <c r="I58" t="s">
        <v>15</v>
      </c>
      <c r="P58">
        <v>2033</v>
      </c>
      <c r="Q58" t="s">
        <v>225</v>
      </c>
      <c r="R58">
        <v>0.3047333333333333</v>
      </c>
      <c r="S58" t="s">
        <v>222</v>
      </c>
    </row>
    <row r="59" spans="3:19" x14ac:dyDescent="0.45">
      <c r="H59" t="s">
        <v>226</v>
      </c>
      <c r="I59" t="s">
        <v>16</v>
      </c>
      <c r="P59">
        <v>2034</v>
      </c>
      <c r="Q59" t="s">
        <v>221</v>
      </c>
      <c r="R59">
        <v>0.57450000000000001</v>
      </c>
      <c r="S59" t="s">
        <v>222</v>
      </c>
    </row>
    <row r="60" spans="3:19" x14ac:dyDescent="0.45">
      <c r="H60" t="s">
        <v>226</v>
      </c>
      <c r="I60" t="s">
        <v>17</v>
      </c>
      <c r="P60">
        <v>2034</v>
      </c>
      <c r="Q60" t="s">
        <v>223</v>
      </c>
      <c r="R60">
        <v>0.53906666666666669</v>
      </c>
      <c r="S60" t="s">
        <v>222</v>
      </c>
    </row>
    <row r="61" spans="3:19" x14ac:dyDescent="0.45">
      <c r="H61" t="s">
        <v>226</v>
      </c>
      <c r="I61" t="s">
        <v>18</v>
      </c>
      <c r="P61">
        <v>2034</v>
      </c>
      <c r="Q61" t="s">
        <v>224</v>
      </c>
      <c r="R61">
        <v>0.17506666666666668</v>
      </c>
      <c r="S61" t="s">
        <v>222</v>
      </c>
    </row>
    <row r="62" spans="3:19" x14ac:dyDescent="0.45">
      <c r="H62" t="s">
        <v>226</v>
      </c>
      <c r="I62" t="s">
        <v>19</v>
      </c>
      <c r="P62">
        <v>2034</v>
      </c>
      <c r="Q62" t="s">
        <v>225</v>
      </c>
      <c r="R62">
        <v>0.17223333333333332</v>
      </c>
      <c r="S62" t="s">
        <v>222</v>
      </c>
    </row>
    <row r="63" spans="3:19" x14ac:dyDescent="0.45">
      <c r="H63" t="s">
        <v>226</v>
      </c>
      <c r="I63" t="s">
        <v>20</v>
      </c>
      <c r="P63">
        <v>2035</v>
      </c>
      <c r="Q63" t="s">
        <v>221</v>
      </c>
      <c r="R63">
        <v>0.59933333333333338</v>
      </c>
      <c r="S63" t="s">
        <v>222</v>
      </c>
    </row>
    <row r="64" spans="3:19" x14ac:dyDescent="0.45">
      <c r="H64" t="s">
        <v>226</v>
      </c>
      <c r="I64" t="s">
        <v>21</v>
      </c>
      <c r="P64">
        <v>2035</v>
      </c>
      <c r="Q64" t="s">
        <v>223</v>
      </c>
      <c r="R64">
        <v>0.66953333333333331</v>
      </c>
      <c r="S64" t="s">
        <v>222</v>
      </c>
    </row>
    <row r="65" spans="8:19" x14ac:dyDescent="0.45">
      <c r="H65" t="s">
        <v>226</v>
      </c>
      <c r="I65" t="s">
        <v>22</v>
      </c>
      <c r="P65">
        <v>2035</v>
      </c>
      <c r="Q65" t="s">
        <v>224</v>
      </c>
      <c r="R65">
        <v>0.18926666666666667</v>
      </c>
      <c r="S65" t="s">
        <v>222</v>
      </c>
    </row>
    <row r="66" spans="8:19" x14ac:dyDescent="0.45">
      <c r="H66" t="s">
        <v>226</v>
      </c>
      <c r="I66" t="s">
        <v>23</v>
      </c>
      <c r="P66">
        <v>2035</v>
      </c>
      <c r="Q66" t="s">
        <v>225</v>
      </c>
      <c r="R66">
        <v>0.25140000000000001</v>
      </c>
      <c r="S66" t="s">
        <v>222</v>
      </c>
    </row>
    <row r="67" spans="8:19" x14ac:dyDescent="0.45">
      <c r="H67" t="s">
        <v>226</v>
      </c>
      <c r="I67" t="s">
        <v>24</v>
      </c>
      <c r="P67">
        <v>2036</v>
      </c>
      <c r="Q67" t="s">
        <v>221</v>
      </c>
      <c r="R67">
        <v>0.61919999999999997</v>
      </c>
      <c r="S67" t="s">
        <v>222</v>
      </c>
    </row>
    <row r="68" spans="8:19" x14ac:dyDescent="0.45">
      <c r="H68" t="s">
        <v>226</v>
      </c>
      <c r="I68" t="s">
        <v>25</v>
      </c>
      <c r="P68">
        <v>2036</v>
      </c>
      <c r="Q68" t="s">
        <v>223</v>
      </c>
      <c r="R68">
        <v>0.58493333333333331</v>
      </c>
      <c r="S68" t="s">
        <v>222</v>
      </c>
    </row>
    <row r="69" spans="8:19" x14ac:dyDescent="0.45">
      <c r="H69" t="s">
        <v>226</v>
      </c>
      <c r="I69" t="s">
        <v>26</v>
      </c>
      <c r="P69">
        <v>2036</v>
      </c>
      <c r="Q69" t="s">
        <v>224</v>
      </c>
      <c r="R69">
        <v>0.12069999999999999</v>
      </c>
      <c r="S69" t="s">
        <v>222</v>
      </c>
    </row>
    <row r="70" spans="8:19" x14ac:dyDescent="0.45">
      <c r="H70" t="s">
        <v>226</v>
      </c>
      <c r="I70" t="s">
        <v>27</v>
      </c>
      <c r="P70">
        <v>2036</v>
      </c>
      <c r="Q70" t="s">
        <v>225</v>
      </c>
      <c r="R70">
        <v>0.18079999999999999</v>
      </c>
      <c r="S70" t="s">
        <v>222</v>
      </c>
    </row>
    <row r="71" spans="8:19" x14ac:dyDescent="0.45">
      <c r="H71" t="s">
        <v>226</v>
      </c>
      <c r="I71" t="s">
        <v>28</v>
      </c>
      <c r="P71">
        <v>2037</v>
      </c>
      <c r="Q71" t="s">
        <v>221</v>
      </c>
      <c r="R71">
        <v>0.50226666666666675</v>
      </c>
      <c r="S71" t="s">
        <v>222</v>
      </c>
    </row>
    <row r="72" spans="8:19" x14ac:dyDescent="0.45">
      <c r="H72" t="s">
        <v>226</v>
      </c>
      <c r="I72" t="s">
        <v>29</v>
      </c>
      <c r="P72">
        <v>2037</v>
      </c>
      <c r="Q72" t="s">
        <v>223</v>
      </c>
      <c r="R72">
        <v>0.5436333333333333</v>
      </c>
      <c r="S72" t="s">
        <v>222</v>
      </c>
    </row>
    <row r="73" spans="8:19" x14ac:dyDescent="0.45">
      <c r="H73" t="s">
        <v>226</v>
      </c>
      <c r="I73" t="s">
        <v>30</v>
      </c>
      <c r="P73">
        <v>2037</v>
      </c>
      <c r="Q73" t="s">
        <v>224</v>
      </c>
      <c r="R73">
        <v>0.2681</v>
      </c>
      <c r="S73" t="s">
        <v>222</v>
      </c>
    </row>
    <row r="74" spans="8:19" x14ac:dyDescent="0.45">
      <c r="H74" t="s">
        <v>226</v>
      </c>
      <c r="I74" t="s">
        <v>31</v>
      </c>
      <c r="P74">
        <v>2037</v>
      </c>
      <c r="Q74" t="s">
        <v>225</v>
      </c>
      <c r="R74">
        <v>0.1830333333333333</v>
      </c>
      <c r="S74" t="s">
        <v>222</v>
      </c>
    </row>
    <row r="75" spans="8:19" x14ac:dyDescent="0.45">
      <c r="H75" t="s">
        <v>226</v>
      </c>
      <c r="I75" t="s">
        <v>32</v>
      </c>
      <c r="P75">
        <v>2038</v>
      </c>
      <c r="Q75" t="s">
        <v>221</v>
      </c>
      <c r="R75">
        <v>0.61516666666666664</v>
      </c>
      <c r="S75" t="s">
        <v>222</v>
      </c>
    </row>
    <row r="76" spans="8:19" x14ac:dyDescent="0.45">
      <c r="H76" t="s">
        <v>226</v>
      </c>
      <c r="I76" t="s">
        <v>33</v>
      </c>
      <c r="P76">
        <v>2038</v>
      </c>
      <c r="Q76" t="s">
        <v>223</v>
      </c>
      <c r="R76">
        <v>0.45846666666666663</v>
      </c>
      <c r="S76" t="s">
        <v>222</v>
      </c>
    </row>
    <row r="77" spans="8:19" x14ac:dyDescent="0.45">
      <c r="H77" t="s">
        <v>226</v>
      </c>
      <c r="I77" t="s">
        <v>34</v>
      </c>
      <c r="P77">
        <v>2038</v>
      </c>
      <c r="Q77" t="s">
        <v>224</v>
      </c>
      <c r="R77">
        <v>0.2596</v>
      </c>
      <c r="S77" t="s">
        <v>222</v>
      </c>
    </row>
    <row r="78" spans="8:19" x14ac:dyDescent="0.45">
      <c r="H78" t="s">
        <v>226</v>
      </c>
      <c r="I78" t="s">
        <v>35</v>
      </c>
      <c r="P78">
        <v>2038</v>
      </c>
      <c r="Q78" t="s">
        <v>225</v>
      </c>
      <c r="R78">
        <v>0.27510000000000001</v>
      </c>
      <c r="S78" t="s">
        <v>222</v>
      </c>
    </row>
    <row r="79" spans="8:19" x14ac:dyDescent="0.45">
      <c r="H79" t="s">
        <v>226</v>
      </c>
      <c r="I79" t="s">
        <v>36</v>
      </c>
      <c r="P79">
        <v>2039</v>
      </c>
      <c r="Q79" t="s">
        <v>221</v>
      </c>
      <c r="R79">
        <v>0.49813333333333337</v>
      </c>
      <c r="S79" t="s">
        <v>222</v>
      </c>
    </row>
    <row r="80" spans="8:19" x14ac:dyDescent="0.45">
      <c r="H80" t="s">
        <v>226</v>
      </c>
      <c r="I80" t="s">
        <v>37</v>
      </c>
      <c r="P80">
        <v>2039</v>
      </c>
      <c r="Q80" t="s">
        <v>223</v>
      </c>
      <c r="R80">
        <v>0.60586666666666666</v>
      </c>
      <c r="S80" t="s">
        <v>222</v>
      </c>
    </row>
    <row r="81" spans="8:19" x14ac:dyDescent="0.45">
      <c r="H81" t="s">
        <v>226</v>
      </c>
      <c r="I81" t="s">
        <v>38</v>
      </c>
      <c r="P81">
        <v>2039</v>
      </c>
      <c r="Q81" t="s">
        <v>224</v>
      </c>
      <c r="R81">
        <v>0.19223333333333334</v>
      </c>
      <c r="S81" t="s">
        <v>222</v>
      </c>
    </row>
    <row r="82" spans="8:19" x14ac:dyDescent="0.45">
      <c r="H82" t="s">
        <v>226</v>
      </c>
      <c r="I82" t="s">
        <v>39</v>
      </c>
      <c r="P82">
        <v>2039</v>
      </c>
      <c r="Q82" t="s">
        <v>225</v>
      </c>
      <c r="R82">
        <v>0.3177666666666667</v>
      </c>
      <c r="S82" t="s">
        <v>222</v>
      </c>
    </row>
    <row r="83" spans="8:19" x14ac:dyDescent="0.45">
      <c r="H83" t="s">
        <v>226</v>
      </c>
      <c r="I83" t="s">
        <v>40</v>
      </c>
      <c r="P83">
        <v>2040</v>
      </c>
      <c r="Q83" t="s">
        <v>221</v>
      </c>
      <c r="R83">
        <v>0.45926666666666666</v>
      </c>
      <c r="S83" t="s">
        <v>222</v>
      </c>
    </row>
    <row r="84" spans="8:19" x14ac:dyDescent="0.45">
      <c r="H84" t="s">
        <v>226</v>
      </c>
      <c r="I84" t="s">
        <v>41</v>
      </c>
      <c r="P84">
        <v>2040</v>
      </c>
      <c r="Q84" t="s">
        <v>223</v>
      </c>
      <c r="R84">
        <v>0.45256666666666662</v>
      </c>
      <c r="S84" t="s">
        <v>222</v>
      </c>
    </row>
    <row r="85" spans="8:19" x14ac:dyDescent="0.45">
      <c r="H85" t="s">
        <v>226</v>
      </c>
      <c r="I85" t="s">
        <v>42</v>
      </c>
      <c r="P85">
        <v>2040</v>
      </c>
      <c r="Q85" t="s">
        <v>224</v>
      </c>
      <c r="R85">
        <v>0.16073333333333331</v>
      </c>
      <c r="S85" t="s">
        <v>222</v>
      </c>
    </row>
    <row r="86" spans="8:19" x14ac:dyDescent="0.45">
      <c r="H86" t="s">
        <v>226</v>
      </c>
      <c r="I86" t="s">
        <v>43</v>
      </c>
      <c r="P86">
        <v>2040</v>
      </c>
      <c r="Q86" t="s">
        <v>225</v>
      </c>
      <c r="R86">
        <v>0.22086666666666666</v>
      </c>
      <c r="S86" t="s">
        <v>222</v>
      </c>
    </row>
    <row r="87" spans="8:19" x14ac:dyDescent="0.45">
      <c r="H87" t="s">
        <v>226</v>
      </c>
      <c r="I87" t="s">
        <v>44</v>
      </c>
      <c r="P87">
        <v>2041</v>
      </c>
      <c r="Q87" t="s">
        <v>221</v>
      </c>
      <c r="R87">
        <v>0.51123333333333332</v>
      </c>
      <c r="S87" t="s">
        <v>222</v>
      </c>
    </row>
    <row r="88" spans="8:19" x14ac:dyDescent="0.45">
      <c r="H88" t="s">
        <v>226</v>
      </c>
      <c r="I88" t="s">
        <v>45</v>
      </c>
      <c r="P88">
        <v>2041</v>
      </c>
      <c r="Q88" t="s">
        <v>223</v>
      </c>
      <c r="R88">
        <v>0.45350000000000001</v>
      </c>
      <c r="S88" t="s">
        <v>222</v>
      </c>
    </row>
    <row r="89" spans="8:19" x14ac:dyDescent="0.45">
      <c r="H89" t="s">
        <v>226</v>
      </c>
      <c r="I89" t="s">
        <v>46</v>
      </c>
      <c r="P89">
        <v>2041</v>
      </c>
      <c r="Q89" t="s">
        <v>224</v>
      </c>
      <c r="R89">
        <v>0.1095</v>
      </c>
      <c r="S89" t="s">
        <v>222</v>
      </c>
    </row>
    <row r="90" spans="8:19" x14ac:dyDescent="0.45">
      <c r="H90" t="s">
        <v>226</v>
      </c>
      <c r="I90" t="s">
        <v>47</v>
      </c>
      <c r="P90">
        <v>2041</v>
      </c>
      <c r="Q90" t="s">
        <v>225</v>
      </c>
      <c r="R90">
        <v>0.12633333333333333</v>
      </c>
      <c r="S90" t="s">
        <v>222</v>
      </c>
    </row>
    <row r="91" spans="8:19" x14ac:dyDescent="0.45">
      <c r="P91">
        <v>2042</v>
      </c>
      <c r="Q91" t="s">
        <v>221</v>
      </c>
      <c r="R91">
        <v>0.47896666666666671</v>
      </c>
      <c r="S91" t="s">
        <v>222</v>
      </c>
    </row>
    <row r="92" spans="8:19" x14ac:dyDescent="0.45">
      <c r="P92">
        <v>2042</v>
      </c>
      <c r="Q92" t="s">
        <v>223</v>
      </c>
      <c r="R92">
        <v>0.43249999999999994</v>
      </c>
      <c r="S92" t="s">
        <v>222</v>
      </c>
    </row>
    <row r="93" spans="8:19" x14ac:dyDescent="0.45">
      <c r="P93">
        <v>2042</v>
      </c>
      <c r="Q93" t="s">
        <v>224</v>
      </c>
      <c r="R93">
        <v>0.16600000000000001</v>
      </c>
      <c r="S93" t="s">
        <v>222</v>
      </c>
    </row>
    <row r="94" spans="8:19" x14ac:dyDescent="0.45">
      <c r="P94">
        <v>2042</v>
      </c>
      <c r="Q94" t="s">
        <v>225</v>
      </c>
      <c r="R94">
        <v>0.17159999999999997</v>
      </c>
      <c r="S94" t="s">
        <v>222</v>
      </c>
    </row>
    <row r="95" spans="8:19" x14ac:dyDescent="0.45">
      <c r="P95">
        <v>2043</v>
      </c>
      <c r="Q95" t="s">
        <v>221</v>
      </c>
      <c r="R95">
        <v>0.62736666666666663</v>
      </c>
      <c r="S95" t="s">
        <v>222</v>
      </c>
    </row>
    <row r="96" spans="8:19" x14ac:dyDescent="0.45">
      <c r="P96">
        <v>2043</v>
      </c>
      <c r="Q96" t="s">
        <v>223</v>
      </c>
      <c r="R96">
        <v>0.62333333333333329</v>
      </c>
      <c r="S96" t="s">
        <v>222</v>
      </c>
    </row>
    <row r="97" spans="16:19" x14ac:dyDescent="0.45">
      <c r="P97">
        <v>2043</v>
      </c>
      <c r="Q97" t="s">
        <v>224</v>
      </c>
      <c r="R97">
        <v>0.19136666666666668</v>
      </c>
      <c r="S97" t="s">
        <v>222</v>
      </c>
    </row>
    <row r="98" spans="16:19" x14ac:dyDescent="0.45">
      <c r="P98">
        <v>2043</v>
      </c>
      <c r="Q98" t="s">
        <v>225</v>
      </c>
      <c r="R98">
        <v>0.23683333333333331</v>
      </c>
      <c r="S98" t="s">
        <v>222</v>
      </c>
    </row>
    <row r="99" spans="16:19" x14ac:dyDescent="0.45">
      <c r="P99">
        <v>2044</v>
      </c>
      <c r="Q99" t="s">
        <v>221</v>
      </c>
      <c r="R99">
        <v>0.5197666666666666</v>
      </c>
      <c r="S99" t="s">
        <v>222</v>
      </c>
    </row>
    <row r="100" spans="16:19" x14ac:dyDescent="0.45">
      <c r="P100">
        <v>2044</v>
      </c>
      <c r="Q100" t="s">
        <v>223</v>
      </c>
      <c r="R100">
        <v>0.42730000000000001</v>
      </c>
      <c r="S100" t="s">
        <v>222</v>
      </c>
    </row>
    <row r="101" spans="16:19" x14ac:dyDescent="0.45">
      <c r="P101">
        <v>2044</v>
      </c>
      <c r="Q101" t="s">
        <v>224</v>
      </c>
      <c r="R101">
        <v>0.19833333333333333</v>
      </c>
      <c r="S101" t="s">
        <v>222</v>
      </c>
    </row>
    <row r="102" spans="16:19" x14ac:dyDescent="0.45">
      <c r="P102">
        <v>2044</v>
      </c>
      <c r="Q102" t="s">
        <v>225</v>
      </c>
      <c r="R102">
        <v>0.2016</v>
      </c>
      <c r="S102" t="s">
        <v>222</v>
      </c>
    </row>
    <row r="103" spans="16:19" x14ac:dyDescent="0.45">
      <c r="P103">
        <v>2045</v>
      </c>
      <c r="Q103" t="s">
        <v>221</v>
      </c>
      <c r="R103">
        <v>0.45986666666666665</v>
      </c>
      <c r="S103" t="s">
        <v>222</v>
      </c>
    </row>
    <row r="104" spans="16:19" x14ac:dyDescent="0.45">
      <c r="P104">
        <v>2045</v>
      </c>
      <c r="Q104" t="s">
        <v>223</v>
      </c>
      <c r="R104">
        <v>0.48883333333333329</v>
      </c>
      <c r="S104" t="s">
        <v>222</v>
      </c>
    </row>
    <row r="105" spans="16:19" x14ac:dyDescent="0.45">
      <c r="P105">
        <v>2045</v>
      </c>
      <c r="Q105" t="s">
        <v>224</v>
      </c>
      <c r="R105">
        <v>0.14533333333333334</v>
      </c>
      <c r="S105" t="s">
        <v>222</v>
      </c>
    </row>
    <row r="106" spans="16:19" x14ac:dyDescent="0.45">
      <c r="P106">
        <v>2045</v>
      </c>
      <c r="Q106" t="s">
        <v>225</v>
      </c>
      <c r="R106">
        <v>0.22896666666666668</v>
      </c>
      <c r="S106" t="s">
        <v>222</v>
      </c>
    </row>
    <row r="107" spans="16:19" x14ac:dyDescent="0.45">
      <c r="P107">
        <v>2046</v>
      </c>
      <c r="Q107" t="s">
        <v>221</v>
      </c>
      <c r="R107">
        <v>0.48580000000000001</v>
      </c>
      <c r="S107" t="s">
        <v>222</v>
      </c>
    </row>
    <row r="108" spans="16:19" x14ac:dyDescent="0.45">
      <c r="P108">
        <v>2046</v>
      </c>
      <c r="Q108" t="s">
        <v>223</v>
      </c>
      <c r="R108">
        <v>0.5282</v>
      </c>
      <c r="S108" t="s">
        <v>222</v>
      </c>
    </row>
    <row r="109" spans="16:19" x14ac:dyDescent="0.45">
      <c r="P109">
        <v>2046</v>
      </c>
      <c r="Q109" t="s">
        <v>224</v>
      </c>
      <c r="R109">
        <v>0.11020000000000001</v>
      </c>
      <c r="S109" t="s">
        <v>222</v>
      </c>
    </row>
    <row r="110" spans="16:19" x14ac:dyDescent="0.45">
      <c r="P110">
        <v>2046</v>
      </c>
      <c r="Q110" t="s">
        <v>225</v>
      </c>
      <c r="R110">
        <v>0.21153333333333332</v>
      </c>
      <c r="S110" t="s">
        <v>222</v>
      </c>
    </row>
    <row r="111" spans="16:19" x14ac:dyDescent="0.45">
      <c r="P111">
        <v>2047</v>
      </c>
      <c r="Q111" t="s">
        <v>221</v>
      </c>
      <c r="R111">
        <v>0.54680000000000006</v>
      </c>
      <c r="S111" t="s">
        <v>222</v>
      </c>
    </row>
    <row r="112" spans="16:19" x14ac:dyDescent="0.45">
      <c r="P112">
        <v>2047</v>
      </c>
      <c r="Q112" t="s">
        <v>223</v>
      </c>
      <c r="R112">
        <v>0.58323333333333327</v>
      </c>
      <c r="S112" t="s">
        <v>222</v>
      </c>
    </row>
    <row r="113" spans="16:19" x14ac:dyDescent="0.45">
      <c r="P113">
        <v>2047</v>
      </c>
      <c r="Q113" t="s">
        <v>224</v>
      </c>
      <c r="R113">
        <v>0.18200000000000002</v>
      </c>
      <c r="S113" t="s">
        <v>222</v>
      </c>
    </row>
    <row r="114" spans="16:19" x14ac:dyDescent="0.45">
      <c r="P114">
        <v>2047</v>
      </c>
      <c r="Q114" t="s">
        <v>225</v>
      </c>
      <c r="R114">
        <v>0.2185</v>
      </c>
      <c r="S114" t="s">
        <v>222</v>
      </c>
    </row>
    <row r="115" spans="16:19" x14ac:dyDescent="0.45">
      <c r="P115">
        <v>2048</v>
      </c>
      <c r="Q115" t="s">
        <v>221</v>
      </c>
      <c r="R115">
        <v>0.55003333333333337</v>
      </c>
      <c r="S115" t="s">
        <v>222</v>
      </c>
    </row>
    <row r="116" spans="16:19" x14ac:dyDescent="0.45">
      <c r="P116">
        <v>2048</v>
      </c>
      <c r="Q116" t="s">
        <v>223</v>
      </c>
      <c r="R116">
        <v>0.45459999999999995</v>
      </c>
      <c r="S116" t="s">
        <v>222</v>
      </c>
    </row>
    <row r="117" spans="16:19" x14ac:dyDescent="0.45">
      <c r="P117">
        <v>2048</v>
      </c>
      <c r="Q117" t="s">
        <v>224</v>
      </c>
      <c r="R117">
        <v>0.16300000000000001</v>
      </c>
      <c r="S117" t="s">
        <v>222</v>
      </c>
    </row>
    <row r="118" spans="16:19" x14ac:dyDescent="0.45">
      <c r="P118">
        <v>2048</v>
      </c>
      <c r="Q118" t="s">
        <v>225</v>
      </c>
      <c r="R118">
        <v>0.2031333333333333</v>
      </c>
      <c r="S118" t="s">
        <v>222</v>
      </c>
    </row>
    <row r="119" spans="16:19" x14ac:dyDescent="0.45">
      <c r="P119">
        <v>2049</v>
      </c>
      <c r="Q119" t="s">
        <v>221</v>
      </c>
      <c r="R119">
        <v>0.43813333333333332</v>
      </c>
      <c r="S119" t="s">
        <v>222</v>
      </c>
    </row>
    <row r="120" spans="16:19" x14ac:dyDescent="0.45">
      <c r="P120">
        <v>2049</v>
      </c>
      <c r="Q120" t="s">
        <v>223</v>
      </c>
      <c r="R120">
        <v>0.41219999999999996</v>
      </c>
      <c r="S120" t="s">
        <v>222</v>
      </c>
    </row>
    <row r="121" spans="16:19" x14ac:dyDescent="0.45">
      <c r="P121">
        <v>2049</v>
      </c>
      <c r="Q121" t="s">
        <v>224</v>
      </c>
      <c r="R121">
        <v>0.15743333333333334</v>
      </c>
      <c r="S121" t="s">
        <v>222</v>
      </c>
    </row>
    <row r="122" spans="16:19" x14ac:dyDescent="0.45">
      <c r="P122">
        <v>2049</v>
      </c>
      <c r="Q122" t="s">
        <v>225</v>
      </c>
      <c r="R122">
        <v>0.12086666666666668</v>
      </c>
      <c r="S122" t="s">
        <v>222</v>
      </c>
    </row>
    <row r="123" spans="16:19" x14ac:dyDescent="0.45">
      <c r="P123">
        <v>2050</v>
      </c>
      <c r="Q123" t="s">
        <v>221</v>
      </c>
      <c r="R123">
        <v>0.5013333333333333</v>
      </c>
      <c r="S123" t="s">
        <v>222</v>
      </c>
    </row>
    <row r="124" spans="16:19" x14ac:dyDescent="0.45">
      <c r="P124">
        <v>2050</v>
      </c>
      <c r="Q124" t="s">
        <v>223</v>
      </c>
      <c r="R124">
        <v>0.41686666666666666</v>
      </c>
      <c r="S124" t="s">
        <v>222</v>
      </c>
    </row>
    <row r="125" spans="16:19" x14ac:dyDescent="0.45">
      <c r="P125">
        <v>2050</v>
      </c>
      <c r="Q125" t="s">
        <v>224</v>
      </c>
      <c r="R125">
        <v>9.4866666666666669E-2</v>
      </c>
      <c r="S125" t="s">
        <v>222</v>
      </c>
    </row>
    <row r="126" spans="16:19" x14ac:dyDescent="0.45">
      <c r="P126">
        <v>2050</v>
      </c>
      <c r="Q126" t="s">
        <v>225</v>
      </c>
      <c r="R126">
        <v>0.17269999999999999</v>
      </c>
      <c r="S126" t="s">
        <v>222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50A1-E1D0-4431-9FF8-7DF535E8B4BB}">
  <dimension ref="B9:O9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region=DEU")</f>
        <v>~TFM_DINS-AT: region=DEU</v>
      </c>
      <c r="G9" t="str">
        <f>IF(A11="x","DeActivated","~TFM_DINS-AT: region=DEU")</f>
        <v>~TFM_DINS-AT: region=DEU</v>
      </c>
      <c r="L9" t="str">
        <f>IF(A11="x","DeActivated","~TFM_DINS-AT: region=DEU")</f>
        <v>~TFM_DINS-AT: region=DEU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469</v>
      </c>
      <c r="C11" t="s">
        <v>5</v>
      </c>
      <c r="D11">
        <v>0</v>
      </c>
      <c r="E11" t="s">
        <v>6</v>
      </c>
      <c r="G11" t="s">
        <v>470</v>
      </c>
      <c r="H11" t="s">
        <v>5</v>
      </c>
      <c r="I11">
        <v>7.8171046102332595E-2</v>
      </c>
      <c r="J11" t="s">
        <v>6</v>
      </c>
      <c r="L11" t="s">
        <v>471</v>
      </c>
      <c r="M11" t="s">
        <v>5</v>
      </c>
      <c r="N11">
        <v>5.8638770332287142E-2</v>
      </c>
      <c r="O11" t="s">
        <v>6</v>
      </c>
    </row>
    <row r="12" spans="2:15" x14ac:dyDescent="0.45">
      <c r="B12" t="s">
        <v>469</v>
      </c>
      <c r="C12" t="s">
        <v>9</v>
      </c>
      <c r="D12">
        <v>0</v>
      </c>
      <c r="E12" t="s">
        <v>6</v>
      </c>
      <c r="G12" t="s">
        <v>470</v>
      </c>
      <c r="H12" t="s">
        <v>9</v>
      </c>
      <c r="I12">
        <v>2.9429494163180657E-2</v>
      </c>
      <c r="J12" t="s">
        <v>6</v>
      </c>
      <c r="L12" t="s">
        <v>471</v>
      </c>
      <c r="M12" t="s">
        <v>9</v>
      </c>
      <c r="N12">
        <v>2.3016656856375894E-2</v>
      </c>
      <c r="O12" t="s">
        <v>6</v>
      </c>
    </row>
    <row r="13" spans="2:15" x14ac:dyDescent="0.45">
      <c r="B13" t="s">
        <v>469</v>
      </c>
      <c r="C13" t="s">
        <v>10</v>
      </c>
      <c r="D13">
        <v>2.1446612337592643E-5</v>
      </c>
      <c r="E13" t="s">
        <v>6</v>
      </c>
      <c r="G13" t="s">
        <v>470</v>
      </c>
      <c r="H13" t="s">
        <v>10</v>
      </c>
      <c r="I13">
        <v>2.8458611149654787E-2</v>
      </c>
      <c r="J13" t="s">
        <v>6</v>
      </c>
      <c r="L13" t="s">
        <v>471</v>
      </c>
      <c r="M13" t="s">
        <v>10</v>
      </c>
      <c r="N13">
        <v>2.3004409165838562E-2</v>
      </c>
      <c r="O13" t="s">
        <v>6</v>
      </c>
    </row>
    <row r="14" spans="2:15" x14ac:dyDescent="0.45">
      <c r="B14" t="s">
        <v>469</v>
      </c>
      <c r="C14" t="s">
        <v>11</v>
      </c>
      <c r="D14">
        <v>9.9273532054284606E-3</v>
      </c>
      <c r="E14" t="s">
        <v>6</v>
      </c>
      <c r="G14" t="s">
        <v>470</v>
      </c>
      <c r="H14" t="s">
        <v>11</v>
      </c>
      <c r="I14">
        <v>2.6283189343380305E-2</v>
      </c>
      <c r="J14" t="s">
        <v>6</v>
      </c>
      <c r="L14" t="s">
        <v>471</v>
      </c>
      <c r="M14" t="s">
        <v>11</v>
      </c>
      <c r="N14">
        <v>2.3030460998928977E-2</v>
      </c>
      <c r="O14" t="s">
        <v>6</v>
      </c>
    </row>
    <row r="15" spans="2:15" x14ac:dyDescent="0.45">
      <c r="B15" t="s">
        <v>469</v>
      </c>
      <c r="C15" t="s">
        <v>12</v>
      </c>
      <c r="D15">
        <v>3.0180384755182896E-2</v>
      </c>
      <c r="E15" t="s">
        <v>6</v>
      </c>
      <c r="G15" t="s">
        <v>470</v>
      </c>
      <c r="H15" t="s">
        <v>12</v>
      </c>
      <c r="I15">
        <v>2.1630508668298E-2</v>
      </c>
      <c r="J15" t="s">
        <v>6</v>
      </c>
      <c r="L15" t="s">
        <v>471</v>
      </c>
      <c r="M15" t="s">
        <v>12</v>
      </c>
      <c r="N15">
        <v>2.3382547896940283E-2</v>
      </c>
      <c r="O15" t="s">
        <v>6</v>
      </c>
    </row>
    <row r="16" spans="2:15" x14ac:dyDescent="0.45">
      <c r="B16" t="s">
        <v>469</v>
      </c>
      <c r="C16" t="s">
        <v>13</v>
      </c>
      <c r="D16">
        <v>3.4976844478309975E-2</v>
      </c>
      <c r="E16" t="s">
        <v>6</v>
      </c>
      <c r="G16" t="s">
        <v>470</v>
      </c>
      <c r="H16" t="s">
        <v>13</v>
      </c>
      <c r="I16">
        <v>2.3881214439586254E-2</v>
      </c>
      <c r="J16" t="s">
        <v>6</v>
      </c>
      <c r="L16" t="s">
        <v>471</v>
      </c>
      <c r="M16" t="s">
        <v>13</v>
      </c>
      <c r="N16">
        <v>2.318541026691039E-2</v>
      </c>
      <c r="O16" t="s">
        <v>6</v>
      </c>
    </row>
    <row r="17" spans="2:15" x14ac:dyDescent="0.45">
      <c r="B17" t="s">
        <v>469</v>
      </c>
      <c r="C17" t="s">
        <v>14</v>
      </c>
      <c r="D17">
        <v>1.981403241978574E-2</v>
      </c>
      <c r="E17" t="s">
        <v>6</v>
      </c>
      <c r="G17" t="s">
        <v>470</v>
      </c>
      <c r="H17" t="s">
        <v>14</v>
      </c>
      <c r="I17">
        <v>2.7684061030114053E-2</v>
      </c>
      <c r="J17" t="s">
        <v>6</v>
      </c>
      <c r="L17" t="s">
        <v>471</v>
      </c>
      <c r="M17" t="s">
        <v>14</v>
      </c>
      <c r="N17">
        <v>2.3329069301678933E-2</v>
      </c>
      <c r="O17" t="s">
        <v>6</v>
      </c>
    </row>
    <row r="18" spans="2:15" x14ac:dyDescent="0.45">
      <c r="B18" t="s">
        <v>469</v>
      </c>
      <c r="C18" t="s">
        <v>15</v>
      </c>
      <c r="D18">
        <v>2.2652325504649157E-3</v>
      </c>
      <c r="E18" t="s">
        <v>6</v>
      </c>
      <c r="G18" t="s">
        <v>470</v>
      </c>
      <c r="H18" t="s">
        <v>15</v>
      </c>
      <c r="I18">
        <v>3.0151283974183405E-2</v>
      </c>
      <c r="J18" t="s">
        <v>6</v>
      </c>
      <c r="L18" t="s">
        <v>471</v>
      </c>
      <c r="M18" t="s">
        <v>15</v>
      </c>
      <c r="N18">
        <v>2.349228789521322E-2</v>
      </c>
      <c r="O18" t="s">
        <v>6</v>
      </c>
    </row>
    <row r="19" spans="2:15" x14ac:dyDescent="0.45">
      <c r="B19" t="s">
        <v>469</v>
      </c>
      <c r="C19" t="s">
        <v>16</v>
      </c>
      <c r="D19">
        <v>0</v>
      </c>
      <c r="E19" t="s">
        <v>6</v>
      </c>
      <c r="G19" t="s">
        <v>470</v>
      </c>
      <c r="H19" t="s">
        <v>16</v>
      </c>
      <c r="I19">
        <v>3.0883437562136091E-2</v>
      </c>
      <c r="J19" t="s">
        <v>6</v>
      </c>
      <c r="L19" t="s">
        <v>471</v>
      </c>
      <c r="M19" t="s">
        <v>16</v>
      </c>
      <c r="N19">
        <v>2.3504518005222155E-2</v>
      </c>
      <c r="O19" t="s">
        <v>6</v>
      </c>
    </row>
    <row r="20" spans="2:15" x14ac:dyDescent="0.45">
      <c r="B20" t="s">
        <v>469</v>
      </c>
      <c r="C20" t="s">
        <v>17</v>
      </c>
      <c r="D20">
        <v>0</v>
      </c>
      <c r="E20" t="s">
        <v>6</v>
      </c>
      <c r="G20" t="s">
        <v>470</v>
      </c>
      <c r="H20" t="s">
        <v>17</v>
      </c>
      <c r="I20">
        <v>4.6861271133792154E-2</v>
      </c>
      <c r="J20" t="s">
        <v>6</v>
      </c>
      <c r="L20" t="s">
        <v>471</v>
      </c>
      <c r="M20" t="s">
        <v>17</v>
      </c>
      <c r="N20">
        <v>3.5158585212534864E-2</v>
      </c>
      <c r="O20" t="s">
        <v>6</v>
      </c>
    </row>
    <row r="21" spans="2:15" x14ac:dyDescent="0.45">
      <c r="B21" t="s">
        <v>469</v>
      </c>
      <c r="C21" t="s">
        <v>18</v>
      </c>
      <c r="D21">
        <v>0</v>
      </c>
      <c r="E21" t="s">
        <v>6</v>
      </c>
      <c r="G21" t="s">
        <v>470</v>
      </c>
      <c r="H21" t="s">
        <v>18</v>
      </c>
      <c r="I21">
        <v>5.1268538201449575E-2</v>
      </c>
      <c r="J21" t="s">
        <v>6</v>
      </c>
      <c r="L21" t="s">
        <v>471</v>
      </c>
      <c r="M21" t="s">
        <v>18</v>
      </c>
      <c r="N21">
        <v>5.294552989511913E-2</v>
      </c>
      <c r="O21" t="s">
        <v>6</v>
      </c>
    </row>
    <row r="22" spans="2:15" x14ac:dyDescent="0.45">
      <c r="B22" t="s">
        <v>469</v>
      </c>
      <c r="C22" t="s">
        <v>19</v>
      </c>
      <c r="D22">
        <v>6.1652758381662922E-4</v>
      </c>
      <c r="E22" t="s">
        <v>6</v>
      </c>
      <c r="G22" t="s">
        <v>470</v>
      </c>
      <c r="H22" t="s">
        <v>19</v>
      </c>
      <c r="I22">
        <v>2.1281589808790413E-2</v>
      </c>
      <c r="J22" t="s">
        <v>6</v>
      </c>
      <c r="L22" t="s">
        <v>471</v>
      </c>
      <c r="M22" t="s">
        <v>19</v>
      </c>
      <c r="N22">
        <v>2.0370290299565257E-2</v>
      </c>
      <c r="O22" t="s">
        <v>6</v>
      </c>
    </row>
    <row r="23" spans="2:15" x14ac:dyDescent="0.45">
      <c r="B23" t="s">
        <v>469</v>
      </c>
      <c r="C23" t="s">
        <v>20</v>
      </c>
      <c r="D23">
        <v>1.5258810325686489E-2</v>
      </c>
      <c r="E23" t="s">
        <v>6</v>
      </c>
      <c r="G23" t="s">
        <v>470</v>
      </c>
      <c r="H23" t="s">
        <v>20</v>
      </c>
      <c r="I23">
        <v>1.9474442621597969E-2</v>
      </c>
      <c r="J23" t="s">
        <v>6</v>
      </c>
      <c r="L23" t="s">
        <v>471</v>
      </c>
      <c r="M23" t="s">
        <v>20</v>
      </c>
      <c r="N23">
        <v>2.0334296560055462E-2</v>
      </c>
      <c r="O23" t="s">
        <v>6</v>
      </c>
    </row>
    <row r="24" spans="2:15" x14ac:dyDescent="0.45">
      <c r="B24" t="s">
        <v>469</v>
      </c>
      <c r="C24" t="s">
        <v>21</v>
      </c>
      <c r="D24">
        <v>5.3205494883161085E-2</v>
      </c>
      <c r="E24" t="s">
        <v>6</v>
      </c>
      <c r="G24" t="s">
        <v>470</v>
      </c>
      <c r="H24" t="s">
        <v>21</v>
      </c>
      <c r="I24">
        <v>1.9193423768836496E-2</v>
      </c>
      <c r="J24" t="s">
        <v>6</v>
      </c>
      <c r="L24" t="s">
        <v>471</v>
      </c>
      <c r="M24" t="s">
        <v>21</v>
      </c>
      <c r="N24">
        <v>2.0428810894355803E-2</v>
      </c>
      <c r="O24" t="s">
        <v>6</v>
      </c>
    </row>
    <row r="25" spans="2:15" x14ac:dyDescent="0.45">
      <c r="B25" t="s">
        <v>469</v>
      </c>
      <c r="C25" t="s">
        <v>22</v>
      </c>
      <c r="D25">
        <v>8.0716872686708172E-2</v>
      </c>
      <c r="E25" t="s">
        <v>6</v>
      </c>
      <c r="G25" t="s">
        <v>470</v>
      </c>
      <c r="H25" t="s">
        <v>22</v>
      </c>
      <c r="I25">
        <v>1.7043914703207628E-2</v>
      </c>
      <c r="J25" t="s">
        <v>6</v>
      </c>
      <c r="L25" t="s">
        <v>471</v>
      </c>
      <c r="M25" t="s">
        <v>22</v>
      </c>
      <c r="N25">
        <v>2.0532161342590203E-2</v>
      </c>
      <c r="O25" t="s">
        <v>6</v>
      </c>
    </row>
    <row r="26" spans="2:15" x14ac:dyDescent="0.45">
      <c r="B26" t="s">
        <v>469</v>
      </c>
      <c r="C26" t="s">
        <v>23</v>
      </c>
      <c r="D26">
        <v>8.159241153486084E-2</v>
      </c>
      <c r="E26" t="s">
        <v>6</v>
      </c>
      <c r="G26" t="s">
        <v>470</v>
      </c>
      <c r="H26" t="s">
        <v>23</v>
      </c>
      <c r="I26">
        <v>2.0322985988199281E-2</v>
      </c>
      <c r="J26" t="s">
        <v>6</v>
      </c>
      <c r="L26" t="s">
        <v>471</v>
      </c>
      <c r="M26" t="s">
        <v>23</v>
      </c>
      <c r="N26">
        <v>2.1092810757526042E-2</v>
      </c>
      <c r="O26" t="s">
        <v>6</v>
      </c>
    </row>
    <row r="27" spans="2:15" x14ac:dyDescent="0.45">
      <c r="B27" t="s">
        <v>469</v>
      </c>
      <c r="C27" t="s">
        <v>24</v>
      </c>
      <c r="D27">
        <v>5.8940232352262867E-2</v>
      </c>
      <c r="E27" t="s">
        <v>6</v>
      </c>
      <c r="G27" t="s">
        <v>470</v>
      </c>
      <c r="H27" t="s">
        <v>24</v>
      </c>
      <c r="I27">
        <v>2.200045308151154E-2</v>
      </c>
      <c r="J27" t="s">
        <v>6</v>
      </c>
      <c r="L27" t="s">
        <v>471</v>
      </c>
      <c r="M27" t="s">
        <v>24</v>
      </c>
      <c r="N27">
        <v>2.1835861395485261E-2</v>
      </c>
      <c r="O27" t="s">
        <v>6</v>
      </c>
    </row>
    <row r="28" spans="2:15" x14ac:dyDescent="0.45">
      <c r="B28" t="s">
        <v>469</v>
      </c>
      <c r="C28" t="s">
        <v>25</v>
      </c>
      <c r="D28">
        <v>2.4076298379042491E-2</v>
      </c>
      <c r="E28" t="s">
        <v>6</v>
      </c>
      <c r="G28" t="s">
        <v>470</v>
      </c>
      <c r="H28" t="s">
        <v>25</v>
      </c>
      <c r="I28">
        <v>2.1218250753277976E-2</v>
      </c>
      <c r="J28" t="s">
        <v>6</v>
      </c>
      <c r="L28" t="s">
        <v>471</v>
      </c>
      <c r="M28" t="s">
        <v>25</v>
      </c>
      <c r="N28">
        <v>2.2090174659888009E-2</v>
      </c>
      <c r="O28" t="s">
        <v>6</v>
      </c>
    </row>
    <row r="29" spans="2:15" x14ac:dyDescent="0.45">
      <c r="B29" t="s">
        <v>469</v>
      </c>
      <c r="C29" t="s">
        <v>26</v>
      </c>
      <c r="D29">
        <v>1.6742949053099177E-3</v>
      </c>
      <c r="E29" t="s">
        <v>6</v>
      </c>
      <c r="G29" t="s">
        <v>470</v>
      </c>
      <c r="H29" t="s">
        <v>26</v>
      </c>
      <c r="I29">
        <v>2.2218352868756317E-2</v>
      </c>
      <c r="J29" t="s">
        <v>6</v>
      </c>
      <c r="L29" t="s">
        <v>471</v>
      </c>
      <c r="M29" t="s">
        <v>26</v>
      </c>
      <c r="N29">
        <v>2.231656400471356E-2</v>
      </c>
      <c r="O29" t="s">
        <v>6</v>
      </c>
    </row>
    <row r="30" spans="2:15" x14ac:dyDescent="0.45">
      <c r="B30" t="s">
        <v>469</v>
      </c>
      <c r="C30" t="s">
        <v>27</v>
      </c>
      <c r="D30">
        <v>0</v>
      </c>
      <c r="E30" t="s">
        <v>6</v>
      </c>
      <c r="G30" t="s">
        <v>470</v>
      </c>
      <c r="H30" t="s">
        <v>27</v>
      </c>
      <c r="I30">
        <v>3.362208875518187E-2</v>
      </c>
      <c r="J30" t="s">
        <v>6</v>
      </c>
      <c r="L30" t="s">
        <v>471</v>
      </c>
      <c r="M30" t="s">
        <v>27</v>
      </c>
      <c r="N30">
        <v>3.3464863577684426E-2</v>
      </c>
      <c r="O30" t="s">
        <v>6</v>
      </c>
    </row>
    <row r="31" spans="2:15" x14ac:dyDescent="0.45">
      <c r="B31" t="s">
        <v>469</v>
      </c>
      <c r="C31" t="s">
        <v>28</v>
      </c>
      <c r="D31">
        <v>0</v>
      </c>
      <c r="E31" t="s">
        <v>6</v>
      </c>
      <c r="G31" t="s">
        <v>470</v>
      </c>
      <c r="H31" t="s">
        <v>28</v>
      </c>
      <c r="I31">
        <v>3.7053979385187487E-2</v>
      </c>
      <c r="J31" t="s">
        <v>6</v>
      </c>
      <c r="L31" t="s">
        <v>471</v>
      </c>
      <c r="M31" t="s">
        <v>28</v>
      </c>
      <c r="N31">
        <v>3.8698895951696975E-2</v>
      </c>
      <c r="O31" t="s">
        <v>6</v>
      </c>
    </row>
    <row r="32" spans="2:15" x14ac:dyDescent="0.45">
      <c r="B32" t="s">
        <v>469</v>
      </c>
      <c r="C32" t="s">
        <v>29</v>
      </c>
      <c r="D32">
        <v>1.9197693289123305E-3</v>
      </c>
      <c r="E32" t="s">
        <v>6</v>
      </c>
      <c r="G32" t="s">
        <v>470</v>
      </c>
      <c r="H32" t="s">
        <v>29</v>
      </c>
      <c r="I32">
        <v>1.1538934364202688E-2</v>
      </c>
      <c r="J32" t="s">
        <v>6</v>
      </c>
      <c r="L32" t="s">
        <v>471</v>
      </c>
      <c r="M32" t="s">
        <v>29</v>
      </c>
      <c r="N32">
        <v>1.6125293732188344E-2</v>
      </c>
      <c r="O32" t="s">
        <v>6</v>
      </c>
    </row>
    <row r="33" spans="2:15" x14ac:dyDescent="0.45">
      <c r="B33" t="s">
        <v>469</v>
      </c>
      <c r="C33" t="s">
        <v>30</v>
      </c>
      <c r="D33">
        <v>2.5307022942669739E-2</v>
      </c>
      <c r="E33" t="s">
        <v>6</v>
      </c>
      <c r="G33" t="s">
        <v>470</v>
      </c>
      <c r="H33" t="s">
        <v>30</v>
      </c>
      <c r="I33">
        <v>9.1520941944262576E-3</v>
      </c>
      <c r="J33" t="s">
        <v>6</v>
      </c>
      <c r="L33" t="s">
        <v>471</v>
      </c>
      <c r="M33" t="s">
        <v>30</v>
      </c>
      <c r="N33">
        <v>1.6304498262225603E-2</v>
      </c>
      <c r="O33" t="s">
        <v>6</v>
      </c>
    </row>
    <row r="34" spans="2:15" x14ac:dyDescent="0.45">
      <c r="B34" t="s">
        <v>469</v>
      </c>
      <c r="C34" t="s">
        <v>31</v>
      </c>
      <c r="D34">
        <v>6.8779801845325256E-2</v>
      </c>
      <c r="E34" t="s">
        <v>6</v>
      </c>
      <c r="G34" t="s">
        <v>470</v>
      </c>
      <c r="H34" t="s">
        <v>31</v>
      </c>
      <c r="I34">
        <v>9.3681127250062456E-3</v>
      </c>
      <c r="J34" t="s">
        <v>6</v>
      </c>
      <c r="L34" t="s">
        <v>471</v>
      </c>
      <c r="M34" t="s">
        <v>31</v>
      </c>
      <c r="N34">
        <v>1.6463437051413569E-2</v>
      </c>
      <c r="O34" t="s">
        <v>6</v>
      </c>
    </row>
    <row r="35" spans="2:15" x14ac:dyDescent="0.45">
      <c r="B35" t="s">
        <v>469</v>
      </c>
      <c r="C35" t="s">
        <v>32</v>
      </c>
      <c r="D35">
        <v>9.6752221062696653E-2</v>
      </c>
      <c r="E35" t="s">
        <v>6</v>
      </c>
      <c r="G35" t="s">
        <v>470</v>
      </c>
      <c r="H35" t="s">
        <v>32</v>
      </c>
      <c r="I35">
        <v>1.0103474478582088E-2</v>
      </c>
      <c r="J35" t="s">
        <v>6</v>
      </c>
      <c r="L35" t="s">
        <v>471</v>
      </c>
      <c r="M35" t="s">
        <v>32</v>
      </c>
      <c r="N35">
        <v>1.5878905241731002E-2</v>
      </c>
      <c r="O35" t="s">
        <v>6</v>
      </c>
    </row>
    <row r="36" spans="2:15" x14ac:dyDescent="0.45">
      <c r="B36" t="s">
        <v>469</v>
      </c>
      <c r="C36" t="s">
        <v>33</v>
      </c>
      <c r="D36">
        <v>9.5941146028594201E-2</v>
      </c>
      <c r="E36" t="s">
        <v>6</v>
      </c>
      <c r="G36" t="s">
        <v>470</v>
      </c>
      <c r="H36" t="s">
        <v>33</v>
      </c>
      <c r="I36">
        <v>1.3035814609194979E-2</v>
      </c>
      <c r="J36" t="s">
        <v>6</v>
      </c>
      <c r="L36" t="s">
        <v>471</v>
      </c>
      <c r="M36" t="s">
        <v>33</v>
      </c>
      <c r="N36">
        <v>1.5994188347755213E-2</v>
      </c>
      <c r="O36" t="s">
        <v>6</v>
      </c>
    </row>
    <row r="37" spans="2:15" x14ac:dyDescent="0.45">
      <c r="B37" t="s">
        <v>469</v>
      </c>
      <c r="C37" t="s">
        <v>34</v>
      </c>
      <c r="D37">
        <v>7.2637126245728822E-2</v>
      </c>
      <c r="E37" t="s">
        <v>6</v>
      </c>
      <c r="G37" t="s">
        <v>470</v>
      </c>
      <c r="H37" t="s">
        <v>34</v>
      </c>
      <c r="I37">
        <v>1.4591448804988347E-2</v>
      </c>
      <c r="J37" t="s">
        <v>6</v>
      </c>
      <c r="L37" t="s">
        <v>471</v>
      </c>
      <c r="M37" t="s">
        <v>34</v>
      </c>
      <c r="N37">
        <v>1.650697135982112E-2</v>
      </c>
      <c r="O37" t="s">
        <v>6</v>
      </c>
    </row>
    <row r="38" spans="2:15" x14ac:dyDescent="0.45">
      <c r="B38" t="s">
        <v>469</v>
      </c>
      <c r="C38" t="s">
        <v>35</v>
      </c>
      <c r="D38">
        <v>3.5976238746404682E-2</v>
      </c>
      <c r="E38" t="s">
        <v>6</v>
      </c>
      <c r="G38" t="s">
        <v>470</v>
      </c>
      <c r="H38" t="s">
        <v>35</v>
      </c>
      <c r="I38">
        <v>1.4778736415679181E-2</v>
      </c>
      <c r="J38" t="s">
        <v>6</v>
      </c>
      <c r="L38" t="s">
        <v>471</v>
      </c>
      <c r="M38" t="s">
        <v>35</v>
      </c>
      <c r="N38">
        <v>1.6671564293072309E-2</v>
      </c>
      <c r="O38" t="s">
        <v>6</v>
      </c>
    </row>
    <row r="39" spans="2:15" x14ac:dyDescent="0.45">
      <c r="B39" t="s">
        <v>469</v>
      </c>
      <c r="C39" t="s">
        <v>36</v>
      </c>
      <c r="D39">
        <v>5.2725768962874437E-3</v>
      </c>
      <c r="E39" t="s">
        <v>6</v>
      </c>
      <c r="G39" t="s">
        <v>470</v>
      </c>
      <c r="H39" t="s">
        <v>36</v>
      </c>
      <c r="I39">
        <v>1.618951950802279E-2</v>
      </c>
      <c r="J39" t="s">
        <v>6</v>
      </c>
      <c r="L39" t="s">
        <v>471</v>
      </c>
      <c r="M39" t="s">
        <v>36</v>
      </c>
      <c r="N39">
        <v>1.6061452299216714E-2</v>
      </c>
      <c r="O39" t="s">
        <v>6</v>
      </c>
    </row>
    <row r="40" spans="2:15" x14ac:dyDescent="0.45">
      <c r="B40" t="s">
        <v>469</v>
      </c>
      <c r="C40" t="s">
        <v>37</v>
      </c>
      <c r="D40">
        <v>4.4614979349151146E-7</v>
      </c>
      <c r="E40" t="s">
        <v>6</v>
      </c>
      <c r="G40" t="s">
        <v>470</v>
      </c>
      <c r="H40" t="s">
        <v>37</v>
      </c>
      <c r="I40">
        <v>2.557708949605806E-2</v>
      </c>
      <c r="J40" t="s">
        <v>6</v>
      </c>
      <c r="L40" t="s">
        <v>471</v>
      </c>
      <c r="M40" t="s">
        <v>37</v>
      </c>
      <c r="N40">
        <v>2.2565718909014681E-2</v>
      </c>
      <c r="O40" t="s">
        <v>6</v>
      </c>
    </row>
    <row r="41" spans="2:15" x14ac:dyDescent="0.45">
      <c r="B41" t="s">
        <v>469</v>
      </c>
      <c r="C41" t="s">
        <v>38</v>
      </c>
      <c r="D41">
        <v>0</v>
      </c>
      <c r="E41" t="s">
        <v>6</v>
      </c>
      <c r="G41" t="s">
        <v>470</v>
      </c>
      <c r="H41" t="s">
        <v>38</v>
      </c>
      <c r="I41">
        <v>5.8233734366348502E-2</v>
      </c>
      <c r="J41" t="s">
        <v>6</v>
      </c>
      <c r="L41" t="s">
        <v>471</v>
      </c>
      <c r="M41" t="s">
        <v>38</v>
      </c>
      <c r="N41">
        <v>5.7219477534014081E-2</v>
      </c>
      <c r="O41" t="s">
        <v>6</v>
      </c>
    </row>
    <row r="42" spans="2:15" x14ac:dyDescent="0.45">
      <c r="B42" t="s">
        <v>469</v>
      </c>
      <c r="C42" t="s">
        <v>39</v>
      </c>
      <c r="D42">
        <v>0</v>
      </c>
      <c r="E42" t="s">
        <v>6</v>
      </c>
      <c r="G42" t="s">
        <v>470</v>
      </c>
      <c r="H42" t="s">
        <v>39</v>
      </c>
      <c r="I42">
        <v>2.342024629361663E-2</v>
      </c>
      <c r="J42" t="s">
        <v>6</v>
      </c>
      <c r="L42" t="s">
        <v>471</v>
      </c>
      <c r="M42" t="s">
        <v>39</v>
      </c>
      <c r="N42">
        <v>2.2453029891917119E-2</v>
      </c>
      <c r="O42" t="s">
        <v>6</v>
      </c>
    </row>
    <row r="43" spans="2:15" x14ac:dyDescent="0.45">
      <c r="B43" t="s">
        <v>469</v>
      </c>
      <c r="C43" t="s">
        <v>40</v>
      </c>
      <c r="D43">
        <v>3.8772593830813753E-3</v>
      </c>
      <c r="E43" t="s">
        <v>6</v>
      </c>
      <c r="G43" t="s">
        <v>470</v>
      </c>
      <c r="H43" t="s">
        <v>40</v>
      </c>
      <c r="I43">
        <v>2.1124870427641072E-2</v>
      </c>
      <c r="J43" t="s">
        <v>6</v>
      </c>
      <c r="L43" t="s">
        <v>471</v>
      </c>
      <c r="M43" t="s">
        <v>40</v>
      </c>
      <c r="N43">
        <v>2.2536310900843261E-2</v>
      </c>
      <c r="O43" t="s">
        <v>6</v>
      </c>
    </row>
    <row r="44" spans="2:15" x14ac:dyDescent="0.45">
      <c r="B44" t="s">
        <v>469</v>
      </c>
      <c r="C44" t="s">
        <v>41</v>
      </c>
      <c r="D44">
        <v>2.896667297230519E-2</v>
      </c>
      <c r="E44" t="s">
        <v>6</v>
      </c>
      <c r="G44" t="s">
        <v>470</v>
      </c>
      <c r="H44" t="s">
        <v>41</v>
      </c>
      <c r="I44">
        <v>1.8827162841039705E-2</v>
      </c>
      <c r="J44" t="s">
        <v>6</v>
      </c>
      <c r="L44" t="s">
        <v>471</v>
      </c>
      <c r="M44" t="s">
        <v>41</v>
      </c>
      <c r="N44">
        <v>2.230485060277651E-2</v>
      </c>
      <c r="O44" t="s">
        <v>6</v>
      </c>
    </row>
    <row r="45" spans="2:15" x14ac:dyDescent="0.45">
      <c r="B45" t="s">
        <v>469</v>
      </c>
      <c r="C45" t="s">
        <v>42</v>
      </c>
      <c r="D45">
        <v>5.4643750368708402E-2</v>
      </c>
      <c r="E45" t="s">
        <v>6</v>
      </c>
      <c r="G45" t="s">
        <v>470</v>
      </c>
      <c r="H45" t="s">
        <v>42</v>
      </c>
      <c r="I45">
        <v>1.5614838945511909E-2</v>
      </c>
      <c r="J45" t="s">
        <v>6</v>
      </c>
      <c r="L45" t="s">
        <v>471</v>
      </c>
      <c r="M45" t="s">
        <v>42</v>
      </c>
      <c r="N45">
        <v>2.246522518763934E-2</v>
      </c>
      <c r="O45" t="s">
        <v>6</v>
      </c>
    </row>
    <row r="46" spans="2:15" x14ac:dyDescent="0.45">
      <c r="B46" t="s">
        <v>469</v>
      </c>
      <c r="C46" t="s">
        <v>43</v>
      </c>
      <c r="D46">
        <v>5.5472769163623606E-2</v>
      </c>
      <c r="E46" t="s">
        <v>6</v>
      </c>
      <c r="G46" t="s">
        <v>470</v>
      </c>
      <c r="H46" t="s">
        <v>43</v>
      </c>
      <c r="I46">
        <v>1.8240286571916443E-2</v>
      </c>
      <c r="J46" t="s">
        <v>6</v>
      </c>
      <c r="L46" t="s">
        <v>471</v>
      </c>
      <c r="M46" t="s">
        <v>43</v>
      </c>
      <c r="N46">
        <v>2.2418706459416026E-2</v>
      </c>
      <c r="O46" t="s">
        <v>6</v>
      </c>
    </row>
    <row r="47" spans="2:15" x14ac:dyDescent="0.45">
      <c r="B47" t="s">
        <v>469</v>
      </c>
      <c r="C47" t="s">
        <v>44</v>
      </c>
      <c r="D47">
        <v>3.4035503192844374E-2</v>
      </c>
      <c r="E47" t="s">
        <v>6</v>
      </c>
      <c r="G47" t="s">
        <v>470</v>
      </c>
      <c r="H47" t="s">
        <v>44</v>
      </c>
      <c r="I47">
        <v>1.93761664054082E-2</v>
      </c>
      <c r="J47" t="s">
        <v>6</v>
      </c>
      <c r="L47" t="s">
        <v>471</v>
      </c>
      <c r="M47" t="s">
        <v>44</v>
      </c>
      <c r="N47">
        <v>2.2743306369787001E-2</v>
      </c>
      <c r="O47" t="s">
        <v>6</v>
      </c>
    </row>
    <row r="48" spans="2:15" x14ac:dyDescent="0.45">
      <c r="B48" t="s">
        <v>469</v>
      </c>
      <c r="C48" t="s">
        <v>45</v>
      </c>
      <c r="D48">
        <v>7.1175015541391764E-3</v>
      </c>
      <c r="E48" t="s">
        <v>6</v>
      </c>
      <c r="G48" t="s">
        <v>470</v>
      </c>
      <c r="H48" t="s">
        <v>45</v>
      </c>
      <c r="I48">
        <v>1.9801322770012571E-2</v>
      </c>
      <c r="J48" t="s">
        <v>6</v>
      </c>
      <c r="L48" t="s">
        <v>471</v>
      </c>
      <c r="M48" t="s">
        <v>45</v>
      </c>
      <c r="N48">
        <v>2.3243334399605107E-2</v>
      </c>
      <c r="O48" t="s">
        <v>6</v>
      </c>
    </row>
    <row r="49" spans="2:15" x14ac:dyDescent="0.45">
      <c r="B49" t="s">
        <v>469</v>
      </c>
      <c r="C49" t="s">
        <v>46</v>
      </c>
      <c r="D49">
        <v>3.3957446527976148E-5</v>
      </c>
      <c r="E49" t="s">
        <v>6</v>
      </c>
      <c r="G49" t="s">
        <v>470</v>
      </c>
      <c r="H49" t="s">
        <v>46</v>
      </c>
      <c r="I49">
        <v>2.0955672984646539E-2</v>
      </c>
      <c r="J49" t="s">
        <v>6</v>
      </c>
      <c r="L49" t="s">
        <v>471</v>
      </c>
      <c r="M49" t="s">
        <v>46</v>
      </c>
      <c r="N49">
        <v>2.3458312727094494E-2</v>
      </c>
      <c r="O49" t="s">
        <v>6</v>
      </c>
    </row>
    <row r="50" spans="2:15" x14ac:dyDescent="0.45">
      <c r="B50" t="s">
        <v>469</v>
      </c>
      <c r="C50" t="s">
        <v>47</v>
      </c>
      <c r="D50">
        <v>0</v>
      </c>
      <c r="E50" t="s">
        <v>6</v>
      </c>
      <c r="G50" t="s">
        <v>470</v>
      </c>
      <c r="H50" t="s">
        <v>47</v>
      </c>
      <c r="I50">
        <v>3.1938336295042224E-2</v>
      </c>
      <c r="J50" t="s">
        <v>6</v>
      </c>
      <c r="L50" t="s">
        <v>471</v>
      </c>
      <c r="M50" t="s">
        <v>47</v>
      </c>
      <c r="N50">
        <v>3.4732441159856034E-2</v>
      </c>
      <c r="O50" t="s">
        <v>6</v>
      </c>
    </row>
    <row r="51" spans="2:15" x14ac:dyDescent="0.45">
      <c r="B51" t="s">
        <v>472</v>
      </c>
      <c r="C51" t="s">
        <v>5</v>
      </c>
      <c r="D51">
        <v>0</v>
      </c>
      <c r="E51" t="s">
        <v>6</v>
      </c>
      <c r="G51" t="s">
        <v>473</v>
      </c>
      <c r="H51" t="s">
        <v>5</v>
      </c>
      <c r="I51">
        <v>7.0796587131880515E-2</v>
      </c>
      <c r="J51" t="s">
        <v>6</v>
      </c>
      <c r="L51" t="s">
        <v>474</v>
      </c>
      <c r="M51" t="s">
        <v>5</v>
      </c>
      <c r="N51">
        <v>5.8845996982784893E-2</v>
      </c>
      <c r="O51" t="s">
        <v>6</v>
      </c>
    </row>
    <row r="52" spans="2:15" x14ac:dyDescent="0.45">
      <c r="B52" t="s">
        <v>472</v>
      </c>
      <c r="C52" t="s">
        <v>9</v>
      </c>
      <c r="D52">
        <v>0</v>
      </c>
      <c r="E52" t="s">
        <v>6</v>
      </c>
      <c r="G52" t="s">
        <v>473</v>
      </c>
      <c r="H52" t="s">
        <v>9</v>
      </c>
      <c r="I52">
        <v>2.7841202644450332E-2</v>
      </c>
      <c r="J52" t="s">
        <v>6</v>
      </c>
      <c r="L52" t="s">
        <v>474</v>
      </c>
      <c r="M52" t="s">
        <v>9</v>
      </c>
      <c r="N52">
        <v>2.3280352967794189E-2</v>
      </c>
      <c r="O52" t="s">
        <v>6</v>
      </c>
    </row>
    <row r="53" spans="2:15" x14ac:dyDescent="0.45">
      <c r="B53" t="s">
        <v>472</v>
      </c>
      <c r="C53" t="s">
        <v>10</v>
      </c>
      <c r="D53">
        <v>8.1445789240288822E-5</v>
      </c>
      <c r="E53" t="s">
        <v>6</v>
      </c>
      <c r="G53" t="s">
        <v>473</v>
      </c>
      <c r="H53" t="s">
        <v>10</v>
      </c>
      <c r="I53">
        <v>2.7661048110483047E-2</v>
      </c>
      <c r="J53" t="s">
        <v>6</v>
      </c>
      <c r="L53" t="s">
        <v>474</v>
      </c>
      <c r="M53" t="s">
        <v>10</v>
      </c>
      <c r="N53">
        <v>2.3290464063333998E-2</v>
      </c>
      <c r="O53" t="s">
        <v>6</v>
      </c>
    </row>
    <row r="54" spans="2:15" x14ac:dyDescent="0.45">
      <c r="B54" t="s">
        <v>472</v>
      </c>
      <c r="C54" t="s">
        <v>11</v>
      </c>
      <c r="D54">
        <v>1.1155539291125139E-2</v>
      </c>
      <c r="E54" t="s">
        <v>6</v>
      </c>
      <c r="G54" t="s">
        <v>473</v>
      </c>
      <c r="H54" t="s">
        <v>11</v>
      </c>
      <c r="I54">
        <v>2.5392661666690894E-2</v>
      </c>
      <c r="J54" t="s">
        <v>6</v>
      </c>
      <c r="L54" t="s">
        <v>474</v>
      </c>
      <c r="M54" t="s">
        <v>11</v>
      </c>
      <c r="N54">
        <v>2.3288503680740671E-2</v>
      </c>
      <c r="O54" t="s">
        <v>6</v>
      </c>
    </row>
    <row r="55" spans="2:15" x14ac:dyDescent="0.45">
      <c r="B55" t="s">
        <v>472</v>
      </c>
      <c r="C55" t="s">
        <v>12</v>
      </c>
      <c r="D55">
        <v>3.2126514856897971E-2</v>
      </c>
      <c r="E55" t="s">
        <v>6</v>
      </c>
      <c r="G55" t="s">
        <v>473</v>
      </c>
      <c r="H55" t="s">
        <v>12</v>
      </c>
      <c r="I55">
        <v>2.1672021842183465E-2</v>
      </c>
      <c r="J55" t="s">
        <v>6</v>
      </c>
      <c r="L55" t="s">
        <v>474</v>
      </c>
      <c r="M55" t="s">
        <v>12</v>
      </c>
      <c r="N55">
        <v>2.3351542178258057E-2</v>
      </c>
      <c r="O55" t="s">
        <v>6</v>
      </c>
    </row>
    <row r="56" spans="2:15" x14ac:dyDescent="0.45">
      <c r="B56" t="s">
        <v>472</v>
      </c>
      <c r="C56" t="s">
        <v>13</v>
      </c>
      <c r="D56">
        <v>3.2844779215809902E-2</v>
      </c>
      <c r="E56" t="s">
        <v>6</v>
      </c>
      <c r="G56" t="s">
        <v>473</v>
      </c>
      <c r="H56" t="s">
        <v>13</v>
      </c>
      <c r="I56">
        <v>2.3536701685700587E-2</v>
      </c>
      <c r="J56" t="s">
        <v>6</v>
      </c>
      <c r="L56" t="s">
        <v>474</v>
      </c>
      <c r="M56" t="s">
        <v>13</v>
      </c>
      <c r="N56">
        <v>2.3345179688224131E-2</v>
      </c>
      <c r="O56" t="s">
        <v>6</v>
      </c>
    </row>
    <row r="57" spans="2:15" x14ac:dyDescent="0.45">
      <c r="B57" t="s">
        <v>472</v>
      </c>
      <c r="C57" t="s">
        <v>14</v>
      </c>
      <c r="D57">
        <v>1.6604632651998425E-2</v>
      </c>
      <c r="E57" t="s">
        <v>6</v>
      </c>
      <c r="G57" t="s">
        <v>473</v>
      </c>
      <c r="H57" t="s">
        <v>14</v>
      </c>
      <c r="I57">
        <v>2.5430679243576823E-2</v>
      </c>
      <c r="J57" t="s">
        <v>6</v>
      </c>
      <c r="L57" t="s">
        <v>474</v>
      </c>
      <c r="M57" t="s">
        <v>14</v>
      </c>
      <c r="N57">
        <v>2.3279424714101639E-2</v>
      </c>
      <c r="O57" t="s">
        <v>6</v>
      </c>
    </row>
    <row r="58" spans="2:15" x14ac:dyDescent="0.45">
      <c r="B58" t="s">
        <v>472</v>
      </c>
      <c r="C58" t="s">
        <v>15</v>
      </c>
      <c r="D58">
        <v>1.5927807882399005E-3</v>
      </c>
      <c r="E58" t="s">
        <v>6</v>
      </c>
      <c r="G58" t="s">
        <v>473</v>
      </c>
      <c r="H58" t="s">
        <v>15</v>
      </c>
      <c r="I58">
        <v>2.7585063541404192E-2</v>
      </c>
      <c r="J58" t="s">
        <v>6</v>
      </c>
      <c r="L58" t="s">
        <v>474</v>
      </c>
      <c r="M58" t="s">
        <v>15</v>
      </c>
      <c r="N58">
        <v>2.3635153848574283E-2</v>
      </c>
      <c r="O58" t="s">
        <v>6</v>
      </c>
    </row>
    <row r="59" spans="2:15" x14ac:dyDescent="0.45">
      <c r="B59" t="s">
        <v>472</v>
      </c>
      <c r="C59" t="s">
        <v>16</v>
      </c>
      <c r="D59">
        <v>0</v>
      </c>
      <c r="E59" t="s">
        <v>6</v>
      </c>
      <c r="G59" t="s">
        <v>473</v>
      </c>
      <c r="H59" t="s">
        <v>16</v>
      </c>
      <c r="I59">
        <v>2.8374076772383985E-2</v>
      </c>
      <c r="J59" t="s">
        <v>6</v>
      </c>
      <c r="L59" t="s">
        <v>474</v>
      </c>
      <c r="M59" t="s">
        <v>16</v>
      </c>
      <c r="N59">
        <v>2.3709742372431199E-2</v>
      </c>
      <c r="O59" t="s">
        <v>6</v>
      </c>
    </row>
    <row r="60" spans="2:15" x14ac:dyDescent="0.45">
      <c r="B60" t="s">
        <v>472</v>
      </c>
      <c r="C60" t="s">
        <v>17</v>
      </c>
      <c r="D60">
        <v>0</v>
      </c>
      <c r="E60" t="s">
        <v>6</v>
      </c>
      <c r="G60" t="s">
        <v>473</v>
      </c>
      <c r="H60" t="s">
        <v>17</v>
      </c>
      <c r="I60">
        <v>4.142794865113808E-2</v>
      </c>
      <c r="J60" t="s">
        <v>6</v>
      </c>
      <c r="L60" t="s">
        <v>474</v>
      </c>
      <c r="M60" t="s">
        <v>17</v>
      </c>
      <c r="N60">
        <v>3.5368639426922026E-2</v>
      </c>
      <c r="O60" t="s">
        <v>6</v>
      </c>
    </row>
    <row r="61" spans="2:15" x14ac:dyDescent="0.45">
      <c r="B61" t="s">
        <v>472</v>
      </c>
      <c r="C61" t="s">
        <v>18</v>
      </c>
      <c r="D61">
        <v>0</v>
      </c>
      <c r="E61" t="s">
        <v>6</v>
      </c>
      <c r="G61" t="s">
        <v>473</v>
      </c>
      <c r="H61" t="s">
        <v>18</v>
      </c>
      <c r="I61">
        <v>5.1240550728863014E-2</v>
      </c>
      <c r="J61" t="s">
        <v>6</v>
      </c>
      <c r="L61" t="s">
        <v>474</v>
      </c>
      <c r="M61" t="s">
        <v>18</v>
      </c>
      <c r="N61">
        <v>5.2747215075911499E-2</v>
      </c>
      <c r="O61" t="s">
        <v>6</v>
      </c>
    </row>
    <row r="62" spans="2:15" x14ac:dyDescent="0.45">
      <c r="B62" t="s">
        <v>472</v>
      </c>
      <c r="C62" t="s">
        <v>19</v>
      </c>
      <c r="D62">
        <v>9.4031661427590105E-4</v>
      </c>
      <c r="E62" t="s">
        <v>6</v>
      </c>
      <c r="G62" t="s">
        <v>473</v>
      </c>
      <c r="H62" t="s">
        <v>19</v>
      </c>
      <c r="I62">
        <v>2.1202761946392232E-2</v>
      </c>
      <c r="J62" t="s">
        <v>6</v>
      </c>
      <c r="L62" t="s">
        <v>474</v>
      </c>
      <c r="M62" t="s">
        <v>19</v>
      </c>
      <c r="N62">
        <v>2.0149612253304493E-2</v>
      </c>
      <c r="O62" t="s">
        <v>6</v>
      </c>
    </row>
    <row r="63" spans="2:15" x14ac:dyDescent="0.45">
      <c r="B63" t="s">
        <v>472</v>
      </c>
      <c r="C63" t="s">
        <v>20</v>
      </c>
      <c r="D63">
        <v>1.8929653860941888E-2</v>
      </c>
      <c r="E63" t="s">
        <v>6</v>
      </c>
      <c r="G63" t="s">
        <v>473</v>
      </c>
      <c r="H63" t="s">
        <v>20</v>
      </c>
      <c r="I63">
        <v>2.1441683754957301E-2</v>
      </c>
      <c r="J63" t="s">
        <v>6</v>
      </c>
      <c r="L63" t="s">
        <v>474</v>
      </c>
      <c r="M63" t="s">
        <v>20</v>
      </c>
      <c r="N63">
        <v>1.9904153147818588E-2</v>
      </c>
      <c r="O63" t="s">
        <v>6</v>
      </c>
    </row>
    <row r="64" spans="2:15" x14ac:dyDescent="0.45">
      <c r="B64" t="s">
        <v>472</v>
      </c>
      <c r="C64" t="s">
        <v>21</v>
      </c>
      <c r="D64">
        <v>5.9715107172908719E-2</v>
      </c>
      <c r="E64" t="s">
        <v>6</v>
      </c>
      <c r="G64" t="s">
        <v>473</v>
      </c>
      <c r="H64" t="s">
        <v>21</v>
      </c>
      <c r="I64">
        <v>2.203181440130832E-2</v>
      </c>
      <c r="J64" t="s">
        <v>6</v>
      </c>
      <c r="L64" t="s">
        <v>474</v>
      </c>
      <c r="M64" t="s">
        <v>21</v>
      </c>
      <c r="N64">
        <v>2.0022686253720747E-2</v>
      </c>
      <c r="O64" t="s">
        <v>6</v>
      </c>
    </row>
    <row r="65" spans="2:15" x14ac:dyDescent="0.45">
      <c r="B65" t="s">
        <v>472</v>
      </c>
      <c r="C65" t="s">
        <v>22</v>
      </c>
      <c r="D65">
        <v>8.4524876170341337E-2</v>
      </c>
      <c r="E65" t="s">
        <v>6</v>
      </c>
      <c r="G65" t="s">
        <v>473</v>
      </c>
      <c r="H65" t="s">
        <v>22</v>
      </c>
      <c r="I65">
        <v>1.8788665536353878E-2</v>
      </c>
      <c r="J65" t="s">
        <v>6</v>
      </c>
      <c r="L65" t="s">
        <v>474</v>
      </c>
      <c r="M65" t="s">
        <v>22</v>
      </c>
      <c r="N65">
        <v>1.972931311929977E-2</v>
      </c>
      <c r="O65" t="s">
        <v>6</v>
      </c>
    </row>
    <row r="66" spans="2:15" x14ac:dyDescent="0.45">
      <c r="B66" t="s">
        <v>472</v>
      </c>
      <c r="C66" t="s">
        <v>23</v>
      </c>
      <c r="D66">
        <v>8.1067476120981724E-2</v>
      </c>
      <c r="E66" t="s">
        <v>6</v>
      </c>
      <c r="G66" t="s">
        <v>473</v>
      </c>
      <c r="H66" t="s">
        <v>23</v>
      </c>
      <c r="I66">
        <v>1.9680171576160872E-2</v>
      </c>
      <c r="J66" t="s">
        <v>6</v>
      </c>
      <c r="L66" t="s">
        <v>474</v>
      </c>
      <c r="M66" t="s">
        <v>23</v>
      </c>
      <c r="N66">
        <v>2.0287628707762857E-2</v>
      </c>
      <c r="O66" t="s">
        <v>6</v>
      </c>
    </row>
    <row r="67" spans="2:15" x14ac:dyDescent="0.45">
      <c r="B67" t="s">
        <v>472</v>
      </c>
      <c r="C67" t="s">
        <v>24</v>
      </c>
      <c r="D67">
        <v>5.6295508769797671E-2</v>
      </c>
      <c r="E67" t="s">
        <v>6</v>
      </c>
      <c r="G67" t="s">
        <v>473</v>
      </c>
      <c r="H67" t="s">
        <v>24</v>
      </c>
      <c r="I67">
        <v>2.0992550818921051E-2</v>
      </c>
      <c r="J67" t="s">
        <v>6</v>
      </c>
      <c r="L67" t="s">
        <v>474</v>
      </c>
      <c r="M67" t="s">
        <v>24</v>
      </c>
      <c r="N67">
        <v>2.077544712201396E-2</v>
      </c>
      <c r="O67" t="s">
        <v>6</v>
      </c>
    </row>
    <row r="68" spans="2:15" x14ac:dyDescent="0.45">
      <c r="B68" t="s">
        <v>472</v>
      </c>
      <c r="C68" t="s">
        <v>25</v>
      </c>
      <c r="D68">
        <v>2.241419928803589E-2</v>
      </c>
      <c r="E68" t="s">
        <v>6</v>
      </c>
      <c r="G68" t="s">
        <v>473</v>
      </c>
      <c r="H68" t="s">
        <v>25</v>
      </c>
      <c r="I68">
        <v>2.1757843469847136E-2</v>
      </c>
      <c r="J68" t="s">
        <v>6</v>
      </c>
      <c r="L68" t="s">
        <v>474</v>
      </c>
      <c r="M68" t="s">
        <v>25</v>
      </c>
      <c r="N68">
        <v>2.1114577448405388E-2</v>
      </c>
      <c r="O68" t="s">
        <v>6</v>
      </c>
    </row>
    <row r="69" spans="2:15" x14ac:dyDescent="0.45">
      <c r="B69" t="s">
        <v>472</v>
      </c>
      <c r="C69" t="s">
        <v>26</v>
      </c>
      <c r="D69">
        <v>1.3970712775270432E-3</v>
      </c>
      <c r="E69" t="s">
        <v>6</v>
      </c>
      <c r="G69" t="s">
        <v>473</v>
      </c>
      <c r="H69" t="s">
        <v>26</v>
      </c>
      <c r="I69">
        <v>2.3494175058957501E-2</v>
      </c>
      <c r="J69" t="s">
        <v>6</v>
      </c>
      <c r="L69" t="s">
        <v>474</v>
      </c>
      <c r="M69" t="s">
        <v>26</v>
      </c>
      <c r="N69">
        <v>2.1482772592859863E-2</v>
      </c>
      <c r="O69" t="s">
        <v>6</v>
      </c>
    </row>
    <row r="70" spans="2:15" x14ac:dyDescent="0.45">
      <c r="B70" t="s">
        <v>472</v>
      </c>
      <c r="C70" t="s">
        <v>27</v>
      </c>
      <c r="D70">
        <v>0</v>
      </c>
      <c r="E70" t="s">
        <v>6</v>
      </c>
      <c r="G70" t="s">
        <v>473</v>
      </c>
      <c r="H70" t="s">
        <v>27</v>
      </c>
      <c r="I70">
        <v>3.3772815518664998E-2</v>
      </c>
      <c r="J70" t="s">
        <v>6</v>
      </c>
      <c r="L70" t="s">
        <v>474</v>
      </c>
      <c r="M70" t="s">
        <v>27</v>
      </c>
      <c r="N70">
        <v>3.2222850367454751E-2</v>
      </c>
      <c r="O70" t="s">
        <v>6</v>
      </c>
    </row>
    <row r="71" spans="2:15" x14ac:dyDescent="0.45">
      <c r="B71" t="s">
        <v>472</v>
      </c>
      <c r="C71" t="s">
        <v>28</v>
      </c>
      <c r="D71">
        <v>0</v>
      </c>
      <c r="E71" t="s">
        <v>6</v>
      </c>
      <c r="G71" t="s">
        <v>473</v>
      </c>
      <c r="H71" t="s">
        <v>28</v>
      </c>
      <c r="I71">
        <v>3.3445384581694361E-2</v>
      </c>
      <c r="J71" t="s">
        <v>6</v>
      </c>
      <c r="L71" t="s">
        <v>474</v>
      </c>
      <c r="M71" t="s">
        <v>28</v>
      </c>
      <c r="N71">
        <v>3.887079890616655E-2</v>
      </c>
      <c r="O71" t="s">
        <v>6</v>
      </c>
    </row>
    <row r="72" spans="2:15" x14ac:dyDescent="0.45">
      <c r="B72" t="s">
        <v>472</v>
      </c>
      <c r="C72" t="s">
        <v>29</v>
      </c>
      <c r="D72">
        <v>2.3219345183863684E-3</v>
      </c>
      <c r="E72" t="s">
        <v>6</v>
      </c>
      <c r="G72" t="s">
        <v>473</v>
      </c>
      <c r="H72" t="s">
        <v>29</v>
      </c>
      <c r="I72">
        <v>1.1588480092565863E-2</v>
      </c>
      <c r="J72" t="s">
        <v>6</v>
      </c>
      <c r="L72" t="s">
        <v>474</v>
      </c>
      <c r="M72" t="s">
        <v>29</v>
      </c>
      <c r="N72">
        <v>1.5844433963064463E-2</v>
      </c>
      <c r="O72" t="s">
        <v>6</v>
      </c>
    </row>
    <row r="73" spans="2:15" x14ac:dyDescent="0.45">
      <c r="B73" t="s">
        <v>472</v>
      </c>
      <c r="C73" t="s">
        <v>30</v>
      </c>
      <c r="D73">
        <v>2.7533640591201725E-2</v>
      </c>
      <c r="E73" t="s">
        <v>6</v>
      </c>
      <c r="G73" t="s">
        <v>473</v>
      </c>
      <c r="H73" t="s">
        <v>30</v>
      </c>
      <c r="I73">
        <v>9.3001214029841354E-3</v>
      </c>
      <c r="J73" t="s">
        <v>6</v>
      </c>
      <c r="L73" t="s">
        <v>474</v>
      </c>
      <c r="M73" t="s">
        <v>30</v>
      </c>
      <c r="N73">
        <v>1.6272697506414493E-2</v>
      </c>
      <c r="O73" t="s">
        <v>6</v>
      </c>
    </row>
    <row r="74" spans="2:15" x14ac:dyDescent="0.45">
      <c r="B74" t="s">
        <v>472</v>
      </c>
      <c r="C74" t="s">
        <v>31</v>
      </c>
      <c r="D74">
        <v>7.096563281350407E-2</v>
      </c>
      <c r="E74" t="s">
        <v>6</v>
      </c>
      <c r="G74" t="s">
        <v>473</v>
      </c>
      <c r="H74" t="s">
        <v>31</v>
      </c>
      <c r="I74">
        <v>9.2168808045739719E-3</v>
      </c>
      <c r="J74" t="s">
        <v>6</v>
      </c>
      <c r="L74" t="s">
        <v>474</v>
      </c>
      <c r="M74" t="s">
        <v>31</v>
      </c>
      <c r="N74">
        <v>1.6845638000155587E-2</v>
      </c>
      <c r="O74" t="s">
        <v>6</v>
      </c>
    </row>
    <row r="75" spans="2:15" x14ac:dyDescent="0.45">
      <c r="B75" t="s">
        <v>472</v>
      </c>
      <c r="C75" t="s">
        <v>32</v>
      </c>
      <c r="D75">
        <v>9.7330383882974991E-2</v>
      </c>
      <c r="E75" t="s">
        <v>6</v>
      </c>
      <c r="G75" t="s">
        <v>473</v>
      </c>
      <c r="H75" t="s">
        <v>32</v>
      </c>
      <c r="I75">
        <v>8.3150035752908476E-3</v>
      </c>
      <c r="J75" t="s">
        <v>6</v>
      </c>
      <c r="L75" t="s">
        <v>474</v>
      </c>
      <c r="M75" t="s">
        <v>32</v>
      </c>
      <c r="N75">
        <v>1.6409313344353697E-2</v>
      </c>
      <c r="O75" t="s">
        <v>6</v>
      </c>
    </row>
    <row r="76" spans="2:15" x14ac:dyDescent="0.45">
      <c r="B76" t="s">
        <v>472</v>
      </c>
      <c r="C76" t="s">
        <v>33</v>
      </c>
      <c r="D76">
        <v>9.5253739820058969E-2</v>
      </c>
      <c r="E76" t="s">
        <v>6</v>
      </c>
      <c r="G76" t="s">
        <v>473</v>
      </c>
      <c r="H76" t="s">
        <v>33</v>
      </c>
      <c r="I76">
        <v>1.0356247509151711E-2</v>
      </c>
      <c r="J76" t="s">
        <v>6</v>
      </c>
      <c r="L76" t="s">
        <v>474</v>
      </c>
      <c r="M76" t="s">
        <v>33</v>
      </c>
      <c r="N76">
        <v>1.6614889786849628E-2</v>
      </c>
      <c r="O76" t="s">
        <v>6</v>
      </c>
    </row>
    <row r="77" spans="2:15" x14ac:dyDescent="0.45">
      <c r="B77" t="s">
        <v>472</v>
      </c>
      <c r="C77" t="s">
        <v>34</v>
      </c>
      <c r="D77">
        <v>7.0729327951964682E-2</v>
      </c>
      <c r="E77" t="s">
        <v>6</v>
      </c>
      <c r="G77" t="s">
        <v>473</v>
      </c>
      <c r="H77" t="s">
        <v>34</v>
      </c>
      <c r="I77">
        <v>1.1920139188273685E-2</v>
      </c>
      <c r="J77" t="s">
        <v>6</v>
      </c>
      <c r="L77" t="s">
        <v>474</v>
      </c>
      <c r="M77" t="s">
        <v>34</v>
      </c>
      <c r="N77">
        <v>1.6779214015230616E-2</v>
      </c>
      <c r="O77" t="s">
        <v>6</v>
      </c>
    </row>
    <row r="78" spans="2:15" x14ac:dyDescent="0.45">
      <c r="B78" t="s">
        <v>472</v>
      </c>
      <c r="C78" t="s">
        <v>35</v>
      </c>
      <c r="D78">
        <v>3.3236486627997441E-2</v>
      </c>
      <c r="E78" t="s">
        <v>6</v>
      </c>
      <c r="G78" t="s">
        <v>473</v>
      </c>
      <c r="H78" t="s">
        <v>35</v>
      </c>
      <c r="I78">
        <v>1.2977299882219925E-2</v>
      </c>
      <c r="J78" t="s">
        <v>6</v>
      </c>
      <c r="L78" t="s">
        <v>474</v>
      </c>
      <c r="M78" t="s">
        <v>35</v>
      </c>
      <c r="N78">
        <v>1.7130126972046952E-2</v>
      </c>
      <c r="O78" t="s">
        <v>6</v>
      </c>
    </row>
    <row r="79" spans="2:15" x14ac:dyDescent="0.45">
      <c r="B79" t="s">
        <v>472</v>
      </c>
      <c r="C79" t="s">
        <v>36</v>
      </c>
      <c r="D79">
        <v>4.3850558201579664E-3</v>
      </c>
      <c r="E79" t="s">
        <v>6</v>
      </c>
      <c r="G79" t="s">
        <v>473</v>
      </c>
      <c r="H79" t="s">
        <v>36</v>
      </c>
      <c r="I79">
        <v>1.4347902390981569E-2</v>
      </c>
      <c r="J79" t="s">
        <v>6</v>
      </c>
      <c r="L79" t="s">
        <v>474</v>
      </c>
      <c r="M79" t="s">
        <v>36</v>
      </c>
      <c r="N79">
        <v>1.6742690218921181E-2</v>
      </c>
      <c r="O79" t="s">
        <v>6</v>
      </c>
    </row>
    <row r="80" spans="2:15" x14ac:dyDescent="0.45">
      <c r="B80" t="s">
        <v>472</v>
      </c>
      <c r="C80" t="s">
        <v>37</v>
      </c>
      <c r="D80">
        <v>0</v>
      </c>
      <c r="E80" t="s">
        <v>6</v>
      </c>
      <c r="G80" t="s">
        <v>473</v>
      </c>
      <c r="H80" t="s">
        <v>37</v>
      </c>
      <c r="I80">
        <v>2.3265749870339712E-2</v>
      </c>
      <c r="J80" t="s">
        <v>6</v>
      </c>
      <c r="L80" t="s">
        <v>474</v>
      </c>
      <c r="M80" t="s">
        <v>37</v>
      </c>
      <c r="N80">
        <v>2.4636857914118116E-2</v>
      </c>
      <c r="O80" t="s">
        <v>6</v>
      </c>
    </row>
    <row r="81" spans="2:15" x14ac:dyDescent="0.45">
      <c r="B81" t="s">
        <v>472</v>
      </c>
      <c r="C81" t="s">
        <v>38</v>
      </c>
      <c r="D81">
        <v>0</v>
      </c>
      <c r="E81" t="s">
        <v>6</v>
      </c>
      <c r="G81" t="s">
        <v>473</v>
      </c>
      <c r="H81" t="s">
        <v>38</v>
      </c>
      <c r="I81">
        <v>6.0115774678379447E-2</v>
      </c>
      <c r="J81" t="s">
        <v>6</v>
      </c>
      <c r="L81" t="s">
        <v>474</v>
      </c>
      <c r="M81" t="s">
        <v>38</v>
      </c>
      <c r="N81">
        <v>5.8197094587815877E-2</v>
      </c>
      <c r="O81" t="s">
        <v>6</v>
      </c>
    </row>
    <row r="82" spans="2:15" x14ac:dyDescent="0.45">
      <c r="B82" t="s">
        <v>472</v>
      </c>
      <c r="C82" t="s">
        <v>39</v>
      </c>
      <c r="D82">
        <v>2.715744934077284E-8</v>
      </c>
      <c r="E82" t="s">
        <v>6</v>
      </c>
      <c r="G82" t="s">
        <v>473</v>
      </c>
      <c r="H82" t="s">
        <v>39</v>
      </c>
      <c r="I82">
        <v>2.5567676111577925E-2</v>
      </c>
      <c r="J82" t="s">
        <v>6</v>
      </c>
      <c r="L82" t="s">
        <v>474</v>
      </c>
      <c r="M82" t="s">
        <v>39</v>
      </c>
      <c r="N82">
        <v>2.2597715309777902E-2</v>
      </c>
      <c r="O82" t="s">
        <v>6</v>
      </c>
    </row>
    <row r="83" spans="2:15" x14ac:dyDescent="0.45">
      <c r="B83" t="s">
        <v>472</v>
      </c>
      <c r="C83" t="s">
        <v>40</v>
      </c>
      <c r="D83">
        <v>4.8679791106902657E-3</v>
      </c>
      <c r="E83" t="s">
        <v>6</v>
      </c>
      <c r="G83" t="s">
        <v>473</v>
      </c>
      <c r="H83" t="s">
        <v>40</v>
      </c>
      <c r="I83">
        <v>2.5378322080293995E-2</v>
      </c>
      <c r="J83" t="s">
        <v>6</v>
      </c>
      <c r="L83" t="s">
        <v>474</v>
      </c>
      <c r="M83" t="s">
        <v>40</v>
      </c>
      <c r="N83">
        <v>2.2652034382392106E-2</v>
      </c>
      <c r="O83" t="s">
        <v>6</v>
      </c>
    </row>
    <row r="84" spans="2:15" x14ac:dyDescent="0.45">
      <c r="B84" t="s">
        <v>472</v>
      </c>
      <c r="C84" t="s">
        <v>41</v>
      </c>
      <c r="D84">
        <v>2.9642518209879013E-2</v>
      </c>
      <c r="E84" t="s">
        <v>6</v>
      </c>
      <c r="G84" t="s">
        <v>473</v>
      </c>
      <c r="H84" t="s">
        <v>41</v>
      </c>
      <c r="I84">
        <v>2.4833949317421573E-2</v>
      </c>
      <c r="J84" t="s">
        <v>6</v>
      </c>
      <c r="L84" t="s">
        <v>474</v>
      </c>
      <c r="M84" t="s">
        <v>41</v>
      </c>
      <c r="N84">
        <v>2.2301651784967215E-2</v>
      </c>
      <c r="O84" t="s">
        <v>6</v>
      </c>
    </row>
    <row r="85" spans="2:15" x14ac:dyDescent="0.45">
      <c r="B85" t="s">
        <v>472</v>
      </c>
      <c r="C85" t="s">
        <v>42</v>
      </c>
      <c r="D85">
        <v>5.1743086482584619E-2</v>
      </c>
      <c r="E85" t="s">
        <v>6</v>
      </c>
      <c r="G85" t="s">
        <v>473</v>
      </c>
      <c r="H85" t="s">
        <v>42</v>
      </c>
      <c r="I85">
        <v>2.1153661432784757E-2</v>
      </c>
      <c r="J85" t="s">
        <v>6</v>
      </c>
      <c r="L85" t="s">
        <v>474</v>
      </c>
      <c r="M85" t="s">
        <v>42</v>
      </c>
      <c r="N85">
        <v>2.214009012571324E-2</v>
      </c>
      <c r="O85" t="s">
        <v>6</v>
      </c>
    </row>
    <row r="86" spans="2:15" x14ac:dyDescent="0.45">
      <c r="B86" t="s">
        <v>472</v>
      </c>
      <c r="C86" t="s">
        <v>43</v>
      </c>
      <c r="D86">
        <v>5.4273041112774943E-2</v>
      </c>
      <c r="E86" t="s">
        <v>6</v>
      </c>
      <c r="G86" t="s">
        <v>473</v>
      </c>
      <c r="H86" t="s">
        <v>43</v>
      </c>
      <c r="I86">
        <v>2.2333351954357199E-2</v>
      </c>
      <c r="J86" t="s">
        <v>6</v>
      </c>
      <c r="L86" t="s">
        <v>474</v>
      </c>
      <c r="M86" t="s">
        <v>43</v>
      </c>
      <c r="N86">
        <v>2.2217624898616228E-2</v>
      </c>
      <c r="O86" t="s">
        <v>6</v>
      </c>
    </row>
    <row r="87" spans="2:15" x14ac:dyDescent="0.45">
      <c r="B87" t="s">
        <v>472</v>
      </c>
      <c r="C87" t="s">
        <v>44</v>
      </c>
      <c r="D87">
        <v>3.1944616366735581E-2</v>
      </c>
      <c r="E87" t="s">
        <v>6</v>
      </c>
      <c r="G87" t="s">
        <v>473</v>
      </c>
      <c r="H87" t="s">
        <v>44</v>
      </c>
      <c r="I87">
        <v>2.1167631867340657E-2</v>
      </c>
      <c r="J87" t="s">
        <v>6</v>
      </c>
      <c r="L87" t="s">
        <v>474</v>
      </c>
      <c r="M87" t="s">
        <v>44</v>
      </c>
      <c r="N87">
        <v>2.2672604213710274E-2</v>
      </c>
      <c r="O87" t="s">
        <v>6</v>
      </c>
    </row>
    <row r="88" spans="2:15" x14ac:dyDescent="0.45">
      <c r="B88" t="s">
        <v>472</v>
      </c>
      <c r="C88" t="s">
        <v>45</v>
      </c>
      <c r="D88">
        <v>6.0676712573978636E-3</v>
      </c>
      <c r="E88" t="s">
        <v>6</v>
      </c>
      <c r="G88" t="s">
        <v>473</v>
      </c>
      <c r="H88" t="s">
        <v>45</v>
      </c>
      <c r="I88">
        <v>2.1677811971208018E-2</v>
      </c>
      <c r="J88" t="s">
        <v>6</v>
      </c>
      <c r="L88" t="s">
        <v>474</v>
      </c>
      <c r="M88" t="s">
        <v>45</v>
      </c>
      <c r="N88">
        <v>2.2697256034695083E-2</v>
      </c>
      <c r="O88" t="s">
        <v>6</v>
      </c>
    </row>
    <row r="89" spans="2:15" x14ac:dyDescent="0.45">
      <c r="B89" t="s">
        <v>472</v>
      </c>
      <c r="C89" t="s">
        <v>46</v>
      </c>
      <c r="D89">
        <v>1.4956408119202008E-5</v>
      </c>
      <c r="E89" t="s">
        <v>6</v>
      </c>
      <c r="G89" t="s">
        <v>473</v>
      </c>
      <c r="H89" t="s">
        <v>46</v>
      </c>
      <c r="I89">
        <v>2.3068238312842375E-2</v>
      </c>
      <c r="J89" t="s">
        <v>6</v>
      </c>
      <c r="L89" t="s">
        <v>474</v>
      </c>
      <c r="M89" t="s">
        <v>46</v>
      </c>
      <c r="N89">
        <v>2.3252938196461494E-2</v>
      </c>
      <c r="O89" t="s">
        <v>6</v>
      </c>
    </row>
    <row r="90" spans="2:15" x14ac:dyDescent="0.45">
      <c r="B90" t="s">
        <v>472</v>
      </c>
      <c r="C90" t="s">
        <v>47</v>
      </c>
      <c r="D90">
        <v>0</v>
      </c>
      <c r="E90" t="s">
        <v>6</v>
      </c>
      <c r="G90" t="s">
        <v>473</v>
      </c>
      <c r="H90" t="s">
        <v>47</v>
      </c>
      <c r="I90">
        <v>3.5849348875394156E-2</v>
      </c>
      <c r="J90" t="s">
        <v>6</v>
      </c>
      <c r="L90" t="s">
        <v>474</v>
      </c>
      <c r="M90" t="s">
        <v>47</v>
      </c>
      <c r="N90">
        <v>3.5293073826809171E-2</v>
      </c>
      <c r="O90" t="s">
        <v>6</v>
      </c>
    </row>
    <row r="91" spans="2:15" x14ac:dyDescent="0.45">
      <c r="B91" t="s">
        <v>475</v>
      </c>
      <c r="C91" t="s">
        <v>5</v>
      </c>
      <c r="D91">
        <v>0</v>
      </c>
      <c r="E91" t="s">
        <v>6</v>
      </c>
      <c r="G91" t="s">
        <v>476</v>
      </c>
      <c r="H91" t="s">
        <v>5</v>
      </c>
      <c r="I91">
        <v>7.632449716528511E-2</v>
      </c>
      <c r="J91" t="s">
        <v>6</v>
      </c>
      <c r="L91" t="s">
        <v>477</v>
      </c>
      <c r="M91" t="s">
        <v>5</v>
      </c>
      <c r="N91">
        <v>5.972279330136393E-2</v>
      </c>
      <c r="O91" t="s">
        <v>6</v>
      </c>
    </row>
    <row r="92" spans="2:15" x14ac:dyDescent="0.45">
      <c r="B92" t="s">
        <v>475</v>
      </c>
      <c r="C92" t="s">
        <v>9</v>
      </c>
      <c r="D92">
        <v>0</v>
      </c>
      <c r="E92" t="s">
        <v>6</v>
      </c>
      <c r="G92" t="s">
        <v>476</v>
      </c>
      <c r="H92" t="s">
        <v>9</v>
      </c>
      <c r="I92">
        <v>2.8964358947659991E-2</v>
      </c>
      <c r="J92" t="s">
        <v>6</v>
      </c>
      <c r="L92" t="s">
        <v>477</v>
      </c>
      <c r="M92" t="s">
        <v>9</v>
      </c>
      <c r="N92">
        <v>2.405226711950419E-2</v>
      </c>
      <c r="O92" t="s">
        <v>6</v>
      </c>
    </row>
    <row r="93" spans="2:15" x14ac:dyDescent="0.45">
      <c r="B93" t="s">
        <v>475</v>
      </c>
      <c r="C93" t="s">
        <v>10</v>
      </c>
      <c r="D93">
        <v>1.2440723095422755E-4</v>
      </c>
      <c r="E93" t="s">
        <v>6</v>
      </c>
      <c r="G93" t="s">
        <v>476</v>
      </c>
      <c r="H93" t="s">
        <v>10</v>
      </c>
      <c r="I93">
        <v>2.7765289776676454E-2</v>
      </c>
      <c r="J93" t="s">
        <v>6</v>
      </c>
      <c r="L93" t="s">
        <v>477</v>
      </c>
      <c r="M93" t="s">
        <v>10</v>
      </c>
      <c r="N93">
        <v>2.389880224436091E-2</v>
      </c>
      <c r="O93" t="s">
        <v>6</v>
      </c>
    </row>
    <row r="94" spans="2:15" x14ac:dyDescent="0.45">
      <c r="B94" t="s">
        <v>475</v>
      </c>
      <c r="C94" t="s">
        <v>11</v>
      </c>
      <c r="D94">
        <v>1.3870167966166072E-2</v>
      </c>
      <c r="E94" t="s">
        <v>6</v>
      </c>
      <c r="G94" t="s">
        <v>476</v>
      </c>
      <c r="H94" t="s">
        <v>11</v>
      </c>
      <c r="I94">
        <v>2.5908482670170638E-2</v>
      </c>
      <c r="J94" t="s">
        <v>6</v>
      </c>
      <c r="L94" t="s">
        <v>477</v>
      </c>
      <c r="M94" t="s">
        <v>11</v>
      </c>
      <c r="N94">
        <v>2.4197455782905133E-2</v>
      </c>
      <c r="O94" t="s">
        <v>6</v>
      </c>
    </row>
    <row r="95" spans="2:15" x14ac:dyDescent="0.45">
      <c r="B95" t="s">
        <v>475</v>
      </c>
      <c r="C95" t="s">
        <v>12</v>
      </c>
      <c r="D95">
        <v>3.5415865248422974E-2</v>
      </c>
      <c r="E95" t="s">
        <v>6</v>
      </c>
      <c r="G95" t="s">
        <v>476</v>
      </c>
      <c r="H95" t="s">
        <v>12</v>
      </c>
      <c r="I95">
        <v>2.0496073928498823E-2</v>
      </c>
      <c r="J95" t="s">
        <v>6</v>
      </c>
      <c r="L95" t="s">
        <v>477</v>
      </c>
      <c r="M95" t="s">
        <v>12</v>
      </c>
      <c r="N95">
        <v>2.3958268595166698E-2</v>
      </c>
      <c r="O95" t="s">
        <v>6</v>
      </c>
    </row>
    <row r="96" spans="2:15" x14ac:dyDescent="0.45">
      <c r="B96" t="s">
        <v>475</v>
      </c>
      <c r="C96" t="s">
        <v>13</v>
      </c>
      <c r="D96">
        <v>3.6136247071405614E-2</v>
      </c>
      <c r="E96" t="s">
        <v>6</v>
      </c>
      <c r="G96" t="s">
        <v>476</v>
      </c>
      <c r="H96" t="s">
        <v>13</v>
      </c>
      <c r="I96">
        <v>2.2098832577117308E-2</v>
      </c>
      <c r="J96" t="s">
        <v>6</v>
      </c>
      <c r="L96" t="s">
        <v>477</v>
      </c>
      <c r="M96" t="s">
        <v>13</v>
      </c>
      <c r="N96">
        <v>2.4051403072495828E-2</v>
      </c>
      <c r="O96" t="s">
        <v>6</v>
      </c>
    </row>
    <row r="97" spans="2:15" x14ac:dyDescent="0.45">
      <c r="B97" t="s">
        <v>475</v>
      </c>
      <c r="C97" t="s">
        <v>14</v>
      </c>
      <c r="D97">
        <v>1.6608751321152717E-2</v>
      </c>
      <c r="E97" t="s">
        <v>6</v>
      </c>
      <c r="G97" t="s">
        <v>476</v>
      </c>
      <c r="H97" t="s">
        <v>14</v>
      </c>
      <c r="I97">
        <v>2.4367153498917878E-2</v>
      </c>
      <c r="J97" t="s">
        <v>6</v>
      </c>
      <c r="L97" t="s">
        <v>477</v>
      </c>
      <c r="M97" t="s">
        <v>14</v>
      </c>
      <c r="N97">
        <v>2.4003267441420277E-2</v>
      </c>
      <c r="O97" t="s">
        <v>6</v>
      </c>
    </row>
    <row r="98" spans="2:15" x14ac:dyDescent="0.45">
      <c r="B98" t="s">
        <v>475</v>
      </c>
      <c r="C98" t="s">
        <v>15</v>
      </c>
      <c r="D98">
        <v>1.1287485857319186E-3</v>
      </c>
      <c r="E98" t="s">
        <v>6</v>
      </c>
      <c r="G98" t="s">
        <v>476</v>
      </c>
      <c r="H98" t="s">
        <v>15</v>
      </c>
      <c r="I98">
        <v>2.7801644580199323E-2</v>
      </c>
      <c r="J98" t="s">
        <v>6</v>
      </c>
      <c r="L98" t="s">
        <v>477</v>
      </c>
      <c r="M98" t="s">
        <v>15</v>
      </c>
      <c r="N98">
        <v>2.4416810485274228E-2</v>
      </c>
      <c r="O98" t="s">
        <v>6</v>
      </c>
    </row>
    <row r="99" spans="2:15" x14ac:dyDescent="0.45">
      <c r="B99" t="s">
        <v>475</v>
      </c>
      <c r="C99" t="s">
        <v>16</v>
      </c>
      <c r="D99">
        <v>0</v>
      </c>
      <c r="E99" t="s">
        <v>6</v>
      </c>
      <c r="G99" t="s">
        <v>476</v>
      </c>
      <c r="H99" t="s">
        <v>16</v>
      </c>
      <c r="I99">
        <v>3.0255940329553189E-2</v>
      </c>
      <c r="J99" t="s">
        <v>6</v>
      </c>
      <c r="L99" t="s">
        <v>477</v>
      </c>
      <c r="M99" t="s">
        <v>16</v>
      </c>
      <c r="N99">
        <v>2.4460593164835297E-2</v>
      </c>
      <c r="O99" t="s">
        <v>6</v>
      </c>
    </row>
    <row r="100" spans="2:15" x14ac:dyDescent="0.45">
      <c r="B100" t="s">
        <v>475</v>
      </c>
      <c r="C100" t="s">
        <v>17</v>
      </c>
      <c r="D100">
        <v>0</v>
      </c>
      <c r="E100" t="s">
        <v>6</v>
      </c>
      <c r="G100" t="s">
        <v>476</v>
      </c>
      <c r="H100" t="s">
        <v>17</v>
      </c>
      <c r="I100">
        <v>4.5451874847216536E-2</v>
      </c>
      <c r="J100" t="s">
        <v>6</v>
      </c>
      <c r="L100" t="s">
        <v>477</v>
      </c>
      <c r="M100" t="s">
        <v>17</v>
      </c>
      <c r="N100">
        <v>3.6136613796925877E-2</v>
      </c>
      <c r="O100" t="s">
        <v>6</v>
      </c>
    </row>
    <row r="101" spans="2:15" x14ac:dyDescent="0.45">
      <c r="B101" t="s">
        <v>475</v>
      </c>
      <c r="C101" t="s">
        <v>18</v>
      </c>
      <c r="D101">
        <v>0</v>
      </c>
      <c r="E101" t="s">
        <v>6</v>
      </c>
      <c r="G101" t="s">
        <v>476</v>
      </c>
      <c r="H101" t="s">
        <v>18</v>
      </c>
      <c r="I101">
        <v>5.4831953075251363E-2</v>
      </c>
      <c r="J101" t="s">
        <v>6</v>
      </c>
      <c r="L101" t="s">
        <v>477</v>
      </c>
      <c r="M101" t="s">
        <v>18</v>
      </c>
      <c r="N101">
        <v>5.2248161006167887E-2</v>
      </c>
      <c r="O101" t="s">
        <v>6</v>
      </c>
    </row>
    <row r="102" spans="2:15" x14ac:dyDescent="0.45">
      <c r="B102" t="s">
        <v>475</v>
      </c>
      <c r="C102" t="s">
        <v>19</v>
      </c>
      <c r="D102">
        <v>1.0396159839184847E-3</v>
      </c>
      <c r="E102" t="s">
        <v>6</v>
      </c>
      <c r="G102" t="s">
        <v>476</v>
      </c>
      <c r="H102" t="s">
        <v>19</v>
      </c>
      <c r="I102">
        <v>2.3066944199488289E-2</v>
      </c>
      <c r="J102" t="s">
        <v>6</v>
      </c>
      <c r="L102" t="s">
        <v>477</v>
      </c>
      <c r="M102" t="s">
        <v>19</v>
      </c>
      <c r="N102">
        <v>2.025018310161629E-2</v>
      </c>
      <c r="O102" t="s">
        <v>6</v>
      </c>
    </row>
    <row r="103" spans="2:15" x14ac:dyDescent="0.45">
      <c r="B103" t="s">
        <v>475</v>
      </c>
      <c r="C103" t="s">
        <v>20</v>
      </c>
      <c r="D103">
        <v>2.0212099784105934E-2</v>
      </c>
      <c r="E103" t="s">
        <v>6</v>
      </c>
      <c r="G103" t="s">
        <v>476</v>
      </c>
      <c r="H103" t="s">
        <v>20</v>
      </c>
      <c r="I103">
        <v>2.0994079101216232E-2</v>
      </c>
      <c r="J103" t="s">
        <v>6</v>
      </c>
      <c r="L103" t="s">
        <v>477</v>
      </c>
      <c r="M103" t="s">
        <v>20</v>
      </c>
      <c r="N103">
        <v>1.9801950141068815E-2</v>
      </c>
      <c r="O103" t="s">
        <v>6</v>
      </c>
    </row>
    <row r="104" spans="2:15" x14ac:dyDescent="0.45">
      <c r="B104" t="s">
        <v>475</v>
      </c>
      <c r="C104" t="s">
        <v>21</v>
      </c>
      <c r="D104">
        <v>6.0519830973982718E-2</v>
      </c>
      <c r="E104" t="s">
        <v>6</v>
      </c>
      <c r="G104" t="s">
        <v>476</v>
      </c>
      <c r="H104" t="s">
        <v>21</v>
      </c>
      <c r="I104">
        <v>1.9110962982058829E-2</v>
      </c>
      <c r="J104" t="s">
        <v>6</v>
      </c>
      <c r="L104" t="s">
        <v>477</v>
      </c>
      <c r="M104" t="s">
        <v>21</v>
      </c>
      <c r="N104">
        <v>1.9574452570668342E-2</v>
      </c>
      <c r="O104" t="s">
        <v>6</v>
      </c>
    </row>
    <row r="105" spans="2:15" x14ac:dyDescent="0.45">
      <c r="B105" t="s">
        <v>475</v>
      </c>
      <c r="C105" t="s">
        <v>22</v>
      </c>
      <c r="D105">
        <v>8.2589160619198659E-2</v>
      </c>
      <c r="E105" t="s">
        <v>6</v>
      </c>
      <c r="G105" t="s">
        <v>476</v>
      </c>
      <c r="H105" t="s">
        <v>22</v>
      </c>
      <c r="I105">
        <v>1.5044840923625895E-2</v>
      </c>
      <c r="J105" t="s">
        <v>6</v>
      </c>
      <c r="L105" t="s">
        <v>477</v>
      </c>
      <c r="M105" t="s">
        <v>22</v>
      </c>
      <c r="N105">
        <v>1.8851556895177309E-2</v>
      </c>
      <c r="O105" t="s">
        <v>6</v>
      </c>
    </row>
    <row r="106" spans="2:15" x14ac:dyDescent="0.45">
      <c r="B106" t="s">
        <v>475</v>
      </c>
      <c r="C106" t="s">
        <v>23</v>
      </c>
      <c r="D106">
        <v>7.8855527653653876E-2</v>
      </c>
      <c r="E106" t="s">
        <v>6</v>
      </c>
      <c r="G106" t="s">
        <v>476</v>
      </c>
      <c r="H106" t="s">
        <v>23</v>
      </c>
      <c r="I106">
        <v>1.5981532500669592E-2</v>
      </c>
      <c r="J106" t="s">
        <v>6</v>
      </c>
      <c r="L106" t="s">
        <v>477</v>
      </c>
      <c r="M106" t="s">
        <v>23</v>
      </c>
      <c r="N106">
        <v>1.9151341018223977E-2</v>
      </c>
      <c r="O106" t="s">
        <v>6</v>
      </c>
    </row>
    <row r="107" spans="2:15" x14ac:dyDescent="0.45">
      <c r="B107" t="s">
        <v>475</v>
      </c>
      <c r="C107" t="s">
        <v>24</v>
      </c>
      <c r="D107">
        <v>5.392039983436054E-2</v>
      </c>
      <c r="E107" t="s">
        <v>6</v>
      </c>
      <c r="G107" t="s">
        <v>476</v>
      </c>
      <c r="H107" t="s">
        <v>24</v>
      </c>
      <c r="I107">
        <v>1.7566893223339673E-2</v>
      </c>
      <c r="J107" t="s">
        <v>6</v>
      </c>
      <c r="L107" t="s">
        <v>477</v>
      </c>
      <c r="M107" t="s">
        <v>24</v>
      </c>
      <c r="N107">
        <v>1.9767324208780624E-2</v>
      </c>
      <c r="O107" t="s">
        <v>6</v>
      </c>
    </row>
    <row r="108" spans="2:15" x14ac:dyDescent="0.45">
      <c r="B108" t="s">
        <v>475</v>
      </c>
      <c r="C108" t="s">
        <v>25</v>
      </c>
      <c r="D108">
        <v>1.9792581920987488E-2</v>
      </c>
      <c r="E108" t="s">
        <v>6</v>
      </c>
      <c r="G108" t="s">
        <v>476</v>
      </c>
      <c r="H108" t="s">
        <v>25</v>
      </c>
      <c r="I108">
        <v>1.9103331077704552E-2</v>
      </c>
      <c r="J108" t="s">
        <v>6</v>
      </c>
      <c r="L108" t="s">
        <v>477</v>
      </c>
      <c r="M108" t="s">
        <v>25</v>
      </c>
      <c r="N108">
        <v>2.0321345828394469E-2</v>
      </c>
      <c r="O108" t="s">
        <v>6</v>
      </c>
    </row>
    <row r="109" spans="2:15" x14ac:dyDescent="0.45">
      <c r="B109" t="s">
        <v>475</v>
      </c>
      <c r="C109" t="s">
        <v>26</v>
      </c>
      <c r="D109">
        <v>1.0414449124643583E-3</v>
      </c>
      <c r="E109" t="s">
        <v>6</v>
      </c>
      <c r="G109" t="s">
        <v>476</v>
      </c>
      <c r="H109" t="s">
        <v>26</v>
      </c>
      <c r="I109">
        <v>2.2445938606279643E-2</v>
      </c>
      <c r="J109" t="s">
        <v>6</v>
      </c>
      <c r="L109" t="s">
        <v>477</v>
      </c>
      <c r="M109" t="s">
        <v>26</v>
      </c>
      <c r="N109">
        <v>2.0618473833603986E-2</v>
      </c>
      <c r="O109" t="s">
        <v>6</v>
      </c>
    </row>
    <row r="110" spans="2:15" x14ac:dyDescent="0.45">
      <c r="B110" t="s">
        <v>475</v>
      </c>
      <c r="C110" t="s">
        <v>27</v>
      </c>
      <c r="D110">
        <v>0</v>
      </c>
      <c r="E110" t="s">
        <v>6</v>
      </c>
      <c r="G110" t="s">
        <v>476</v>
      </c>
      <c r="H110" t="s">
        <v>27</v>
      </c>
      <c r="I110">
        <v>3.5341281591454887E-2</v>
      </c>
      <c r="J110" t="s">
        <v>6</v>
      </c>
      <c r="L110" t="s">
        <v>477</v>
      </c>
      <c r="M110" t="s">
        <v>27</v>
      </c>
      <c r="N110">
        <v>3.1282912015076166E-2</v>
      </c>
      <c r="O110" t="s">
        <v>6</v>
      </c>
    </row>
    <row r="111" spans="2:15" x14ac:dyDescent="0.45">
      <c r="B111" t="s">
        <v>475</v>
      </c>
      <c r="C111" t="s">
        <v>28</v>
      </c>
      <c r="D111">
        <v>0</v>
      </c>
      <c r="E111" t="s">
        <v>6</v>
      </c>
      <c r="G111" t="s">
        <v>476</v>
      </c>
      <c r="H111" t="s">
        <v>28</v>
      </c>
      <c r="I111">
        <v>4.1257221937698881E-2</v>
      </c>
      <c r="J111" t="s">
        <v>6</v>
      </c>
      <c r="L111" t="s">
        <v>477</v>
      </c>
      <c r="M111" t="s">
        <v>28</v>
      </c>
      <c r="N111">
        <v>4.0502780179941279E-2</v>
      </c>
      <c r="O111" t="s">
        <v>6</v>
      </c>
    </row>
    <row r="112" spans="2:15" x14ac:dyDescent="0.45">
      <c r="B112" t="s">
        <v>475</v>
      </c>
      <c r="C112" t="s">
        <v>29</v>
      </c>
      <c r="D112">
        <v>2.4923843985400589E-3</v>
      </c>
      <c r="E112" t="s">
        <v>6</v>
      </c>
      <c r="G112" t="s">
        <v>476</v>
      </c>
      <c r="H112" t="s">
        <v>29</v>
      </c>
      <c r="I112">
        <v>1.3087691259370952E-2</v>
      </c>
      <c r="J112" t="s">
        <v>6</v>
      </c>
      <c r="L112" t="s">
        <v>477</v>
      </c>
      <c r="M112" t="s">
        <v>29</v>
      </c>
      <c r="N112">
        <v>1.6068301833371868E-2</v>
      </c>
      <c r="O112" t="s">
        <v>6</v>
      </c>
    </row>
    <row r="113" spans="2:15" x14ac:dyDescent="0.45">
      <c r="B113" t="s">
        <v>475</v>
      </c>
      <c r="C113" t="s">
        <v>30</v>
      </c>
      <c r="D113">
        <v>2.9218470009172187E-2</v>
      </c>
      <c r="E113" t="s">
        <v>6</v>
      </c>
      <c r="G113" t="s">
        <v>476</v>
      </c>
      <c r="H113" t="s">
        <v>30</v>
      </c>
      <c r="I113">
        <v>8.6752662953678266E-3</v>
      </c>
      <c r="J113" t="s">
        <v>6</v>
      </c>
      <c r="L113" t="s">
        <v>477</v>
      </c>
      <c r="M113" t="s">
        <v>30</v>
      </c>
      <c r="N113">
        <v>1.6101824868613494E-2</v>
      </c>
      <c r="O113" t="s">
        <v>6</v>
      </c>
    </row>
    <row r="114" spans="2:15" x14ac:dyDescent="0.45">
      <c r="B114" t="s">
        <v>475</v>
      </c>
      <c r="C114" t="s">
        <v>31</v>
      </c>
      <c r="D114">
        <v>7.3179446494884989E-2</v>
      </c>
      <c r="E114" t="s">
        <v>6</v>
      </c>
      <c r="G114" t="s">
        <v>476</v>
      </c>
      <c r="H114" t="s">
        <v>31</v>
      </c>
      <c r="I114">
        <v>7.9407936620206968E-3</v>
      </c>
      <c r="J114" t="s">
        <v>6</v>
      </c>
      <c r="L114" t="s">
        <v>477</v>
      </c>
      <c r="M114" t="s">
        <v>31</v>
      </c>
      <c r="N114">
        <v>1.6938597016057898E-2</v>
      </c>
      <c r="O114" t="s">
        <v>6</v>
      </c>
    </row>
    <row r="115" spans="2:15" x14ac:dyDescent="0.45">
      <c r="B115" t="s">
        <v>475</v>
      </c>
      <c r="C115" t="s">
        <v>32</v>
      </c>
      <c r="D115">
        <v>9.6129656820579085E-2</v>
      </c>
      <c r="E115" t="s">
        <v>6</v>
      </c>
      <c r="G115" t="s">
        <v>476</v>
      </c>
      <c r="H115" t="s">
        <v>32</v>
      </c>
      <c r="I115">
        <v>7.881261201171148E-3</v>
      </c>
      <c r="J115" t="s">
        <v>6</v>
      </c>
      <c r="L115" t="s">
        <v>477</v>
      </c>
      <c r="M115" t="s">
        <v>32</v>
      </c>
      <c r="N115">
        <v>1.6605373185203446E-2</v>
      </c>
      <c r="O115" t="s">
        <v>6</v>
      </c>
    </row>
    <row r="116" spans="2:15" x14ac:dyDescent="0.45">
      <c r="B116" t="s">
        <v>475</v>
      </c>
      <c r="C116" t="s">
        <v>33</v>
      </c>
      <c r="D116">
        <v>9.0777256419659627E-2</v>
      </c>
      <c r="E116" t="s">
        <v>6</v>
      </c>
      <c r="G116" t="s">
        <v>476</v>
      </c>
      <c r="H116" t="s">
        <v>33</v>
      </c>
      <c r="I116">
        <v>8.943235587972765E-3</v>
      </c>
      <c r="J116" t="s">
        <v>6</v>
      </c>
      <c r="L116" t="s">
        <v>477</v>
      </c>
      <c r="M116" t="s">
        <v>33</v>
      </c>
      <c r="N116">
        <v>1.6875428728459659E-2</v>
      </c>
      <c r="O116" t="s">
        <v>6</v>
      </c>
    </row>
    <row r="117" spans="2:15" x14ac:dyDescent="0.45">
      <c r="B117" t="s">
        <v>475</v>
      </c>
      <c r="C117" t="s">
        <v>34</v>
      </c>
      <c r="D117">
        <v>6.7094402697755115E-2</v>
      </c>
      <c r="E117" t="s">
        <v>6</v>
      </c>
      <c r="G117" t="s">
        <v>476</v>
      </c>
      <c r="H117" t="s">
        <v>34</v>
      </c>
      <c r="I117">
        <v>1.0314772022552951E-2</v>
      </c>
      <c r="J117" t="s">
        <v>6</v>
      </c>
      <c r="L117" t="s">
        <v>477</v>
      </c>
      <c r="M117" t="s">
        <v>34</v>
      </c>
      <c r="N117">
        <v>1.6845032436707316E-2</v>
      </c>
      <c r="O117" t="s">
        <v>6</v>
      </c>
    </row>
    <row r="118" spans="2:15" x14ac:dyDescent="0.45">
      <c r="B118" t="s">
        <v>475</v>
      </c>
      <c r="C118" t="s">
        <v>35</v>
      </c>
      <c r="D118">
        <v>3.0846741381275657E-2</v>
      </c>
      <c r="E118" t="s">
        <v>6</v>
      </c>
      <c r="G118" t="s">
        <v>476</v>
      </c>
      <c r="H118" t="s">
        <v>35</v>
      </c>
      <c r="I118">
        <v>1.1318128613922809E-2</v>
      </c>
      <c r="J118" t="s">
        <v>6</v>
      </c>
      <c r="L118" t="s">
        <v>477</v>
      </c>
      <c r="M118" t="s">
        <v>35</v>
      </c>
      <c r="N118">
        <v>1.6989842384648682E-2</v>
      </c>
      <c r="O118" t="s">
        <v>6</v>
      </c>
    </row>
    <row r="119" spans="2:15" x14ac:dyDescent="0.45">
      <c r="B119" t="s">
        <v>475</v>
      </c>
      <c r="C119" t="s">
        <v>36</v>
      </c>
      <c r="D119">
        <v>3.3889453860215268E-3</v>
      </c>
      <c r="E119" t="s">
        <v>6</v>
      </c>
      <c r="G119" t="s">
        <v>476</v>
      </c>
      <c r="H119" t="s">
        <v>36</v>
      </c>
      <c r="I119">
        <v>1.4039395530262505E-2</v>
      </c>
      <c r="J119" t="s">
        <v>6</v>
      </c>
      <c r="L119" t="s">
        <v>477</v>
      </c>
      <c r="M119" t="s">
        <v>36</v>
      </c>
      <c r="N119">
        <v>1.7053562180129121E-2</v>
      </c>
      <c r="O119" t="s">
        <v>6</v>
      </c>
    </row>
    <row r="120" spans="2:15" x14ac:dyDescent="0.45">
      <c r="B120" t="s">
        <v>475</v>
      </c>
      <c r="C120" t="s">
        <v>37</v>
      </c>
      <c r="D120">
        <v>0</v>
      </c>
      <c r="E120" t="s">
        <v>6</v>
      </c>
      <c r="G120" t="s">
        <v>476</v>
      </c>
      <c r="H120" t="s">
        <v>37</v>
      </c>
      <c r="I120">
        <v>2.6436514754691023E-2</v>
      </c>
      <c r="J120" t="s">
        <v>6</v>
      </c>
      <c r="L120" t="s">
        <v>477</v>
      </c>
      <c r="M120" t="s">
        <v>37</v>
      </c>
      <c r="N120">
        <v>2.5374696138594319E-2</v>
      </c>
      <c r="O120" t="s">
        <v>6</v>
      </c>
    </row>
    <row r="121" spans="2:15" x14ac:dyDescent="0.45">
      <c r="B121" t="s">
        <v>475</v>
      </c>
      <c r="C121" t="s">
        <v>38</v>
      </c>
      <c r="D121">
        <v>0</v>
      </c>
      <c r="E121" t="s">
        <v>6</v>
      </c>
      <c r="G121" t="s">
        <v>476</v>
      </c>
      <c r="H121" t="s">
        <v>38</v>
      </c>
      <c r="I121">
        <v>6.5023584007832924E-2</v>
      </c>
      <c r="J121" t="s">
        <v>6</v>
      </c>
      <c r="L121" t="s">
        <v>477</v>
      </c>
      <c r="M121" t="s">
        <v>38</v>
      </c>
      <c r="N121">
        <v>5.7861670103336475E-2</v>
      </c>
      <c r="O121" t="s">
        <v>6</v>
      </c>
    </row>
    <row r="122" spans="2:15" x14ac:dyDescent="0.45">
      <c r="B122" t="s">
        <v>475</v>
      </c>
      <c r="C122" t="s">
        <v>39</v>
      </c>
      <c r="D122">
        <v>1.5071469917224586E-6</v>
      </c>
      <c r="E122" t="s">
        <v>6</v>
      </c>
      <c r="G122" t="s">
        <v>476</v>
      </c>
      <c r="H122" t="s">
        <v>39</v>
      </c>
      <c r="I122">
        <v>2.5881000037570299E-2</v>
      </c>
      <c r="J122" t="s">
        <v>6</v>
      </c>
      <c r="L122" t="s">
        <v>477</v>
      </c>
      <c r="M122" t="s">
        <v>39</v>
      </c>
      <c r="N122">
        <v>2.2779291407585899E-2</v>
      </c>
      <c r="O122" t="s">
        <v>6</v>
      </c>
    </row>
    <row r="123" spans="2:15" x14ac:dyDescent="0.45">
      <c r="B123" t="s">
        <v>475</v>
      </c>
      <c r="C123" t="s">
        <v>40</v>
      </c>
      <c r="D123">
        <v>6.6027506142087413E-3</v>
      </c>
      <c r="E123" t="s">
        <v>6</v>
      </c>
      <c r="G123" t="s">
        <v>476</v>
      </c>
      <c r="H123" t="s">
        <v>40</v>
      </c>
      <c r="I123">
        <v>2.5129382630319913E-2</v>
      </c>
      <c r="J123" t="s">
        <v>6</v>
      </c>
      <c r="L123" t="s">
        <v>477</v>
      </c>
      <c r="M123" t="s">
        <v>40</v>
      </c>
      <c r="N123">
        <v>2.2547966998286942E-2</v>
      </c>
      <c r="O123" t="s">
        <v>6</v>
      </c>
    </row>
    <row r="124" spans="2:15" x14ac:dyDescent="0.45">
      <c r="B124" t="s">
        <v>475</v>
      </c>
      <c r="C124" t="s">
        <v>41</v>
      </c>
      <c r="D124">
        <v>3.3584536687264827E-2</v>
      </c>
      <c r="E124" t="s">
        <v>6</v>
      </c>
      <c r="G124" t="s">
        <v>476</v>
      </c>
      <c r="H124" t="s">
        <v>41</v>
      </c>
      <c r="I124">
        <v>2.2292694408782829E-2</v>
      </c>
      <c r="J124" t="s">
        <v>6</v>
      </c>
      <c r="L124" t="s">
        <v>477</v>
      </c>
      <c r="M124" t="s">
        <v>41</v>
      </c>
      <c r="N124">
        <v>2.2176312365061474E-2</v>
      </c>
      <c r="O124" t="s">
        <v>6</v>
      </c>
    </row>
    <row r="125" spans="2:15" x14ac:dyDescent="0.45">
      <c r="B125" t="s">
        <v>475</v>
      </c>
      <c r="C125" t="s">
        <v>42</v>
      </c>
      <c r="D125">
        <v>5.514005546961822E-2</v>
      </c>
      <c r="E125" t="s">
        <v>6</v>
      </c>
      <c r="G125" t="s">
        <v>476</v>
      </c>
      <c r="H125" t="s">
        <v>42</v>
      </c>
      <c r="I125">
        <v>1.7640032220290598E-2</v>
      </c>
      <c r="J125" t="s">
        <v>6</v>
      </c>
      <c r="L125" t="s">
        <v>477</v>
      </c>
      <c r="M125" t="s">
        <v>42</v>
      </c>
      <c r="N125">
        <v>2.1329221176556931E-2</v>
      </c>
      <c r="O125" t="s">
        <v>6</v>
      </c>
    </row>
    <row r="126" spans="2:15" x14ac:dyDescent="0.45">
      <c r="B126" t="s">
        <v>475</v>
      </c>
      <c r="C126" t="s">
        <v>43</v>
      </c>
      <c r="D126">
        <v>5.4736810493487172E-2</v>
      </c>
      <c r="E126" t="s">
        <v>6</v>
      </c>
      <c r="G126" t="s">
        <v>476</v>
      </c>
      <c r="H126" t="s">
        <v>43</v>
      </c>
      <c r="I126">
        <v>1.831038228174349E-2</v>
      </c>
      <c r="J126" t="s">
        <v>6</v>
      </c>
      <c r="L126" t="s">
        <v>477</v>
      </c>
      <c r="M126" t="s">
        <v>43</v>
      </c>
      <c r="N126">
        <v>2.1478786349556096E-2</v>
      </c>
      <c r="O126" t="s">
        <v>6</v>
      </c>
    </row>
    <row r="127" spans="2:15" x14ac:dyDescent="0.45">
      <c r="B127" t="s">
        <v>475</v>
      </c>
      <c r="C127" t="s">
        <v>44</v>
      </c>
      <c r="D127">
        <v>3.0514896840380421E-2</v>
      </c>
      <c r="E127" t="s">
        <v>6</v>
      </c>
      <c r="G127" t="s">
        <v>476</v>
      </c>
      <c r="H127" t="s">
        <v>44</v>
      </c>
      <c r="I127">
        <v>1.8688562351766174E-2</v>
      </c>
      <c r="J127" t="s">
        <v>6</v>
      </c>
      <c r="L127" t="s">
        <v>477</v>
      </c>
      <c r="M127" t="s">
        <v>44</v>
      </c>
      <c r="N127">
        <v>2.1938223604111903E-2</v>
      </c>
      <c r="O127" t="s">
        <v>6</v>
      </c>
    </row>
    <row r="128" spans="2:15" x14ac:dyDescent="0.45">
      <c r="B128" t="s">
        <v>475</v>
      </c>
      <c r="C128" t="s">
        <v>45</v>
      </c>
      <c r="D128">
        <v>5.0336464622277892E-3</v>
      </c>
      <c r="E128" t="s">
        <v>6</v>
      </c>
      <c r="G128" t="s">
        <v>476</v>
      </c>
      <c r="H128" t="s">
        <v>45</v>
      </c>
      <c r="I128">
        <v>2.0542832929355468E-2</v>
      </c>
      <c r="J128" t="s">
        <v>6</v>
      </c>
      <c r="L128" t="s">
        <v>477</v>
      </c>
      <c r="M128" t="s">
        <v>45</v>
      </c>
      <c r="N128">
        <v>2.2413979393868327E-2</v>
      </c>
      <c r="O128" t="s">
        <v>6</v>
      </c>
    </row>
    <row r="129" spans="2:15" x14ac:dyDescent="0.45">
      <c r="B129" t="s">
        <v>475</v>
      </c>
      <c r="C129" t="s">
        <v>46</v>
      </c>
      <c r="D129">
        <v>3.6435714250298648E-6</v>
      </c>
      <c r="E129" t="s">
        <v>6</v>
      </c>
      <c r="G129" t="s">
        <v>476</v>
      </c>
      <c r="H129" t="s">
        <v>46</v>
      </c>
      <c r="I129">
        <v>2.4036589304437295E-2</v>
      </c>
      <c r="J129" t="s">
        <v>6</v>
      </c>
      <c r="L129" t="s">
        <v>477</v>
      </c>
      <c r="M129" t="s">
        <v>46</v>
      </c>
      <c r="N129">
        <v>2.2679564239980438E-2</v>
      </c>
      <c r="O129" t="s">
        <v>6</v>
      </c>
    </row>
    <row r="130" spans="2:15" x14ac:dyDescent="0.45">
      <c r="B130" t="s">
        <v>475</v>
      </c>
      <c r="C130" t="s">
        <v>47</v>
      </c>
      <c r="D130">
        <v>0</v>
      </c>
      <c r="E130" t="s">
        <v>6</v>
      </c>
      <c r="G130" t="s">
        <v>476</v>
      </c>
      <c r="H130" t="s">
        <v>47</v>
      </c>
      <c r="I130">
        <v>3.9638753360488048E-2</v>
      </c>
      <c r="J130" t="s">
        <v>6</v>
      </c>
      <c r="L130" t="s">
        <v>477</v>
      </c>
      <c r="M130" t="s">
        <v>47</v>
      </c>
      <c r="N130">
        <v>3.467356978689496E-2</v>
      </c>
      <c r="O130" t="s">
        <v>6</v>
      </c>
    </row>
    <row r="131" spans="2:15" x14ac:dyDescent="0.45">
      <c r="B131" t="s">
        <v>478</v>
      </c>
      <c r="C131" t="s">
        <v>5</v>
      </c>
      <c r="D131">
        <v>0</v>
      </c>
      <c r="E131" t="s">
        <v>6</v>
      </c>
      <c r="G131" t="s">
        <v>479</v>
      </c>
      <c r="H131" t="s">
        <v>5</v>
      </c>
      <c r="I131">
        <v>7.1235652618514195E-2</v>
      </c>
      <c r="J131" t="s">
        <v>6</v>
      </c>
      <c r="L131" t="s">
        <v>480</v>
      </c>
      <c r="M131" t="s">
        <v>5</v>
      </c>
      <c r="N131">
        <v>6.0191567163938392E-2</v>
      </c>
      <c r="O131" t="s">
        <v>6</v>
      </c>
    </row>
    <row r="132" spans="2:15" x14ac:dyDescent="0.45">
      <c r="B132" t="s">
        <v>478</v>
      </c>
      <c r="C132" t="s">
        <v>9</v>
      </c>
      <c r="D132">
        <v>0</v>
      </c>
      <c r="E132" t="s">
        <v>6</v>
      </c>
      <c r="G132" t="s">
        <v>479</v>
      </c>
      <c r="H132" t="s">
        <v>9</v>
      </c>
      <c r="I132">
        <v>2.8596473174406709E-2</v>
      </c>
      <c r="J132" t="s">
        <v>6</v>
      </c>
      <c r="L132" t="s">
        <v>480</v>
      </c>
      <c r="M132" t="s">
        <v>9</v>
      </c>
      <c r="N132">
        <v>2.4039259405019418E-2</v>
      </c>
      <c r="O132" t="s">
        <v>6</v>
      </c>
    </row>
    <row r="133" spans="2:15" x14ac:dyDescent="0.45">
      <c r="B133" t="s">
        <v>478</v>
      </c>
      <c r="C133" t="s">
        <v>10</v>
      </c>
      <c r="D133">
        <v>4.5478394098230355E-5</v>
      </c>
      <c r="E133" t="s">
        <v>6</v>
      </c>
      <c r="G133" t="s">
        <v>479</v>
      </c>
      <c r="H133" t="s">
        <v>10</v>
      </c>
      <c r="I133">
        <v>2.759313184898592E-2</v>
      </c>
      <c r="J133" t="s">
        <v>6</v>
      </c>
      <c r="L133" t="s">
        <v>480</v>
      </c>
      <c r="M133" t="s">
        <v>10</v>
      </c>
      <c r="N133">
        <v>2.409847262676797E-2</v>
      </c>
      <c r="O133" t="s">
        <v>6</v>
      </c>
    </row>
    <row r="134" spans="2:15" x14ac:dyDescent="0.45">
      <c r="B134" t="s">
        <v>478</v>
      </c>
      <c r="C134" t="s">
        <v>11</v>
      </c>
      <c r="D134">
        <v>1.1783761239486431E-2</v>
      </c>
      <c r="E134" t="s">
        <v>6</v>
      </c>
      <c r="G134" t="s">
        <v>479</v>
      </c>
      <c r="H134" t="s">
        <v>11</v>
      </c>
      <c r="I134">
        <v>2.662098690543609E-2</v>
      </c>
      <c r="J134" t="s">
        <v>6</v>
      </c>
      <c r="L134" t="s">
        <v>480</v>
      </c>
      <c r="M134" t="s">
        <v>11</v>
      </c>
      <c r="N134">
        <v>2.3998540151356589E-2</v>
      </c>
      <c r="O134" t="s">
        <v>6</v>
      </c>
    </row>
    <row r="135" spans="2:15" x14ac:dyDescent="0.45">
      <c r="B135" t="s">
        <v>478</v>
      </c>
      <c r="C135" t="s">
        <v>12</v>
      </c>
      <c r="D135">
        <v>3.4489589117891586E-2</v>
      </c>
      <c r="E135" t="s">
        <v>6</v>
      </c>
      <c r="G135" t="s">
        <v>479</v>
      </c>
      <c r="H135" t="s">
        <v>12</v>
      </c>
      <c r="I135">
        <v>2.3438676272787357E-2</v>
      </c>
      <c r="J135" t="s">
        <v>6</v>
      </c>
      <c r="L135" t="s">
        <v>480</v>
      </c>
      <c r="M135" t="s">
        <v>12</v>
      </c>
      <c r="N135">
        <v>2.373060653749855E-2</v>
      </c>
      <c r="O135" t="s">
        <v>6</v>
      </c>
    </row>
    <row r="136" spans="2:15" x14ac:dyDescent="0.45">
      <c r="B136" t="s">
        <v>478</v>
      </c>
      <c r="C136" t="s">
        <v>13</v>
      </c>
      <c r="D136">
        <v>3.739824931611381E-2</v>
      </c>
      <c r="E136" t="s">
        <v>6</v>
      </c>
      <c r="G136" t="s">
        <v>479</v>
      </c>
      <c r="H136" t="s">
        <v>13</v>
      </c>
      <c r="I136">
        <v>2.4329356972607737E-2</v>
      </c>
      <c r="J136" t="s">
        <v>6</v>
      </c>
      <c r="L136" t="s">
        <v>480</v>
      </c>
      <c r="M136" t="s">
        <v>13</v>
      </c>
      <c r="N136">
        <v>2.3728556066945836E-2</v>
      </c>
      <c r="O136" t="s">
        <v>6</v>
      </c>
    </row>
    <row r="137" spans="2:15" x14ac:dyDescent="0.45">
      <c r="B137" t="s">
        <v>478</v>
      </c>
      <c r="C137" t="s">
        <v>14</v>
      </c>
      <c r="D137">
        <v>2.0990868873272679E-2</v>
      </c>
      <c r="E137" t="s">
        <v>6</v>
      </c>
      <c r="G137" t="s">
        <v>479</v>
      </c>
      <c r="H137" t="s">
        <v>14</v>
      </c>
      <c r="I137">
        <v>2.5081753865268414E-2</v>
      </c>
      <c r="J137" t="s">
        <v>6</v>
      </c>
      <c r="L137" t="s">
        <v>480</v>
      </c>
      <c r="M137" t="s">
        <v>14</v>
      </c>
      <c r="N137">
        <v>2.3779688643046849E-2</v>
      </c>
      <c r="O137" t="s">
        <v>6</v>
      </c>
    </row>
    <row r="138" spans="2:15" x14ac:dyDescent="0.45">
      <c r="B138" t="s">
        <v>478</v>
      </c>
      <c r="C138" t="s">
        <v>15</v>
      </c>
      <c r="D138">
        <v>2.1070536169515669E-3</v>
      </c>
      <c r="E138" t="s">
        <v>6</v>
      </c>
      <c r="G138" t="s">
        <v>479</v>
      </c>
      <c r="H138" t="s">
        <v>15</v>
      </c>
      <c r="I138">
        <v>2.7497061958260939E-2</v>
      </c>
      <c r="J138" t="s">
        <v>6</v>
      </c>
      <c r="L138" t="s">
        <v>480</v>
      </c>
      <c r="M138" t="s">
        <v>15</v>
      </c>
      <c r="N138">
        <v>2.4112762711744107E-2</v>
      </c>
      <c r="O138" t="s">
        <v>6</v>
      </c>
    </row>
    <row r="139" spans="2:15" x14ac:dyDescent="0.45">
      <c r="B139" t="s">
        <v>478</v>
      </c>
      <c r="C139" t="s">
        <v>16</v>
      </c>
      <c r="D139">
        <v>0</v>
      </c>
      <c r="E139" t="s">
        <v>6</v>
      </c>
      <c r="G139" t="s">
        <v>479</v>
      </c>
      <c r="H139" t="s">
        <v>16</v>
      </c>
      <c r="I139">
        <v>2.916014016715902E-2</v>
      </c>
      <c r="J139" t="s">
        <v>6</v>
      </c>
      <c r="L139" t="s">
        <v>480</v>
      </c>
      <c r="M139" t="s">
        <v>16</v>
      </c>
      <c r="N139">
        <v>2.4017567882141457E-2</v>
      </c>
      <c r="O139" t="s">
        <v>6</v>
      </c>
    </row>
    <row r="140" spans="2:15" x14ac:dyDescent="0.45">
      <c r="B140" t="s">
        <v>478</v>
      </c>
      <c r="C140" t="s">
        <v>17</v>
      </c>
      <c r="D140">
        <v>0</v>
      </c>
      <c r="E140" t="s">
        <v>6</v>
      </c>
      <c r="G140" t="s">
        <v>479</v>
      </c>
      <c r="H140" t="s">
        <v>17</v>
      </c>
      <c r="I140">
        <v>4.2482510202634695E-2</v>
      </c>
      <c r="J140" t="s">
        <v>6</v>
      </c>
      <c r="L140" t="s">
        <v>480</v>
      </c>
      <c r="M140" t="s">
        <v>17</v>
      </c>
      <c r="N140">
        <v>3.6034279462174863E-2</v>
      </c>
      <c r="O140" t="s">
        <v>6</v>
      </c>
    </row>
    <row r="141" spans="2:15" x14ac:dyDescent="0.45">
      <c r="B141" t="s">
        <v>478</v>
      </c>
      <c r="C141" t="s">
        <v>18</v>
      </c>
      <c r="D141">
        <v>0</v>
      </c>
      <c r="E141" t="s">
        <v>6</v>
      </c>
      <c r="G141" t="s">
        <v>479</v>
      </c>
      <c r="H141" t="s">
        <v>18</v>
      </c>
      <c r="I141">
        <v>5.0888650577605436E-2</v>
      </c>
      <c r="J141" t="s">
        <v>6</v>
      </c>
      <c r="L141" t="s">
        <v>480</v>
      </c>
      <c r="M141" t="s">
        <v>18</v>
      </c>
      <c r="N141">
        <v>5.3032883530188625E-2</v>
      </c>
      <c r="O141" t="s">
        <v>6</v>
      </c>
    </row>
    <row r="142" spans="2:15" x14ac:dyDescent="0.45">
      <c r="B142" t="s">
        <v>478</v>
      </c>
      <c r="C142" t="s">
        <v>19</v>
      </c>
      <c r="D142">
        <v>6.5710152572602001E-4</v>
      </c>
      <c r="E142" t="s">
        <v>6</v>
      </c>
      <c r="G142" t="s">
        <v>479</v>
      </c>
      <c r="H142" t="s">
        <v>19</v>
      </c>
      <c r="I142">
        <v>2.1719523675043241E-2</v>
      </c>
      <c r="J142" t="s">
        <v>6</v>
      </c>
      <c r="L142" t="s">
        <v>480</v>
      </c>
      <c r="M142" t="s">
        <v>19</v>
      </c>
      <c r="N142">
        <v>2.0469812513749828E-2</v>
      </c>
      <c r="O142" t="s">
        <v>6</v>
      </c>
    </row>
    <row r="143" spans="2:15" x14ac:dyDescent="0.45">
      <c r="B143" t="s">
        <v>478</v>
      </c>
      <c r="C143" t="s">
        <v>20</v>
      </c>
      <c r="D143">
        <v>1.5688337568983444E-2</v>
      </c>
      <c r="E143" t="s">
        <v>6</v>
      </c>
      <c r="G143" t="s">
        <v>479</v>
      </c>
      <c r="H143" t="s">
        <v>20</v>
      </c>
      <c r="I143">
        <v>2.1157173671479824E-2</v>
      </c>
      <c r="J143" t="s">
        <v>6</v>
      </c>
      <c r="L143" t="s">
        <v>480</v>
      </c>
      <c r="M143" t="s">
        <v>20</v>
      </c>
      <c r="N143">
        <v>2.0014472564640468E-2</v>
      </c>
      <c r="O143" t="s">
        <v>6</v>
      </c>
    </row>
    <row r="144" spans="2:15" x14ac:dyDescent="0.45">
      <c r="B144" t="s">
        <v>478</v>
      </c>
      <c r="C144" t="s">
        <v>21</v>
      </c>
      <c r="D144">
        <v>5.2553168781791455E-2</v>
      </c>
      <c r="E144" t="s">
        <v>6</v>
      </c>
      <c r="G144" t="s">
        <v>479</v>
      </c>
      <c r="H144" t="s">
        <v>21</v>
      </c>
      <c r="I144">
        <v>2.0040877782918607E-2</v>
      </c>
      <c r="J144" t="s">
        <v>6</v>
      </c>
      <c r="L144" t="s">
        <v>480</v>
      </c>
      <c r="M144" t="s">
        <v>21</v>
      </c>
      <c r="N144">
        <v>1.9884302069119137E-2</v>
      </c>
      <c r="O144" t="s">
        <v>6</v>
      </c>
    </row>
    <row r="145" spans="2:15" x14ac:dyDescent="0.45">
      <c r="B145" t="s">
        <v>478</v>
      </c>
      <c r="C145" t="s">
        <v>22</v>
      </c>
      <c r="D145">
        <v>7.881410643542755E-2</v>
      </c>
      <c r="E145" t="s">
        <v>6</v>
      </c>
      <c r="G145" t="s">
        <v>479</v>
      </c>
      <c r="H145" t="s">
        <v>22</v>
      </c>
      <c r="I145">
        <v>1.6399454853500219E-2</v>
      </c>
      <c r="J145" t="s">
        <v>6</v>
      </c>
      <c r="L145" t="s">
        <v>480</v>
      </c>
      <c r="M145" t="s">
        <v>22</v>
      </c>
      <c r="N145">
        <v>1.9117049497892991E-2</v>
      </c>
      <c r="O145" t="s">
        <v>6</v>
      </c>
    </row>
    <row r="146" spans="2:15" x14ac:dyDescent="0.45">
      <c r="B146" t="s">
        <v>478</v>
      </c>
      <c r="C146" t="s">
        <v>23</v>
      </c>
      <c r="D146">
        <v>8.024867779505547E-2</v>
      </c>
      <c r="E146" t="s">
        <v>6</v>
      </c>
      <c r="G146" t="s">
        <v>479</v>
      </c>
      <c r="H146" t="s">
        <v>23</v>
      </c>
      <c r="I146">
        <v>1.7749724437998722E-2</v>
      </c>
      <c r="J146" t="s">
        <v>6</v>
      </c>
      <c r="L146" t="s">
        <v>480</v>
      </c>
      <c r="M146" t="s">
        <v>23</v>
      </c>
      <c r="N146">
        <v>1.9589629349073216E-2</v>
      </c>
      <c r="O146" t="s">
        <v>6</v>
      </c>
    </row>
    <row r="147" spans="2:15" x14ac:dyDescent="0.45">
      <c r="B147" t="s">
        <v>478</v>
      </c>
      <c r="C147" t="s">
        <v>24</v>
      </c>
      <c r="D147">
        <v>5.7376684766263945E-2</v>
      </c>
      <c r="E147" t="s">
        <v>6</v>
      </c>
      <c r="G147" t="s">
        <v>479</v>
      </c>
      <c r="H147" t="s">
        <v>24</v>
      </c>
      <c r="I147">
        <v>1.8695202387428035E-2</v>
      </c>
      <c r="J147" t="s">
        <v>6</v>
      </c>
      <c r="L147" t="s">
        <v>480</v>
      </c>
      <c r="M147" t="s">
        <v>24</v>
      </c>
      <c r="N147">
        <v>2.0291008652541978E-2</v>
      </c>
      <c r="O147" t="s">
        <v>6</v>
      </c>
    </row>
    <row r="148" spans="2:15" x14ac:dyDescent="0.45">
      <c r="B148" t="s">
        <v>478</v>
      </c>
      <c r="C148" t="s">
        <v>25</v>
      </c>
      <c r="D148">
        <v>2.202369122512144E-2</v>
      </c>
      <c r="E148" t="s">
        <v>6</v>
      </c>
      <c r="G148" t="s">
        <v>479</v>
      </c>
      <c r="H148" t="s">
        <v>25</v>
      </c>
      <c r="I148">
        <v>2.0100343534130167E-2</v>
      </c>
      <c r="J148" t="s">
        <v>6</v>
      </c>
      <c r="L148" t="s">
        <v>480</v>
      </c>
      <c r="M148" t="s">
        <v>25</v>
      </c>
      <c r="N148">
        <v>2.0898809707391282E-2</v>
      </c>
      <c r="O148" t="s">
        <v>6</v>
      </c>
    </row>
    <row r="149" spans="2:15" x14ac:dyDescent="0.45">
      <c r="B149" t="s">
        <v>478</v>
      </c>
      <c r="C149" t="s">
        <v>26</v>
      </c>
      <c r="D149">
        <v>1.3979264280031274E-3</v>
      </c>
      <c r="E149" t="s">
        <v>6</v>
      </c>
      <c r="G149" t="s">
        <v>479</v>
      </c>
      <c r="H149" t="s">
        <v>26</v>
      </c>
      <c r="I149">
        <v>2.272924820575337E-2</v>
      </c>
      <c r="J149" t="s">
        <v>6</v>
      </c>
      <c r="L149" t="s">
        <v>480</v>
      </c>
      <c r="M149" t="s">
        <v>26</v>
      </c>
      <c r="N149">
        <v>2.1479779955277254E-2</v>
      </c>
      <c r="O149" t="s">
        <v>6</v>
      </c>
    </row>
    <row r="150" spans="2:15" x14ac:dyDescent="0.45">
      <c r="B150" t="s">
        <v>478</v>
      </c>
      <c r="C150" t="s">
        <v>27</v>
      </c>
      <c r="D150">
        <v>0</v>
      </c>
      <c r="E150" t="s">
        <v>6</v>
      </c>
      <c r="G150" t="s">
        <v>479</v>
      </c>
      <c r="H150" t="s">
        <v>27</v>
      </c>
      <c r="I150">
        <v>3.3455987436381611E-2</v>
      </c>
      <c r="J150" t="s">
        <v>6</v>
      </c>
      <c r="L150" t="s">
        <v>480</v>
      </c>
      <c r="M150" t="s">
        <v>27</v>
      </c>
      <c r="N150">
        <v>3.2123114304265996E-2</v>
      </c>
      <c r="O150" t="s">
        <v>6</v>
      </c>
    </row>
    <row r="151" spans="2:15" x14ac:dyDescent="0.45">
      <c r="B151" t="s">
        <v>478</v>
      </c>
      <c r="C151" t="s">
        <v>28</v>
      </c>
      <c r="D151">
        <v>0</v>
      </c>
      <c r="E151" t="s">
        <v>6</v>
      </c>
      <c r="G151" t="s">
        <v>479</v>
      </c>
      <c r="H151" t="s">
        <v>28</v>
      </c>
      <c r="I151">
        <v>3.4950504395090121E-2</v>
      </c>
      <c r="J151" t="s">
        <v>6</v>
      </c>
      <c r="L151" t="s">
        <v>480</v>
      </c>
      <c r="M151" t="s">
        <v>28</v>
      </c>
      <c r="N151">
        <v>3.8581707783448167E-2</v>
      </c>
      <c r="O151" t="s">
        <v>6</v>
      </c>
    </row>
    <row r="152" spans="2:15" x14ac:dyDescent="0.45">
      <c r="B152" t="s">
        <v>478</v>
      </c>
      <c r="C152" t="s">
        <v>29</v>
      </c>
      <c r="D152">
        <v>2.0495302578871881E-3</v>
      </c>
      <c r="E152" t="s">
        <v>6</v>
      </c>
      <c r="G152" t="s">
        <v>479</v>
      </c>
      <c r="H152" t="s">
        <v>29</v>
      </c>
      <c r="I152">
        <v>1.1923304141817182E-2</v>
      </c>
      <c r="J152" t="s">
        <v>6</v>
      </c>
      <c r="L152" t="s">
        <v>480</v>
      </c>
      <c r="M152" t="s">
        <v>29</v>
      </c>
      <c r="N152">
        <v>1.6069141318315144E-2</v>
      </c>
      <c r="O152" t="s">
        <v>6</v>
      </c>
    </row>
    <row r="153" spans="2:15" x14ac:dyDescent="0.45">
      <c r="B153" t="s">
        <v>478</v>
      </c>
      <c r="C153" t="s">
        <v>30</v>
      </c>
      <c r="D153">
        <v>2.6816891224180153E-2</v>
      </c>
      <c r="E153" t="s">
        <v>6</v>
      </c>
      <c r="G153" t="s">
        <v>479</v>
      </c>
      <c r="H153" t="s">
        <v>30</v>
      </c>
      <c r="I153">
        <v>8.4857471352174432E-3</v>
      </c>
      <c r="J153" t="s">
        <v>6</v>
      </c>
      <c r="L153" t="s">
        <v>480</v>
      </c>
      <c r="M153" t="s">
        <v>30</v>
      </c>
      <c r="N153">
        <v>1.6261544380876253E-2</v>
      </c>
      <c r="O153" t="s">
        <v>6</v>
      </c>
    </row>
    <row r="154" spans="2:15" x14ac:dyDescent="0.45">
      <c r="B154" t="s">
        <v>478</v>
      </c>
      <c r="C154" t="s">
        <v>31</v>
      </c>
      <c r="D154">
        <v>7.0960461044816361E-2</v>
      </c>
      <c r="E154" t="s">
        <v>6</v>
      </c>
      <c r="G154" t="s">
        <v>479</v>
      </c>
      <c r="H154" t="s">
        <v>31</v>
      </c>
      <c r="I154">
        <v>8.3558906008748095E-3</v>
      </c>
      <c r="J154" t="s">
        <v>6</v>
      </c>
      <c r="L154" t="s">
        <v>480</v>
      </c>
      <c r="M154" t="s">
        <v>31</v>
      </c>
      <c r="N154">
        <v>1.628072091758145E-2</v>
      </c>
      <c r="O154" t="s">
        <v>6</v>
      </c>
    </row>
    <row r="155" spans="2:15" x14ac:dyDescent="0.45">
      <c r="B155" t="s">
        <v>478</v>
      </c>
      <c r="C155" t="s">
        <v>32</v>
      </c>
      <c r="D155">
        <v>9.6748862710606703E-2</v>
      </c>
      <c r="E155" t="s">
        <v>6</v>
      </c>
      <c r="G155" t="s">
        <v>479</v>
      </c>
      <c r="H155" t="s">
        <v>32</v>
      </c>
      <c r="I155">
        <v>8.2224958098953433E-3</v>
      </c>
      <c r="J155" t="s">
        <v>6</v>
      </c>
      <c r="L155" t="s">
        <v>480</v>
      </c>
      <c r="M155" t="s">
        <v>32</v>
      </c>
      <c r="N155">
        <v>1.5554158650365482E-2</v>
      </c>
      <c r="O155" t="s">
        <v>6</v>
      </c>
    </row>
    <row r="156" spans="2:15" x14ac:dyDescent="0.45">
      <c r="B156" t="s">
        <v>478</v>
      </c>
      <c r="C156" t="s">
        <v>33</v>
      </c>
      <c r="D156">
        <v>9.4024972217205849E-2</v>
      </c>
      <c r="E156" t="s">
        <v>6</v>
      </c>
      <c r="G156" t="s">
        <v>479</v>
      </c>
      <c r="H156" t="s">
        <v>33</v>
      </c>
      <c r="I156">
        <v>9.6168905340772489E-3</v>
      </c>
      <c r="J156" t="s">
        <v>6</v>
      </c>
      <c r="L156" t="s">
        <v>480</v>
      </c>
      <c r="M156" t="s">
        <v>33</v>
      </c>
      <c r="N156">
        <v>1.5687101797532362E-2</v>
      </c>
      <c r="O156" t="s">
        <v>6</v>
      </c>
    </row>
    <row r="157" spans="2:15" x14ac:dyDescent="0.45">
      <c r="B157" t="s">
        <v>478</v>
      </c>
      <c r="C157" t="s">
        <v>34</v>
      </c>
      <c r="D157">
        <v>7.0973558089930028E-2</v>
      </c>
      <c r="E157" t="s">
        <v>6</v>
      </c>
      <c r="G157" t="s">
        <v>479</v>
      </c>
      <c r="H157" t="s">
        <v>34</v>
      </c>
      <c r="I157">
        <v>1.0864345154090094E-2</v>
      </c>
      <c r="J157" t="s">
        <v>6</v>
      </c>
      <c r="L157" t="s">
        <v>480</v>
      </c>
      <c r="M157" t="s">
        <v>34</v>
      </c>
      <c r="N157">
        <v>1.6181229227172782E-2</v>
      </c>
      <c r="O157" t="s">
        <v>6</v>
      </c>
    </row>
    <row r="158" spans="2:15" x14ac:dyDescent="0.45">
      <c r="B158" t="s">
        <v>478</v>
      </c>
      <c r="C158" t="s">
        <v>35</v>
      </c>
      <c r="D158">
        <v>3.428963017882098E-2</v>
      </c>
      <c r="E158" t="s">
        <v>6</v>
      </c>
      <c r="G158" t="s">
        <v>479</v>
      </c>
      <c r="H158" t="s">
        <v>35</v>
      </c>
      <c r="I158">
        <v>1.164568362161651E-2</v>
      </c>
      <c r="J158" t="s">
        <v>6</v>
      </c>
      <c r="L158" t="s">
        <v>480</v>
      </c>
      <c r="M158" t="s">
        <v>35</v>
      </c>
      <c r="N158">
        <v>1.6374199531465912E-2</v>
      </c>
      <c r="O158" t="s">
        <v>6</v>
      </c>
    </row>
    <row r="159" spans="2:15" x14ac:dyDescent="0.45">
      <c r="B159" t="s">
        <v>478</v>
      </c>
      <c r="C159" t="s">
        <v>36</v>
      </c>
      <c r="D159">
        <v>4.4040893572134393E-3</v>
      </c>
      <c r="E159" t="s">
        <v>6</v>
      </c>
      <c r="G159" t="s">
        <v>479</v>
      </c>
      <c r="H159" t="s">
        <v>36</v>
      </c>
      <c r="I159">
        <v>1.3738967112526054E-2</v>
      </c>
      <c r="J159" t="s">
        <v>6</v>
      </c>
      <c r="L159" t="s">
        <v>480</v>
      </c>
      <c r="M159" t="s">
        <v>36</v>
      </c>
      <c r="N159">
        <v>1.6190138269753289E-2</v>
      </c>
      <c r="O159" t="s">
        <v>6</v>
      </c>
    </row>
    <row r="160" spans="2:15" x14ac:dyDescent="0.45">
      <c r="B160" t="s">
        <v>478</v>
      </c>
      <c r="C160" t="s">
        <v>37</v>
      </c>
      <c r="D160">
        <v>0</v>
      </c>
      <c r="E160" t="s">
        <v>6</v>
      </c>
      <c r="G160" t="s">
        <v>479</v>
      </c>
      <c r="H160" t="s">
        <v>37</v>
      </c>
      <c r="I160">
        <v>2.2585709993873725E-2</v>
      </c>
      <c r="J160" t="s">
        <v>6</v>
      </c>
      <c r="L160" t="s">
        <v>480</v>
      </c>
      <c r="M160" t="s">
        <v>37</v>
      </c>
      <c r="N160">
        <v>2.4050810463114625E-2</v>
      </c>
      <c r="O160" t="s">
        <v>6</v>
      </c>
    </row>
    <row r="161" spans="2:15" x14ac:dyDescent="0.45">
      <c r="B161" t="s">
        <v>478</v>
      </c>
      <c r="C161" t="s">
        <v>38</v>
      </c>
      <c r="D161">
        <v>0</v>
      </c>
      <c r="E161" t="s">
        <v>6</v>
      </c>
      <c r="G161" t="s">
        <v>479</v>
      </c>
      <c r="H161" t="s">
        <v>38</v>
      </c>
      <c r="I161">
        <v>6.2273134438512179E-2</v>
      </c>
      <c r="J161" t="s">
        <v>6</v>
      </c>
      <c r="L161" t="s">
        <v>480</v>
      </c>
      <c r="M161" t="s">
        <v>38</v>
      </c>
      <c r="N161">
        <v>5.8282246188877632E-2</v>
      </c>
      <c r="O161" t="s">
        <v>6</v>
      </c>
    </row>
    <row r="162" spans="2:15" x14ac:dyDescent="0.45">
      <c r="B162" t="s">
        <v>478</v>
      </c>
      <c r="C162" t="s">
        <v>39</v>
      </c>
      <c r="D162">
        <v>0</v>
      </c>
      <c r="E162" t="s">
        <v>6</v>
      </c>
      <c r="G162" t="s">
        <v>479</v>
      </c>
      <c r="H162" t="s">
        <v>39</v>
      </c>
      <c r="I162">
        <v>2.6838558700435229E-2</v>
      </c>
      <c r="J162" t="s">
        <v>6</v>
      </c>
      <c r="L162" t="s">
        <v>480</v>
      </c>
      <c r="M162" t="s">
        <v>39</v>
      </c>
      <c r="N162">
        <v>2.2909028401107746E-2</v>
      </c>
      <c r="O162" t="s">
        <v>6</v>
      </c>
    </row>
    <row r="163" spans="2:15" x14ac:dyDescent="0.45">
      <c r="B163" t="s">
        <v>478</v>
      </c>
      <c r="C163" t="s">
        <v>40</v>
      </c>
      <c r="D163">
        <v>5.0759775834112123E-3</v>
      </c>
      <c r="E163" t="s">
        <v>6</v>
      </c>
      <c r="G163" t="s">
        <v>479</v>
      </c>
      <c r="H163" t="s">
        <v>40</v>
      </c>
      <c r="I163">
        <v>2.7667790277671404E-2</v>
      </c>
      <c r="J163" t="s">
        <v>6</v>
      </c>
      <c r="L163" t="s">
        <v>480</v>
      </c>
      <c r="M163" t="s">
        <v>40</v>
      </c>
      <c r="N163">
        <v>2.2773495103207215E-2</v>
      </c>
      <c r="O163" t="s">
        <v>6</v>
      </c>
    </row>
    <row r="164" spans="2:15" x14ac:dyDescent="0.45">
      <c r="B164" t="s">
        <v>478</v>
      </c>
      <c r="C164" t="s">
        <v>41</v>
      </c>
      <c r="D164">
        <v>3.1035526393170976E-2</v>
      </c>
      <c r="E164" t="s">
        <v>6</v>
      </c>
      <c r="G164" t="s">
        <v>479</v>
      </c>
      <c r="H164" t="s">
        <v>41</v>
      </c>
      <c r="I164">
        <v>2.6103620507931337E-2</v>
      </c>
      <c r="J164" t="s">
        <v>6</v>
      </c>
      <c r="L164" t="s">
        <v>480</v>
      </c>
      <c r="M164" t="s">
        <v>41</v>
      </c>
      <c r="N164">
        <v>2.2479116819474912E-2</v>
      </c>
      <c r="O164" t="s">
        <v>6</v>
      </c>
    </row>
    <row r="165" spans="2:15" x14ac:dyDescent="0.45">
      <c r="B165" t="s">
        <v>478</v>
      </c>
      <c r="C165" t="s">
        <v>42</v>
      </c>
      <c r="D165">
        <v>5.4893925593915961E-2</v>
      </c>
      <c r="E165" t="s">
        <v>6</v>
      </c>
      <c r="G165" t="s">
        <v>479</v>
      </c>
      <c r="H165" t="s">
        <v>42</v>
      </c>
      <c r="I165">
        <v>2.0251790049265E-2</v>
      </c>
      <c r="J165" t="s">
        <v>6</v>
      </c>
      <c r="L165" t="s">
        <v>480</v>
      </c>
      <c r="M165" t="s">
        <v>42</v>
      </c>
      <c r="N165">
        <v>2.2106807851556345E-2</v>
      </c>
      <c r="O165" t="s">
        <v>6</v>
      </c>
    </row>
    <row r="166" spans="2:15" x14ac:dyDescent="0.45">
      <c r="B166" t="s">
        <v>478</v>
      </c>
      <c r="C166" t="s">
        <v>43</v>
      </c>
      <c r="D166">
        <v>5.3869150883626628E-2</v>
      </c>
      <c r="E166" t="s">
        <v>6</v>
      </c>
      <c r="G166" t="s">
        <v>479</v>
      </c>
      <c r="H166" t="s">
        <v>43</v>
      </c>
      <c r="I166">
        <v>2.1315203600466934E-2</v>
      </c>
      <c r="J166" t="s">
        <v>6</v>
      </c>
      <c r="L166" t="s">
        <v>480</v>
      </c>
      <c r="M166" t="s">
        <v>43</v>
      </c>
      <c r="N166">
        <v>2.2070176142160919E-2</v>
      </c>
      <c r="O166" t="s">
        <v>6</v>
      </c>
    </row>
    <row r="167" spans="2:15" x14ac:dyDescent="0.45">
      <c r="B167" t="s">
        <v>478</v>
      </c>
      <c r="C167" t="s">
        <v>44</v>
      </c>
      <c r="D167">
        <v>3.2508978778840181E-2</v>
      </c>
      <c r="E167" t="s">
        <v>6</v>
      </c>
      <c r="G167" t="s">
        <v>479</v>
      </c>
      <c r="H167" t="s">
        <v>44</v>
      </c>
      <c r="I167">
        <v>2.0835719109080979E-2</v>
      </c>
      <c r="J167" t="s">
        <v>6</v>
      </c>
      <c r="L167" t="s">
        <v>480</v>
      </c>
      <c r="M167" t="s">
        <v>44</v>
      </c>
      <c r="N167">
        <v>2.258079471120069E-2</v>
      </c>
      <c r="O167" t="s">
        <v>6</v>
      </c>
    </row>
    <row r="168" spans="2:15" x14ac:dyDescent="0.45">
      <c r="B168" t="s">
        <v>478</v>
      </c>
      <c r="C168" t="s">
        <v>45</v>
      </c>
      <c r="D168">
        <v>6.7520599705328324E-3</v>
      </c>
      <c r="E168" t="s">
        <v>6</v>
      </c>
      <c r="G168" t="s">
        <v>479</v>
      </c>
      <c r="H168" t="s">
        <v>45</v>
      </c>
      <c r="I168">
        <v>2.2014607608552304E-2</v>
      </c>
      <c r="J168" t="s">
        <v>6</v>
      </c>
      <c r="L168" t="s">
        <v>480</v>
      </c>
      <c r="M168" t="s">
        <v>45</v>
      </c>
      <c r="N168">
        <v>2.2789776934487936E-2</v>
      </c>
      <c r="O168" t="s">
        <v>6</v>
      </c>
    </row>
    <row r="169" spans="2:15" x14ac:dyDescent="0.45">
      <c r="B169" t="s">
        <v>478</v>
      </c>
      <c r="C169" t="s">
        <v>46</v>
      </c>
      <c r="D169">
        <v>2.169063165631715E-5</v>
      </c>
      <c r="E169" t="s">
        <v>6</v>
      </c>
      <c r="G169" t="s">
        <v>479</v>
      </c>
      <c r="H169" t="s">
        <v>46</v>
      </c>
      <c r="I169">
        <v>2.4595096927997918E-2</v>
      </c>
      <c r="J169" t="s">
        <v>6</v>
      </c>
      <c r="L169" t="s">
        <v>480</v>
      </c>
      <c r="M169" t="s">
        <v>46</v>
      </c>
      <c r="N169">
        <v>2.3066452108488029E-2</v>
      </c>
      <c r="O169" t="s">
        <v>6</v>
      </c>
    </row>
    <row r="170" spans="2:15" x14ac:dyDescent="0.45">
      <c r="B170" t="s">
        <v>478</v>
      </c>
      <c r="C170" t="s">
        <v>47</v>
      </c>
      <c r="D170">
        <v>0</v>
      </c>
      <c r="E170" t="s">
        <v>6</v>
      </c>
      <c r="G170" t="s">
        <v>479</v>
      </c>
      <c r="H170" t="s">
        <v>47</v>
      </c>
      <c r="I170">
        <v>3.8743009732705384E-2</v>
      </c>
      <c r="J170" t="s">
        <v>6</v>
      </c>
      <c r="L170" t="s">
        <v>480</v>
      </c>
      <c r="M170" t="s">
        <v>47</v>
      </c>
      <c r="N170">
        <v>3.5079190605038786E-2</v>
      </c>
      <c r="O170" t="s">
        <v>6</v>
      </c>
    </row>
    <row r="171" spans="2:15" x14ac:dyDescent="0.45">
      <c r="B171" t="s">
        <v>481</v>
      </c>
      <c r="C171" t="s">
        <v>5</v>
      </c>
      <c r="D171">
        <v>0</v>
      </c>
      <c r="E171" t="s">
        <v>6</v>
      </c>
      <c r="G171" t="s">
        <v>482</v>
      </c>
      <c r="H171" t="s">
        <v>5</v>
      </c>
      <c r="I171">
        <v>6.9921828511709361E-2</v>
      </c>
      <c r="J171" t="s">
        <v>6</v>
      </c>
      <c r="L171" t="s">
        <v>483</v>
      </c>
      <c r="M171" t="s">
        <v>5</v>
      </c>
      <c r="N171">
        <v>6.2902976436113298E-2</v>
      </c>
      <c r="O171" t="s">
        <v>6</v>
      </c>
    </row>
    <row r="172" spans="2:15" x14ac:dyDescent="0.45">
      <c r="B172" t="s">
        <v>481</v>
      </c>
      <c r="C172" t="s">
        <v>9</v>
      </c>
      <c r="D172">
        <v>0</v>
      </c>
      <c r="E172" t="s">
        <v>6</v>
      </c>
      <c r="G172" t="s">
        <v>482</v>
      </c>
      <c r="H172" t="s">
        <v>9</v>
      </c>
      <c r="I172">
        <v>2.7405471065044894E-2</v>
      </c>
      <c r="J172" t="s">
        <v>6</v>
      </c>
      <c r="L172" t="s">
        <v>483</v>
      </c>
      <c r="M172" t="s">
        <v>9</v>
      </c>
      <c r="N172">
        <v>2.5617465018315071E-2</v>
      </c>
      <c r="O172" t="s">
        <v>6</v>
      </c>
    </row>
    <row r="173" spans="2:15" x14ac:dyDescent="0.45">
      <c r="B173" t="s">
        <v>481</v>
      </c>
      <c r="C173" t="s">
        <v>10</v>
      </c>
      <c r="D173">
        <v>8.0758179686693843E-5</v>
      </c>
      <c r="E173" t="s">
        <v>6</v>
      </c>
      <c r="G173" t="s">
        <v>482</v>
      </c>
      <c r="H173" t="s">
        <v>10</v>
      </c>
      <c r="I173">
        <v>2.746090728168174E-2</v>
      </c>
      <c r="J173" t="s">
        <v>6</v>
      </c>
      <c r="L173" t="s">
        <v>483</v>
      </c>
      <c r="M173" t="s">
        <v>10</v>
      </c>
      <c r="N173">
        <v>2.5535491578203298E-2</v>
      </c>
      <c r="O173" t="s">
        <v>6</v>
      </c>
    </row>
    <row r="174" spans="2:15" x14ac:dyDescent="0.45">
      <c r="B174" t="s">
        <v>481</v>
      </c>
      <c r="C174" t="s">
        <v>11</v>
      </c>
      <c r="D174">
        <v>1.378018665898793E-2</v>
      </c>
      <c r="E174" t="s">
        <v>6</v>
      </c>
      <c r="G174" t="s">
        <v>482</v>
      </c>
      <c r="H174" t="s">
        <v>11</v>
      </c>
      <c r="I174">
        <v>2.8002187529104335E-2</v>
      </c>
      <c r="J174" t="s">
        <v>6</v>
      </c>
      <c r="L174" t="s">
        <v>483</v>
      </c>
      <c r="M174" t="s">
        <v>11</v>
      </c>
      <c r="N174">
        <v>2.5804488812489375E-2</v>
      </c>
      <c r="O174" t="s">
        <v>6</v>
      </c>
    </row>
    <row r="175" spans="2:15" x14ac:dyDescent="0.45">
      <c r="B175" t="s">
        <v>481</v>
      </c>
      <c r="C175" t="s">
        <v>12</v>
      </c>
      <c r="D175">
        <v>3.7229289095566463E-2</v>
      </c>
      <c r="E175" t="s">
        <v>6</v>
      </c>
      <c r="G175" t="s">
        <v>482</v>
      </c>
      <c r="H175" t="s">
        <v>12</v>
      </c>
      <c r="I175">
        <v>2.249097319299458E-2</v>
      </c>
      <c r="J175" t="s">
        <v>6</v>
      </c>
      <c r="L175" t="s">
        <v>483</v>
      </c>
      <c r="M175" t="s">
        <v>12</v>
      </c>
      <c r="N175">
        <v>2.5112252891214035E-2</v>
      </c>
      <c r="O175" t="s">
        <v>6</v>
      </c>
    </row>
    <row r="176" spans="2:15" x14ac:dyDescent="0.45">
      <c r="B176" t="s">
        <v>481</v>
      </c>
      <c r="C176" t="s">
        <v>13</v>
      </c>
      <c r="D176">
        <v>3.9456176091152512E-2</v>
      </c>
      <c r="E176" t="s">
        <v>6</v>
      </c>
      <c r="G176" t="s">
        <v>482</v>
      </c>
      <c r="H176" t="s">
        <v>13</v>
      </c>
      <c r="I176">
        <v>2.5092359745570836E-2</v>
      </c>
      <c r="J176" t="s">
        <v>6</v>
      </c>
      <c r="L176" t="s">
        <v>483</v>
      </c>
      <c r="M176" t="s">
        <v>13</v>
      </c>
      <c r="N176">
        <v>2.5186079372229917E-2</v>
      </c>
      <c r="O176" t="s">
        <v>6</v>
      </c>
    </row>
    <row r="177" spans="2:15" x14ac:dyDescent="0.45">
      <c r="B177" t="s">
        <v>481</v>
      </c>
      <c r="C177" t="s">
        <v>14</v>
      </c>
      <c r="D177">
        <v>2.0535055508622769E-2</v>
      </c>
      <c r="E177" t="s">
        <v>6</v>
      </c>
      <c r="G177" t="s">
        <v>482</v>
      </c>
      <c r="H177" t="s">
        <v>14</v>
      </c>
      <c r="I177">
        <v>2.6424346231482525E-2</v>
      </c>
      <c r="J177" t="s">
        <v>6</v>
      </c>
      <c r="L177" t="s">
        <v>483</v>
      </c>
      <c r="M177" t="s">
        <v>14</v>
      </c>
      <c r="N177">
        <v>2.4964481809203558E-2</v>
      </c>
      <c r="O177" t="s">
        <v>6</v>
      </c>
    </row>
    <row r="178" spans="2:15" x14ac:dyDescent="0.45">
      <c r="B178" t="s">
        <v>481</v>
      </c>
      <c r="C178" t="s">
        <v>15</v>
      </c>
      <c r="D178">
        <v>1.7954858071714303E-3</v>
      </c>
      <c r="E178" t="s">
        <v>6</v>
      </c>
      <c r="G178" t="s">
        <v>482</v>
      </c>
      <c r="H178" t="s">
        <v>15</v>
      </c>
      <c r="I178">
        <v>2.8538299210919698E-2</v>
      </c>
      <c r="J178" t="s">
        <v>6</v>
      </c>
      <c r="L178" t="s">
        <v>483</v>
      </c>
      <c r="M178" t="s">
        <v>15</v>
      </c>
      <c r="N178">
        <v>2.5589800406008872E-2</v>
      </c>
      <c r="O178" t="s">
        <v>6</v>
      </c>
    </row>
    <row r="179" spans="2:15" x14ac:dyDescent="0.45">
      <c r="B179" t="s">
        <v>481</v>
      </c>
      <c r="C179" t="s">
        <v>16</v>
      </c>
      <c r="D179">
        <v>0</v>
      </c>
      <c r="E179" t="s">
        <v>6</v>
      </c>
      <c r="G179" t="s">
        <v>482</v>
      </c>
      <c r="H179" t="s">
        <v>16</v>
      </c>
      <c r="I179">
        <v>2.9956512386301454E-2</v>
      </c>
      <c r="J179" t="s">
        <v>6</v>
      </c>
      <c r="L179" t="s">
        <v>483</v>
      </c>
      <c r="M179" t="s">
        <v>16</v>
      </c>
      <c r="N179">
        <v>2.5637102032505039E-2</v>
      </c>
      <c r="O179" t="s">
        <v>6</v>
      </c>
    </row>
    <row r="180" spans="2:15" x14ac:dyDescent="0.45">
      <c r="B180" t="s">
        <v>481</v>
      </c>
      <c r="C180" t="s">
        <v>17</v>
      </c>
      <c r="D180">
        <v>0</v>
      </c>
      <c r="E180" t="s">
        <v>6</v>
      </c>
      <c r="G180" t="s">
        <v>482</v>
      </c>
      <c r="H180" t="s">
        <v>17</v>
      </c>
      <c r="I180">
        <v>4.4625549100977359E-2</v>
      </c>
      <c r="J180" t="s">
        <v>6</v>
      </c>
      <c r="L180" t="s">
        <v>483</v>
      </c>
      <c r="M180" t="s">
        <v>17</v>
      </c>
      <c r="N180">
        <v>3.7964540619074019E-2</v>
      </c>
      <c r="O180" t="s">
        <v>6</v>
      </c>
    </row>
    <row r="181" spans="2:15" x14ac:dyDescent="0.45">
      <c r="B181" t="s">
        <v>481</v>
      </c>
      <c r="C181" t="s">
        <v>18</v>
      </c>
      <c r="D181">
        <v>0</v>
      </c>
      <c r="E181" t="s">
        <v>6</v>
      </c>
      <c r="G181" t="s">
        <v>482</v>
      </c>
      <c r="H181" t="s">
        <v>18</v>
      </c>
      <c r="I181">
        <v>4.8883128522938996E-2</v>
      </c>
      <c r="J181" t="s">
        <v>6</v>
      </c>
      <c r="L181" t="s">
        <v>483</v>
      </c>
      <c r="M181" t="s">
        <v>18</v>
      </c>
      <c r="N181">
        <v>5.1843988642649157E-2</v>
      </c>
      <c r="O181" t="s">
        <v>6</v>
      </c>
    </row>
    <row r="182" spans="2:15" x14ac:dyDescent="0.45">
      <c r="B182" t="s">
        <v>481</v>
      </c>
      <c r="C182" t="s">
        <v>19</v>
      </c>
      <c r="D182">
        <v>7.4601255660429455E-4</v>
      </c>
      <c r="E182" t="s">
        <v>6</v>
      </c>
      <c r="G182" t="s">
        <v>482</v>
      </c>
      <c r="H182" t="s">
        <v>19</v>
      </c>
      <c r="I182">
        <v>1.9653125456849645E-2</v>
      </c>
      <c r="J182" t="s">
        <v>6</v>
      </c>
      <c r="L182" t="s">
        <v>483</v>
      </c>
      <c r="M182" t="s">
        <v>19</v>
      </c>
      <c r="N182">
        <v>2.0892285555778753E-2</v>
      </c>
      <c r="O182" t="s">
        <v>6</v>
      </c>
    </row>
    <row r="183" spans="2:15" x14ac:dyDescent="0.45">
      <c r="B183" t="s">
        <v>481</v>
      </c>
      <c r="C183" t="s">
        <v>20</v>
      </c>
      <c r="D183">
        <v>1.7114289660390549E-2</v>
      </c>
      <c r="E183" t="s">
        <v>6</v>
      </c>
      <c r="G183" t="s">
        <v>482</v>
      </c>
      <c r="H183" t="s">
        <v>20</v>
      </c>
      <c r="I183">
        <v>1.9940576969253561E-2</v>
      </c>
      <c r="J183" t="s">
        <v>6</v>
      </c>
      <c r="L183" t="s">
        <v>483</v>
      </c>
      <c r="M183" t="s">
        <v>20</v>
      </c>
      <c r="N183">
        <v>2.0103694289655655E-2</v>
      </c>
      <c r="O183" t="s">
        <v>6</v>
      </c>
    </row>
    <row r="184" spans="2:15" x14ac:dyDescent="0.45">
      <c r="B184" t="s">
        <v>481</v>
      </c>
      <c r="C184" t="s">
        <v>21</v>
      </c>
      <c r="D184">
        <v>5.4076094935032445E-2</v>
      </c>
      <c r="E184" t="s">
        <v>6</v>
      </c>
      <c r="G184" t="s">
        <v>482</v>
      </c>
      <c r="H184" t="s">
        <v>21</v>
      </c>
      <c r="I184">
        <v>1.9775337526703952E-2</v>
      </c>
      <c r="J184" t="s">
        <v>6</v>
      </c>
      <c r="L184" t="s">
        <v>483</v>
      </c>
      <c r="M184" t="s">
        <v>21</v>
      </c>
      <c r="N184">
        <v>1.9541531181513253E-2</v>
      </c>
      <c r="O184" t="s">
        <v>6</v>
      </c>
    </row>
    <row r="185" spans="2:15" x14ac:dyDescent="0.45">
      <c r="B185" t="s">
        <v>481</v>
      </c>
      <c r="C185" t="s">
        <v>22</v>
      </c>
      <c r="D185">
        <v>7.8589477151856407E-2</v>
      </c>
      <c r="E185" t="s">
        <v>6</v>
      </c>
      <c r="G185" t="s">
        <v>482</v>
      </c>
      <c r="H185" t="s">
        <v>22</v>
      </c>
      <c r="I185">
        <v>1.4250873580038979E-2</v>
      </c>
      <c r="J185" t="s">
        <v>6</v>
      </c>
      <c r="L185" t="s">
        <v>483</v>
      </c>
      <c r="M185" t="s">
        <v>22</v>
      </c>
      <c r="N185">
        <v>1.852231847183786E-2</v>
      </c>
      <c r="O185" t="s">
        <v>6</v>
      </c>
    </row>
    <row r="186" spans="2:15" x14ac:dyDescent="0.45">
      <c r="B186" t="s">
        <v>481</v>
      </c>
      <c r="C186" t="s">
        <v>23</v>
      </c>
      <c r="D186">
        <v>7.7729799892183038E-2</v>
      </c>
      <c r="E186" t="s">
        <v>6</v>
      </c>
      <c r="G186" t="s">
        <v>482</v>
      </c>
      <c r="H186" t="s">
        <v>23</v>
      </c>
      <c r="I186">
        <v>1.6539835669308604E-2</v>
      </c>
      <c r="J186" t="s">
        <v>6</v>
      </c>
      <c r="L186" t="s">
        <v>483</v>
      </c>
      <c r="M186" t="s">
        <v>23</v>
      </c>
      <c r="N186">
        <v>1.8806164993952691E-2</v>
      </c>
      <c r="O186" t="s">
        <v>6</v>
      </c>
    </row>
    <row r="187" spans="2:15" x14ac:dyDescent="0.45">
      <c r="B187" t="s">
        <v>481</v>
      </c>
      <c r="C187" t="s">
        <v>24</v>
      </c>
      <c r="D187">
        <v>5.5040172441274758E-2</v>
      </c>
      <c r="E187" t="s">
        <v>6</v>
      </c>
      <c r="G187" t="s">
        <v>482</v>
      </c>
      <c r="H187" t="s">
        <v>24</v>
      </c>
      <c r="I187">
        <v>1.8080218931058097E-2</v>
      </c>
      <c r="J187" t="s">
        <v>6</v>
      </c>
      <c r="L187" t="s">
        <v>483</v>
      </c>
      <c r="M187" t="s">
        <v>24</v>
      </c>
      <c r="N187">
        <v>1.9097370106179873E-2</v>
      </c>
      <c r="O187" t="s">
        <v>6</v>
      </c>
    </row>
    <row r="188" spans="2:15" x14ac:dyDescent="0.45">
      <c r="B188" t="s">
        <v>481</v>
      </c>
      <c r="C188" t="s">
        <v>25</v>
      </c>
      <c r="D188">
        <v>2.0684976785581569E-2</v>
      </c>
      <c r="E188" t="s">
        <v>6</v>
      </c>
      <c r="G188" t="s">
        <v>482</v>
      </c>
      <c r="H188" t="s">
        <v>25</v>
      </c>
      <c r="I188">
        <v>1.8718005052171822E-2</v>
      </c>
      <c r="J188" t="s">
        <v>6</v>
      </c>
      <c r="L188" t="s">
        <v>483</v>
      </c>
      <c r="M188" t="s">
        <v>25</v>
      </c>
      <c r="N188">
        <v>1.9517491603621411E-2</v>
      </c>
      <c r="O188" t="s">
        <v>6</v>
      </c>
    </row>
    <row r="189" spans="2:15" x14ac:dyDescent="0.45">
      <c r="B189" t="s">
        <v>481</v>
      </c>
      <c r="C189" t="s">
        <v>26</v>
      </c>
      <c r="D189">
        <v>1.1492590913436856E-3</v>
      </c>
      <c r="E189" t="s">
        <v>6</v>
      </c>
      <c r="G189" t="s">
        <v>482</v>
      </c>
      <c r="H189" t="s">
        <v>26</v>
      </c>
      <c r="I189">
        <v>1.9811172127730061E-2</v>
      </c>
      <c r="J189" t="s">
        <v>6</v>
      </c>
      <c r="L189" t="s">
        <v>483</v>
      </c>
      <c r="M189" t="s">
        <v>26</v>
      </c>
      <c r="N189">
        <v>2.056229930394066E-2</v>
      </c>
      <c r="O189" t="s">
        <v>6</v>
      </c>
    </row>
    <row r="190" spans="2:15" x14ac:dyDescent="0.45">
      <c r="B190" t="s">
        <v>481</v>
      </c>
      <c r="C190" t="s">
        <v>27</v>
      </c>
      <c r="D190">
        <v>0</v>
      </c>
      <c r="E190" t="s">
        <v>6</v>
      </c>
      <c r="G190" t="s">
        <v>482</v>
      </c>
      <c r="H190" t="s">
        <v>27</v>
      </c>
      <c r="I190">
        <v>3.060676255626529E-2</v>
      </c>
      <c r="J190" t="s">
        <v>6</v>
      </c>
      <c r="L190" t="s">
        <v>483</v>
      </c>
      <c r="M190" t="s">
        <v>27</v>
      </c>
      <c r="N190">
        <v>3.1155428781169163E-2</v>
      </c>
      <c r="O190" t="s">
        <v>6</v>
      </c>
    </row>
    <row r="191" spans="2:15" x14ac:dyDescent="0.45">
      <c r="B191" t="s">
        <v>481</v>
      </c>
      <c r="C191" t="s">
        <v>28</v>
      </c>
      <c r="D191">
        <v>0</v>
      </c>
      <c r="E191" t="s">
        <v>6</v>
      </c>
      <c r="G191" t="s">
        <v>482</v>
      </c>
      <c r="H191" t="s">
        <v>28</v>
      </c>
      <c r="I191">
        <v>3.1954879733120063E-2</v>
      </c>
      <c r="J191" t="s">
        <v>6</v>
      </c>
      <c r="L191" t="s">
        <v>483</v>
      </c>
      <c r="M191" t="s">
        <v>28</v>
      </c>
      <c r="N191">
        <v>3.8631706071461762E-2</v>
      </c>
      <c r="O191" t="s">
        <v>6</v>
      </c>
    </row>
    <row r="192" spans="2:15" x14ac:dyDescent="0.45">
      <c r="B192" t="s">
        <v>481</v>
      </c>
      <c r="C192" t="s">
        <v>29</v>
      </c>
      <c r="D192">
        <v>2.1088801677325146E-3</v>
      </c>
      <c r="E192" t="s">
        <v>6</v>
      </c>
      <c r="G192" t="s">
        <v>482</v>
      </c>
      <c r="H192" t="s">
        <v>29</v>
      </c>
      <c r="I192">
        <v>1.0087953234200869E-2</v>
      </c>
      <c r="J192" t="s">
        <v>6</v>
      </c>
      <c r="L192" t="s">
        <v>483</v>
      </c>
      <c r="M192" t="s">
        <v>29</v>
      </c>
      <c r="N192">
        <v>1.5277484227813999E-2</v>
      </c>
      <c r="O192" t="s">
        <v>6</v>
      </c>
    </row>
    <row r="193" spans="2:15" x14ac:dyDescent="0.45">
      <c r="B193" t="s">
        <v>481</v>
      </c>
      <c r="C193" t="s">
        <v>30</v>
      </c>
      <c r="D193">
        <v>2.7683264977023451E-2</v>
      </c>
      <c r="E193" t="s">
        <v>6</v>
      </c>
      <c r="G193" t="s">
        <v>482</v>
      </c>
      <c r="H193" t="s">
        <v>30</v>
      </c>
      <c r="I193">
        <v>8.2773844083637912E-3</v>
      </c>
      <c r="J193" t="s">
        <v>6</v>
      </c>
      <c r="L193" t="s">
        <v>483</v>
      </c>
      <c r="M193" t="s">
        <v>30</v>
      </c>
      <c r="N193">
        <v>1.5377429749447641E-2</v>
      </c>
      <c r="O193" t="s">
        <v>6</v>
      </c>
    </row>
    <row r="194" spans="2:15" x14ac:dyDescent="0.45">
      <c r="B194" t="s">
        <v>481</v>
      </c>
      <c r="C194" t="s">
        <v>31</v>
      </c>
      <c r="D194">
        <v>7.1923445568079419E-2</v>
      </c>
      <c r="E194" t="s">
        <v>6</v>
      </c>
      <c r="G194" t="s">
        <v>482</v>
      </c>
      <c r="H194" t="s">
        <v>31</v>
      </c>
      <c r="I194">
        <v>9.0266775231797308E-3</v>
      </c>
      <c r="J194" t="s">
        <v>6</v>
      </c>
      <c r="L194" t="s">
        <v>483</v>
      </c>
      <c r="M194" t="s">
        <v>31</v>
      </c>
      <c r="N194">
        <v>1.5495452363625237E-2</v>
      </c>
      <c r="O194" t="s">
        <v>6</v>
      </c>
    </row>
    <row r="195" spans="2:15" x14ac:dyDescent="0.45">
      <c r="B195" t="s">
        <v>481</v>
      </c>
      <c r="C195" t="s">
        <v>32</v>
      </c>
      <c r="D195">
        <v>9.5596098322158249E-2</v>
      </c>
      <c r="E195" t="s">
        <v>6</v>
      </c>
      <c r="G195" t="s">
        <v>482</v>
      </c>
      <c r="H195" t="s">
        <v>32</v>
      </c>
      <c r="I195">
        <v>8.6483887789322797E-3</v>
      </c>
      <c r="J195" t="s">
        <v>6</v>
      </c>
      <c r="L195" t="s">
        <v>483</v>
      </c>
      <c r="M195" t="s">
        <v>32</v>
      </c>
      <c r="N195">
        <v>1.4628657823175652E-2</v>
      </c>
      <c r="O195" t="s">
        <v>6</v>
      </c>
    </row>
    <row r="196" spans="2:15" x14ac:dyDescent="0.45">
      <c r="B196" t="s">
        <v>481</v>
      </c>
      <c r="C196" t="s">
        <v>33</v>
      </c>
      <c r="D196">
        <v>9.1558921965397999E-2</v>
      </c>
      <c r="E196" t="s">
        <v>6</v>
      </c>
      <c r="G196" t="s">
        <v>482</v>
      </c>
      <c r="H196" t="s">
        <v>33</v>
      </c>
      <c r="I196">
        <v>1.0360938428998651E-2</v>
      </c>
      <c r="J196" t="s">
        <v>6</v>
      </c>
      <c r="L196" t="s">
        <v>483</v>
      </c>
      <c r="M196" t="s">
        <v>33</v>
      </c>
      <c r="N196">
        <v>1.5332058876481787E-2</v>
      </c>
      <c r="O196" t="s">
        <v>6</v>
      </c>
    </row>
    <row r="197" spans="2:15" x14ac:dyDescent="0.45">
      <c r="B197" t="s">
        <v>481</v>
      </c>
      <c r="C197" t="s">
        <v>34</v>
      </c>
      <c r="D197">
        <v>6.7805959634775273E-2</v>
      </c>
      <c r="E197" t="s">
        <v>6</v>
      </c>
      <c r="G197" t="s">
        <v>482</v>
      </c>
      <c r="H197" t="s">
        <v>34</v>
      </c>
      <c r="I197">
        <v>1.192295422593543E-2</v>
      </c>
      <c r="J197" t="s">
        <v>6</v>
      </c>
      <c r="L197" t="s">
        <v>483</v>
      </c>
      <c r="M197" t="s">
        <v>34</v>
      </c>
      <c r="N197">
        <v>1.5304449142227419E-2</v>
      </c>
      <c r="O197" t="s">
        <v>6</v>
      </c>
    </row>
    <row r="198" spans="2:15" x14ac:dyDescent="0.45">
      <c r="B198" t="s">
        <v>481</v>
      </c>
      <c r="C198" t="s">
        <v>35</v>
      </c>
      <c r="D198">
        <v>3.2073906377550823E-2</v>
      </c>
      <c r="E198" t="s">
        <v>6</v>
      </c>
      <c r="G198" t="s">
        <v>482</v>
      </c>
      <c r="H198" t="s">
        <v>35</v>
      </c>
      <c r="I198">
        <v>1.2456116786661324E-2</v>
      </c>
      <c r="J198" t="s">
        <v>6</v>
      </c>
      <c r="L198" t="s">
        <v>483</v>
      </c>
      <c r="M198" t="s">
        <v>35</v>
      </c>
      <c r="N198">
        <v>1.5523954229968464E-2</v>
      </c>
      <c r="O198" t="s">
        <v>6</v>
      </c>
    </row>
    <row r="199" spans="2:15" x14ac:dyDescent="0.45">
      <c r="B199" t="s">
        <v>481</v>
      </c>
      <c r="C199" t="s">
        <v>36</v>
      </c>
      <c r="D199">
        <v>3.65862323674621E-3</v>
      </c>
      <c r="E199" t="s">
        <v>6</v>
      </c>
      <c r="G199" t="s">
        <v>482</v>
      </c>
      <c r="H199" t="s">
        <v>36</v>
      </c>
      <c r="I199">
        <v>1.3395986054015903E-2</v>
      </c>
      <c r="J199" t="s">
        <v>6</v>
      </c>
      <c r="L199" t="s">
        <v>483</v>
      </c>
      <c r="M199" t="s">
        <v>36</v>
      </c>
      <c r="N199">
        <v>1.5805942466540743E-2</v>
      </c>
      <c r="O199" t="s">
        <v>6</v>
      </c>
    </row>
    <row r="200" spans="2:15" x14ac:dyDescent="0.45">
      <c r="B200" t="s">
        <v>481</v>
      </c>
      <c r="C200" t="s">
        <v>37</v>
      </c>
      <c r="D200">
        <v>0</v>
      </c>
      <c r="E200" t="s">
        <v>6</v>
      </c>
      <c r="G200" t="s">
        <v>482</v>
      </c>
      <c r="H200" t="s">
        <v>37</v>
      </c>
      <c r="I200">
        <v>2.20241460082315E-2</v>
      </c>
      <c r="J200" t="s">
        <v>6</v>
      </c>
      <c r="L200" t="s">
        <v>483</v>
      </c>
      <c r="M200" t="s">
        <v>37</v>
      </c>
      <c r="N200">
        <v>2.3929596539248123E-2</v>
      </c>
      <c r="O200" t="s">
        <v>6</v>
      </c>
    </row>
    <row r="201" spans="2:15" x14ac:dyDescent="0.45">
      <c r="B201" t="s">
        <v>481</v>
      </c>
      <c r="C201" t="s">
        <v>38</v>
      </c>
      <c r="D201">
        <v>0</v>
      </c>
      <c r="E201" t="s">
        <v>6</v>
      </c>
      <c r="G201" t="s">
        <v>482</v>
      </c>
      <c r="H201" t="s">
        <v>38</v>
      </c>
      <c r="I201">
        <v>6.8463387074714652E-2</v>
      </c>
      <c r="J201" t="s">
        <v>6</v>
      </c>
      <c r="L201" t="s">
        <v>483</v>
      </c>
      <c r="M201" t="s">
        <v>38</v>
      </c>
      <c r="N201">
        <v>5.7106264659730073E-2</v>
      </c>
      <c r="O201" t="s">
        <v>6</v>
      </c>
    </row>
    <row r="202" spans="2:15" x14ac:dyDescent="0.45">
      <c r="B202" t="s">
        <v>481</v>
      </c>
      <c r="C202" t="s">
        <v>39</v>
      </c>
      <c r="D202">
        <v>0</v>
      </c>
      <c r="E202" t="s">
        <v>6</v>
      </c>
      <c r="G202" t="s">
        <v>482</v>
      </c>
      <c r="H202" t="s">
        <v>39</v>
      </c>
      <c r="I202">
        <v>2.7269193056314187E-2</v>
      </c>
      <c r="J202" t="s">
        <v>6</v>
      </c>
      <c r="L202" t="s">
        <v>483</v>
      </c>
      <c r="M202" t="s">
        <v>39</v>
      </c>
      <c r="N202">
        <v>2.3285272799120377E-2</v>
      </c>
      <c r="O202" t="s">
        <v>6</v>
      </c>
    </row>
    <row r="203" spans="2:15" x14ac:dyDescent="0.45">
      <c r="B203" t="s">
        <v>481</v>
      </c>
      <c r="C203" t="s">
        <v>40</v>
      </c>
      <c r="D203">
        <v>5.8607669568965541E-3</v>
      </c>
      <c r="E203" t="s">
        <v>6</v>
      </c>
      <c r="G203" t="s">
        <v>482</v>
      </c>
      <c r="H203" t="s">
        <v>40</v>
      </c>
      <c r="I203">
        <v>2.6353128231977694E-2</v>
      </c>
      <c r="J203" t="s">
        <v>6</v>
      </c>
      <c r="L203" t="s">
        <v>483</v>
      </c>
      <c r="M203" t="s">
        <v>40</v>
      </c>
      <c r="N203">
        <v>2.2998349431979835E-2</v>
      </c>
      <c r="O203" t="s">
        <v>6</v>
      </c>
    </row>
    <row r="204" spans="2:15" x14ac:dyDescent="0.45">
      <c r="B204" t="s">
        <v>481</v>
      </c>
      <c r="C204" t="s">
        <v>41</v>
      </c>
      <c r="D204">
        <v>3.2378475800278889E-2</v>
      </c>
      <c r="E204" t="s">
        <v>6</v>
      </c>
      <c r="G204" t="s">
        <v>482</v>
      </c>
      <c r="H204" t="s">
        <v>41</v>
      </c>
      <c r="I204">
        <v>2.4326064772158363E-2</v>
      </c>
      <c r="J204" t="s">
        <v>6</v>
      </c>
      <c r="L204" t="s">
        <v>483</v>
      </c>
      <c r="M204" t="s">
        <v>41</v>
      </c>
      <c r="N204">
        <v>2.2481842481941787E-2</v>
      </c>
      <c r="O204" t="s">
        <v>6</v>
      </c>
    </row>
    <row r="205" spans="2:15" x14ac:dyDescent="0.45">
      <c r="B205" t="s">
        <v>481</v>
      </c>
      <c r="C205" t="s">
        <v>42</v>
      </c>
      <c r="D205">
        <v>5.6449204748327021E-2</v>
      </c>
      <c r="E205" t="s">
        <v>6</v>
      </c>
      <c r="G205" t="s">
        <v>482</v>
      </c>
      <c r="H205" t="s">
        <v>42</v>
      </c>
      <c r="I205">
        <v>2.0115832796808883E-2</v>
      </c>
      <c r="J205" t="s">
        <v>6</v>
      </c>
      <c r="L205" t="s">
        <v>483</v>
      </c>
      <c r="M205" t="s">
        <v>42</v>
      </c>
      <c r="N205">
        <v>2.1806416754260111E-2</v>
      </c>
      <c r="O205" t="s">
        <v>6</v>
      </c>
    </row>
    <row r="206" spans="2:15" x14ac:dyDescent="0.45">
      <c r="B206" t="s">
        <v>481</v>
      </c>
      <c r="C206" t="s">
        <v>43</v>
      </c>
      <c r="D206">
        <v>5.600803043310229E-2</v>
      </c>
      <c r="E206" t="s">
        <v>6</v>
      </c>
      <c r="G206" t="s">
        <v>482</v>
      </c>
      <c r="H206" t="s">
        <v>43</v>
      </c>
      <c r="I206">
        <v>2.3562842915319286E-2</v>
      </c>
      <c r="J206" t="s">
        <v>6</v>
      </c>
      <c r="L206" t="s">
        <v>483</v>
      </c>
      <c r="M206" t="s">
        <v>43</v>
      </c>
      <c r="N206">
        <v>2.1963490892061743E-2</v>
      </c>
      <c r="O206" t="s">
        <v>6</v>
      </c>
    </row>
    <row r="207" spans="2:15" x14ac:dyDescent="0.45">
      <c r="B207" t="s">
        <v>481</v>
      </c>
      <c r="C207" t="s">
        <v>44</v>
      </c>
      <c r="D207">
        <v>3.2696387914631739E-2</v>
      </c>
      <c r="E207" t="s">
        <v>6</v>
      </c>
      <c r="G207" t="s">
        <v>482</v>
      </c>
      <c r="H207" t="s">
        <v>44</v>
      </c>
      <c r="I207">
        <v>2.4619721205966023E-2</v>
      </c>
      <c r="J207" t="s">
        <v>6</v>
      </c>
      <c r="L207" t="s">
        <v>483</v>
      </c>
      <c r="M207" t="s">
        <v>44</v>
      </c>
      <c r="N207">
        <v>2.2172181319776225E-2</v>
      </c>
      <c r="O207" t="s">
        <v>6</v>
      </c>
    </row>
    <row r="208" spans="2:15" x14ac:dyDescent="0.45">
      <c r="B208" t="s">
        <v>481</v>
      </c>
      <c r="C208" t="s">
        <v>45</v>
      </c>
      <c r="D208">
        <v>6.1793166936451949E-3</v>
      </c>
      <c r="E208" t="s">
        <v>6</v>
      </c>
      <c r="G208" t="s">
        <v>482</v>
      </c>
      <c r="H208" t="s">
        <v>45</v>
      </c>
      <c r="I208">
        <v>2.5635522973453298E-2</v>
      </c>
      <c r="J208" t="s">
        <v>6</v>
      </c>
      <c r="L208" t="s">
        <v>483</v>
      </c>
      <c r="M208" t="s">
        <v>45</v>
      </c>
      <c r="N208">
        <v>2.2222064570149504E-2</v>
      </c>
      <c r="O208" t="s">
        <v>6</v>
      </c>
    </row>
    <row r="209" spans="2:15" x14ac:dyDescent="0.45">
      <c r="B209" t="s">
        <v>481</v>
      </c>
      <c r="C209" t="s">
        <v>46</v>
      </c>
      <c r="D209">
        <v>1.1683348201115815E-5</v>
      </c>
      <c r="E209" t="s">
        <v>6</v>
      </c>
      <c r="G209" t="s">
        <v>482</v>
      </c>
      <c r="H209" t="s">
        <v>46</v>
      </c>
      <c r="I209">
        <v>2.6389376643507535E-2</v>
      </c>
      <c r="J209" t="s">
        <v>6</v>
      </c>
      <c r="L209" t="s">
        <v>483</v>
      </c>
      <c r="M209" t="s">
        <v>46</v>
      </c>
      <c r="N209">
        <v>2.2436144237459387E-2</v>
      </c>
      <c r="O209" t="s">
        <v>6</v>
      </c>
    </row>
    <row r="210" spans="2:15" x14ac:dyDescent="0.45">
      <c r="B210" t="s">
        <v>481</v>
      </c>
      <c r="C210" t="s">
        <v>47</v>
      </c>
      <c r="D210">
        <v>0</v>
      </c>
      <c r="E210" t="s">
        <v>6</v>
      </c>
      <c r="G210" t="s">
        <v>482</v>
      </c>
      <c r="H210" t="s">
        <v>47</v>
      </c>
      <c r="I210">
        <v>3.8932034500032894E-2</v>
      </c>
      <c r="J210" t="s">
        <v>6</v>
      </c>
      <c r="L210" t="s">
        <v>483</v>
      </c>
      <c r="M210" t="s">
        <v>47</v>
      </c>
      <c r="N210">
        <v>3.3863989457877684E-2</v>
      </c>
      <c r="O210" t="s">
        <v>6</v>
      </c>
    </row>
    <row r="211" spans="2:15" x14ac:dyDescent="0.45">
      <c r="B211" t="s">
        <v>484</v>
      </c>
      <c r="C211" t="s">
        <v>5</v>
      </c>
      <c r="D211">
        <v>0</v>
      </c>
      <c r="E211" t="s">
        <v>6</v>
      </c>
      <c r="G211" t="s">
        <v>485</v>
      </c>
      <c r="H211" t="s">
        <v>5</v>
      </c>
      <c r="I211">
        <v>6.5714487556708223E-2</v>
      </c>
      <c r="J211" t="s">
        <v>6</v>
      </c>
      <c r="L211" t="s">
        <v>486</v>
      </c>
      <c r="M211" t="s">
        <v>5</v>
      </c>
      <c r="N211">
        <v>5.9237033649276717E-2</v>
      </c>
      <c r="O211" t="s">
        <v>6</v>
      </c>
    </row>
    <row r="212" spans="2:15" x14ac:dyDescent="0.45">
      <c r="B212" t="s">
        <v>484</v>
      </c>
      <c r="C212" t="s">
        <v>9</v>
      </c>
      <c r="D212">
        <v>0</v>
      </c>
      <c r="E212" t="s">
        <v>6</v>
      </c>
      <c r="G212" t="s">
        <v>485</v>
      </c>
      <c r="H212" t="s">
        <v>9</v>
      </c>
      <c r="I212">
        <v>2.4281519556002138E-2</v>
      </c>
      <c r="J212" t="s">
        <v>6</v>
      </c>
      <c r="L212" t="s">
        <v>486</v>
      </c>
      <c r="M212" t="s">
        <v>9</v>
      </c>
      <c r="N212">
        <v>2.3790634126970578E-2</v>
      </c>
      <c r="O212" t="s">
        <v>6</v>
      </c>
    </row>
    <row r="213" spans="2:15" x14ac:dyDescent="0.45">
      <c r="B213" t="s">
        <v>484</v>
      </c>
      <c r="C213" t="s">
        <v>10</v>
      </c>
      <c r="D213">
        <v>1.5951118368022851E-4</v>
      </c>
      <c r="E213" t="s">
        <v>6</v>
      </c>
      <c r="G213" t="s">
        <v>485</v>
      </c>
      <c r="H213" t="s">
        <v>10</v>
      </c>
      <c r="I213">
        <v>2.4004285155783921E-2</v>
      </c>
      <c r="J213" t="s">
        <v>6</v>
      </c>
      <c r="L213" t="s">
        <v>486</v>
      </c>
      <c r="M213" t="s">
        <v>10</v>
      </c>
      <c r="N213">
        <v>2.420533438151927E-2</v>
      </c>
      <c r="O213" t="s">
        <v>6</v>
      </c>
    </row>
    <row r="214" spans="2:15" x14ac:dyDescent="0.45">
      <c r="B214" t="s">
        <v>484</v>
      </c>
      <c r="C214" t="s">
        <v>11</v>
      </c>
      <c r="D214">
        <v>1.1699751703597007E-2</v>
      </c>
      <c r="E214" t="s">
        <v>6</v>
      </c>
      <c r="G214" t="s">
        <v>485</v>
      </c>
      <c r="H214" t="s">
        <v>11</v>
      </c>
      <c r="I214">
        <v>2.4657399821614637E-2</v>
      </c>
      <c r="J214" t="s">
        <v>6</v>
      </c>
      <c r="L214" t="s">
        <v>486</v>
      </c>
      <c r="M214" t="s">
        <v>11</v>
      </c>
      <c r="N214">
        <v>2.4340535065603734E-2</v>
      </c>
      <c r="O214" t="s">
        <v>6</v>
      </c>
    </row>
    <row r="215" spans="2:15" x14ac:dyDescent="0.45">
      <c r="B215" t="s">
        <v>484</v>
      </c>
      <c r="C215" t="s">
        <v>12</v>
      </c>
      <c r="D215">
        <v>3.1497783062814519E-2</v>
      </c>
      <c r="E215" t="s">
        <v>6</v>
      </c>
      <c r="G215" t="s">
        <v>485</v>
      </c>
      <c r="H215" t="s">
        <v>12</v>
      </c>
      <c r="I215">
        <v>1.9822438532120772E-2</v>
      </c>
      <c r="J215" t="s">
        <v>6</v>
      </c>
      <c r="L215" t="s">
        <v>486</v>
      </c>
      <c r="M215" t="s">
        <v>12</v>
      </c>
      <c r="N215">
        <v>2.4782899360466133E-2</v>
      </c>
      <c r="O215" t="s">
        <v>6</v>
      </c>
    </row>
    <row r="216" spans="2:15" x14ac:dyDescent="0.45">
      <c r="B216" t="s">
        <v>484</v>
      </c>
      <c r="C216" t="s">
        <v>13</v>
      </c>
      <c r="D216">
        <v>3.1084763143761972E-2</v>
      </c>
      <c r="E216" t="s">
        <v>6</v>
      </c>
      <c r="G216" t="s">
        <v>485</v>
      </c>
      <c r="H216" t="s">
        <v>13</v>
      </c>
      <c r="I216">
        <v>2.3887321809115979E-2</v>
      </c>
      <c r="J216" t="s">
        <v>6</v>
      </c>
      <c r="L216" t="s">
        <v>486</v>
      </c>
      <c r="M216" t="s">
        <v>13</v>
      </c>
      <c r="N216">
        <v>2.5144107548636191E-2</v>
      </c>
      <c r="O216" t="s">
        <v>6</v>
      </c>
    </row>
    <row r="217" spans="2:15" x14ac:dyDescent="0.45">
      <c r="B217" t="s">
        <v>484</v>
      </c>
      <c r="C217" t="s">
        <v>14</v>
      </c>
      <c r="D217">
        <v>1.406842870749919E-2</v>
      </c>
      <c r="E217" t="s">
        <v>6</v>
      </c>
      <c r="G217" t="s">
        <v>485</v>
      </c>
      <c r="H217" t="s">
        <v>14</v>
      </c>
      <c r="I217">
        <v>2.6139614891704403E-2</v>
      </c>
      <c r="J217" t="s">
        <v>6</v>
      </c>
      <c r="L217" t="s">
        <v>486</v>
      </c>
      <c r="M217" t="s">
        <v>14</v>
      </c>
      <c r="N217">
        <v>2.5101609499356956E-2</v>
      </c>
      <c r="O217" t="s">
        <v>6</v>
      </c>
    </row>
    <row r="218" spans="2:15" x14ac:dyDescent="0.45">
      <c r="B218" t="s">
        <v>484</v>
      </c>
      <c r="C218" t="s">
        <v>15</v>
      </c>
      <c r="D218">
        <v>1.0039619647680723E-3</v>
      </c>
      <c r="E218" t="s">
        <v>6</v>
      </c>
      <c r="G218" t="s">
        <v>485</v>
      </c>
      <c r="H218" t="s">
        <v>15</v>
      </c>
      <c r="I218">
        <v>2.7059485867595188E-2</v>
      </c>
      <c r="J218" t="s">
        <v>6</v>
      </c>
      <c r="L218" t="s">
        <v>486</v>
      </c>
      <c r="M218" t="s">
        <v>15</v>
      </c>
      <c r="N218">
        <v>2.568309911362042E-2</v>
      </c>
      <c r="O218" t="s">
        <v>6</v>
      </c>
    </row>
    <row r="219" spans="2:15" x14ac:dyDescent="0.45">
      <c r="B219" t="s">
        <v>484</v>
      </c>
      <c r="C219" t="s">
        <v>16</v>
      </c>
      <c r="D219">
        <v>0</v>
      </c>
      <c r="E219" t="s">
        <v>6</v>
      </c>
      <c r="G219" t="s">
        <v>485</v>
      </c>
      <c r="H219" t="s">
        <v>16</v>
      </c>
      <c r="I219">
        <v>2.9058510225060952E-2</v>
      </c>
      <c r="J219" t="s">
        <v>6</v>
      </c>
      <c r="L219" t="s">
        <v>486</v>
      </c>
      <c r="M219" t="s">
        <v>16</v>
      </c>
      <c r="N219">
        <v>2.6036904261303086E-2</v>
      </c>
      <c r="O219" t="s">
        <v>6</v>
      </c>
    </row>
    <row r="220" spans="2:15" x14ac:dyDescent="0.45">
      <c r="B220" t="s">
        <v>484</v>
      </c>
      <c r="C220" t="s">
        <v>17</v>
      </c>
      <c r="D220">
        <v>0</v>
      </c>
      <c r="E220" t="s">
        <v>6</v>
      </c>
      <c r="G220" t="s">
        <v>485</v>
      </c>
      <c r="H220" t="s">
        <v>17</v>
      </c>
      <c r="I220">
        <v>4.4978682743408605E-2</v>
      </c>
      <c r="J220" t="s">
        <v>6</v>
      </c>
      <c r="L220" t="s">
        <v>486</v>
      </c>
      <c r="M220" t="s">
        <v>17</v>
      </c>
      <c r="N220">
        <v>3.7833447849664602E-2</v>
      </c>
      <c r="O220" t="s">
        <v>6</v>
      </c>
    </row>
    <row r="221" spans="2:15" x14ac:dyDescent="0.45">
      <c r="B221" t="s">
        <v>484</v>
      </c>
      <c r="C221" t="s">
        <v>18</v>
      </c>
      <c r="D221">
        <v>0</v>
      </c>
      <c r="E221" t="s">
        <v>6</v>
      </c>
      <c r="G221" t="s">
        <v>485</v>
      </c>
      <c r="H221" t="s">
        <v>18</v>
      </c>
      <c r="I221">
        <v>5.1085929030241908E-2</v>
      </c>
      <c r="J221" t="s">
        <v>6</v>
      </c>
      <c r="L221" t="s">
        <v>486</v>
      </c>
      <c r="M221" t="s">
        <v>18</v>
      </c>
      <c r="N221">
        <v>5.504429504594073E-2</v>
      </c>
      <c r="O221" t="s">
        <v>6</v>
      </c>
    </row>
    <row r="222" spans="2:15" x14ac:dyDescent="0.45">
      <c r="B222" t="s">
        <v>484</v>
      </c>
      <c r="C222" t="s">
        <v>19</v>
      </c>
      <c r="D222">
        <v>1.1927421634570189E-3</v>
      </c>
      <c r="E222" t="s">
        <v>6</v>
      </c>
      <c r="G222" t="s">
        <v>485</v>
      </c>
      <c r="H222" t="s">
        <v>19</v>
      </c>
      <c r="I222">
        <v>1.756964766737237E-2</v>
      </c>
      <c r="J222" t="s">
        <v>6</v>
      </c>
      <c r="L222" t="s">
        <v>486</v>
      </c>
      <c r="M222" t="s">
        <v>19</v>
      </c>
      <c r="N222">
        <v>2.0681059786336092E-2</v>
      </c>
      <c r="O222" t="s">
        <v>6</v>
      </c>
    </row>
    <row r="223" spans="2:15" x14ac:dyDescent="0.45">
      <c r="B223" t="s">
        <v>484</v>
      </c>
      <c r="C223" t="s">
        <v>20</v>
      </c>
      <c r="D223">
        <v>2.2198746435898781E-2</v>
      </c>
      <c r="E223" t="s">
        <v>6</v>
      </c>
      <c r="G223" t="s">
        <v>485</v>
      </c>
      <c r="H223" t="s">
        <v>20</v>
      </c>
      <c r="I223">
        <v>1.7770699969653744E-2</v>
      </c>
      <c r="J223" t="s">
        <v>6</v>
      </c>
      <c r="L223" t="s">
        <v>486</v>
      </c>
      <c r="M223" t="s">
        <v>20</v>
      </c>
      <c r="N223">
        <v>2.0788713566505503E-2</v>
      </c>
      <c r="O223" t="s">
        <v>6</v>
      </c>
    </row>
    <row r="224" spans="2:15" x14ac:dyDescent="0.45">
      <c r="B224" t="s">
        <v>484</v>
      </c>
      <c r="C224" t="s">
        <v>21</v>
      </c>
      <c r="D224">
        <v>6.5721415395118596E-2</v>
      </c>
      <c r="E224" t="s">
        <v>6</v>
      </c>
      <c r="G224" t="s">
        <v>485</v>
      </c>
      <c r="H224" t="s">
        <v>21</v>
      </c>
      <c r="I224">
        <v>1.8388472290230561E-2</v>
      </c>
      <c r="J224" t="s">
        <v>6</v>
      </c>
      <c r="L224" t="s">
        <v>486</v>
      </c>
      <c r="M224" t="s">
        <v>21</v>
      </c>
      <c r="N224">
        <v>2.0616511661033437E-2</v>
      </c>
      <c r="O224" t="s">
        <v>6</v>
      </c>
    </row>
    <row r="225" spans="2:15" x14ac:dyDescent="0.45">
      <c r="B225" t="s">
        <v>484</v>
      </c>
      <c r="C225" t="s">
        <v>22</v>
      </c>
      <c r="D225">
        <v>9.0367341397462941E-2</v>
      </c>
      <c r="E225" t="s">
        <v>6</v>
      </c>
      <c r="G225" t="s">
        <v>485</v>
      </c>
      <c r="H225" t="s">
        <v>22</v>
      </c>
      <c r="I225">
        <v>1.5708802823098722E-2</v>
      </c>
      <c r="J225" t="s">
        <v>6</v>
      </c>
      <c r="L225" t="s">
        <v>486</v>
      </c>
      <c r="M225" t="s">
        <v>22</v>
      </c>
      <c r="N225">
        <v>1.9626066372960639E-2</v>
      </c>
      <c r="O225" t="s">
        <v>6</v>
      </c>
    </row>
    <row r="226" spans="2:15" x14ac:dyDescent="0.45">
      <c r="B226" t="s">
        <v>484</v>
      </c>
      <c r="C226" t="s">
        <v>23</v>
      </c>
      <c r="D226">
        <v>8.5766062258786635E-2</v>
      </c>
      <c r="E226" t="s">
        <v>6</v>
      </c>
      <c r="G226" t="s">
        <v>485</v>
      </c>
      <c r="H226" t="s">
        <v>23</v>
      </c>
      <c r="I226">
        <v>2.00146077887173E-2</v>
      </c>
      <c r="J226" t="s">
        <v>6</v>
      </c>
      <c r="L226" t="s">
        <v>486</v>
      </c>
      <c r="M226" t="s">
        <v>23</v>
      </c>
      <c r="N226">
        <v>2.0315226468688687E-2</v>
      </c>
      <c r="O226" t="s">
        <v>6</v>
      </c>
    </row>
    <row r="227" spans="2:15" x14ac:dyDescent="0.45">
      <c r="B227" t="s">
        <v>484</v>
      </c>
      <c r="C227" t="s">
        <v>24</v>
      </c>
      <c r="D227">
        <v>5.9587319648648433E-2</v>
      </c>
      <c r="E227" t="s">
        <v>6</v>
      </c>
      <c r="G227" t="s">
        <v>485</v>
      </c>
      <c r="H227" t="s">
        <v>24</v>
      </c>
      <c r="I227">
        <v>2.1955321078591168E-2</v>
      </c>
      <c r="J227" t="s">
        <v>6</v>
      </c>
      <c r="L227" t="s">
        <v>486</v>
      </c>
      <c r="M227" t="s">
        <v>24</v>
      </c>
      <c r="N227">
        <v>2.1388997590048371E-2</v>
      </c>
      <c r="O227" t="s">
        <v>6</v>
      </c>
    </row>
    <row r="228" spans="2:15" x14ac:dyDescent="0.45">
      <c r="B228" t="s">
        <v>484</v>
      </c>
      <c r="C228" t="s">
        <v>25</v>
      </c>
      <c r="D228">
        <v>2.1513483309099815E-2</v>
      </c>
      <c r="E228" t="s">
        <v>6</v>
      </c>
      <c r="G228" t="s">
        <v>485</v>
      </c>
      <c r="H228" t="s">
        <v>25</v>
      </c>
      <c r="I228">
        <v>2.2177391761609981E-2</v>
      </c>
      <c r="J228" t="s">
        <v>6</v>
      </c>
      <c r="L228" t="s">
        <v>486</v>
      </c>
      <c r="M228" t="s">
        <v>25</v>
      </c>
      <c r="N228">
        <v>2.2376716963209944E-2</v>
      </c>
      <c r="O228" t="s">
        <v>6</v>
      </c>
    </row>
    <row r="229" spans="2:15" x14ac:dyDescent="0.45">
      <c r="B229" t="s">
        <v>484</v>
      </c>
      <c r="C229" t="s">
        <v>26</v>
      </c>
      <c r="D229">
        <v>1.1907181590626757E-3</v>
      </c>
      <c r="E229" t="s">
        <v>6</v>
      </c>
      <c r="G229" t="s">
        <v>485</v>
      </c>
      <c r="H229" t="s">
        <v>26</v>
      </c>
      <c r="I229">
        <v>2.1744755910654157E-2</v>
      </c>
      <c r="J229" t="s">
        <v>6</v>
      </c>
      <c r="L229" t="s">
        <v>486</v>
      </c>
      <c r="M229" t="s">
        <v>26</v>
      </c>
      <c r="N229">
        <v>2.3080046392135092E-2</v>
      </c>
      <c r="O229" t="s">
        <v>6</v>
      </c>
    </row>
    <row r="230" spans="2:15" x14ac:dyDescent="0.45">
      <c r="B230" t="s">
        <v>484</v>
      </c>
      <c r="C230" t="s">
        <v>27</v>
      </c>
      <c r="D230">
        <v>0</v>
      </c>
      <c r="E230" t="s">
        <v>6</v>
      </c>
      <c r="G230" t="s">
        <v>485</v>
      </c>
      <c r="H230" t="s">
        <v>27</v>
      </c>
      <c r="I230">
        <v>3.227380081303894E-2</v>
      </c>
      <c r="J230" t="s">
        <v>6</v>
      </c>
      <c r="L230" t="s">
        <v>486</v>
      </c>
      <c r="M230" t="s">
        <v>27</v>
      </c>
      <c r="N230">
        <v>3.5040338221637837E-2</v>
      </c>
      <c r="O230" t="s">
        <v>6</v>
      </c>
    </row>
    <row r="231" spans="2:15" x14ac:dyDescent="0.45">
      <c r="B231" t="s">
        <v>484</v>
      </c>
      <c r="C231" t="s">
        <v>28</v>
      </c>
      <c r="D231">
        <v>0</v>
      </c>
      <c r="E231" t="s">
        <v>6</v>
      </c>
      <c r="G231" t="s">
        <v>485</v>
      </c>
      <c r="H231" t="s">
        <v>28</v>
      </c>
      <c r="I231">
        <v>3.7186194959818501E-2</v>
      </c>
      <c r="J231" t="s">
        <v>6</v>
      </c>
      <c r="L231" t="s">
        <v>486</v>
      </c>
      <c r="M231" t="s">
        <v>28</v>
      </c>
      <c r="N231">
        <v>3.8287675200450427E-2</v>
      </c>
      <c r="O231" t="s">
        <v>6</v>
      </c>
    </row>
    <row r="232" spans="2:15" x14ac:dyDescent="0.45">
      <c r="B232" t="s">
        <v>484</v>
      </c>
      <c r="C232" t="s">
        <v>29</v>
      </c>
      <c r="D232">
        <v>2.7204910507176859E-3</v>
      </c>
      <c r="E232" t="s">
        <v>6</v>
      </c>
      <c r="G232" t="s">
        <v>485</v>
      </c>
      <c r="H232" t="s">
        <v>29</v>
      </c>
      <c r="I232">
        <v>1.0840995996515692E-2</v>
      </c>
      <c r="J232" t="s">
        <v>6</v>
      </c>
      <c r="L232" t="s">
        <v>486</v>
      </c>
      <c r="M232" t="s">
        <v>29</v>
      </c>
      <c r="N232">
        <v>1.4832494825133631E-2</v>
      </c>
      <c r="O232" t="s">
        <v>6</v>
      </c>
    </row>
    <row r="233" spans="2:15" x14ac:dyDescent="0.45">
      <c r="B233" t="s">
        <v>484</v>
      </c>
      <c r="C233" t="s">
        <v>30</v>
      </c>
      <c r="D233">
        <v>2.88879972011672E-2</v>
      </c>
      <c r="E233" t="s">
        <v>6</v>
      </c>
      <c r="G233" t="s">
        <v>485</v>
      </c>
      <c r="H233" t="s">
        <v>30</v>
      </c>
      <c r="I233">
        <v>8.0612373228124475E-3</v>
      </c>
      <c r="J233" t="s">
        <v>6</v>
      </c>
      <c r="L233" t="s">
        <v>486</v>
      </c>
      <c r="M233" t="s">
        <v>30</v>
      </c>
      <c r="N233">
        <v>1.4613312660206497E-2</v>
      </c>
      <c r="O233" t="s">
        <v>6</v>
      </c>
    </row>
    <row r="234" spans="2:15" x14ac:dyDescent="0.45">
      <c r="B234" t="s">
        <v>484</v>
      </c>
      <c r="C234" t="s">
        <v>31</v>
      </c>
      <c r="D234">
        <v>6.9806980159466459E-2</v>
      </c>
      <c r="E234" t="s">
        <v>6</v>
      </c>
      <c r="G234" t="s">
        <v>485</v>
      </c>
      <c r="H234" t="s">
        <v>31</v>
      </c>
      <c r="I234">
        <v>9.2991884974153189E-3</v>
      </c>
      <c r="J234" t="s">
        <v>6</v>
      </c>
      <c r="L234" t="s">
        <v>486</v>
      </c>
      <c r="M234" t="s">
        <v>31</v>
      </c>
      <c r="N234">
        <v>1.4305376233728604E-2</v>
      </c>
      <c r="O234" t="s">
        <v>6</v>
      </c>
    </row>
    <row r="235" spans="2:15" x14ac:dyDescent="0.45">
      <c r="B235" t="s">
        <v>484</v>
      </c>
      <c r="C235" t="s">
        <v>32</v>
      </c>
      <c r="D235">
        <v>9.3786210017156438E-2</v>
      </c>
      <c r="E235" t="s">
        <v>6</v>
      </c>
      <c r="G235" t="s">
        <v>485</v>
      </c>
      <c r="H235" t="s">
        <v>32</v>
      </c>
      <c r="I235">
        <v>1.0778608386232199E-2</v>
      </c>
      <c r="J235" t="s">
        <v>6</v>
      </c>
      <c r="L235" t="s">
        <v>486</v>
      </c>
      <c r="M235" t="s">
        <v>32</v>
      </c>
      <c r="N235">
        <v>1.2520522349565041E-2</v>
      </c>
      <c r="O235" t="s">
        <v>6</v>
      </c>
    </row>
    <row r="236" spans="2:15" x14ac:dyDescent="0.45">
      <c r="B236" t="s">
        <v>484</v>
      </c>
      <c r="C236" t="s">
        <v>33</v>
      </c>
      <c r="D236">
        <v>9.2433552714147799E-2</v>
      </c>
      <c r="E236" t="s">
        <v>6</v>
      </c>
      <c r="G236" t="s">
        <v>485</v>
      </c>
      <c r="H236" t="s">
        <v>33</v>
      </c>
      <c r="I236">
        <v>1.4306577599564409E-2</v>
      </c>
      <c r="J236" t="s">
        <v>6</v>
      </c>
      <c r="L236" t="s">
        <v>486</v>
      </c>
      <c r="M236" t="s">
        <v>33</v>
      </c>
      <c r="N236">
        <v>1.3162827208849561E-2</v>
      </c>
      <c r="O236" t="s">
        <v>6</v>
      </c>
    </row>
    <row r="237" spans="2:15" x14ac:dyDescent="0.45">
      <c r="B237" t="s">
        <v>484</v>
      </c>
      <c r="C237" t="s">
        <v>34</v>
      </c>
      <c r="D237">
        <v>6.743349859179415E-2</v>
      </c>
      <c r="E237" t="s">
        <v>6</v>
      </c>
      <c r="G237" t="s">
        <v>485</v>
      </c>
      <c r="H237" t="s">
        <v>34</v>
      </c>
      <c r="I237">
        <v>1.6476635297496846E-2</v>
      </c>
      <c r="J237" t="s">
        <v>6</v>
      </c>
      <c r="L237" t="s">
        <v>486</v>
      </c>
      <c r="M237" t="s">
        <v>34</v>
      </c>
      <c r="N237">
        <v>1.4831196222602568E-2</v>
      </c>
      <c r="O237" t="s">
        <v>6</v>
      </c>
    </row>
    <row r="238" spans="2:15" x14ac:dyDescent="0.45">
      <c r="B238" t="s">
        <v>484</v>
      </c>
      <c r="C238" t="s">
        <v>35</v>
      </c>
      <c r="D238">
        <v>3.1281622141851907E-2</v>
      </c>
      <c r="E238" t="s">
        <v>6</v>
      </c>
      <c r="G238" t="s">
        <v>485</v>
      </c>
      <c r="H238" t="s">
        <v>35</v>
      </c>
      <c r="I238">
        <v>1.4239169213591838E-2</v>
      </c>
      <c r="J238" t="s">
        <v>6</v>
      </c>
      <c r="L238" t="s">
        <v>486</v>
      </c>
      <c r="M238" t="s">
        <v>35</v>
      </c>
      <c r="N238">
        <v>1.606871097415289E-2</v>
      </c>
      <c r="O238" t="s">
        <v>6</v>
      </c>
    </row>
    <row r="239" spans="2:15" x14ac:dyDescent="0.45">
      <c r="B239" t="s">
        <v>484</v>
      </c>
      <c r="C239" t="s">
        <v>36</v>
      </c>
      <c r="D239">
        <v>3.6254333132076633E-3</v>
      </c>
      <c r="E239" t="s">
        <v>6</v>
      </c>
      <c r="G239" t="s">
        <v>485</v>
      </c>
      <c r="H239" t="s">
        <v>36</v>
      </c>
      <c r="I239">
        <v>1.4106141187642106E-2</v>
      </c>
      <c r="J239" t="s">
        <v>6</v>
      </c>
      <c r="L239" t="s">
        <v>486</v>
      </c>
      <c r="M239" t="s">
        <v>36</v>
      </c>
      <c r="N239">
        <v>1.6743380298403956E-2</v>
      </c>
      <c r="O239" t="s">
        <v>6</v>
      </c>
    </row>
    <row r="240" spans="2:15" x14ac:dyDescent="0.45">
      <c r="B240" t="s">
        <v>484</v>
      </c>
      <c r="C240" t="s">
        <v>37</v>
      </c>
      <c r="D240">
        <v>0</v>
      </c>
      <c r="E240" t="s">
        <v>6</v>
      </c>
      <c r="G240" t="s">
        <v>485</v>
      </c>
      <c r="H240" t="s">
        <v>37</v>
      </c>
      <c r="I240">
        <v>2.2509954584010235E-2</v>
      </c>
      <c r="J240" t="s">
        <v>6</v>
      </c>
      <c r="L240" t="s">
        <v>486</v>
      </c>
      <c r="M240" t="s">
        <v>37</v>
      </c>
      <c r="N240">
        <v>2.5211349630917264E-2</v>
      </c>
      <c r="O240" t="s">
        <v>6</v>
      </c>
    </row>
    <row r="241" spans="2:15" x14ac:dyDescent="0.45">
      <c r="B241" t="s">
        <v>484</v>
      </c>
      <c r="C241" t="s">
        <v>38</v>
      </c>
      <c r="D241">
        <v>0</v>
      </c>
      <c r="E241" t="s">
        <v>6</v>
      </c>
      <c r="G241" t="s">
        <v>485</v>
      </c>
      <c r="H241" t="s">
        <v>38</v>
      </c>
      <c r="I241">
        <v>5.9397556020233507E-2</v>
      </c>
      <c r="J241" t="s">
        <v>6</v>
      </c>
      <c r="L241" t="s">
        <v>486</v>
      </c>
      <c r="M241" t="s">
        <v>38</v>
      </c>
      <c r="N241">
        <v>5.3854526527046885E-2</v>
      </c>
      <c r="O241" t="s">
        <v>6</v>
      </c>
    </row>
    <row r="242" spans="2:15" x14ac:dyDescent="0.45">
      <c r="B242" t="s">
        <v>484</v>
      </c>
      <c r="C242" t="s">
        <v>39</v>
      </c>
      <c r="D242">
        <v>9.1197581397775898E-7</v>
      </c>
      <c r="E242" t="s">
        <v>6</v>
      </c>
      <c r="G242" t="s">
        <v>485</v>
      </c>
      <c r="H242" t="s">
        <v>39</v>
      </c>
      <c r="I242">
        <v>2.3342390825616285E-2</v>
      </c>
      <c r="J242" t="s">
        <v>6</v>
      </c>
      <c r="L242" t="s">
        <v>486</v>
      </c>
      <c r="M242" t="s">
        <v>39</v>
      </c>
      <c r="N242">
        <v>2.1213672559240403E-2</v>
      </c>
      <c r="O242" t="s">
        <v>6</v>
      </c>
    </row>
    <row r="243" spans="2:15" x14ac:dyDescent="0.45">
      <c r="B243" t="s">
        <v>484</v>
      </c>
      <c r="C243" t="s">
        <v>40</v>
      </c>
      <c r="D243">
        <v>6.0083319786839971E-3</v>
      </c>
      <c r="E243" t="s">
        <v>6</v>
      </c>
      <c r="G243" t="s">
        <v>485</v>
      </c>
      <c r="H243" t="s">
        <v>40</v>
      </c>
      <c r="I243">
        <v>2.2679393799084804E-2</v>
      </c>
      <c r="J243" t="s">
        <v>6</v>
      </c>
      <c r="L243" t="s">
        <v>486</v>
      </c>
      <c r="M243" t="s">
        <v>40</v>
      </c>
      <c r="N243">
        <v>2.1854741314902178E-2</v>
      </c>
      <c r="O243" t="s">
        <v>6</v>
      </c>
    </row>
    <row r="244" spans="2:15" x14ac:dyDescent="0.45">
      <c r="B244" t="s">
        <v>484</v>
      </c>
      <c r="C244" t="s">
        <v>41</v>
      </c>
      <c r="D244">
        <v>3.1238832864031393E-2</v>
      </c>
      <c r="E244" t="s">
        <v>6</v>
      </c>
      <c r="G244" t="s">
        <v>485</v>
      </c>
      <c r="H244" t="s">
        <v>41</v>
      </c>
      <c r="I244">
        <v>2.2518769261457659E-2</v>
      </c>
      <c r="J244" t="s">
        <v>6</v>
      </c>
      <c r="L244" t="s">
        <v>486</v>
      </c>
      <c r="M244" t="s">
        <v>41</v>
      </c>
      <c r="N244">
        <v>2.2359339944200075E-2</v>
      </c>
      <c r="O244" t="s">
        <v>6</v>
      </c>
    </row>
    <row r="245" spans="2:15" x14ac:dyDescent="0.45">
      <c r="B245" t="s">
        <v>484</v>
      </c>
      <c r="C245" t="s">
        <v>42</v>
      </c>
      <c r="D245">
        <v>5.2331020027108877E-2</v>
      </c>
      <c r="E245" t="s">
        <v>6</v>
      </c>
      <c r="G245" t="s">
        <v>485</v>
      </c>
      <c r="H245" t="s">
        <v>42</v>
      </c>
      <c r="I245">
        <v>2.0714877191193987E-2</v>
      </c>
      <c r="J245" t="s">
        <v>6</v>
      </c>
      <c r="L245" t="s">
        <v>486</v>
      </c>
      <c r="M245" t="s">
        <v>42</v>
      </c>
      <c r="N245">
        <v>2.1334352390587417E-2</v>
      </c>
      <c r="O245" t="s">
        <v>6</v>
      </c>
    </row>
    <row r="246" spans="2:15" x14ac:dyDescent="0.45">
      <c r="B246" t="s">
        <v>484</v>
      </c>
      <c r="C246" t="s">
        <v>43</v>
      </c>
      <c r="D246">
        <v>4.9939329179803711E-2</v>
      </c>
      <c r="E246" t="s">
        <v>6</v>
      </c>
      <c r="G246" t="s">
        <v>485</v>
      </c>
      <c r="H246" t="s">
        <v>43</v>
      </c>
      <c r="I246">
        <v>2.6758210470744618E-2</v>
      </c>
      <c r="J246" t="s">
        <v>6</v>
      </c>
      <c r="L246" t="s">
        <v>486</v>
      </c>
      <c r="M246" t="s">
        <v>43</v>
      </c>
      <c r="N246">
        <v>2.0946530564377855E-2</v>
      </c>
      <c r="O246" t="s">
        <v>6</v>
      </c>
    </row>
    <row r="247" spans="2:15" x14ac:dyDescent="0.45">
      <c r="B247" t="s">
        <v>484</v>
      </c>
      <c r="C247" t="s">
        <v>44</v>
      </c>
      <c r="D247">
        <v>2.8615114601232845E-2</v>
      </c>
      <c r="E247" t="s">
        <v>6</v>
      </c>
      <c r="G247" t="s">
        <v>485</v>
      </c>
      <c r="H247" t="s">
        <v>44</v>
      </c>
      <c r="I247">
        <v>2.7536180516027717E-2</v>
      </c>
      <c r="J247" t="s">
        <v>6</v>
      </c>
      <c r="L247" t="s">
        <v>486</v>
      </c>
      <c r="M247" t="s">
        <v>44</v>
      </c>
      <c r="N247">
        <v>2.1751729147477569E-2</v>
      </c>
      <c r="O247" t="s">
        <v>6</v>
      </c>
    </row>
    <row r="248" spans="2:15" x14ac:dyDescent="0.45">
      <c r="B248" t="s">
        <v>484</v>
      </c>
      <c r="C248" t="s">
        <v>45</v>
      </c>
      <c r="D248">
        <v>4.8339850490676543E-3</v>
      </c>
      <c r="E248" t="s">
        <v>6</v>
      </c>
      <c r="G248" t="s">
        <v>485</v>
      </c>
      <c r="H248" t="s">
        <v>45</v>
      </c>
      <c r="I248">
        <v>2.7038862658344084E-2</v>
      </c>
      <c r="J248" t="s">
        <v>6</v>
      </c>
      <c r="L248" t="s">
        <v>486</v>
      </c>
      <c r="M248" t="s">
        <v>45</v>
      </c>
      <c r="N248">
        <v>2.2823937874581524E-2</v>
      </c>
      <c r="O248" t="s">
        <v>6</v>
      </c>
    </row>
    <row r="249" spans="2:15" x14ac:dyDescent="0.45">
      <c r="B249" t="s">
        <v>484</v>
      </c>
      <c r="C249" t="s">
        <v>46</v>
      </c>
      <c r="D249">
        <v>4.6606010922767359E-6</v>
      </c>
      <c r="E249" t="s">
        <v>6</v>
      </c>
      <c r="G249" t="s">
        <v>485</v>
      </c>
      <c r="H249" t="s">
        <v>46</v>
      </c>
      <c r="I249">
        <v>2.6948430944326789E-2</v>
      </c>
      <c r="J249" t="s">
        <v>6</v>
      </c>
      <c r="L249" t="s">
        <v>486</v>
      </c>
      <c r="M249" t="s">
        <v>46</v>
      </c>
      <c r="N249">
        <v>2.3447794082492604E-2</v>
      </c>
      <c r="O249" t="s">
        <v>6</v>
      </c>
    </row>
    <row r="250" spans="2:15" x14ac:dyDescent="0.45">
      <c r="B250" t="s">
        <v>484</v>
      </c>
      <c r="C250" t="s">
        <v>47</v>
      </c>
      <c r="D250">
        <v>0</v>
      </c>
      <c r="E250" t="s">
        <v>6</v>
      </c>
      <c r="G250" t="s">
        <v>485</v>
      </c>
      <c r="H250" t="s">
        <v>47</v>
      </c>
      <c r="I250">
        <v>3.6967449975548516E-2</v>
      </c>
      <c r="J250" t="s">
        <v>6</v>
      </c>
      <c r="L250" t="s">
        <v>486</v>
      </c>
      <c r="M250" t="s">
        <v>47</v>
      </c>
      <c r="N250">
        <v>3.4722953066169744E-2</v>
      </c>
      <c r="O250" t="s">
        <v>6</v>
      </c>
    </row>
    <row r="251" spans="2:15" x14ac:dyDescent="0.45">
      <c r="B251" t="s">
        <v>487</v>
      </c>
      <c r="C251" t="s">
        <v>5</v>
      </c>
      <c r="D251">
        <v>0</v>
      </c>
      <c r="E251" t="s">
        <v>6</v>
      </c>
      <c r="G251" t="s">
        <v>488</v>
      </c>
      <c r="H251" t="s">
        <v>5</v>
      </c>
      <c r="I251">
        <v>7.1564847437458418E-2</v>
      </c>
      <c r="J251" t="s">
        <v>6</v>
      </c>
      <c r="L251" t="s">
        <v>489</v>
      </c>
      <c r="M251" t="s">
        <v>5</v>
      </c>
      <c r="N251">
        <v>6.4656764317108484E-2</v>
      </c>
      <c r="O251" t="s">
        <v>6</v>
      </c>
    </row>
    <row r="252" spans="2:15" x14ac:dyDescent="0.45">
      <c r="B252" t="s">
        <v>487</v>
      </c>
      <c r="C252" t="s">
        <v>9</v>
      </c>
      <c r="D252">
        <v>0</v>
      </c>
      <c r="E252" t="s">
        <v>6</v>
      </c>
      <c r="G252" t="s">
        <v>488</v>
      </c>
      <c r="H252" t="s">
        <v>9</v>
      </c>
      <c r="I252">
        <v>2.7909523160582463E-2</v>
      </c>
      <c r="J252" t="s">
        <v>6</v>
      </c>
      <c r="L252" t="s">
        <v>489</v>
      </c>
      <c r="M252" t="s">
        <v>9</v>
      </c>
      <c r="N252">
        <v>2.66314000724726E-2</v>
      </c>
      <c r="O252" t="s">
        <v>6</v>
      </c>
    </row>
    <row r="253" spans="2:15" x14ac:dyDescent="0.45">
      <c r="B253" t="s">
        <v>487</v>
      </c>
      <c r="C253" t="s">
        <v>10</v>
      </c>
      <c r="D253">
        <v>8.0512285122396807E-5</v>
      </c>
      <c r="E253" t="s">
        <v>6</v>
      </c>
      <c r="G253" t="s">
        <v>488</v>
      </c>
      <c r="H253" t="s">
        <v>10</v>
      </c>
      <c r="I253">
        <v>2.6681597990115644E-2</v>
      </c>
      <c r="J253" t="s">
        <v>6</v>
      </c>
      <c r="L253" t="s">
        <v>489</v>
      </c>
      <c r="M253" t="s">
        <v>10</v>
      </c>
      <c r="N253">
        <v>2.6826904475562734E-2</v>
      </c>
      <c r="O253" t="s">
        <v>6</v>
      </c>
    </row>
    <row r="254" spans="2:15" x14ac:dyDescent="0.45">
      <c r="B254" t="s">
        <v>487</v>
      </c>
      <c r="C254" t="s">
        <v>11</v>
      </c>
      <c r="D254">
        <v>9.6145928232172669E-3</v>
      </c>
      <c r="E254" t="s">
        <v>6</v>
      </c>
      <c r="G254" t="s">
        <v>488</v>
      </c>
      <c r="H254" t="s">
        <v>11</v>
      </c>
      <c r="I254">
        <v>2.5337864021410656E-2</v>
      </c>
      <c r="J254" t="s">
        <v>6</v>
      </c>
      <c r="L254" t="s">
        <v>489</v>
      </c>
      <c r="M254" t="s">
        <v>11</v>
      </c>
      <c r="N254">
        <v>2.7373313501576332E-2</v>
      </c>
      <c r="O254" t="s">
        <v>6</v>
      </c>
    </row>
    <row r="255" spans="2:15" x14ac:dyDescent="0.45">
      <c r="B255" t="s">
        <v>487</v>
      </c>
      <c r="C255" t="s">
        <v>12</v>
      </c>
      <c r="D255">
        <v>2.9951809162545921E-2</v>
      </c>
      <c r="E255" t="s">
        <v>6</v>
      </c>
      <c r="G255" t="s">
        <v>488</v>
      </c>
      <c r="H255" t="s">
        <v>12</v>
      </c>
      <c r="I255">
        <v>2.021210670263204E-2</v>
      </c>
      <c r="J255" t="s">
        <v>6</v>
      </c>
      <c r="L255" t="s">
        <v>489</v>
      </c>
      <c r="M255" t="s">
        <v>12</v>
      </c>
      <c r="N255">
        <v>2.5965376806324009E-2</v>
      </c>
      <c r="O255" t="s">
        <v>6</v>
      </c>
    </row>
    <row r="256" spans="2:15" x14ac:dyDescent="0.45">
      <c r="B256" t="s">
        <v>487</v>
      </c>
      <c r="C256" t="s">
        <v>13</v>
      </c>
      <c r="D256">
        <v>3.1955624490117768E-2</v>
      </c>
      <c r="E256" t="s">
        <v>6</v>
      </c>
      <c r="G256" t="s">
        <v>488</v>
      </c>
      <c r="H256" t="s">
        <v>13</v>
      </c>
      <c r="I256">
        <v>2.2395352525289104E-2</v>
      </c>
      <c r="J256" t="s">
        <v>6</v>
      </c>
      <c r="L256" t="s">
        <v>489</v>
      </c>
      <c r="M256" t="s">
        <v>13</v>
      </c>
      <c r="N256">
        <v>2.58783132124209E-2</v>
      </c>
      <c r="O256" t="s">
        <v>6</v>
      </c>
    </row>
    <row r="257" spans="2:15" x14ac:dyDescent="0.45">
      <c r="B257" t="s">
        <v>487</v>
      </c>
      <c r="C257" t="s">
        <v>14</v>
      </c>
      <c r="D257">
        <v>1.6584131525118825E-2</v>
      </c>
      <c r="E257" t="s">
        <v>6</v>
      </c>
      <c r="G257" t="s">
        <v>488</v>
      </c>
      <c r="H257" t="s">
        <v>14</v>
      </c>
      <c r="I257">
        <v>2.4633296013269548E-2</v>
      </c>
      <c r="J257" t="s">
        <v>6</v>
      </c>
      <c r="L257" t="s">
        <v>489</v>
      </c>
      <c r="M257" t="s">
        <v>14</v>
      </c>
      <c r="N257">
        <v>2.6193561813605101E-2</v>
      </c>
      <c r="O257" t="s">
        <v>6</v>
      </c>
    </row>
    <row r="258" spans="2:15" x14ac:dyDescent="0.45">
      <c r="B258" t="s">
        <v>487</v>
      </c>
      <c r="C258" t="s">
        <v>15</v>
      </c>
      <c r="D258">
        <v>1.6369303998216419E-3</v>
      </c>
      <c r="E258" t="s">
        <v>6</v>
      </c>
      <c r="G258" t="s">
        <v>488</v>
      </c>
      <c r="H258" t="s">
        <v>15</v>
      </c>
      <c r="I258">
        <v>2.6914581087434788E-2</v>
      </c>
      <c r="J258" t="s">
        <v>6</v>
      </c>
      <c r="L258" t="s">
        <v>489</v>
      </c>
      <c r="M258" t="s">
        <v>15</v>
      </c>
      <c r="N258">
        <v>2.7343449141788049E-2</v>
      </c>
      <c r="O258" t="s">
        <v>6</v>
      </c>
    </row>
    <row r="259" spans="2:15" x14ac:dyDescent="0.45">
      <c r="B259" t="s">
        <v>487</v>
      </c>
      <c r="C259" t="s">
        <v>16</v>
      </c>
      <c r="D259">
        <v>0</v>
      </c>
      <c r="E259" t="s">
        <v>6</v>
      </c>
      <c r="G259" t="s">
        <v>488</v>
      </c>
      <c r="H259" t="s">
        <v>16</v>
      </c>
      <c r="I259">
        <v>2.9107199932125544E-2</v>
      </c>
      <c r="J259" t="s">
        <v>6</v>
      </c>
      <c r="L259" t="s">
        <v>489</v>
      </c>
      <c r="M259" t="s">
        <v>16</v>
      </c>
      <c r="N259">
        <v>2.7757831836141566E-2</v>
      </c>
      <c r="O259" t="s">
        <v>6</v>
      </c>
    </row>
    <row r="260" spans="2:15" x14ac:dyDescent="0.45">
      <c r="B260" t="s">
        <v>487</v>
      </c>
      <c r="C260" t="s">
        <v>17</v>
      </c>
      <c r="D260">
        <v>0</v>
      </c>
      <c r="E260" t="s">
        <v>6</v>
      </c>
      <c r="G260" t="s">
        <v>488</v>
      </c>
      <c r="H260" t="s">
        <v>17</v>
      </c>
      <c r="I260">
        <v>4.5432844259345795E-2</v>
      </c>
      <c r="J260" t="s">
        <v>6</v>
      </c>
      <c r="L260" t="s">
        <v>489</v>
      </c>
      <c r="M260" t="s">
        <v>17</v>
      </c>
      <c r="N260">
        <v>3.9791646513982572E-2</v>
      </c>
      <c r="O260" t="s">
        <v>6</v>
      </c>
    </row>
    <row r="261" spans="2:15" x14ac:dyDescent="0.45">
      <c r="B261" t="s">
        <v>487</v>
      </c>
      <c r="C261" t="s">
        <v>18</v>
      </c>
      <c r="D261">
        <v>0</v>
      </c>
      <c r="E261" t="s">
        <v>6</v>
      </c>
      <c r="G261" t="s">
        <v>488</v>
      </c>
      <c r="H261" t="s">
        <v>18</v>
      </c>
      <c r="I261">
        <v>5.548608227298011E-2</v>
      </c>
      <c r="J261" t="s">
        <v>6</v>
      </c>
      <c r="L261" t="s">
        <v>489</v>
      </c>
      <c r="M261" t="s">
        <v>18</v>
      </c>
      <c r="N261">
        <v>5.2695421037986238E-2</v>
      </c>
      <c r="O261" t="s">
        <v>6</v>
      </c>
    </row>
    <row r="262" spans="2:15" x14ac:dyDescent="0.45">
      <c r="B262" t="s">
        <v>487</v>
      </c>
      <c r="C262" t="s">
        <v>19</v>
      </c>
      <c r="D262">
        <v>9.4306054634754469E-4</v>
      </c>
      <c r="E262" t="s">
        <v>6</v>
      </c>
      <c r="G262" t="s">
        <v>488</v>
      </c>
      <c r="H262" t="s">
        <v>19</v>
      </c>
      <c r="I262">
        <v>2.2376763439901994E-2</v>
      </c>
      <c r="J262" t="s">
        <v>6</v>
      </c>
      <c r="L262" t="s">
        <v>489</v>
      </c>
      <c r="M262" t="s">
        <v>19</v>
      </c>
      <c r="N262">
        <v>1.9734791511823613E-2</v>
      </c>
      <c r="O262" t="s">
        <v>6</v>
      </c>
    </row>
    <row r="263" spans="2:15" x14ac:dyDescent="0.45">
      <c r="B263" t="s">
        <v>487</v>
      </c>
      <c r="C263" t="s">
        <v>20</v>
      </c>
      <c r="D263">
        <v>1.9162393397949312E-2</v>
      </c>
      <c r="E263" t="s">
        <v>6</v>
      </c>
      <c r="G263" t="s">
        <v>488</v>
      </c>
      <c r="H263" t="s">
        <v>20</v>
      </c>
      <c r="I263">
        <v>2.1014094365552738E-2</v>
      </c>
      <c r="J263" t="s">
        <v>6</v>
      </c>
      <c r="L263" t="s">
        <v>489</v>
      </c>
      <c r="M263" t="s">
        <v>20</v>
      </c>
      <c r="N263">
        <v>1.6998166617104505E-2</v>
      </c>
      <c r="O263" t="s">
        <v>6</v>
      </c>
    </row>
    <row r="264" spans="2:15" x14ac:dyDescent="0.45">
      <c r="B264" t="s">
        <v>487</v>
      </c>
      <c r="C264" t="s">
        <v>21</v>
      </c>
      <c r="D264">
        <v>6.1506967978926151E-2</v>
      </c>
      <c r="E264" t="s">
        <v>6</v>
      </c>
      <c r="G264" t="s">
        <v>488</v>
      </c>
      <c r="H264" t="s">
        <v>21</v>
      </c>
      <c r="I264">
        <v>1.9693029936426139E-2</v>
      </c>
      <c r="J264" t="s">
        <v>6</v>
      </c>
      <c r="L264" t="s">
        <v>489</v>
      </c>
      <c r="M264" t="s">
        <v>21</v>
      </c>
      <c r="N264">
        <v>1.6206601236202951E-2</v>
      </c>
      <c r="O264" t="s">
        <v>6</v>
      </c>
    </row>
    <row r="265" spans="2:15" x14ac:dyDescent="0.45">
      <c r="B265" t="s">
        <v>487</v>
      </c>
      <c r="C265" t="s">
        <v>22</v>
      </c>
      <c r="D265">
        <v>8.7088553270055269E-2</v>
      </c>
      <c r="E265" t="s">
        <v>6</v>
      </c>
      <c r="G265" t="s">
        <v>488</v>
      </c>
      <c r="H265" t="s">
        <v>22</v>
      </c>
      <c r="I265">
        <v>1.5898607238044423E-2</v>
      </c>
      <c r="J265" t="s">
        <v>6</v>
      </c>
      <c r="L265" t="s">
        <v>489</v>
      </c>
      <c r="M265" t="s">
        <v>22</v>
      </c>
      <c r="N265">
        <v>1.5100667542283869E-2</v>
      </c>
      <c r="O265" t="s">
        <v>6</v>
      </c>
    </row>
    <row r="266" spans="2:15" x14ac:dyDescent="0.45">
      <c r="B266" t="s">
        <v>487</v>
      </c>
      <c r="C266" t="s">
        <v>23</v>
      </c>
      <c r="D266">
        <v>8.588418385249949E-2</v>
      </c>
      <c r="E266" t="s">
        <v>6</v>
      </c>
      <c r="G266" t="s">
        <v>488</v>
      </c>
      <c r="H266" t="s">
        <v>23</v>
      </c>
      <c r="I266">
        <v>1.734163131781976E-2</v>
      </c>
      <c r="J266" t="s">
        <v>6</v>
      </c>
      <c r="L266" t="s">
        <v>489</v>
      </c>
      <c r="M266" t="s">
        <v>23</v>
      </c>
      <c r="N266">
        <v>1.7489389862575807E-2</v>
      </c>
      <c r="O266" t="s">
        <v>6</v>
      </c>
    </row>
    <row r="267" spans="2:15" x14ac:dyDescent="0.45">
      <c r="B267" t="s">
        <v>487</v>
      </c>
      <c r="C267" t="s">
        <v>24</v>
      </c>
      <c r="D267">
        <v>6.1204565557847528E-2</v>
      </c>
      <c r="E267" t="s">
        <v>6</v>
      </c>
      <c r="G267" t="s">
        <v>488</v>
      </c>
      <c r="H267" t="s">
        <v>24</v>
      </c>
      <c r="I267">
        <v>1.746011501880192E-2</v>
      </c>
      <c r="J267" t="s">
        <v>6</v>
      </c>
      <c r="L267" t="s">
        <v>489</v>
      </c>
      <c r="M267" t="s">
        <v>24</v>
      </c>
      <c r="N267">
        <v>1.8189797125709107E-2</v>
      </c>
      <c r="O267" t="s">
        <v>6</v>
      </c>
    </row>
    <row r="268" spans="2:15" x14ac:dyDescent="0.45">
      <c r="B268" t="s">
        <v>487</v>
      </c>
      <c r="C268" t="s">
        <v>25</v>
      </c>
      <c r="D268">
        <v>2.4202243210605316E-2</v>
      </c>
      <c r="E268" t="s">
        <v>6</v>
      </c>
      <c r="G268" t="s">
        <v>488</v>
      </c>
      <c r="H268" t="s">
        <v>25</v>
      </c>
      <c r="I268">
        <v>1.8382139074157266E-2</v>
      </c>
      <c r="J268" t="s">
        <v>6</v>
      </c>
      <c r="L268" t="s">
        <v>489</v>
      </c>
      <c r="M268" t="s">
        <v>25</v>
      </c>
      <c r="N268">
        <v>1.9102574990657054E-2</v>
      </c>
      <c r="O268" t="s">
        <v>6</v>
      </c>
    </row>
    <row r="269" spans="2:15" x14ac:dyDescent="0.45">
      <c r="B269" t="s">
        <v>487</v>
      </c>
      <c r="C269" t="s">
        <v>26</v>
      </c>
      <c r="D269">
        <v>1.5280063529552574E-3</v>
      </c>
      <c r="E269" t="s">
        <v>6</v>
      </c>
      <c r="G269" t="s">
        <v>488</v>
      </c>
      <c r="H269" t="s">
        <v>26</v>
      </c>
      <c r="I269">
        <v>2.1391127974777491E-2</v>
      </c>
      <c r="J269" t="s">
        <v>6</v>
      </c>
      <c r="L269" t="s">
        <v>489</v>
      </c>
      <c r="M269" t="s">
        <v>26</v>
      </c>
      <c r="N269">
        <v>2.1423475388782386E-2</v>
      </c>
      <c r="O269" t="s">
        <v>6</v>
      </c>
    </row>
    <row r="270" spans="2:15" x14ac:dyDescent="0.45">
      <c r="B270" t="s">
        <v>487</v>
      </c>
      <c r="C270" t="s">
        <v>27</v>
      </c>
      <c r="D270">
        <v>0</v>
      </c>
      <c r="E270" t="s">
        <v>6</v>
      </c>
      <c r="G270" t="s">
        <v>488</v>
      </c>
      <c r="H270" t="s">
        <v>27</v>
      </c>
      <c r="I270">
        <v>3.4625442525550852E-2</v>
      </c>
      <c r="J270" t="s">
        <v>6</v>
      </c>
      <c r="L270" t="s">
        <v>489</v>
      </c>
      <c r="M270" t="s">
        <v>27</v>
      </c>
      <c r="N270">
        <v>3.2983869807317899E-2</v>
      </c>
      <c r="O270" t="s">
        <v>6</v>
      </c>
    </row>
    <row r="271" spans="2:15" x14ac:dyDescent="0.45">
      <c r="B271" t="s">
        <v>487</v>
      </c>
      <c r="C271" t="s">
        <v>28</v>
      </c>
      <c r="D271">
        <v>0</v>
      </c>
      <c r="E271" t="s">
        <v>6</v>
      </c>
      <c r="G271" t="s">
        <v>488</v>
      </c>
      <c r="H271" t="s">
        <v>28</v>
      </c>
      <c r="I271">
        <v>3.9362339154205707E-2</v>
      </c>
      <c r="J271" t="s">
        <v>6</v>
      </c>
      <c r="L271" t="s">
        <v>489</v>
      </c>
      <c r="M271" t="s">
        <v>28</v>
      </c>
      <c r="N271">
        <v>3.5939120374871722E-2</v>
      </c>
      <c r="O271" t="s">
        <v>6</v>
      </c>
    </row>
    <row r="272" spans="2:15" x14ac:dyDescent="0.45">
      <c r="B272" t="s">
        <v>487</v>
      </c>
      <c r="C272" t="s">
        <v>29</v>
      </c>
      <c r="D272">
        <v>2.4836086978585036E-3</v>
      </c>
      <c r="E272" t="s">
        <v>6</v>
      </c>
      <c r="G272" t="s">
        <v>488</v>
      </c>
      <c r="H272" t="s">
        <v>29</v>
      </c>
      <c r="I272">
        <v>1.2734992463467598E-2</v>
      </c>
      <c r="J272" t="s">
        <v>6</v>
      </c>
      <c r="L272" t="s">
        <v>489</v>
      </c>
      <c r="M272" t="s">
        <v>29</v>
      </c>
      <c r="N272">
        <v>1.4377300439108525E-2</v>
      </c>
      <c r="O272" t="s">
        <v>6</v>
      </c>
    </row>
    <row r="273" spans="2:15" x14ac:dyDescent="0.45">
      <c r="B273" t="s">
        <v>487</v>
      </c>
      <c r="C273" t="s">
        <v>30</v>
      </c>
      <c r="D273">
        <v>2.6542544257175751E-2</v>
      </c>
      <c r="E273" t="s">
        <v>6</v>
      </c>
      <c r="G273" t="s">
        <v>488</v>
      </c>
      <c r="H273" t="s">
        <v>30</v>
      </c>
      <c r="I273">
        <v>9.2484039895052092E-3</v>
      </c>
      <c r="J273" t="s">
        <v>6</v>
      </c>
      <c r="L273" t="s">
        <v>489</v>
      </c>
      <c r="M273" t="s">
        <v>30</v>
      </c>
      <c r="N273">
        <v>1.3363663009027844E-2</v>
      </c>
      <c r="O273" t="s">
        <v>6</v>
      </c>
    </row>
    <row r="274" spans="2:15" x14ac:dyDescent="0.45">
      <c r="B274" t="s">
        <v>487</v>
      </c>
      <c r="C274" t="s">
        <v>31</v>
      </c>
      <c r="D274">
        <v>6.736340613478195E-2</v>
      </c>
      <c r="E274" t="s">
        <v>6</v>
      </c>
      <c r="G274" t="s">
        <v>488</v>
      </c>
      <c r="H274" t="s">
        <v>31</v>
      </c>
      <c r="I274">
        <v>9.4759942525334557E-3</v>
      </c>
      <c r="J274" t="s">
        <v>6</v>
      </c>
      <c r="L274" t="s">
        <v>489</v>
      </c>
      <c r="M274" t="s">
        <v>31</v>
      </c>
      <c r="N274">
        <v>1.3980868571984667E-2</v>
      </c>
      <c r="O274" t="s">
        <v>6</v>
      </c>
    </row>
    <row r="275" spans="2:15" x14ac:dyDescent="0.45">
      <c r="B275" t="s">
        <v>487</v>
      </c>
      <c r="C275" t="s">
        <v>32</v>
      </c>
      <c r="D275">
        <v>9.3715768416904585E-2</v>
      </c>
      <c r="E275" t="s">
        <v>6</v>
      </c>
      <c r="G275" t="s">
        <v>488</v>
      </c>
      <c r="H275" t="s">
        <v>32</v>
      </c>
      <c r="I275">
        <v>1.0977639860753284E-2</v>
      </c>
      <c r="J275" t="s">
        <v>6</v>
      </c>
      <c r="L275" t="s">
        <v>489</v>
      </c>
      <c r="M275" t="s">
        <v>32</v>
      </c>
      <c r="N275">
        <v>1.2811533054480406E-2</v>
      </c>
      <c r="O275" t="s">
        <v>6</v>
      </c>
    </row>
    <row r="276" spans="2:15" x14ac:dyDescent="0.45">
      <c r="B276" t="s">
        <v>487</v>
      </c>
      <c r="C276" t="s">
        <v>33</v>
      </c>
      <c r="D276">
        <v>9.2712917513149209E-2</v>
      </c>
      <c r="E276" t="s">
        <v>6</v>
      </c>
      <c r="G276" t="s">
        <v>488</v>
      </c>
      <c r="H276" t="s">
        <v>33</v>
      </c>
      <c r="I276">
        <v>1.2266778409732238E-2</v>
      </c>
      <c r="J276" t="s">
        <v>6</v>
      </c>
      <c r="L276" t="s">
        <v>489</v>
      </c>
      <c r="M276" t="s">
        <v>33</v>
      </c>
      <c r="N276">
        <v>1.4125706860050671E-2</v>
      </c>
      <c r="O276" t="s">
        <v>6</v>
      </c>
    </row>
    <row r="277" spans="2:15" x14ac:dyDescent="0.45">
      <c r="B277" t="s">
        <v>487</v>
      </c>
      <c r="C277" t="s">
        <v>34</v>
      </c>
      <c r="D277">
        <v>7.0699037450048172E-2</v>
      </c>
      <c r="E277" t="s">
        <v>6</v>
      </c>
      <c r="G277" t="s">
        <v>488</v>
      </c>
      <c r="H277" t="s">
        <v>34</v>
      </c>
      <c r="I277">
        <v>1.2425942871466008E-2</v>
      </c>
      <c r="J277" t="s">
        <v>6</v>
      </c>
      <c r="L277" t="s">
        <v>489</v>
      </c>
      <c r="M277" t="s">
        <v>34</v>
      </c>
      <c r="N277">
        <v>1.3973177034881233E-2</v>
      </c>
      <c r="O277" t="s">
        <v>6</v>
      </c>
    </row>
    <row r="278" spans="2:15" x14ac:dyDescent="0.45">
      <c r="B278" t="s">
        <v>487</v>
      </c>
      <c r="C278" t="s">
        <v>35</v>
      </c>
      <c r="D278">
        <v>3.3852496110104852E-2</v>
      </c>
      <c r="E278" t="s">
        <v>6</v>
      </c>
      <c r="G278" t="s">
        <v>488</v>
      </c>
      <c r="H278" t="s">
        <v>35</v>
      </c>
      <c r="I278">
        <v>1.2593944191475474E-2</v>
      </c>
      <c r="J278" t="s">
        <v>6</v>
      </c>
      <c r="L278" t="s">
        <v>489</v>
      </c>
      <c r="M278" t="s">
        <v>35</v>
      </c>
      <c r="N278">
        <v>1.2735276283431223E-2</v>
      </c>
      <c r="O278" t="s">
        <v>6</v>
      </c>
    </row>
    <row r="279" spans="2:15" x14ac:dyDescent="0.45">
      <c r="B279" t="s">
        <v>487</v>
      </c>
      <c r="C279" t="s">
        <v>36</v>
      </c>
      <c r="D279">
        <v>4.6800601990263169E-3</v>
      </c>
      <c r="E279" t="s">
        <v>6</v>
      </c>
      <c r="G279" t="s">
        <v>488</v>
      </c>
      <c r="H279" t="s">
        <v>36</v>
      </c>
      <c r="I279">
        <v>1.3555291839203109E-2</v>
      </c>
      <c r="J279" t="s">
        <v>6</v>
      </c>
      <c r="L279" t="s">
        <v>489</v>
      </c>
      <c r="M279" t="s">
        <v>36</v>
      </c>
      <c r="N279">
        <v>1.3195125798843681E-2</v>
      </c>
      <c r="O279" t="s">
        <v>6</v>
      </c>
    </row>
    <row r="280" spans="2:15" x14ac:dyDescent="0.45">
      <c r="B280" t="s">
        <v>487</v>
      </c>
      <c r="C280" t="s">
        <v>37</v>
      </c>
      <c r="D280">
        <v>3.4196326086991126E-6</v>
      </c>
      <c r="E280" t="s">
        <v>6</v>
      </c>
      <c r="G280" t="s">
        <v>488</v>
      </c>
      <c r="H280" t="s">
        <v>37</v>
      </c>
      <c r="I280">
        <v>2.550043286209757E-2</v>
      </c>
      <c r="J280" t="s">
        <v>6</v>
      </c>
      <c r="L280" t="s">
        <v>489</v>
      </c>
      <c r="M280" t="s">
        <v>37</v>
      </c>
      <c r="N280">
        <v>2.2006841941811493E-2</v>
      </c>
      <c r="O280" t="s">
        <v>6</v>
      </c>
    </row>
    <row r="281" spans="2:15" x14ac:dyDescent="0.45">
      <c r="B281" t="s">
        <v>487</v>
      </c>
      <c r="C281" t="s">
        <v>38</v>
      </c>
      <c r="D281">
        <v>0</v>
      </c>
      <c r="E281" t="s">
        <v>6</v>
      </c>
      <c r="G281" t="s">
        <v>488</v>
      </c>
      <c r="H281" t="s">
        <v>38</v>
      </c>
      <c r="I281">
        <v>6.2972328056426094E-2</v>
      </c>
      <c r="J281" t="s">
        <v>6</v>
      </c>
      <c r="L281" t="s">
        <v>489</v>
      </c>
      <c r="M281" t="s">
        <v>38</v>
      </c>
      <c r="N281">
        <v>5.7426006287138537E-2</v>
      </c>
      <c r="O281" t="s">
        <v>6</v>
      </c>
    </row>
    <row r="282" spans="2:15" x14ac:dyDescent="0.45">
      <c r="B282" t="s">
        <v>487</v>
      </c>
      <c r="C282" t="s">
        <v>39</v>
      </c>
      <c r="D282">
        <v>2.5237183072050237E-7</v>
      </c>
      <c r="E282" t="s">
        <v>6</v>
      </c>
      <c r="G282" t="s">
        <v>488</v>
      </c>
      <c r="H282" t="s">
        <v>39</v>
      </c>
      <c r="I282">
        <v>2.4078645262061757E-2</v>
      </c>
      <c r="J282" t="s">
        <v>6</v>
      </c>
      <c r="L282" t="s">
        <v>489</v>
      </c>
      <c r="M282" t="s">
        <v>39</v>
      </c>
      <c r="N282">
        <v>2.3389123022164761E-2</v>
      </c>
      <c r="O282" t="s">
        <v>6</v>
      </c>
    </row>
    <row r="283" spans="2:15" x14ac:dyDescent="0.45">
      <c r="B283" t="s">
        <v>487</v>
      </c>
      <c r="C283" t="s">
        <v>40</v>
      </c>
      <c r="D283">
        <v>4.7420260968556796E-3</v>
      </c>
      <c r="E283" t="s">
        <v>6</v>
      </c>
      <c r="G283" t="s">
        <v>488</v>
      </c>
      <c r="H283" t="s">
        <v>40</v>
      </c>
      <c r="I283">
        <v>2.2493114944066098E-2</v>
      </c>
      <c r="J283" t="s">
        <v>6</v>
      </c>
      <c r="L283" t="s">
        <v>489</v>
      </c>
      <c r="M283" t="s">
        <v>40</v>
      </c>
      <c r="N283">
        <v>2.3575670598559563E-2</v>
      </c>
      <c r="O283" t="s">
        <v>6</v>
      </c>
    </row>
    <row r="284" spans="2:15" x14ac:dyDescent="0.45">
      <c r="B284" t="s">
        <v>487</v>
      </c>
      <c r="C284" t="s">
        <v>41</v>
      </c>
      <c r="D284">
        <v>2.9701303845325048E-2</v>
      </c>
      <c r="E284" t="s">
        <v>6</v>
      </c>
      <c r="G284" t="s">
        <v>488</v>
      </c>
      <c r="H284" t="s">
        <v>41</v>
      </c>
      <c r="I284">
        <v>2.0592777501305636E-2</v>
      </c>
      <c r="J284" t="s">
        <v>6</v>
      </c>
      <c r="L284" t="s">
        <v>489</v>
      </c>
      <c r="M284" t="s">
        <v>41</v>
      </c>
      <c r="N284">
        <v>2.3036204151886567E-2</v>
      </c>
      <c r="O284" t="s">
        <v>6</v>
      </c>
    </row>
    <row r="285" spans="2:15" x14ac:dyDescent="0.45">
      <c r="B285" t="s">
        <v>487</v>
      </c>
      <c r="C285" t="s">
        <v>42</v>
      </c>
      <c r="D285">
        <v>5.1931912508993303E-2</v>
      </c>
      <c r="E285" t="s">
        <v>6</v>
      </c>
      <c r="G285" t="s">
        <v>488</v>
      </c>
      <c r="H285" t="s">
        <v>42</v>
      </c>
      <c r="I285">
        <v>1.727852696161011E-2</v>
      </c>
      <c r="J285" t="s">
        <v>6</v>
      </c>
      <c r="L285" t="s">
        <v>489</v>
      </c>
      <c r="M285" t="s">
        <v>42</v>
      </c>
      <c r="N285">
        <v>2.2056410880395148E-2</v>
      </c>
      <c r="O285" t="s">
        <v>6</v>
      </c>
    </row>
    <row r="286" spans="2:15" x14ac:dyDescent="0.45">
      <c r="B286" t="s">
        <v>487</v>
      </c>
      <c r="C286" t="s">
        <v>43</v>
      </c>
      <c r="D286">
        <v>5.2965600171747666E-2</v>
      </c>
      <c r="E286" t="s">
        <v>6</v>
      </c>
      <c r="G286" t="s">
        <v>488</v>
      </c>
      <c r="H286" t="s">
        <v>43</v>
      </c>
      <c r="I286">
        <v>1.9341019530707926E-2</v>
      </c>
      <c r="J286" t="s">
        <v>6</v>
      </c>
      <c r="L286" t="s">
        <v>489</v>
      </c>
      <c r="M286" t="s">
        <v>43</v>
      </c>
      <c r="N286">
        <v>2.2869756595755786E-2</v>
      </c>
      <c r="O286" t="s">
        <v>6</v>
      </c>
    </row>
    <row r="287" spans="2:15" x14ac:dyDescent="0.45">
      <c r="B287" t="s">
        <v>487</v>
      </c>
      <c r="C287" t="s">
        <v>44</v>
      </c>
      <c r="D287">
        <v>3.1292581616209424E-2</v>
      </c>
      <c r="E287" t="s">
        <v>6</v>
      </c>
      <c r="G287" t="s">
        <v>488</v>
      </c>
      <c r="H287" t="s">
        <v>44</v>
      </c>
      <c r="I287">
        <v>2.1768287742306356E-2</v>
      </c>
      <c r="J287" t="s">
        <v>6</v>
      </c>
      <c r="L287" t="s">
        <v>489</v>
      </c>
      <c r="M287" t="s">
        <v>44</v>
      </c>
      <c r="N287">
        <v>2.3930682048295571E-2</v>
      </c>
      <c r="O287" t="s">
        <v>6</v>
      </c>
    </row>
    <row r="288" spans="2:15" x14ac:dyDescent="0.45">
      <c r="B288" t="s">
        <v>487</v>
      </c>
      <c r="C288" t="s">
        <v>45</v>
      </c>
      <c r="D288">
        <v>5.9519896031107935E-3</v>
      </c>
      <c r="E288" t="s">
        <v>6</v>
      </c>
      <c r="G288" t="s">
        <v>488</v>
      </c>
      <c r="H288" t="s">
        <v>45</v>
      </c>
      <c r="I288">
        <v>2.4064271316253053E-2</v>
      </c>
      <c r="J288" t="s">
        <v>6</v>
      </c>
      <c r="L288" t="s">
        <v>489</v>
      </c>
      <c r="M288" t="s">
        <v>45</v>
      </c>
      <c r="N288">
        <v>2.4558984076549044E-2</v>
      </c>
      <c r="O288" t="s">
        <v>6</v>
      </c>
    </row>
    <row r="289" spans="2:15" x14ac:dyDescent="0.45">
      <c r="B289" t="s">
        <v>487</v>
      </c>
      <c r="C289" t="s">
        <v>46</v>
      </c>
      <c r="D289">
        <v>1.7500521137874233E-5</v>
      </c>
      <c r="E289" t="s">
        <v>6</v>
      </c>
      <c r="G289" t="s">
        <v>488</v>
      </c>
      <c r="H289" t="s">
        <v>46</v>
      </c>
      <c r="I289">
        <v>2.6999787337993374E-2</v>
      </c>
      <c r="J289" t="s">
        <v>6</v>
      </c>
      <c r="L289" t="s">
        <v>489</v>
      </c>
      <c r="M289" t="s">
        <v>46</v>
      </c>
      <c r="N289">
        <v>2.6228444838846652E-2</v>
      </c>
      <c r="O289" t="s">
        <v>6</v>
      </c>
    </row>
    <row r="290" spans="2:15" x14ac:dyDescent="0.45">
      <c r="B290" t="s">
        <v>487</v>
      </c>
      <c r="C290" t="s">
        <v>47</v>
      </c>
      <c r="D290">
        <v>0</v>
      </c>
      <c r="E290" t="s">
        <v>6</v>
      </c>
      <c r="G290" t="s">
        <v>488</v>
      </c>
      <c r="H290" t="s">
        <v>47</v>
      </c>
      <c r="I290">
        <v>3.8411235159151444E-2</v>
      </c>
      <c r="J290" t="s">
        <v>6</v>
      </c>
      <c r="L290" t="s">
        <v>489</v>
      </c>
      <c r="M290" t="s">
        <v>47</v>
      </c>
      <c r="N290">
        <v>3.8076787320491134E-2</v>
      </c>
      <c r="O290" t="s">
        <v>6</v>
      </c>
    </row>
    <row r="291" spans="2:15" x14ac:dyDescent="0.45">
      <c r="B291" t="s">
        <v>490</v>
      </c>
      <c r="C291" t="s">
        <v>5</v>
      </c>
      <c r="D291">
        <v>0</v>
      </c>
      <c r="E291" t="s">
        <v>6</v>
      </c>
      <c r="G291" t="s">
        <v>491</v>
      </c>
      <c r="H291" t="s">
        <v>5</v>
      </c>
      <c r="I291">
        <v>6.901011898729946E-2</v>
      </c>
      <c r="J291" t="s">
        <v>6</v>
      </c>
      <c r="L291" t="s">
        <v>492</v>
      </c>
      <c r="M291" t="s">
        <v>5</v>
      </c>
      <c r="N291">
        <v>6.7719182051053886E-2</v>
      </c>
      <c r="O291" t="s">
        <v>6</v>
      </c>
    </row>
    <row r="292" spans="2:15" x14ac:dyDescent="0.45">
      <c r="B292" t="s">
        <v>490</v>
      </c>
      <c r="C292" t="s">
        <v>9</v>
      </c>
      <c r="D292">
        <v>0</v>
      </c>
      <c r="E292" t="s">
        <v>6</v>
      </c>
      <c r="G292" t="s">
        <v>491</v>
      </c>
      <c r="H292" t="s">
        <v>9</v>
      </c>
      <c r="I292">
        <v>2.7604600994729837E-2</v>
      </c>
      <c r="J292" t="s">
        <v>6</v>
      </c>
      <c r="L292" t="s">
        <v>492</v>
      </c>
      <c r="M292" t="s">
        <v>9</v>
      </c>
      <c r="N292">
        <v>2.7636851489804985E-2</v>
      </c>
      <c r="O292" t="s">
        <v>6</v>
      </c>
    </row>
    <row r="293" spans="2:15" x14ac:dyDescent="0.45">
      <c r="B293" t="s">
        <v>490</v>
      </c>
      <c r="C293" t="s">
        <v>10</v>
      </c>
      <c r="D293">
        <v>1.0212940252591596E-4</v>
      </c>
      <c r="E293" t="s">
        <v>6</v>
      </c>
      <c r="G293" t="s">
        <v>491</v>
      </c>
      <c r="H293" t="s">
        <v>10</v>
      </c>
      <c r="I293">
        <v>2.7426479289116467E-2</v>
      </c>
      <c r="J293" t="s">
        <v>6</v>
      </c>
      <c r="L293" t="s">
        <v>492</v>
      </c>
      <c r="M293" t="s">
        <v>10</v>
      </c>
      <c r="N293">
        <v>2.7596083582345565E-2</v>
      </c>
      <c r="O293" t="s">
        <v>6</v>
      </c>
    </row>
    <row r="294" spans="2:15" x14ac:dyDescent="0.45">
      <c r="B294" t="s">
        <v>490</v>
      </c>
      <c r="C294" t="s">
        <v>11</v>
      </c>
      <c r="D294">
        <v>8.8069332344262469E-3</v>
      </c>
      <c r="E294" t="s">
        <v>6</v>
      </c>
      <c r="G294" t="s">
        <v>491</v>
      </c>
      <c r="H294" t="s">
        <v>11</v>
      </c>
      <c r="I294">
        <v>2.6727383363818587E-2</v>
      </c>
      <c r="J294" t="s">
        <v>6</v>
      </c>
      <c r="L294" t="s">
        <v>492</v>
      </c>
      <c r="M294" t="s">
        <v>11</v>
      </c>
      <c r="N294">
        <v>2.7430972814502855E-2</v>
      </c>
      <c r="O294" t="s">
        <v>6</v>
      </c>
    </row>
    <row r="295" spans="2:15" x14ac:dyDescent="0.45">
      <c r="B295" t="s">
        <v>490</v>
      </c>
      <c r="C295" t="s">
        <v>12</v>
      </c>
      <c r="D295">
        <v>2.7660403342209022E-2</v>
      </c>
      <c r="E295" t="s">
        <v>6</v>
      </c>
      <c r="G295" t="s">
        <v>491</v>
      </c>
      <c r="H295" t="s">
        <v>12</v>
      </c>
      <c r="I295">
        <v>2.1588798128218876E-2</v>
      </c>
      <c r="J295" t="s">
        <v>6</v>
      </c>
      <c r="L295" t="s">
        <v>492</v>
      </c>
      <c r="M295" t="s">
        <v>12</v>
      </c>
      <c r="N295">
        <v>2.5735878466813609E-2</v>
      </c>
      <c r="O295" t="s">
        <v>6</v>
      </c>
    </row>
    <row r="296" spans="2:15" x14ac:dyDescent="0.45">
      <c r="B296" t="s">
        <v>490</v>
      </c>
      <c r="C296" t="s">
        <v>13</v>
      </c>
      <c r="D296">
        <v>3.1611084802852726E-2</v>
      </c>
      <c r="E296" t="s">
        <v>6</v>
      </c>
      <c r="G296" t="s">
        <v>491</v>
      </c>
      <c r="H296" t="s">
        <v>13</v>
      </c>
      <c r="I296">
        <v>2.3185347771213897E-2</v>
      </c>
      <c r="J296" t="s">
        <v>6</v>
      </c>
      <c r="L296" t="s">
        <v>492</v>
      </c>
      <c r="M296" t="s">
        <v>13</v>
      </c>
      <c r="N296">
        <v>2.6402450402724133E-2</v>
      </c>
      <c r="O296" t="s">
        <v>6</v>
      </c>
    </row>
    <row r="297" spans="2:15" x14ac:dyDescent="0.45">
      <c r="B297" t="s">
        <v>490</v>
      </c>
      <c r="C297" t="s">
        <v>14</v>
      </c>
      <c r="D297">
        <v>1.729497306353469E-2</v>
      </c>
      <c r="E297" t="s">
        <v>6</v>
      </c>
      <c r="G297" t="s">
        <v>491</v>
      </c>
      <c r="H297" t="s">
        <v>14</v>
      </c>
      <c r="I297">
        <v>2.4541552575762217E-2</v>
      </c>
      <c r="J297" t="s">
        <v>6</v>
      </c>
      <c r="L297" t="s">
        <v>492</v>
      </c>
      <c r="M297" t="s">
        <v>14</v>
      </c>
      <c r="N297">
        <v>2.6679403996202642E-2</v>
      </c>
      <c r="O297" t="s">
        <v>6</v>
      </c>
    </row>
    <row r="298" spans="2:15" x14ac:dyDescent="0.45">
      <c r="B298" t="s">
        <v>490</v>
      </c>
      <c r="C298" t="s">
        <v>15</v>
      </c>
      <c r="D298">
        <v>1.4897395566557388E-3</v>
      </c>
      <c r="E298" t="s">
        <v>6</v>
      </c>
      <c r="G298" t="s">
        <v>491</v>
      </c>
      <c r="H298" t="s">
        <v>15</v>
      </c>
      <c r="I298">
        <v>2.6504173254308344E-2</v>
      </c>
      <c r="J298" t="s">
        <v>6</v>
      </c>
      <c r="L298" t="s">
        <v>492</v>
      </c>
      <c r="M298" t="s">
        <v>15</v>
      </c>
      <c r="N298">
        <v>2.7577384875996393E-2</v>
      </c>
      <c r="O298" t="s">
        <v>6</v>
      </c>
    </row>
    <row r="299" spans="2:15" x14ac:dyDescent="0.45">
      <c r="B299" t="s">
        <v>490</v>
      </c>
      <c r="C299" t="s">
        <v>16</v>
      </c>
      <c r="D299">
        <v>0</v>
      </c>
      <c r="E299" t="s">
        <v>6</v>
      </c>
      <c r="G299" t="s">
        <v>491</v>
      </c>
      <c r="H299" t="s">
        <v>16</v>
      </c>
      <c r="I299">
        <v>2.8169552360436549E-2</v>
      </c>
      <c r="J299" t="s">
        <v>6</v>
      </c>
      <c r="L299" t="s">
        <v>492</v>
      </c>
      <c r="M299" t="s">
        <v>16</v>
      </c>
      <c r="N299">
        <v>2.7965937041809108E-2</v>
      </c>
      <c r="O299" t="s">
        <v>6</v>
      </c>
    </row>
    <row r="300" spans="2:15" x14ac:dyDescent="0.45">
      <c r="B300" t="s">
        <v>490</v>
      </c>
      <c r="C300" t="s">
        <v>17</v>
      </c>
      <c r="D300">
        <v>0</v>
      </c>
      <c r="E300" t="s">
        <v>6</v>
      </c>
      <c r="G300" t="s">
        <v>491</v>
      </c>
      <c r="H300" t="s">
        <v>17</v>
      </c>
      <c r="I300">
        <v>4.1577306031611236E-2</v>
      </c>
      <c r="J300" t="s">
        <v>6</v>
      </c>
      <c r="L300" t="s">
        <v>492</v>
      </c>
      <c r="M300" t="s">
        <v>17</v>
      </c>
      <c r="N300">
        <v>4.0955269046823915E-2</v>
      </c>
      <c r="O300" t="s">
        <v>6</v>
      </c>
    </row>
    <row r="301" spans="2:15" x14ac:dyDescent="0.45">
      <c r="B301" t="s">
        <v>490</v>
      </c>
      <c r="C301" t="s">
        <v>18</v>
      </c>
      <c r="D301">
        <v>0</v>
      </c>
      <c r="E301" t="s">
        <v>6</v>
      </c>
      <c r="G301" t="s">
        <v>491</v>
      </c>
      <c r="H301" t="s">
        <v>18</v>
      </c>
      <c r="I301">
        <v>5.3058341274874646E-2</v>
      </c>
      <c r="J301" t="s">
        <v>6</v>
      </c>
      <c r="L301" t="s">
        <v>492</v>
      </c>
      <c r="M301" t="s">
        <v>18</v>
      </c>
      <c r="N301">
        <v>5.0243724804193403E-2</v>
      </c>
      <c r="O301" t="s">
        <v>6</v>
      </c>
    </row>
    <row r="302" spans="2:15" x14ac:dyDescent="0.45">
      <c r="B302" t="s">
        <v>490</v>
      </c>
      <c r="C302" t="s">
        <v>19</v>
      </c>
      <c r="D302">
        <v>9.6712207675645335E-4</v>
      </c>
      <c r="E302" t="s">
        <v>6</v>
      </c>
      <c r="G302" t="s">
        <v>491</v>
      </c>
      <c r="H302" t="s">
        <v>19</v>
      </c>
      <c r="I302">
        <v>2.2002446816797531E-2</v>
      </c>
      <c r="J302" t="s">
        <v>6</v>
      </c>
      <c r="L302" t="s">
        <v>492</v>
      </c>
      <c r="M302" t="s">
        <v>19</v>
      </c>
      <c r="N302">
        <v>2.0251305122306978E-2</v>
      </c>
      <c r="O302" t="s">
        <v>6</v>
      </c>
    </row>
    <row r="303" spans="2:15" x14ac:dyDescent="0.45">
      <c r="B303" t="s">
        <v>490</v>
      </c>
      <c r="C303" t="s">
        <v>20</v>
      </c>
      <c r="D303">
        <v>1.8854889476805133E-2</v>
      </c>
      <c r="E303" t="s">
        <v>6</v>
      </c>
      <c r="G303" t="s">
        <v>491</v>
      </c>
      <c r="H303" t="s">
        <v>20</v>
      </c>
      <c r="I303">
        <v>2.1275281826000306E-2</v>
      </c>
      <c r="J303" t="s">
        <v>6</v>
      </c>
      <c r="L303" t="s">
        <v>492</v>
      </c>
      <c r="M303" t="s">
        <v>20</v>
      </c>
      <c r="N303">
        <v>1.8868774341722856E-2</v>
      </c>
      <c r="O303" t="s">
        <v>6</v>
      </c>
    </row>
    <row r="304" spans="2:15" x14ac:dyDescent="0.45">
      <c r="B304" t="s">
        <v>490</v>
      </c>
      <c r="C304" t="s">
        <v>21</v>
      </c>
      <c r="D304">
        <v>5.9571224310967667E-2</v>
      </c>
      <c r="E304" t="s">
        <v>6</v>
      </c>
      <c r="G304" t="s">
        <v>491</v>
      </c>
      <c r="H304" t="s">
        <v>21</v>
      </c>
      <c r="I304">
        <v>2.0874075071618065E-2</v>
      </c>
      <c r="J304" t="s">
        <v>6</v>
      </c>
      <c r="L304" t="s">
        <v>492</v>
      </c>
      <c r="M304" t="s">
        <v>21</v>
      </c>
      <c r="N304">
        <v>1.8770467561298135E-2</v>
      </c>
      <c r="O304" t="s">
        <v>6</v>
      </c>
    </row>
    <row r="305" spans="2:15" x14ac:dyDescent="0.45">
      <c r="B305" t="s">
        <v>490</v>
      </c>
      <c r="C305" t="s">
        <v>22</v>
      </c>
      <c r="D305">
        <v>8.6420661183551392E-2</v>
      </c>
      <c r="E305" t="s">
        <v>6</v>
      </c>
      <c r="G305" t="s">
        <v>491</v>
      </c>
      <c r="H305" t="s">
        <v>22</v>
      </c>
      <c r="I305">
        <v>1.6117180944086425E-2</v>
      </c>
      <c r="J305" t="s">
        <v>6</v>
      </c>
      <c r="L305" t="s">
        <v>492</v>
      </c>
      <c r="M305" t="s">
        <v>22</v>
      </c>
      <c r="N305">
        <v>1.8219201338853325E-2</v>
      </c>
      <c r="O305" t="s">
        <v>6</v>
      </c>
    </row>
    <row r="306" spans="2:15" x14ac:dyDescent="0.45">
      <c r="B306" t="s">
        <v>490</v>
      </c>
      <c r="C306" t="s">
        <v>23</v>
      </c>
      <c r="D306">
        <v>8.9470646069150242E-2</v>
      </c>
      <c r="E306" t="s">
        <v>6</v>
      </c>
      <c r="G306" t="s">
        <v>491</v>
      </c>
      <c r="H306" t="s">
        <v>23</v>
      </c>
      <c r="I306">
        <v>1.8406754632427469E-2</v>
      </c>
      <c r="J306" t="s">
        <v>6</v>
      </c>
      <c r="L306" t="s">
        <v>492</v>
      </c>
      <c r="M306" t="s">
        <v>23</v>
      </c>
      <c r="N306">
        <v>1.985170193880776E-2</v>
      </c>
      <c r="O306" t="s">
        <v>6</v>
      </c>
    </row>
    <row r="307" spans="2:15" x14ac:dyDescent="0.45">
      <c r="B307" t="s">
        <v>490</v>
      </c>
      <c r="C307" t="s">
        <v>24</v>
      </c>
      <c r="D307">
        <v>6.5618389505156499E-2</v>
      </c>
      <c r="E307" t="s">
        <v>6</v>
      </c>
      <c r="G307" t="s">
        <v>491</v>
      </c>
      <c r="H307" t="s">
        <v>24</v>
      </c>
      <c r="I307">
        <v>1.9936785737702929E-2</v>
      </c>
      <c r="J307" t="s">
        <v>6</v>
      </c>
      <c r="L307" t="s">
        <v>492</v>
      </c>
      <c r="M307" t="s">
        <v>24</v>
      </c>
      <c r="N307">
        <v>1.982840414277692E-2</v>
      </c>
      <c r="O307" t="s">
        <v>6</v>
      </c>
    </row>
    <row r="308" spans="2:15" x14ac:dyDescent="0.45">
      <c r="B308" t="s">
        <v>490</v>
      </c>
      <c r="C308" t="s">
        <v>25</v>
      </c>
      <c r="D308">
        <v>2.5253710516944531E-2</v>
      </c>
      <c r="E308" t="s">
        <v>6</v>
      </c>
      <c r="G308" t="s">
        <v>491</v>
      </c>
      <c r="H308" t="s">
        <v>25</v>
      </c>
      <c r="I308">
        <v>1.9476182287380312E-2</v>
      </c>
      <c r="J308" t="s">
        <v>6</v>
      </c>
      <c r="L308" t="s">
        <v>492</v>
      </c>
      <c r="M308" t="s">
        <v>25</v>
      </c>
      <c r="N308">
        <v>1.8706584166044423E-2</v>
      </c>
      <c r="O308" t="s">
        <v>6</v>
      </c>
    </row>
    <row r="309" spans="2:15" x14ac:dyDescent="0.45">
      <c r="B309" t="s">
        <v>490</v>
      </c>
      <c r="C309" t="s">
        <v>26</v>
      </c>
      <c r="D309">
        <v>1.4899906427346626E-3</v>
      </c>
      <c r="E309" t="s">
        <v>6</v>
      </c>
      <c r="G309" t="s">
        <v>491</v>
      </c>
      <c r="H309" t="s">
        <v>26</v>
      </c>
      <c r="I309">
        <v>2.0617218601627879E-2</v>
      </c>
      <c r="J309" t="s">
        <v>6</v>
      </c>
      <c r="L309" t="s">
        <v>492</v>
      </c>
      <c r="M309" t="s">
        <v>26</v>
      </c>
      <c r="N309">
        <v>1.9631051771049499E-2</v>
      </c>
      <c r="O309" t="s">
        <v>6</v>
      </c>
    </row>
    <row r="310" spans="2:15" x14ac:dyDescent="0.45">
      <c r="B310" t="s">
        <v>490</v>
      </c>
      <c r="C310" t="s">
        <v>27</v>
      </c>
      <c r="D310">
        <v>0</v>
      </c>
      <c r="E310" t="s">
        <v>6</v>
      </c>
      <c r="G310" t="s">
        <v>491</v>
      </c>
      <c r="H310" t="s">
        <v>27</v>
      </c>
      <c r="I310">
        <v>3.2755111287028793E-2</v>
      </c>
      <c r="J310" t="s">
        <v>6</v>
      </c>
      <c r="L310" t="s">
        <v>492</v>
      </c>
      <c r="M310" t="s">
        <v>27</v>
      </c>
      <c r="N310">
        <v>3.0369134787493778E-2</v>
      </c>
      <c r="O310" t="s">
        <v>6</v>
      </c>
    </row>
    <row r="311" spans="2:15" x14ac:dyDescent="0.45">
      <c r="B311" t="s">
        <v>490</v>
      </c>
      <c r="C311" t="s">
        <v>28</v>
      </c>
      <c r="D311">
        <v>0</v>
      </c>
      <c r="E311" t="s">
        <v>6</v>
      </c>
      <c r="G311" t="s">
        <v>491</v>
      </c>
      <c r="H311" t="s">
        <v>28</v>
      </c>
      <c r="I311">
        <v>3.8066533745926459E-2</v>
      </c>
      <c r="J311" t="s">
        <v>6</v>
      </c>
      <c r="L311" t="s">
        <v>492</v>
      </c>
      <c r="M311" t="s">
        <v>28</v>
      </c>
      <c r="N311">
        <v>3.5575648245617146E-2</v>
      </c>
      <c r="O311" t="s">
        <v>6</v>
      </c>
    </row>
    <row r="312" spans="2:15" x14ac:dyDescent="0.45">
      <c r="B312" t="s">
        <v>490</v>
      </c>
      <c r="C312" t="s">
        <v>29</v>
      </c>
      <c r="D312">
        <v>2.4661136060573005E-3</v>
      </c>
      <c r="E312" t="s">
        <v>6</v>
      </c>
      <c r="G312" t="s">
        <v>491</v>
      </c>
      <c r="H312" t="s">
        <v>29</v>
      </c>
      <c r="I312">
        <v>1.3580678636510583E-2</v>
      </c>
      <c r="J312" t="s">
        <v>6</v>
      </c>
      <c r="L312" t="s">
        <v>492</v>
      </c>
      <c r="M312" t="s">
        <v>29</v>
      </c>
      <c r="N312">
        <v>1.3531986523352746E-2</v>
      </c>
      <c r="O312" t="s">
        <v>6</v>
      </c>
    </row>
    <row r="313" spans="2:15" x14ac:dyDescent="0.45">
      <c r="B313" t="s">
        <v>490</v>
      </c>
      <c r="C313" t="s">
        <v>30</v>
      </c>
      <c r="D313">
        <v>2.5765821019227402E-2</v>
      </c>
      <c r="E313" t="s">
        <v>6</v>
      </c>
      <c r="G313" t="s">
        <v>491</v>
      </c>
      <c r="H313" t="s">
        <v>30</v>
      </c>
      <c r="I313">
        <v>1.1103493249351171E-2</v>
      </c>
      <c r="J313" t="s">
        <v>6</v>
      </c>
      <c r="L313" t="s">
        <v>492</v>
      </c>
      <c r="M313" t="s">
        <v>30</v>
      </c>
      <c r="N313">
        <v>1.3252063000233521E-2</v>
      </c>
      <c r="O313" t="s">
        <v>6</v>
      </c>
    </row>
    <row r="314" spans="2:15" x14ac:dyDescent="0.45">
      <c r="B314" t="s">
        <v>490</v>
      </c>
      <c r="C314" t="s">
        <v>31</v>
      </c>
      <c r="D314">
        <v>6.4865459633118697E-2</v>
      </c>
      <c r="E314" t="s">
        <v>6</v>
      </c>
      <c r="G314" t="s">
        <v>491</v>
      </c>
      <c r="H314" t="s">
        <v>31</v>
      </c>
      <c r="I314">
        <v>1.0385311052528691E-2</v>
      </c>
      <c r="J314" t="s">
        <v>6</v>
      </c>
      <c r="L314" t="s">
        <v>492</v>
      </c>
      <c r="M314" t="s">
        <v>31</v>
      </c>
      <c r="N314">
        <v>1.3371775828759569E-2</v>
      </c>
      <c r="O314" t="s">
        <v>6</v>
      </c>
    </row>
    <row r="315" spans="2:15" x14ac:dyDescent="0.45">
      <c r="B315" t="s">
        <v>490</v>
      </c>
      <c r="C315" t="s">
        <v>32</v>
      </c>
      <c r="D315">
        <v>9.0780139439969071E-2</v>
      </c>
      <c r="E315" t="s">
        <v>6</v>
      </c>
      <c r="G315" t="s">
        <v>491</v>
      </c>
      <c r="H315" t="s">
        <v>32</v>
      </c>
      <c r="I315">
        <v>9.2364780390824588E-3</v>
      </c>
      <c r="J315" t="s">
        <v>6</v>
      </c>
      <c r="L315" t="s">
        <v>492</v>
      </c>
      <c r="M315" t="s">
        <v>32</v>
      </c>
      <c r="N315">
        <v>1.2777011605278631E-2</v>
      </c>
      <c r="O315" t="s">
        <v>6</v>
      </c>
    </row>
    <row r="316" spans="2:15" x14ac:dyDescent="0.45">
      <c r="B316" t="s">
        <v>490</v>
      </c>
      <c r="C316" t="s">
        <v>33</v>
      </c>
      <c r="D316">
        <v>9.2288458175846688E-2</v>
      </c>
      <c r="E316" t="s">
        <v>6</v>
      </c>
      <c r="G316" t="s">
        <v>491</v>
      </c>
      <c r="H316" t="s">
        <v>33</v>
      </c>
      <c r="I316">
        <v>1.0941497841139966E-2</v>
      </c>
      <c r="J316" t="s">
        <v>6</v>
      </c>
      <c r="L316" t="s">
        <v>492</v>
      </c>
      <c r="M316" t="s">
        <v>33</v>
      </c>
      <c r="N316">
        <v>1.4541904186358357E-2</v>
      </c>
      <c r="O316" t="s">
        <v>6</v>
      </c>
    </row>
    <row r="317" spans="2:15" x14ac:dyDescent="0.45">
      <c r="B317" t="s">
        <v>490</v>
      </c>
      <c r="C317" t="s">
        <v>34</v>
      </c>
      <c r="D317">
        <v>7.1623652795929429E-2</v>
      </c>
      <c r="E317" t="s">
        <v>6</v>
      </c>
      <c r="G317" t="s">
        <v>491</v>
      </c>
      <c r="H317" t="s">
        <v>34</v>
      </c>
      <c r="I317">
        <v>1.18866350896256E-2</v>
      </c>
      <c r="J317" t="s">
        <v>6</v>
      </c>
      <c r="L317" t="s">
        <v>492</v>
      </c>
      <c r="M317" t="s">
        <v>34</v>
      </c>
      <c r="N317">
        <v>1.5096638311226259E-2</v>
      </c>
      <c r="O317" t="s">
        <v>6</v>
      </c>
    </row>
    <row r="318" spans="2:15" x14ac:dyDescent="0.45">
      <c r="B318" t="s">
        <v>490</v>
      </c>
      <c r="C318" t="s">
        <v>35</v>
      </c>
      <c r="D318">
        <v>3.4616977750965727E-2</v>
      </c>
      <c r="E318" t="s">
        <v>6</v>
      </c>
      <c r="G318" t="s">
        <v>491</v>
      </c>
      <c r="H318" t="s">
        <v>35</v>
      </c>
      <c r="I318">
        <v>1.1685943784852352E-2</v>
      </c>
      <c r="J318" t="s">
        <v>6</v>
      </c>
      <c r="L318" t="s">
        <v>492</v>
      </c>
      <c r="M318" t="s">
        <v>35</v>
      </c>
      <c r="N318">
        <v>1.3944310852635878E-2</v>
      </c>
      <c r="O318" t="s">
        <v>6</v>
      </c>
    </row>
    <row r="319" spans="2:15" x14ac:dyDescent="0.45">
      <c r="B319" t="s">
        <v>490</v>
      </c>
      <c r="C319" t="s">
        <v>36</v>
      </c>
      <c r="D319">
        <v>4.565006180440717E-3</v>
      </c>
      <c r="E319" t="s">
        <v>6</v>
      </c>
      <c r="G319" t="s">
        <v>491</v>
      </c>
      <c r="H319" t="s">
        <v>36</v>
      </c>
      <c r="I319">
        <v>1.283129138564219E-2</v>
      </c>
      <c r="J319" t="s">
        <v>6</v>
      </c>
      <c r="L319" t="s">
        <v>492</v>
      </c>
      <c r="M319" t="s">
        <v>36</v>
      </c>
      <c r="N319">
        <v>1.3916013962486965E-2</v>
      </c>
      <c r="O319" t="s">
        <v>6</v>
      </c>
    </row>
    <row r="320" spans="2:15" x14ac:dyDescent="0.45">
      <c r="B320" t="s">
        <v>490</v>
      </c>
      <c r="C320" t="s">
        <v>37</v>
      </c>
      <c r="D320">
        <v>1.0436153984212803E-5</v>
      </c>
      <c r="E320" t="s">
        <v>6</v>
      </c>
      <c r="G320" t="s">
        <v>491</v>
      </c>
      <c r="H320" t="s">
        <v>37</v>
      </c>
      <c r="I320">
        <v>2.3714652057745315E-2</v>
      </c>
      <c r="J320" t="s">
        <v>6</v>
      </c>
      <c r="L320" t="s">
        <v>492</v>
      </c>
      <c r="M320" t="s">
        <v>37</v>
      </c>
      <c r="N320">
        <v>2.2070189485627986E-2</v>
      </c>
      <c r="O320" t="s">
        <v>6</v>
      </c>
    </row>
    <row r="321" spans="2:15" x14ac:dyDescent="0.45">
      <c r="B321" t="s">
        <v>490</v>
      </c>
      <c r="C321" t="s">
        <v>38</v>
      </c>
      <c r="D321">
        <v>0</v>
      </c>
      <c r="E321" t="s">
        <v>6</v>
      </c>
      <c r="G321" t="s">
        <v>491</v>
      </c>
      <c r="H321" t="s">
        <v>38</v>
      </c>
      <c r="I321">
        <v>6.372211779245579E-2</v>
      </c>
      <c r="J321" t="s">
        <v>6</v>
      </c>
      <c r="L321" t="s">
        <v>492</v>
      </c>
      <c r="M321" t="s">
        <v>38</v>
      </c>
      <c r="N321">
        <v>5.5677531676528953E-2</v>
      </c>
      <c r="O321" t="s">
        <v>6</v>
      </c>
    </row>
    <row r="322" spans="2:15" x14ac:dyDescent="0.45">
      <c r="B322" t="s">
        <v>490</v>
      </c>
      <c r="C322" t="s">
        <v>39</v>
      </c>
      <c r="D322">
        <v>8.662001934450035E-7</v>
      </c>
      <c r="E322" t="s">
        <v>6</v>
      </c>
      <c r="G322" t="s">
        <v>491</v>
      </c>
      <c r="H322" t="s">
        <v>39</v>
      </c>
      <c r="I322">
        <v>2.502641886214467E-2</v>
      </c>
      <c r="J322" t="s">
        <v>6</v>
      </c>
      <c r="L322" t="s">
        <v>492</v>
      </c>
      <c r="M322" t="s">
        <v>39</v>
      </c>
      <c r="N322">
        <v>2.2820329885722496E-2</v>
      </c>
      <c r="O322" t="s">
        <v>6</v>
      </c>
    </row>
    <row r="323" spans="2:15" x14ac:dyDescent="0.45">
      <c r="B323" t="s">
        <v>490</v>
      </c>
      <c r="C323" t="s">
        <v>40</v>
      </c>
      <c r="D323">
        <v>5.0875963816171856E-3</v>
      </c>
      <c r="E323" t="s">
        <v>6</v>
      </c>
      <c r="G323" t="s">
        <v>491</v>
      </c>
      <c r="H323" t="s">
        <v>40</v>
      </c>
      <c r="I323">
        <v>2.4260060123930827E-2</v>
      </c>
      <c r="J323" t="s">
        <v>6</v>
      </c>
      <c r="L323" t="s">
        <v>492</v>
      </c>
      <c r="M323" t="s">
        <v>40</v>
      </c>
      <c r="N323">
        <v>2.3320041005246463E-2</v>
      </c>
      <c r="O323" t="s">
        <v>6</v>
      </c>
    </row>
    <row r="324" spans="2:15" x14ac:dyDescent="0.45">
      <c r="B324" t="s">
        <v>490</v>
      </c>
      <c r="C324" t="s">
        <v>41</v>
      </c>
      <c r="D324">
        <v>3.0432221543732475E-2</v>
      </c>
      <c r="E324" t="s">
        <v>6</v>
      </c>
      <c r="G324" t="s">
        <v>491</v>
      </c>
      <c r="H324" t="s">
        <v>41</v>
      </c>
      <c r="I324">
        <v>2.3044243061137216E-2</v>
      </c>
      <c r="J324" t="s">
        <v>6</v>
      </c>
      <c r="L324" t="s">
        <v>492</v>
      </c>
      <c r="M324" t="s">
        <v>41</v>
      </c>
      <c r="N324">
        <v>2.309386277684744E-2</v>
      </c>
      <c r="O324" t="s">
        <v>6</v>
      </c>
    </row>
    <row r="325" spans="2:15" x14ac:dyDescent="0.45">
      <c r="B325" t="s">
        <v>490</v>
      </c>
      <c r="C325" t="s">
        <v>42</v>
      </c>
      <c r="D325">
        <v>5.3199515579270808E-2</v>
      </c>
      <c r="E325" t="s">
        <v>6</v>
      </c>
      <c r="G325" t="s">
        <v>491</v>
      </c>
      <c r="H325" t="s">
        <v>42</v>
      </c>
      <c r="I325">
        <v>1.8814710635216135E-2</v>
      </c>
      <c r="J325" t="s">
        <v>6</v>
      </c>
      <c r="L325" t="s">
        <v>492</v>
      </c>
      <c r="M325" t="s">
        <v>42</v>
      </c>
      <c r="N325">
        <v>2.118568793745183E-2</v>
      </c>
      <c r="O325" t="s">
        <v>6</v>
      </c>
    </row>
    <row r="326" spans="2:15" x14ac:dyDescent="0.45">
      <c r="B326" t="s">
        <v>490</v>
      </c>
      <c r="C326" t="s">
        <v>43</v>
      </c>
      <c r="D326">
        <v>5.3020246437579112E-2</v>
      </c>
      <c r="E326" t="s">
        <v>6</v>
      </c>
      <c r="G326" t="s">
        <v>491</v>
      </c>
      <c r="H326" t="s">
        <v>43</v>
      </c>
      <c r="I326">
        <v>2.1008625826180235E-2</v>
      </c>
      <c r="J326" t="s">
        <v>6</v>
      </c>
      <c r="L326" t="s">
        <v>492</v>
      </c>
      <c r="M326" t="s">
        <v>43</v>
      </c>
      <c r="N326">
        <v>2.2440463273104973E-2</v>
      </c>
      <c r="O326" t="s">
        <v>6</v>
      </c>
    </row>
    <row r="327" spans="2:15" x14ac:dyDescent="0.45">
      <c r="B327" t="s">
        <v>490</v>
      </c>
      <c r="C327" t="s">
        <v>44</v>
      </c>
      <c r="D327">
        <v>3.0867616231358294E-2</v>
      </c>
      <c r="E327" t="s">
        <v>6</v>
      </c>
      <c r="G327" t="s">
        <v>491</v>
      </c>
      <c r="H327" t="s">
        <v>44</v>
      </c>
      <c r="I327">
        <v>2.2143855860143325E-2</v>
      </c>
      <c r="J327" t="s">
        <v>6</v>
      </c>
      <c r="L327" t="s">
        <v>492</v>
      </c>
      <c r="M327" t="s">
        <v>44</v>
      </c>
      <c r="N327">
        <v>2.25498893830673E-2</v>
      </c>
      <c r="O327" t="s">
        <v>6</v>
      </c>
    </row>
    <row r="328" spans="2:15" x14ac:dyDescent="0.45">
      <c r="B328" t="s">
        <v>490</v>
      </c>
      <c r="C328" t="s">
        <v>45</v>
      </c>
      <c r="D328">
        <v>5.7804649214198015E-3</v>
      </c>
      <c r="E328" t="s">
        <v>6</v>
      </c>
      <c r="G328" t="s">
        <v>491</v>
      </c>
      <c r="H328" t="s">
        <v>45</v>
      </c>
      <c r="I328">
        <v>2.3337334133976234E-2</v>
      </c>
      <c r="J328" t="s">
        <v>6</v>
      </c>
      <c r="L328" t="s">
        <v>492</v>
      </c>
      <c r="M328" t="s">
        <v>45</v>
      </c>
      <c r="N328">
        <v>2.275862340682409E-2</v>
      </c>
      <c r="O328" t="s">
        <v>6</v>
      </c>
    </row>
    <row r="329" spans="2:15" x14ac:dyDescent="0.45">
      <c r="B329" t="s">
        <v>490</v>
      </c>
      <c r="C329" t="s">
        <v>46</v>
      </c>
      <c r="D329">
        <v>1.7510765017152769E-5</v>
      </c>
      <c r="E329" t="s">
        <v>6</v>
      </c>
      <c r="G329" t="s">
        <v>491</v>
      </c>
      <c r="H329" t="s">
        <v>46</v>
      </c>
      <c r="I329">
        <v>2.5375409064659921E-2</v>
      </c>
      <c r="J329" t="s">
        <v>6</v>
      </c>
      <c r="L329" t="s">
        <v>492</v>
      </c>
      <c r="M329" t="s">
        <v>46</v>
      </c>
      <c r="N329">
        <v>2.308308483703915E-2</v>
      </c>
      <c r="O329" t="s">
        <v>6</v>
      </c>
    </row>
    <row r="330" spans="2:15" x14ac:dyDescent="0.45">
      <c r="B330" t="s">
        <v>490</v>
      </c>
      <c r="C330" t="s">
        <v>47</v>
      </c>
      <c r="D330">
        <v>0</v>
      </c>
      <c r="E330" t="s">
        <v>6</v>
      </c>
      <c r="G330" t="s">
        <v>491</v>
      </c>
      <c r="H330" t="s">
        <v>47</v>
      </c>
      <c r="I330">
        <v>3.8980018521689426E-2</v>
      </c>
      <c r="J330" t="s">
        <v>6</v>
      </c>
      <c r="L330" t="s">
        <v>492</v>
      </c>
      <c r="M330" t="s">
        <v>47</v>
      </c>
      <c r="N330">
        <v>3.455318007396465E-2</v>
      </c>
      <c r="O330" t="s">
        <v>6</v>
      </c>
    </row>
    <row r="331" spans="2:15" x14ac:dyDescent="0.45">
      <c r="B331" t="s">
        <v>493</v>
      </c>
      <c r="C331" t="s">
        <v>5</v>
      </c>
      <c r="D331">
        <v>0</v>
      </c>
      <c r="E331" t="s">
        <v>6</v>
      </c>
      <c r="G331" t="s">
        <v>494</v>
      </c>
      <c r="H331" t="s">
        <v>5</v>
      </c>
      <c r="I331">
        <v>7.0972539152262121E-2</v>
      </c>
      <c r="J331" t="s">
        <v>6</v>
      </c>
      <c r="L331" t="s">
        <v>495</v>
      </c>
      <c r="M331" t="s">
        <v>5</v>
      </c>
      <c r="N331">
        <v>6.4568742288076575E-2</v>
      </c>
      <c r="O331" t="s">
        <v>6</v>
      </c>
    </row>
    <row r="332" spans="2:15" x14ac:dyDescent="0.45">
      <c r="B332" t="s">
        <v>493</v>
      </c>
      <c r="C332" t="s">
        <v>9</v>
      </c>
      <c r="D332">
        <v>0</v>
      </c>
      <c r="E332" t="s">
        <v>6</v>
      </c>
      <c r="G332" t="s">
        <v>494</v>
      </c>
      <c r="H332" t="s">
        <v>9</v>
      </c>
      <c r="I332">
        <v>2.8031174892089429E-2</v>
      </c>
      <c r="J332" t="s">
        <v>6</v>
      </c>
      <c r="L332" t="s">
        <v>495</v>
      </c>
      <c r="M332" t="s">
        <v>9</v>
      </c>
      <c r="N332">
        <v>2.6610897326873242E-2</v>
      </c>
      <c r="O332" t="s">
        <v>6</v>
      </c>
    </row>
    <row r="333" spans="2:15" x14ac:dyDescent="0.45">
      <c r="B333" t="s">
        <v>493</v>
      </c>
      <c r="C333" t="s">
        <v>10</v>
      </c>
      <c r="D333">
        <v>4.4967956592868047E-5</v>
      </c>
      <c r="E333" t="s">
        <v>6</v>
      </c>
      <c r="G333" t="s">
        <v>494</v>
      </c>
      <c r="H333" t="s">
        <v>10</v>
      </c>
      <c r="I333">
        <v>2.747127568513625E-2</v>
      </c>
      <c r="J333" t="s">
        <v>6</v>
      </c>
      <c r="L333" t="s">
        <v>495</v>
      </c>
      <c r="M333" t="s">
        <v>10</v>
      </c>
      <c r="N333">
        <v>2.7164359267265931E-2</v>
      </c>
      <c r="O333" t="s">
        <v>6</v>
      </c>
    </row>
    <row r="334" spans="2:15" x14ac:dyDescent="0.45">
      <c r="B334" t="s">
        <v>493</v>
      </c>
      <c r="C334" t="s">
        <v>11</v>
      </c>
      <c r="D334">
        <v>9.5179969537830741E-3</v>
      </c>
      <c r="E334" t="s">
        <v>6</v>
      </c>
      <c r="G334" t="s">
        <v>494</v>
      </c>
      <c r="H334" t="s">
        <v>11</v>
      </c>
      <c r="I334">
        <v>2.7323212813626367E-2</v>
      </c>
      <c r="J334" t="s">
        <v>6</v>
      </c>
      <c r="L334" t="s">
        <v>495</v>
      </c>
      <c r="M334" t="s">
        <v>11</v>
      </c>
      <c r="N334">
        <v>2.696628473053932E-2</v>
      </c>
      <c r="O334" t="s">
        <v>6</v>
      </c>
    </row>
    <row r="335" spans="2:15" x14ac:dyDescent="0.45">
      <c r="B335" t="s">
        <v>493</v>
      </c>
      <c r="C335" t="s">
        <v>12</v>
      </c>
      <c r="D335">
        <v>2.8947440649492236E-2</v>
      </c>
      <c r="E335" t="s">
        <v>6</v>
      </c>
      <c r="G335" t="s">
        <v>494</v>
      </c>
      <c r="H335" t="s">
        <v>12</v>
      </c>
      <c r="I335">
        <v>2.3984535854752593E-2</v>
      </c>
      <c r="J335" t="s">
        <v>6</v>
      </c>
      <c r="L335" t="s">
        <v>495</v>
      </c>
      <c r="M335" t="s">
        <v>12</v>
      </c>
      <c r="N335">
        <v>2.582601948045701E-2</v>
      </c>
      <c r="O335" t="s">
        <v>6</v>
      </c>
    </row>
    <row r="336" spans="2:15" x14ac:dyDescent="0.45">
      <c r="B336" t="s">
        <v>493</v>
      </c>
      <c r="C336" t="s">
        <v>13</v>
      </c>
      <c r="D336">
        <v>3.2577700350981849E-2</v>
      </c>
      <c r="E336" t="s">
        <v>6</v>
      </c>
      <c r="G336" t="s">
        <v>494</v>
      </c>
      <c r="H336" t="s">
        <v>13</v>
      </c>
      <c r="I336">
        <v>2.5186373983733822E-2</v>
      </c>
      <c r="J336" t="s">
        <v>6</v>
      </c>
      <c r="L336" t="s">
        <v>495</v>
      </c>
      <c r="M336" t="s">
        <v>13</v>
      </c>
      <c r="N336">
        <v>2.5523128797141977E-2</v>
      </c>
      <c r="O336" t="s">
        <v>6</v>
      </c>
    </row>
    <row r="337" spans="2:15" x14ac:dyDescent="0.45">
      <c r="B337" t="s">
        <v>493</v>
      </c>
      <c r="C337" t="s">
        <v>14</v>
      </c>
      <c r="D337">
        <v>1.8024057510011682E-2</v>
      </c>
      <c r="E337" t="s">
        <v>6</v>
      </c>
      <c r="G337" t="s">
        <v>494</v>
      </c>
      <c r="H337" t="s">
        <v>14</v>
      </c>
      <c r="I337">
        <v>2.5967977126213938E-2</v>
      </c>
      <c r="J337" t="s">
        <v>6</v>
      </c>
      <c r="L337" t="s">
        <v>495</v>
      </c>
      <c r="M337" t="s">
        <v>14</v>
      </c>
      <c r="N337">
        <v>2.5310621417278131E-2</v>
      </c>
      <c r="O337" t="s">
        <v>6</v>
      </c>
    </row>
    <row r="338" spans="2:15" x14ac:dyDescent="0.45">
      <c r="B338" t="s">
        <v>493</v>
      </c>
      <c r="C338" t="s">
        <v>15</v>
      </c>
      <c r="D338">
        <v>1.9702218830508086E-3</v>
      </c>
      <c r="E338" t="s">
        <v>6</v>
      </c>
      <c r="G338" t="s">
        <v>494</v>
      </c>
      <c r="H338" t="s">
        <v>15</v>
      </c>
      <c r="I338">
        <v>2.7992618906349083E-2</v>
      </c>
      <c r="J338" t="s">
        <v>6</v>
      </c>
      <c r="L338" t="s">
        <v>495</v>
      </c>
      <c r="M338" t="s">
        <v>15</v>
      </c>
      <c r="N338">
        <v>2.606881375631084E-2</v>
      </c>
      <c r="O338" t="s">
        <v>6</v>
      </c>
    </row>
    <row r="339" spans="2:15" x14ac:dyDescent="0.45">
      <c r="B339" t="s">
        <v>493</v>
      </c>
      <c r="C339" t="s">
        <v>16</v>
      </c>
      <c r="D339">
        <v>0</v>
      </c>
      <c r="E339" t="s">
        <v>6</v>
      </c>
      <c r="G339" t="s">
        <v>494</v>
      </c>
      <c r="H339" t="s">
        <v>16</v>
      </c>
      <c r="I339">
        <v>2.9371373734230606E-2</v>
      </c>
      <c r="J339" t="s">
        <v>6</v>
      </c>
      <c r="L339" t="s">
        <v>495</v>
      </c>
      <c r="M339" t="s">
        <v>16</v>
      </c>
      <c r="N339">
        <v>2.6305802116702349E-2</v>
      </c>
      <c r="O339" t="s">
        <v>6</v>
      </c>
    </row>
    <row r="340" spans="2:15" x14ac:dyDescent="0.45">
      <c r="B340" t="s">
        <v>493</v>
      </c>
      <c r="C340" t="s">
        <v>17</v>
      </c>
      <c r="D340">
        <v>0</v>
      </c>
      <c r="E340" t="s">
        <v>6</v>
      </c>
      <c r="G340" t="s">
        <v>494</v>
      </c>
      <c r="H340" t="s">
        <v>17</v>
      </c>
      <c r="I340">
        <v>4.29322265803809E-2</v>
      </c>
      <c r="J340" t="s">
        <v>6</v>
      </c>
      <c r="L340" t="s">
        <v>495</v>
      </c>
      <c r="M340" t="s">
        <v>17</v>
      </c>
      <c r="N340">
        <v>3.8959125891933483E-2</v>
      </c>
      <c r="O340" t="s">
        <v>6</v>
      </c>
    </row>
    <row r="341" spans="2:15" x14ac:dyDescent="0.45">
      <c r="B341" t="s">
        <v>493</v>
      </c>
      <c r="C341" t="s">
        <v>18</v>
      </c>
      <c r="D341">
        <v>0</v>
      </c>
      <c r="E341" t="s">
        <v>6</v>
      </c>
      <c r="G341" t="s">
        <v>494</v>
      </c>
      <c r="H341" t="s">
        <v>18</v>
      </c>
      <c r="I341">
        <v>5.0788932238982731E-2</v>
      </c>
      <c r="J341" t="s">
        <v>6</v>
      </c>
      <c r="L341" t="s">
        <v>495</v>
      </c>
      <c r="M341" t="s">
        <v>18</v>
      </c>
      <c r="N341">
        <v>5.1947964845987661E-2</v>
      </c>
      <c r="O341" t="s">
        <v>6</v>
      </c>
    </row>
    <row r="342" spans="2:15" x14ac:dyDescent="0.45">
      <c r="B342" t="s">
        <v>493</v>
      </c>
      <c r="C342" t="s">
        <v>19</v>
      </c>
      <c r="D342">
        <v>7.0444649914429606E-4</v>
      </c>
      <c r="E342" t="s">
        <v>6</v>
      </c>
      <c r="G342" t="s">
        <v>494</v>
      </c>
      <c r="H342" t="s">
        <v>19</v>
      </c>
      <c r="I342">
        <v>2.0540233635908609E-2</v>
      </c>
      <c r="J342" t="s">
        <v>6</v>
      </c>
      <c r="L342" t="s">
        <v>495</v>
      </c>
      <c r="M342" t="s">
        <v>19</v>
      </c>
      <c r="N342">
        <v>2.0573729701924302E-2</v>
      </c>
      <c r="O342" t="s">
        <v>6</v>
      </c>
    </row>
    <row r="343" spans="2:15" x14ac:dyDescent="0.45">
      <c r="B343" t="s">
        <v>493</v>
      </c>
      <c r="C343" t="s">
        <v>20</v>
      </c>
      <c r="D343">
        <v>1.5397574374108087E-2</v>
      </c>
      <c r="E343" t="s">
        <v>6</v>
      </c>
      <c r="G343" t="s">
        <v>494</v>
      </c>
      <c r="H343" t="s">
        <v>20</v>
      </c>
      <c r="I343">
        <v>2.0522332683686809E-2</v>
      </c>
      <c r="J343" t="s">
        <v>6</v>
      </c>
      <c r="L343" t="s">
        <v>495</v>
      </c>
      <c r="M343" t="s">
        <v>20</v>
      </c>
      <c r="N343">
        <v>2.003733698597511E-2</v>
      </c>
      <c r="O343" t="s">
        <v>6</v>
      </c>
    </row>
    <row r="344" spans="2:15" x14ac:dyDescent="0.45">
      <c r="B344" t="s">
        <v>493</v>
      </c>
      <c r="C344" t="s">
        <v>21</v>
      </c>
      <c r="D344">
        <v>5.4431844721895398E-2</v>
      </c>
      <c r="E344" t="s">
        <v>6</v>
      </c>
      <c r="G344" t="s">
        <v>494</v>
      </c>
      <c r="H344" t="s">
        <v>21</v>
      </c>
      <c r="I344">
        <v>2.04070716421457E-2</v>
      </c>
      <c r="J344" t="s">
        <v>6</v>
      </c>
      <c r="L344" t="s">
        <v>495</v>
      </c>
      <c r="M344" t="s">
        <v>21</v>
      </c>
      <c r="N344">
        <v>1.9489768966109291E-2</v>
      </c>
      <c r="O344" t="s">
        <v>6</v>
      </c>
    </row>
    <row r="345" spans="2:15" x14ac:dyDescent="0.45">
      <c r="B345" t="s">
        <v>493</v>
      </c>
      <c r="C345" t="s">
        <v>22</v>
      </c>
      <c r="D345">
        <v>8.2810937405939075E-2</v>
      </c>
      <c r="E345" t="s">
        <v>6</v>
      </c>
      <c r="G345" t="s">
        <v>494</v>
      </c>
      <c r="H345" t="s">
        <v>22</v>
      </c>
      <c r="I345">
        <v>1.5457940490334523E-2</v>
      </c>
      <c r="J345" t="s">
        <v>6</v>
      </c>
      <c r="L345" t="s">
        <v>495</v>
      </c>
      <c r="M345" t="s">
        <v>22</v>
      </c>
      <c r="N345">
        <v>1.8407246444489097E-2</v>
      </c>
      <c r="O345" t="s">
        <v>6</v>
      </c>
    </row>
    <row r="346" spans="2:15" x14ac:dyDescent="0.45">
      <c r="B346" t="s">
        <v>493</v>
      </c>
      <c r="C346" t="s">
        <v>23</v>
      </c>
      <c r="D346">
        <v>8.4745160308361253E-2</v>
      </c>
      <c r="E346" t="s">
        <v>6</v>
      </c>
      <c r="G346" t="s">
        <v>494</v>
      </c>
      <c r="H346" t="s">
        <v>23</v>
      </c>
      <c r="I346">
        <v>1.7630208239022289E-2</v>
      </c>
      <c r="J346" t="s">
        <v>6</v>
      </c>
      <c r="L346" t="s">
        <v>495</v>
      </c>
      <c r="M346" t="s">
        <v>23</v>
      </c>
      <c r="N346">
        <v>1.9741978473409291E-2</v>
      </c>
      <c r="O346" t="s">
        <v>6</v>
      </c>
    </row>
    <row r="347" spans="2:15" x14ac:dyDescent="0.45">
      <c r="B347" t="s">
        <v>493</v>
      </c>
      <c r="C347" t="s">
        <v>24</v>
      </c>
      <c r="D347">
        <v>6.2716395766797883E-2</v>
      </c>
      <c r="E347" t="s">
        <v>6</v>
      </c>
      <c r="G347" t="s">
        <v>494</v>
      </c>
      <c r="H347" t="s">
        <v>24</v>
      </c>
      <c r="I347">
        <v>1.9410834689600691E-2</v>
      </c>
      <c r="J347" t="s">
        <v>6</v>
      </c>
      <c r="L347" t="s">
        <v>495</v>
      </c>
      <c r="M347" t="s">
        <v>24</v>
      </c>
      <c r="N347">
        <v>2.03585182303621E-2</v>
      </c>
      <c r="O347" t="s">
        <v>6</v>
      </c>
    </row>
    <row r="348" spans="2:15" x14ac:dyDescent="0.45">
      <c r="B348" t="s">
        <v>493</v>
      </c>
      <c r="C348" t="s">
        <v>25</v>
      </c>
      <c r="D348">
        <v>2.7307743532176049E-2</v>
      </c>
      <c r="E348" t="s">
        <v>6</v>
      </c>
      <c r="G348" t="s">
        <v>494</v>
      </c>
      <c r="H348" t="s">
        <v>25</v>
      </c>
      <c r="I348">
        <v>2.0294146855905335E-2</v>
      </c>
      <c r="J348" t="s">
        <v>6</v>
      </c>
      <c r="L348" t="s">
        <v>495</v>
      </c>
      <c r="M348" t="s">
        <v>25</v>
      </c>
      <c r="N348">
        <v>2.0347588215133605E-2</v>
      </c>
      <c r="O348" t="s">
        <v>6</v>
      </c>
    </row>
    <row r="349" spans="2:15" x14ac:dyDescent="0.45">
      <c r="B349" t="s">
        <v>493</v>
      </c>
      <c r="C349" t="s">
        <v>26</v>
      </c>
      <c r="D349">
        <v>1.9119195124422408E-3</v>
      </c>
      <c r="E349" t="s">
        <v>6</v>
      </c>
      <c r="G349" t="s">
        <v>494</v>
      </c>
      <c r="H349" t="s">
        <v>26</v>
      </c>
      <c r="I349">
        <v>2.1714801478786516E-2</v>
      </c>
      <c r="J349" t="s">
        <v>6</v>
      </c>
      <c r="L349" t="s">
        <v>495</v>
      </c>
      <c r="M349" t="s">
        <v>26</v>
      </c>
      <c r="N349">
        <v>2.1128330262813185E-2</v>
      </c>
      <c r="O349" t="s">
        <v>6</v>
      </c>
    </row>
    <row r="350" spans="2:15" x14ac:dyDescent="0.45">
      <c r="B350" t="s">
        <v>493</v>
      </c>
      <c r="C350" t="s">
        <v>27</v>
      </c>
      <c r="D350">
        <v>0</v>
      </c>
      <c r="E350" t="s">
        <v>6</v>
      </c>
      <c r="G350" t="s">
        <v>494</v>
      </c>
      <c r="H350" t="s">
        <v>27</v>
      </c>
      <c r="I350">
        <v>3.2840998017101553E-2</v>
      </c>
      <c r="J350" t="s">
        <v>6</v>
      </c>
      <c r="L350" t="s">
        <v>495</v>
      </c>
      <c r="M350" t="s">
        <v>27</v>
      </c>
      <c r="N350">
        <v>3.2113076736538841E-2</v>
      </c>
      <c r="O350" t="s">
        <v>6</v>
      </c>
    </row>
    <row r="351" spans="2:15" x14ac:dyDescent="0.45">
      <c r="B351" t="s">
        <v>493</v>
      </c>
      <c r="C351" t="s">
        <v>28</v>
      </c>
      <c r="D351">
        <v>0</v>
      </c>
      <c r="E351" t="s">
        <v>6</v>
      </c>
      <c r="G351" t="s">
        <v>494</v>
      </c>
      <c r="H351" t="s">
        <v>28</v>
      </c>
      <c r="I351">
        <v>3.4825796343548529E-2</v>
      </c>
      <c r="J351" t="s">
        <v>6</v>
      </c>
      <c r="L351" t="s">
        <v>495</v>
      </c>
      <c r="M351" t="s">
        <v>28</v>
      </c>
      <c r="N351">
        <v>3.8761704814513416E-2</v>
      </c>
      <c r="O351" t="s">
        <v>6</v>
      </c>
    </row>
    <row r="352" spans="2:15" x14ac:dyDescent="0.45">
      <c r="B352" t="s">
        <v>493</v>
      </c>
      <c r="C352" t="s">
        <v>29</v>
      </c>
      <c r="D352">
        <v>2.0075831672152311E-3</v>
      </c>
      <c r="E352" t="s">
        <v>6</v>
      </c>
      <c r="G352" t="s">
        <v>494</v>
      </c>
      <c r="H352" t="s">
        <v>29</v>
      </c>
      <c r="I352">
        <v>1.200280554140707E-2</v>
      </c>
      <c r="J352" t="s">
        <v>6</v>
      </c>
      <c r="L352" t="s">
        <v>495</v>
      </c>
      <c r="M352" t="s">
        <v>29</v>
      </c>
      <c r="N352">
        <v>1.3966467743641261E-2</v>
      </c>
      <c r="O352" t="s">
        <v>6</v>
      </c>
    </row>
    <row r="353" spans="2:15" x14ac:dyDescent="0.45">
      <c r="B353" t="s">
        <v>493</v>
      </c>
      <c r="C353" t="s">
        <v>30</v>
      </c>
      <c r="D353">
        <v>2.3728197148051598E-2</v>
      </c>
      <c r="E353" t="s">
        <v>6</v>
      </c>
      <c r="G353" t="s">
        <v>494</v>
      </c>
      <c r="H353" t="s">
        <v>30</v>
      </c>
      <c r="I353">
        <v>9.3710278448030041E-3</v>
      </c>
      <c r="J353" t="s">
        <v>6</v>
      </c>
      <c r="L353" t="s">
        <v>495</v>
      </c>
      <c r="M353" t="s">
        <v>30</v>
      </c>
      <c r="N353">
        <v>1.3550498253648333E-2</v>
      </c>
      <c r="O353" t="s">
        <v>6</v>
      </c>
    </row>
    <row r="354" spans="2:15" x14ac:dyDescent="0.45">
      <c r="B354" t="s">
        <v>493</v>
      </c>
      <c r="C354" t="s">
        <v>31</v>
      </c>
      <c r="D354">
        <v>6.4877775056492559E-2</v>
      </c>
      <c r="E354" t="s">
        <v>6</v>
      </c>
      <c r="G354" t="s">
        <v>494</v>
      </c>
      <c r="H354" t="s">
        <v>31</v>
      </c>
      <c r="I354">
        <v>9.6180941217038352E-3</v>
      </c>
      <c r="J354" t="s">
        <v>6</v>
      </c>
      <c r="L354" t="s">
        <v>495</v>
      </c>
      <c r="M354" t="s">
        <v>31</v>
      </c>
      <c r="N354">
        <v>1.3878883815440226E-2</v>
      </c>
      <c r="O354" t="s">
        <v>6</v>
      </c>
    </row>
    <row r="355" spans="2:15" x14ac:dyDescent="0.45">
      <c r="B355" t="s">
        <v>493</v>
      </c>
      <c r="C355" t="s">
        <v>32</v>
      </c>
      <c r="D355">
        <v>9.2305937809440977E-2</v>
      </c>
      <c r="E355" t="s">
        <v>6</v>
      </c>
      <c r="G355" t="s">
        <v>494</v>
      </c>
      <c r="H355" t="s">
        <v>32</v>
      </c>
      <c r="I355">
        <v>8.6819913562315443E-3</v>
      </c>
      <c r="J355" t="s">
        <v>6</v>
      </c>
      <c r="L355" t="s">
        <v>495</v>
      </c>
      <c r="M355" t="s">
        <v>32</v>
      </c>
      <c r="N355">
        <v>1.1761262601807406E-2</v>
      </c>
      <c r="O355" t="s">
        <v>6</v>
      </c>
    </row>
    <row r="356" spans="2:15" x14ac:dyDescent="0.45">
      <c r="B356" t="s">
        <v>493</v>
      </c>
      <c r="C356" t="s">
        <v>33</v>
      </c>
      <c r="D356">
        <v>9.5191386231108344E-2</v>
      </c>
      <c r="E356" t="s">
        <v>6</v>
      </c>
      <c r="G356" t="s">
        <v>494</v>
      </c>
      <c r="H356" t="s">
        <v>33</v>
      </c>
      <c r="I356">
        <v>9.935504322579454E-3</v>
      </c>
      <c r="J356" t="s">
        <v>6</v>
      </c>
      <c r="L356" t="s">
        <v>495</v>
      </c>
      <c r="M356" t="s">
        <v>33</v>
      </c>
      <c r="N356">
        <v>1.3216462764934324E-2</v>
      </c>
      <c r="O356" t="s">
        <v>6</v>
      </c>
    </row>
    <row r="357" spans="2:15" x14ac:dyDescent="0.45">
      <c r="B357" t="s">
        <v>493</v>
      </c>
      <c r="C357" t="s">
        <v>34</v>
      </c>
      <c r="D357">
        <v>7.4163516434108567E-2</v>
      </c>
      <c r="E357" t="s">
        <v>6</v>
      </c>
      <c r="G357" t="s">
        <v>494</v>
      </c>
      <c r="H357" t="s">
        <v>34</v>
      </c>
      <c r="I357">
        <v>1.0499506561767413E-2</v>
      </c>
      <c r="J357" t="s">
        <v>6</v>
      </c>
      <c r="L357" t="s">
        <v>495</v>
      </c>
      <c r="M357" t="s">
        <v>34</v>
      </c>
      <c r="N357">
        <v>1.3962718760727532E-2</v>
      </c>
      <c r="O357" t="s">
        <v>6</v>
      </c>
    </row>
    <row r="358" spans="2:15" x14ac:dyDescent="0.45">
      <c r="B358" t="s">
        <v>493</v>
      </c>
      <c r="C358" t="s">
        <v>35</v>
      </c>
      <c r="D358">
        <v>3.7802458559109804E-2</v>
      </c>
      <c r="E358" t="s">
        <v>6</v>
      </c>
      <c r="G358" t="s">
        <v>494</v>
      </c>
      <c r="H358" t="s">
        <v>35</v>
      </c>
      <c r="I358">
        <v>1.1070186301563019E-2</v>
      </c>
      <c r="J358" t="s">
        <v>6</v>
      </c>
      <c r="L358" t="s">
        <v>495</v>
      </c>
      <c r="M358" t="s">
        <v>35</v>
      </c>
      <c r="N358">
        <v>1.4024081184897712E-2</v>
      </c>
      <c r="O358" t="s">
        <v>6</v>
      </c>
    </row>
    <row r="359" spans="2:15" x14ac:dyDescent="0.45">
      <c r="B359" t="s">
        <v>493</v>
      </c>
      <c r="C359" t="s">
        <v>36</v>
      </c>
      <c r="D359">
        <v>6.0251644933787289E-3</v>
      </c>
      <c r="E359" t="s">
        <v>6</v>
      </c>
      <c r="G359" t="s">
        <v>494</v>
      </c>
      <c r="H359" t="s">
        <v>36</v>
      </c>
      <c r="I359">
        <v>1.2244104569959233E-2</v>
      </c>
      <c r="J359" t="s">
        <v>6</v>
      </c>
      <c r="L359" t="s">
        <v>495</v>
      </c>
      <c r="M359" t="s">
        <v>36</v>
      </c>
      <c r="N359">
        <v>1.4785711303311664E-2</v>
      </c>
      <c r="O359" t="s">
        <v>6</v>
      </c>
    </row>
    <row r="360" spans="2:15" x14ac:dyDescent="0.45">
      <c r="B360" t="s">
        <v>493</v>
      </c>
      <c r="C360" t="s">
        <v>37</v>
      </c>
      <c r="D360">
        <v>3.352275242586047E-5</v>
      </c>
      <c r="E360" t="s">
        <v>6</v>
      </c>
      <c r="G360" t="s">
        <v>494</v>
      </c>
      <c r="H360" t="s">
        <v>37</v>
      </c>
      <c r="I360">
        <v>2.3356615129620232E-2</v>
      </c>
      <c r="J360" t="s">
        <v>6</v>
      </c>
      <c r="L360" t="s">
        <v>495</v>
      </c>
      <c r="M360" t="s">
        <v>37</v>
      </c>
      <c r="N360">
        <v>2.4047134640704022E-2</v>
      </c>
      <c r="O360" t="s">
        <v>6</v>
      </c>
    </row>
    <row r="361" spans="2:15" x14ac:dyDescent="0.45">
      <c r="B361" t="s">
        <v>493</v>
      </c>
      <c r="C361" t="s">
        <v>38</v>
      </c>
      <c r="D361">
        <v>0</v>
      </c>
      <c r="E361" t="s">
        <v>6</v>
      </c>
      <c r="G361" t="s">
        <v>494</v>
      </c>
      <c r="H361" t="s">
        <v>38</v>
      </c>
      <c r="I361">
        <v>6.4236062481077078E-2</v>
      </c>
      <c r="J361" t="s">
        <v>6</v>
      </c>
      <c r="L361" t="s">
        <v>495</v>
      </c>
      <c r="M361" t="s">
        <v>38</v>
      </c>
      <c r="N361">
        <v>5.5965549426452106E-2</v>
      </c>
      <c r="O361" t="s">
        <v>6</v>
      </c>
    </row>
    <row r="362" spans="2:15" x14ac:dyDescent="0.45">
      <c r="B362" t="s">
        <v>493</v>
      </c>
      <c r="C362" t="s">
        <v>39</v>
      </c>
      <c r="D362">
        <v>0</v>
      </c>
      <c r="E362" t="s">
        <v>6</v>
      </c>
      <c r="G362" t="s">
        <v>494</v>
      </c>
      <c r="H362" t="s">
        <v>39</v>
      </c>
      <c r="I362">
        <v>2.712758331624323E-2</v>
      </c>
      <c r="J362" t="s">
        <v>6</v>
      </c>
      <c r="L362" t="s">
        <v>495</v>
      </c>
      <c r="M362" t="s">
        <v>39</v>
      </c>
      <c r="N362">
        <v>2.2774124649811312E-2</v>
      </c>
      <c r="O362" t="s">
        <v>6</v>
      </c>
    </row>
    <row r="363" spans="2:15" x14ac:dyDescent="0.45">
      <c r="B363" t="s">
        <v>493</v>
      </c>
      <c r="C363" t="s">
        <v>40</v>
      </c>
      <c r="D363">
        <v>3.7894877161717844E-3</v>
      </c>
      <c r="E363" t="s">
        <v>6</v>
      </c>
      <c r="G363" t="s">
        <v>494</v>
      </c>
      <c r="H363" t="s">
        <v>40</v>
      </c>
      <c r="I363">
        <v>2.6682782888578463E-2</v>
      </c>
      <c r="J363" t="s">
        <v>6</v>
      </c>
      <c r="L363" t="s">
        <v>495</v>
      </c>
      <c r="M363" t="s">
        <v>40</v>
      </c>
      <c r="N363">
        <v>2.3057114174461477E-2</v>
      </c>
      <c r="O363" t="s">
        <v>6</v>
      </c>
    </row>
    <row r="364" spans="2:15" x14ac:dyDescent="0.45">
      <c r="B364" t="s">
        <v>493</v>
      </c>
      <c r="C364" t="s">
        <v>41</v>
      </c>
      <c r="D364">
        <v>2.9404087991758338E-2</v>
      </c>
      <c r="E364" t="s">
        <v>6</v>
      </c>
      <c r="G364" t="s">
        <v>494</v>
      </c>
      <c r="H364" t="s">
        <v>41</v>
      </c>
      <c r="I364">
        <v>2.4320992272447363E-2</v>
      </c>
      <c r="J364" t="s">
        <v>6</v>
      </c>
      <c r="L364" t="s">
        <v>495</v>
      </c>
      <c r="M364" t="s">
        <v>41</v>
      </c>
      <c r="N364">
        <v>2.3031022459134989E-2</v>
      </c>
      <c r="O364" t="s">
        <v>6</v>
      </c>
    </row>
    <row r="365" spans="2:15" x14ac:dyDescent="0.45">
      <c r="B365" t="s">
        <v>493</v>
      </c>
      <c r="C365" t="s">
        <v>42</v>
      </c>
      <c r="D365">
        <v>5.4176353691758897E-2</v>
      </c>
      <c r="E365" t="s">
        <v>6</v>
      </c>
      <c r="G365" t="s">
        <v>494</v>
      </c>
      <c r="H365" t="s">
        <v>42</v>
      </c>
      <c r="I365">
        <v>1.8982078277292442E-2</v>
      </c>
      <c r="J365" t="s">
        <v>6</v>
      </c>
      <c r="L365" t="s">
        <v>495</v>
      </c>
      <c r="M365" t="s">
        <v>42</v>
      </c>
      <c r="N365">
        <v>2.1620068655837439E-2</v>
      </c>
      <c r="O365" t="s">
        <v>6</v>
      </c>
    </row>
    <row r="366" spans="2:15" x14ac:dyDescent="0.45">
      <c r="B366" t="s">
        <v>493</v>
      </c>
      <c r="C366" t="s">
        <v>43</v>
      </c>
      <c r="D366">
        <v>5.4181327758330719E-2</v>
      </c>
      <c r="E366" t="s">
        <v>6</v>
      </c>
      <c r="G366" t="s">
        <v>494</v>
      </c>
      <c r="H366" t="s">
        <v>43</v>
      </c>
      <c r="I366">
        <v>2.0885500811891777E-2</v>
      </c>
      <c r="J366" t="s">
        <v>6</v>
      </c>
      <c r="L366" t="s">
        <v>495</v>
      </c>
      <c r="M366" t="s">
        <v>43</v>
      </c>
      <c r="N366">
        <v>2.2422253277184306E-2</v>
      </c>
      <c r="O366" t="s">
        <v>6</v>
      </c>
    </row>
    <row r="367" spans="2:15" x14ac:dyDescent="0.45">
      <c r="B367" t="s">
        <v>493</v>
      </c>
      <c r="C367" t="s">
        <v>44</v>
      </c>
      <c r="D367">
        <v>3.4049908594618129E-2</v>
      </c>
      <c r="E367" t="s">
        <v>6</v>
      </c>
      <c r="G367" t="s">
        <v>494</v>
      </c>
      <c r="H367" t="s">
        <v>44</v>
      </c>
      <c r="I367">
        <v>2.0795096415714344E-2</v>
      </c>
      <c r="J367" t="s">
        <v>6</v>
      </c>
      <c r="L367" t="s">
        <v>495</v>
      </c>
      <c r="M367" t="s">
        <v>44</v>
      </c>
      <c r="N367">
        <v>2.2076404758951899E-2</v>
      </c>
      <c r="O367" t="s">
        <v>6</v>
      </c>
    </row>
    <row r="368" spans="2:15" x14ac:dyDescent="0.45">
      <c r="B368" t="s">
        <v>493</v>
      </c>
      <c r="C368" t="s">
        <v>45</v>
      </c>
      <c r="D368">
        <v>7.1190254143234299E-3</v>
      </c>
      <c r="E368" t="s">
        <v>6</v>
      </c>
      <c r="G368" t="s">
        <v>494</v>
      </c>
      <c r="H368" t="s">
        <v>45</v>
      </c>
      <c r="I368">
        <v>2.2185402290049547E-2</v>
      </c>
      <c r="J368" t="s">
        <v>6</v>
      </c>
      <c r="L368" t="s">
        <v>495</v>
      </c>
      <c r="M368" t="s">
        <v>45</v>
      </c>
      <c r="N368">
        <v>2.2216215794067004E-2</v>
      </c>
      <c r="O368" t="s">
        <v>6</v>
      </c>
    </row>
    <row r="369" spans="2:15" x14ac:dyDescent="0.45">
      <c r="B369" t="s">
        <v>493</v>
      </c>
      <c r="C369" t="s">
        <v>46</v>
      </c>
      <c r="D369">
        <v>3.5859756930034104E-5</v>
      </c>
      <c r="E369" t="s">
        <v>6</v>
      </c>
      <c r="G369" t="s">
        <v>494</v>
      </c>
      <c r="H369" t="s">
        <v>46</v>
      </c>
      <c r="I369">
        <v>2.5089363781874791E-2</v>
      </c>
      <c r="J369" t="s">
        <v>6</v>
      </c>
      <c r="L369" t="s">
        <v>495</v>
      </c>
      <c r="M369" t="s">
        <v>46</v>
      </c>
      <c r="N369">
        <v>2.2875476271946703E-2</v>
      </c>
      <c r="O369" t="s">
        <v>6</v>
      </c>
    </row>
    <row r="370" spans="2:15" x14ac:dyDescent="0.45">
      <c r="B370" t="s">
        <v>493</v>
      </c>
      <c r="C370" t="s">
        <v>47</v>
      </c>
      <c r="D370">
        <v>0</v>
      </c>
      <c r="E370" t="s">
        <v>6</v>
      </c>
      <c r="G370" t="s">
        <v>494</v>
      </c>
      <c r="H370" t="s">
        <v>47</v>
      </c>
      <c r="I370">
        <v>3.9248696671396729E-2</v>
      </c>
      <c r="J370" t="s">
        <v>6</v>
      </c>
      <c r="L370" t="s">
        <v>495</v>
      </c>
      <c r="M370" t="s">
        <v>47</v>
      </c>
      <c r="N370">
        <v>3.4557510713204738E-2</v>
      </c>
      <c r="O370" t="s">
        <v>6</v>
      </c>
    </row>
    <row r="371" spans="2:15" x14ac:dyDescent="0.45">
      <c r="B371" t="s">
        <v>496</v>
      </c>
      <c r="C371" t="s">
        <v>5</v>
      </c>
      <c r="D371">
        <v>0</v>
      </c>
      <c r="E371" t="s">
        <v>6</v>
      </c>
      <c r="G371" t="s">
        <v>497</v>
      </c>
      <c r="H371" t="s">
        <v>5</v>
      </c>
      <c r="I371">
        <v>7.5721292786727901E-2</v>
      </c>
      <c r="J371" t="s">
        <v>6</v>
      </c>
      <c r="L371" t="s">
        <v>498</v>
      </c>
      <c r="M371" t="s">
        <v>5</v>
      </c>
      <c r="N371">
        <v>6.3663038205573147E-2</v>
      </c>
      <c r="O371" t="s">
        <v>6</v>
      </c>
    </row>
    <row r="372" spans="2:15" x14ac:dyDescent="0.45">
      <c r="B372" t="s">
        <v>496</v>
      </c>
      <c r="C372" t="s">
        <v>9</v>
      </c>
      <c r="D372">
        <v>0</v>
      </c>
      <c r="E372" t="s">
        <v>6</v>
      </c>
      <c r="G372" t="s">
        <v>497</v>
      </c>
      <c r="H372" t="s">
        <v>9</v>
      </c>
      <c r="I372">
        <v>2.9158693067653955E-2</v>
      </c>
      <c r="J372" t="s">
        <v>6</v>
      </c>
      <c r="L372" t="s">
        <v>498</v>
      </c>
      <c r="M372" t="s">
        <v>9</v>
      </c>
      <c r="N372">
        <v>2.6351780516188444E-2</v>
      </c>
      <c r="O372" t="s">
        <v>6</v>
      </c>
    </row>
    <row r="373" spans="2:15" x14ac:dyDescent="0.45">
      <c r="B373" t="s">
        <v>496</v>
      </c>
      <c r="C373" t="s">
        <v>10</v>
      </c>
      <c r="D373">
        <v>3.1793417303997414E-5</v>
      </c>
      <c r="E373" t="s">
        <v>6</v>
      </c>
      <c r="G373" t="s">
        <v>497</v>
      </c>
      <c r="H373" t="s">
        <v>10</v>
      </c>
      <c r="I373">
        <v>2.8150059271048661E-2</v>
      </c>
      <c r="J373" t="s">
        <v>6</v>
      </c>
      <c r="L373" t="s">
        <v>498</v>
      </c>
      <c r="M373" t="s">
        <v>10</v>
      </c>
      <c r="N373">
        <v>2.7012736544080998E-2</v>
      </c>
      <c r="O373" t="s">
        <v>6</v>
      </c>
    </row>
    <row r="374" spans="2:15" x14ac:dyDescent="0.45">
      <c r="B374" t="s">
        <v>496</v>
      </c>
      <c r="C374" t="s">
        <v>11</v>
      </c>
      <c r="D374">
        <v>9.1660002981925857E-3</v>
      </c>
      <c r="E374" t="s">
        <v>6</v>
      </c>
      <c r="G374" t="s">
        <v>497</v>
      </c>
      <c r="H374" t="s">
        <v>11</v>
      </c>
      <c r="I374">
        <v>2.732983191325912E-2</v>
      </c>
      <c r="J374" t="s">
        <v>6</v>
      </c>
      <c r="L374" t="s">
        <v>498</v>
      </c>
      <c r="M374" t="s">
        <v>11</v>
      </c>
      <c r="N374">
        <v>2.6748362736156869E-2</v>
      </c>
      <c r="O374" t="s">
        <v>6</v>
      </c>
    </row>
    <row r="375" spans="2:15" x14ac:dyDescent="0.45">
      <c r="B375" t="s">
        <v>496</v>
      </c>
      <c r="C375" t="s">
        <v>12</v>
      </c>
      <c r="D375">
        <v>2.9007328922563799E-2</v>
      </c>
      <c r="E375" t="s">
        <v>6</v>
      </c>
      <c r="G375" t="s">
        <v>497</v>
      </c>
      <c r="H375" t="s">
        <v>12</v>
      </c>
      <c r="I375">
        <v>2.2089615399104905E-2</v>
      </c>
      <c r="J375" t="s">
        <v>6</v>
      </c>
      <c r="L375" t="s">
        <v>498</v>
      </c>
      <c r="M375" t="s">
        <v>12</v>
      </c>
      <c r="N375">
        <v>2.5986587704010543E-2</v>
      </c>
      <c r="O375" t="s">
        <v>6</v>
      </c>
    </row>
    <row r="376" spans="2:15" x14ac:dyDescent="0.45">
      <c r="B376" t="s">
        <v>496</v>
      </c>
      <c r="C376" t="s">
        <v>13</v>
      </c>
      <c r="D376">
        <v>3.3349647595588082E-2</v>
      </c>
      <c r="E376" t="s">
        <v>6</v>
      </c>
      <c r="G376" t="s">
        <v>497</v>
      </c>
      <c r="H376" t="s">
        <v>13</v>
      </c>
      <c r="I376">
        <v>2.3797915782201036E-2</v>
      </c>
      <c r="J376" t="s">
        <v>6</v>
      </c>
      <c r="L376" t="s">
        <v>498</v>
      </c>
      <c r="M376" t="s">
        <v>13</v>
      </c>
      <c r="N376">
        <v>2.5461589643264358E-2</v>
      </c>
      <c r="O376" t="s">
        <v>6</v>
      </c>
    </row>
    <row r="377" spans="2:15" x14ac:dyDescent="0.45">
      <c r="B377" t="s">
        <v>496</v>
      </c>
      <c r="C377" t="s">
        <v>14</v>
      </c>
      <c r="D377">
        <v>1.8689205324707324E-2</v>
      </c>
      <c r="E377" t="s">
        <v>6</v>
      </c>
      <c r="G377" t="s">
        <v>497</v>
      </c>
      <c r="H377" t="s">
        <v>14</v>
      </c>
      <c r="I377">
        <v>2.5992596148556923E-2</v>
      </c>
      <c r="J377" t="s">
        <v>6</v>
      </c>
      <c r="L377" t="s">
        <v>498</v>
      </c>
      <c r="M377" t="s">
        <v>14</v>
      </c>
      <c r="N377">
        <v>2.5142714115356291E-2</v>
      </c>
      <c r="O377" t="s">
        <v>6</v>
      </c>
    </row>
    <row r="378" spans="2:15" x14ac:dyDescent="0.45">
      <c r="B378" t="s">
        <v>496</v>
      </c>
      <c r="C378" t="s">
        <v>15</v>
      </c>
      <c r="D378">
        <v>2.4079724897933009E-3</v>
      </c>
      <c r="E378" t="s">
        <v>6</v>
      </c>
      <c r="G378" t="s">
        <v>497</v>
      </c>
      <c r="H378" t="s">
        <v>15</v>
      </c>
      <c r="I378">
        <v>2.8953149382318636E-2</v>
      </c>
      <c r="J378" t="s">
        <v>6</v>
      </c>
      <c r="L378" t="s">
        <v>498</v>
      </c>
      <c r="M378" t="s">
        <v>15</v>
      </c>
      <c r="N378">
        <v>2.6014857989870313E-2</v>
      </c>
      <c r="O378" t="s">
        <v>6</v>
      </c>
    </row>
    <row r="379" spans="2:15" x14ac:dyDescent="0.45">
      <c r="B379" t="s">
        <v>496</v>
      </c>
      <c r="C379" t="s">
        <v>16</v>
      </c>
      <c r="D379">
        <v>0</v>
      </c>
      <c r="E379" t="s">
        <v>6</v>
      </c>
      <c r="G379" t="s">
        <v>497</v>
      </c>
      <c r="H379" t="s">
        <v>16</v>
      </c>
      <c r="I379">
        <v>3.0360275469007172E-2</v>
      </c>
      <c r="J379" t="s">
        <v>6</v>
      </c>
      <c r="L379" t="s">
        <v>498</v>
      </c>
      <c r="M379" t="s">
        <v>16</v>
      </c>
      <c r="N379">
        <v>2.6304571046978868E-2</v>
      </c>
      <c r="O379" t="s">
        <v>6</v>
      </c>
    </row>
    <row r="380" spans="2:15" x14ac:dyDescent="0.45">
      <c r="B380" t="s">
        <v>496</v>
      </c>
      <c r="C380" t="s">
        <v>17</v>
      </c>
      <c r="D380">
        <v>0</v>
      </c>
      <c r="E380" t="s">
        <v>6</v>
      </c>
      <c r="G380" t="s">
        <v>497</v>
      </c>
      <c r="H380" t="s">
        <v>17</v>
      </c>
      <c r="I380">
        <v>4.5724773707164018E-2</v>
      </c>
      <c r="J380" t="s">
        <v>6</v>
      </c>
      <c r="L380" t="s">
        <v>498</v>
      </c>
      <c r="M380" t="s">
        <v>17</v>
      </c>
      <c r="N380">
        <v>3.835064640875719E-2</v>
      </c>
      <c r="O380" t="s">
        <v>6</v>
      </c>
    </row>
    <row r="381" spans="2:15" x14ac:dyDescent="0.45">
      <c r="B381" t="s">
        <v>496</v>
      </c>
      <c r="C381" t="s">
        <v>18</v>
      </c>
      <c r="D381">
        <v>0</v>
      </c>
      <c r="E381" t="s">
        <v>6</v>
      </c>
      <c r="G381" t="s">
        <v>497</v>
      </c>
      <c r="H381" t="s">
        <v>18</v>
      </c>
      <c r="I381">
        <v>5.2151280827000733E-2</v>
      </c>
      <c r="J381" t="s">
        <v>6</v>
      </c>
      <c r="L381" t="s">
        <v>498</v>
      </c>
      <c r="M381" t="s">
        <v>18</v>
      </c>
      <c r="N381">
        <v>5.1719049448717067E-2</v>
      </c>
      <c r="O381" t="s">
        <v>6</v>
      </c>
    </row>
    <row r="382" spans="2:15" x14ac:dyDescent="0.45">
      <c r="B382" t="s">
        <v>496</v>
      </c>
      <c r="C382" t="s">
        <v>19</v>
      </c>
      <c r="D382">
        <v>6.3478695290706383E-4</v>
      </c>
      <c r="E382" t="s">
        <v>6</v>
      </c>
      <c r="G382" t="s">
        <v>497</v>
      </c>
      <c r="H382" t="s">
        <v>19</v>
      </c>
      <c r="I382">
        <v>2.1637394222915187E-2</v>
      </c>
      <c r="J382" t="s">
        <v>6</v>
      </c>
      <c r="L382" t="s">
        <v>498</v>
      </c>
      <c r="M382" t="s">
        <v>19</v>
      </c>
      <c r="N382">
        <v>2.0005636940513379E-2</v>
      </c>
      <c r="O382" t="s">
        <v>6</v>
      </c>
    </row>
    <row r="383" spans="2:15" x14ac:dyDescent="0.45">
      <c r="B383" t="s">
        <v>496</v>
      </c>
      <c r="C383" t="s">
        <v>20</v>
      </c>
      <c r="D383">
        <v>1.4782092782458442E-2</v>
      </c>
      <c r="E383" t="s">
        <v>6</v>
      </c>
      <c r="G383" t="s">
        <v>497</v>
      </c>
      <c r="H383" t="s">
        <v>20</v>
      </c>
      <c r="I383">
        <v>2.0431262254202102E-2</v>
      </c>
      <c r="J383" t="s">
        <v>6</v>
      </c>
      <c r="L383" t="s">
        <v>498</v>
      </c>
      <c r="M383" t="s">
        <v>20</v>
      </c>
      <c r="N383">
        <v>1.942167926885302E-2</v>
      </c>
      <c r="O383" t="s">
        <v>6</v>
      </c>
    </row>
    <row r="384" spans="2:15" x14ac:dyDescent="0.45">
      <c r="B384" t="s">
        <v>496</v>
      </c>
      <c r="C384" t="s">
        <v>21</v>
      </c>
      <c r="D384">
        <v>5.2500671491281237E-2</v>
      </c>
      <c r="E384" t="s">
        <v>6</v>
      </c>
      <c r="G384" t="s">
        <v>497</v>
      </c>
      <c r="H384" t="s">
        <v>21</v>
      </c>
      <c r="I384">
        <v>1.9201274047011795E-2</v>
      </c>
      <c r="J384" t="s">
        <v>6</v>
      </c>
      <c r="L384" t="s">
        <v>498</v>
      </c>
      <c r="M384" t="s">
        <v>21</v>
      </c>
      <c r="N384">
        <v>1.8819632151664527E-2</v>
      </c>
      <c r="O384" t="s">
        <v>6</v>
      </c>
    </row>
    <row r="385" spans="2:15" x14ac:dyDescent="0.45">
      <c r="B385" t="s">
        <v>496</v>
      </c>
      <c r="C385" t="s">
        <v>22</v>
      </c>
      <c r="D385">
        <v>8.1807881088643578E-2</v>
      </c>
      <c r="E385" t="s">
        <v>6</v>
      </c>
      <c r="G385" t="s">
        <v>497</v>
      </c>
      <c r="H385" t="s">
        <v>22</v>
      </c>
      <c r="I385">
        <v>1.4739571801358835E-2</v>
      </c>
      <c r="J385" t="s">
        <v>6</v>
      </c>
      <c r="L385" t="s">
        <v>498</v>
      </c>
      <c r="M385" t="s">
        <v>22</v>
      </c>
      <c r="N385">
        <v>1.8214054270807307E-2</v>
      </c>
      <c r="O385" t="s">
        <v>6</v>
      </c>
    </row>
    <row r="386" spans="2:15" x14ac:dyDescent="0.45">
      <c r="B386" t="s">
        <v>496</v>
      </c>
      <c r="C386" t="s">
        <v>23</v>
      </c>
      <c r="D386">
        <v>8.3676651016634809E-2</v>
      </c>
      <c r="E386" t="s">
        <v>6</v>
      </c>
      <c r="G386" t="s">
        <v>497</v>
      </c>
      <c r="H386" t="s">
        <v>23</v>
      </c>
      <c r="I386">
        <v>1.6273805471289943E-2</v>
      </c>
      <c r="J386" t="s">
        <v>6</v>
      </c>
      <c r="L386" t="s">
        <v>498</v>
      </c>
      <c r="M386" t="s">
        <v>23</v>
      </c>
      <c r="N386">
        <v>1.9416000387417909E-2</v>
      </c>
      <c r="O386" t="s">
        <v>6</v>
      </c>
    </row>
    <row r="387" spans="2:15" x14ac:dyDescent="0.45">
      <c r="B387" t="s">
        <v>496</v>
      </c>
      <c r="C387" t="s">
        <v>24</v>
      </c>
      <c r="D387">
        <v>6.1276310334650357E-2</v>
      </c>
      <c r="E387" t="s">
        <v>6</v>
      </c>
      <c r="G387" t="s">
        <v>497</v>
      </c>
      <c r="H387" t="s">
        <v>24</v>
      </c>
      <c r="I387">
        <v>1.6944326486805075E-2</v>
      </c>
      <c r="J387" t="s">
        <v>6</v>
      </c>
      <c r="L387" t="s">
        <v>498</v>
      </c>
      <c r="M387" t="s">
        <v>24</v>
      </c>
      <c r="N387">
        <v>1.9994935200540603E-2</v>
      </c>
      <c r="O387" t="s">
        <v>6</v>
      </c>
    </row>
    <row r="388" spans="2:15" x14ac:dyDescent="0.45">
      <c r="B388" t="s">
        <v>496</v>
      </c>
      <c r="C388" t="s">
        <v>25</v>
      </c>
      <c r="D388">
        <v>2.6223221049277674E-2</v>
      </c>
      <c r="E388" t="s">
        <v>6</v>
      </c>
      <c r="G388" t="s">
        <v>497</v>
      </c>
      <c r="H388" t="s">
        <v>25</v>
      </c>
      <c r="I388">
        <v>1.837535175239904E-2</v>
      </c>
      <c r="J388" t="s">
        <v>6</v>
      </c>
      <c r="L388" t="s">
        <v>498</v>
      </c>
      <c r="M388" t="s">
        <v>25</v>
      </c>
      <c r="N388">
        <v>1.9878420803404864E-2</v>
      </c>
      <c r="O388" t="s">
        <v>6</v>
      </c>
    </row>
    <row r="389" spans="2:15" x14ac:dyDescent="0.45">
      <c r="B389" t="s">
        <v>496</v>
      </c>
      <c r="C389" t="s">
        <v>26</v>
      </c>
      <c r="D389">
        <v>1.9762954490977597E-3</v>
      </c>
      <c r="E389" t="s">
        <v>6</v>
      </c>
      <c r="G389" t="s">
        <v>497</v>
      </c>
      <c r="H389" t="s">
        <v>26</v>
      </c>
      <c r="I389">
        <v>2.0930895531763152E-2</v>
      </c>
      <c r="J389" t="s">
        <v>6</v>
      </c>
      <c r="L389" t="s">
        <v>498</v>
      </c>
      <c r="M389" t="s">
        <v>26</v>
      </c>
      <c r="N389">
        <v>2.1056306565320527E-2</v>
      </c>
      <c r="O389" t="s">
        <v>6</v>
      </c>
    </row>
    <row r="390" spans="2:15" x14ac:dyDescent="0.45">
      <c r="B390" t="s">
        <v>496</v>
      </c>
      <c r="C390" t="s">
        <v>27</v>
      </c>
      <c r="D390">
        <v>0</v>
      </c>
      <c r="E390" t="s">
        <v>6</v>
      </c>
      <c r="G390" t="s">
        <v>497</v>
      </c>
      <c r="H390" t="s">
        <v>27</v>
      </c>
      <c r="I390">
        <v>3.2771585469636023E-2</v>
      </c>
      <c r="J390" t="s">
        <v>6</v>
      </c>
      <c r="L390" t="s">
        <v>498</v>
      </c>
      <c r="M390" t="s">
        <v>27</v>
      </c>
      <c r="N390">
        <v>3.2492564868005981E-2</v>
      </c>
      <c r="O390" t="s">
        <v>6</v>
      </c>
    </row>
    <row r="391" spans="2:15" x14ac:dyDescent="0.45">
      <c r="B391" t="s">
        <v>496</v>
      </c>
      <c r="C391" t="s">
        <v>28</v>
      </c>
      <c r="D391">
        <v>0</v>
      </c>
      <c r="E391" t="s">
        <v>6</v>
      </c>
      <c r="G391" t="s">
        <v>497</v>
      </c>
      <c r="H391" t="s">
        <v>28</v>
      </c>
      <c r="I391">
        <v>3.5380308103962511E-2</v>
      </c>
      <c r="J391" t="s">
        <v>6</v>
      </c>
      <c r="L391" t="s">
        <v>498</v>
      </c>
      <c r="M391" t="s">
        <v>28</v>
      </c>
      <c r="N391">
        <v>3.8747768785910526E-2</v>
      </c>
      <c r="O391" t="s">
        <v>6</v>
      </c>
    </row>
    <row r="392" spans="2:15" x14ac:dyDescent="0.45">
      <c r="B392" t="s">
        <v>496</v>
      </c>
      <c r="C392" t="s">
        <v>29</v>
      </c>
      <c r="D392">
        <v>1.8300713591724814E-3</v>
      </c>
      <c r="E392" t="s">
        <v>6</v>
      </c>
      <c r="G392" t="s">
        <v>497</v>
      </c>
      <c r="H392" t="s">
        <v>29</v>
      </c>
      <c r="I392">
        <v>1.159033466054309E-2</v>
      </c>
      <c r="J392" t="s">
        <v>6</v>
      </c>
      <c r="L392" t="s">
        <v>498</v>
      </c>
      <c r="M392" t="s">
        <v>29</v>
      </c>
      <c r="N392">
        <v>1.4352163573100658E-2</v>
      </c>
      <c r="O392" t="s">
        <v>6</v>
      </c>
    </row>
    <row r="393" spans="2:15" x14ac:dyDescent="0.45">
      <c r="B393" t="s">
        <v>496</v>
      </c>
      <c r="C393" t="s">
        <v>30</v>
      </c>
      <c r="D393">
        <v>2.3517255893108546E-2</v>
      </c>
      <c r="E393" t="s">
        <v>6</v>
      </c>
      <c r="G393" t="s">
        <v>497</v>
      </c>
      <c r="H393" t="s">
        <v>30</v>
      </c>
      <c r="I393">
        <v>8.2606066004084263E-3</v>
      </c>
      <c r="J393" t="s">
        <v>6</v>
      </c>
      <c r="L393" t="s">
        <v>498</v>
      </c>
      <c r="M393" t="s">
        <v>30</v>
      </c>
      <c r="N393">
        <v>1.3829733530334638E-2</v>
      </c>
      <c r="O393" t="s">
        <v>6</v>
      </c>
    </row>
    <row r="394" spans="2:15" x14ac:dyDescent="0.45">
      <c r="B394" t="s">
        <v>496</v>
      </c>
      <c r="C394" t="s">
        <v>31</v>
      </c>
      <c r="D394">
        <v>6.5774885519608667E-2</v>
      </c>
      <c r="E394" t="s">
        <v>6</v>
      </c>
      <c r="G394" t="s">
        <v>497</v>
      </c>
      <c r="H394" t="s">
        <v>31</v>
      </c>
      <c r="I394">
        <v>8.1363175973511413E-3</v>
      </c>
      <c r="J394" t="s">
        <v>6</v>
      </c>
      <c r="L394" t="s">
        <v>498</v>
      </c>
      <c r="M394" t="s">
        <v>31</v>
      </c>
      <c r="N394">
        <v>1.410494635506449E-2</v>
      </c>
      <c r="O394" t="s">
        <v>6</v>
      </c>
    </row>
    <row r="395" spans="2:15" x14ac:dyDescent="0.45">
      <c r="B395" t="s">
        <v>496</v>
      </c>
      <c r="C395" t="s">
        <v>32</v>
      </c>
      <c r="D395">
        <v>9.5721234037641365E-2</v>
      </c>
      <c r="E395" t="s">
        <v>6</v>
      </c>
      <c r="G395" t="s">
        <v>497</v>
      </c>
      <c r="H395" t="s">
        <v>32</v>
      </c>
      <c r="I395">
        <v>8.6121249584746977E-3</v>
      </c>
      <c r="J395" t="s">
        <v>6</v>
      </c>
      <c r="L395" t="s">
        <v>498</v>
      </c>
      <c r="M395" t="s">
        <v>32</v>
      </c>
      <c r="N395">
        <v>1.2227793760587699E-2</v>
      </c>
      <c r="O395" t="s">
        <v>6</v>
      </c>
    </row>
    <row r="396" spans="2:15" x14ac:dyDescent="0.45">
      <c r="B396" t="s">
        <v>496</v>
      </c>
      <c r="C396" t="s">
        <v>33</v>
      </c>
      <c r="D396">
        <v>9.4765395620764914E-2</v>
      </c>
      <c r="E396" t="s">
        <v>6</v>
      </c>
      <c r="G396" t="s">
        <v>497</v>
      </c>
      <c r="H396" t="s">
        <v>33</v>
      </c>
      <c r="I396">
        <v>9.5263440238297966E-3</v>
      </c>
      <c r="J396" t="s">
        <v>6</v>
      </c>
      <c r="L396" t="s">
        <v>498</v>
      </c>
      <c r="M396" t="s">
        <v>33</v>
      </c>
      <c r="N396">
        <v>1.3423534737692524E-2</v>
      </c>
      <c r="O396" t="s">
        <v>6</v>
      </c>
    </row>
    <row r="397" spans="2:15" x14ac:dyDescent="0.45">
      <c r="B397" t="s">
        <v>496</v>
      </c>
      <c r="C397" t="s">
        <v>34</v>
      </c>
      <c r="D397">
        <v>7.244500649613933E-2</v>
      </c>
      <c r="E397" t="s">
        <v>6</v>
      </c>
      <c r="G397" t="s">
        <v>497</v>
      </c>
      <c r="H397" t="s">
        <v>34</v>
      </c>
      <c r="I397">
        <v>1.010443634019889E-2</v>
      </c>
      <c r="J397" t="s">
        <v>6</v>
      </c>
      <c r="L397" t="s">
        <v>498</v>
      </c>
      <c r="M397" t="s">
        <v>34</v>
      </c>
      <c r="N397">
        <v>1.4147020315551529E-2</v>
      </c>
      <c r="O397" t="s">
        <v>6</v>
      </c>
    </row>
    <row r="398" spans="2:15" x14ac:dyDescent="0.45">
      <c r="B398" t="s">
        <v>496</v>
      </c>
      <c r="C398" t="s">
        <v>35</v>
      </c>
      <c r="D398">
        <v>3.8009585542341767E-2</v>
      </c>
      <c r="E398" t="s">
        <v>6</v>
      </c>
      <c r="G398" t="s">
        <v>497</v>
      </c>
      <c r="H398" t="s">
        <v>35</v>
      </c>
      <c r="I398">
        <v>1.1313076684859336E-2</v>
      </c>
      <c r="J398" t="s">
        <v>6</v>
      </c>
      <c r="L398" t="s">
        <v>498</v>
      </c>
      <c r="M398" t="s">
        <v>35</v>
      </c>
      <c r="N398">
        <v>1.4089974353512587E-2</v>
      </c>
      <c r="O398" t="s">
        <v>6</v>
      </c>
    </row>
    <row r="399" spans="2:15" x14ac:dyDescent="0.45">
      <c r="B399" t="s">
        <v>496</v>
      </c>
      <c r="C399" t="s">
        <v>36</v>
      </c>
      <c r="D399">
        <v>6.1385714467242E-3</v>
      </c>
      <c r="E399" t="s">
        <v>6</v>
      </c>
      <c r="G399" t="s">
        <v>497</v>
      </c>
      <c r="H399" t="s">
        <v>36</v>
      </c>
      <c r="I399">
        <v>1.2483545439810265E-2</v>
      </c>
      <c r="J399" t="s">
        <v>6</v>
      </c>
      <c r="L399" t="s">
        <v>498</v>
      </c>
      <c r="M399" t="s">
        <v>36</v>
      </c>
      <c r="N399">
        <v>1.4503494051259398E-2</v>
      </c>
      <c r="O399" t="s">
        <v>6</v>
      </c>
    </row>
    <row r="400" spans="2:15" x14ac:dyDescent="0.45">
      <c r="B400" t="s">
        <v>496</v>
      </c>
      <c r="C400" t="s">
        <v>37</v>
      </c>
      <c r="D400">
        <v>2.1730438326050857E-5</v>
      </c>
      <c r="E400" t="s">
        <v>6</v>
      </c>
      <c r="G400" t="s">
        <v>497</v>
      </c>
      <c r="H400" t="s">
        <v>37</v>
      </c>
      <c r="I400">
        <v>2.3905946827147528E-2</v>
      </c>
      <c r="J400" t="s">
        <v>6</v>
      </c>
      <c r="L400" t="s">
        <v>498</v>
      </c>
      <c r="M400" t="s">
        <v>37</v>
      </c>
      <c r="N400">
        <v>2.3653348969479442E-2</v>
      </c>
      <c r="O400" t="s">
        <v>6</v>
      </c>
    </row>
    <row r="401" spans="2:15" x14ac:dyDescent="0.45">
      <c r="B401" t="s">
        <v>496</v>
      </c>
      <c r="C401" t="s">
        <v>38</v>
      </c>
      <c r="D401">
        <v>0</v>
      </c>
      <c r="E401" t="s">
        <v>6</v>
      </c>
      <c r="G401" t="s">
        <v>497</v>
      </c>
      <c r="H401" t="s">
        <v>38</v>
      </c>
      <c r="I401">
        <v>6.7236411770447008E-2</v>
      </c>
      <c r="J401" t="s">
        <v>6</v>
      </c>
      <c r="L401" t="s">
        <v>498</v>
      </c>
      <c r="M401" t="s">
        <v>38</v>
      </c>
      <c r="N401">
        <v>5.6536591249949891E-2</v>
      </c>
      <c r="O401" t="s">
        <v>6</v>
      </c>
    </row>
    <row r="402" spans="2:15" x14ac:dyDescent="0.45">
      <c r="B402" t="s">
        <v>496</v>
      </c>
      <c r="C402" t="s">
        <v>39</v>
      </c>
      <c r="D402">
        <v>0</v>
      </c>
      <c r="E402" t="s">
        <v>6</v>
      </c>
      <c r="G402" t="s">
        <v>497</v>
      </c>
      <c r="H402" t="s">
        <v>39</v>
      </c>
      <c r="I402">
        <v>2.7560634599772513E-2</v>
      </c>
      <c r="J402" t="s">
        <v>6</v>
      </c>
      <c r="L402" t="s">
        <v>498</v>
      </c>
      <c r="M402" t="s">
        <v>39</v>
      </c>
      <c r="N402">
        <v>2.2960757576951971E-2</v>
      </c>
      <c r="O402" t="s">
        <v>6</v>
      </c>
    </row>
    <row r="403" spans="2:15" x14ac:dyDescent="0.45">
      <c r="B403" t="s">
        <v>496</v>
      </c>
      <c r="C403" t="s">
        <v>40</v>
      </c>
      <c r="D403">
        <v>3.5230082058131927E-3</v>
      </c>
      <c r="E403" t="s">
        <v>6</v>
      </c>
      <c r="G403" t="s">
        <v>497</v>
      </c>
      <c r="H403" t="s">
        <v>40</v>
      </c>
      <c r="I403">
        <v>2.6720191156434793E-2</v>
      </c>
      <c r="J403" t="s">
        <v>6</v>
      </c>
      <c r="L403" t="s">
        <v>498</v>
      </c>
      <c r="M403" t="s">
        <v>40</v>
      </c>
      <c r="N403">
        <v>2.3586985781277485E-2</v>
      </c>
      <c r="O403" t="s">
        <v>6</v>
      </c>
    </row>
    <row r="404" spans="2:15" x14ac:dyDescent="0.45">
      <c r="B404" t="s">
        <v>496</v>
      </c>
      <c r="C404" t="s">
        <v>41</v>
      </c>
      <c r="D404">
        <v>2.849803565755318E-2</v>
      </c>
      <c r="E404" t="s">
        <v>6</v>
      </c>
      <c r="G404" t="s">
        <v>497</v>
      </c>
      <c r="H404" t="s">
        <v>41</v>
      </c>
      <c r="I404">
        <v>2.3993786397863846E-2</v>
      </c>
      <c r="J404" t="s">
        <v>6</v>
      </c>
      <c r="L404" t="s">
        <v>498</v>
      </c>
      <c r="M404" t="s">
        <v>41</v>
      </c>
      <c r="N404">
        <v>2.3408426213739349E-2</v>
      </c>
      <c r="O404" t="s">
        <v>6</v>
      </c>
    </row>
    <row r="405" spans="2:15" x14ac:dyDescent="0.45">
      <c r="B405" t="s">
        <v>496</v>
      </c>
      <c r="C405" t="s">
        <v>42</v>
      </c>
      <c r="D405">
        <v>5.5454588263328469E-2</v>
      </c>
      <c r="E405" t="s">
        <v>6</v>
      </c>
      <c r="G405" t="s">
        <v>497</v>
      </c>
      <c r="H405" t="s">
        <v>42</v>
      </c>
      <c r="I405">
        <v>1.7939118841319022E-2</v>
      </c>
      <c r="J405" t="s">
        <v>6</v>
      </c>
      <c r="L405" t="s">
        <v>498</v>
      </c>
      <c r="M405" t="s">
        <v>42</v>
      </c>
      <c r="N405">
        <v>2.2151241173806221E-2</v>
      </c>
      <c r="O405" t="s">
        <v>6</v>
      </c>
    </row>
    <row r="406" spans="2:15" x14ac:dyDescent="0.45">
      <c r="B406" t="s">
        <v>496</v>
      </c>
      <c r="C406" t="s">
        <v>43</v>
      </c>
      <c r="D406">
        <v>5.6114260785743719E-2</v>
      </c>
      <c r="E406" t="s">
        <v>6</v>
      </c>
      <c r="G406" t="s">
        <v>497</v>
      </c>
      <c r="H406" t="s">
        <v>43</v>
      </c>
      <c r="I406">
        <v>1.9475193024762923E-2</v>
      </c>
      <c r="J406" t="s">
        <v>6</v>
      </c>
      <c r="L406" t="s">
        <v>498</v>
      </c>
      <c r="M406" t="s">
        <v>43</v>
      </c>
      <c r="N406">
        <v>2.2800247923723271E-2</v>
      </c>
      <c r="O406" t="s">
        <v>6</v>
      </c>
    </row>
    <row r="407" spans="2:15" x14ac:dyDescent="0.45">
      <c r="B407" t="s">
        <v>496</v>
      </c>
      <c r="C407" t="s">
        <v>44</v>
      </c>
      <c r="D407">
        <v>3.5108940174408555E-2</v>
      </c>
      <c r="E407" t="s">
        <v>6</v>
      </c>
      <c r="G407" t="s">
        <v>497</v>
      </c>
      <c r="H407" t="s">
        <v>44</v>
      </c>
      <c r="I407">
        <v>2.0464873291728317E-2</v>
      </c>
      <c r="J407" t="s">
        <v>6</v>
      </c>
      <c r="L407" t="s">
        <v>498</v>
      </c>
      <c r="M407" t="s">
        <v>44</v>
      </c>
      <c r="N407">
        <v>2.2574906954196956E-2</v>
      </c>
      <c r="O407" t="s">
        <v>6</v>
      </c>
    </row>
    <row r="408" spans="2:15" x14ac:dyDescent="0.45">
      <c r="B408" t="s">
        <v>496</v>
      </c>
      <c r="C408" t="s">
        <v>45</v>
      </c>
      <c r="D408">
        <v>7.5019791074744128E-3</v>
      </c>
      <c r="E408" t="s">
        <v>6</v>
      </c>
      <c r="G408" t="s">
        <v>497</v>
      </c>
      <c r="H408" t="s">
        <v>45</v>
      </c>
      <c r="I408">
        <v>2.2126683670695344E-2</v>
      </c>
      <c r="J408" t="s">
        <v>6</v>
      </c>
      <c r="L408" t="s">
        <v>498</v>
      </c>
      <c r="M408" t="s">
        <v>45</v>
      </c>
      <c r="N408">
        <v>2.255343165236507E-2</v>
      </c>
      <c r="O408" t="s">
        <v>6</v>
      </c>
    </row>
    <row r="409" spans="2:15" x14ac:dyDescent="0.45">
      <c r="B409" t="s">
        <v>496</v>
      </c>
      <c r="C409" t="s">
        <v>46</v>
      </c>
      <c r="D409">
        <v>4.5593238750965702E-5</v>
      </c>
      <c r="E409" t="s">
        <v>6</v>
      </c>
      <c r="G409" t="s">
        <v>497</v>
      </c>
      <c r="H409" t="s">
        <v>46</v>
      </c>
      <c r="I409">
        <v>2.4938311451582876E-2</v>
      </c>
      <c r="J409" t="s">
        <v>6</v>
      </c>
      <c r="L409" t="s">
        <v>498</v>
      </c>
      <c r="M409" t="s">
        <v>46</v>
      </c>
      <c r="N409">
        <v>2.2995871409618725E-2</v>
      </c>
      <c r="O409" t="s">
        <v>6</v>
      </c>
    </row>
    <row r="410" spans="2:15" x14ac:dyDescent="0.45">
      <c r="B410" t="s">
        <v>496</v>
      </c>
      <c r="C410" t="s">
        <v>47</v>
      </c>
      <c r="D410">
        <v>0</v>
      </c>
      <c r="E410" t="s">
        <v>6</v>
      </c>
      <c r="G410" t="s">
        <v>497</v>
      </c>
      <c r="H410" t="s">
        <v>47</v>
      </c>
      <c r="I410">
        <v>3.9496803767384986E-2</v>
      </c>
      <c r="J410" t="s">
        <v>6</v>
      </c>
      <c r="L410" t="s">
        <v>498</v>
      </c>
      <c r="M410" t="s">
        <v>47</v>
      </c>
      <c r="N410">
        <v>3.5296596816394521E-2</v>
      </c>
      <c r="O410" t="s">
        <v>6</v>
      </c>
    </row>
    <row r="411" spans="2:15" x14ac:dyDescent="0.45">
      <c r="B411" t="s">
        <v>499</v>
      </c>
      <c r="C411" t="s">
        <v>5</v>
      </c>
      <c r="D411">
        <v>0</v>
      </c>
      <c r="E411" t="s">
        <v>6</v>
      </c>
      <c r="G411" t="s">
        <v>500</v>
      </c>
      <c r="H411" t="s">
        <v>5</v>
      </c>
      <c r="I411">
        <v>7.2715637679906686E-2</v>
      </c>
      <c r="J411" t="s">
        <v>6</v>
      </c>
    </row>
    <row r="412" spans="2:15" x14ac:dyDescent="0.45">
      <c r="B412" t="s">
        <v>499</v>
      </c>
      <c r="C412" t="s">
        <v>9</v>
      </c>
      <c r="D412">
        <v>0</v>
      </c>
      <c r="E412" t="s">
        <v>6</v>
      </c>
      <c r="G412" t="s">
        <v>500</v>
      </c>
      <c r="H412" t="s">
        <v>9</v>
      </c>
      <c r="I412">
        <v>2.9652379520267978E-2</v>
      </c>
      <c r="J412" t="s">
        <v>6</v>
      </c>
    </row>
    <row r="413" spans="2:15" x14ac:dyDescent="0.45">
      <c r="B413" t="s">
        <v>499</v>
      </c>
      <c r="C413" t="s">
        <v>10</v>
      </c>
      <c r="D413">
        <v>5.0564822594127016E-5</v>
      </c>
      <c r="E413" t="s">
        <v>6</v>
      </c>
      <c r="G413" t="s">
        <v>500</v>
      </c>
      <c r="H413" t="s">
        <v>10</v>
      </c>
      <c r="I413">
        <v>2.9768572945455853E-2</v>
      </c>
      <c r="J413" t="s">
        <v>6</v>
      </c>
    </row>
    <row r="414" spans="2:15" x14ac:dyDescent="0.45">
      <c r="B414" t="s">
        <v>499</v>
      </c>
      <c r="C414" t="s">
        <v>11</v>
      </c>
      <c r="D414">
        <v>8.6627137354354719E-3</v>
      </c>
      <c r="E414" t="s">
        <v>6</v>
      </c>
      <c r="G414" t="s">
        <v>500</v>
      </c>
      <c r="H414" t="s">
        <v>11</v>
      </c>
      <c r="I414">
        <v>2.9925999148428549E-2</v>
      </c>
      <c r="J414" t="s">
        <v>6</v>
      </c>
    </row>
    <row r="415" spans="2:15" x14ac:dyDescent="0.45">
      <c r="B415" t="s">
        <v>499</v>
      </c>
      <c r="C415" t="s">
        <v>12</v>
      </c>
      <c r="D415">
        <v>2.8537501691862407E-2</v>
      </c>
      <c r="E415" t="s">
        <v>6</v>
      </c>
      <c r="G415" t="s">
        <v>500</v>
      </c>
      <c r="H415" t="s">
        <v>12</v>
      </c>
      <c r="I415">
        <v>2.7408432196960524E-2</v>
      </c>
      <c r="J415" t="s">
        <v>6</v>
      </c>
    </row>
    <row r="416" spans="2:15" x14ac:dyDescent="0.45">
      <c r="B416" t="s">
        <v>499</v>
      </c>
      <c r="C416" t="s">
        <v>13</v>
      </c>
      <c r="D416">
        <v>3.340506694858953E-2</v>
      </c>
      <c r="E416" t="s">
        <v>6</v>
      </c>
      <c r="G416" t="s">
        <v>500</v>
      </c>
      <c r="H416" t="s">
        <v>13</v>
      </c>
      <c r="I416">
        <v>2.8321115429530586E-2</v>
      </c>
      <c r="J416" t="s">
        <v>6</v>
      </c>
    </row>
    <row r="417" spans="2:10" x14ac:dyDescent="0.45">
      <c r="B417" t="s">
        <v>499</v>
      </c>
      <c r="C417" t="s">
        <v>14</v>
      </c>
      <c r="D417">
        <v>1.9024734727468781E-2</v>
      </c>
      <c r="E417" t="s">
        <v>6</v>
      </c>
      <c r="G417" t="s">
        <v>500</v>
      </c>
      <c r="H417" t="s">
        <v>14</v>
      </c>
      <c r="I417">
        <v>2.8087243403302743E-2</v>
      </c>
      <c r="J417" t="s">
        <v>6</v>
      </c>
    </row>
    <row r="418" spans="2:10" x14ac:dyDescent="0.45">
      <c r="B418" t="s">
        <v>499</v>
      </c>
      <c r="C418" t="s">
        <v>15</v>
      </c>
      <c r="D418">
        <v>1.9203232699718882E-3</v>
      </c>
      <c r="E418" t="s">
        <v>6</v>
      </c>
      <c r="G418" t="s">
        <v>500</v>
      </c>
      <c r="H418" t="s">
        <v>15</v>
      </c>
      <c r="I418">
        <v>2.8073856497599491E-2</v>
      </c>
      <c r="J418" t="s">
        <v>6</v>
      </c>
    </row>
    <row r="419" spans="2:10" x14ac:dyDescent="0.45">
      <c r="B419" t="s">
        <v>499</v>
      </c>
      <c r="C419" t="s">
        <v>16</v>
      </c>
      <c r="D419">
        <v>0</v>
      </c>
      <c r="E419" t="s">
        <v>6</v>
      </c>
      <c r="G419" t="s">
        <v>500</v>
      </c>
      <c r="H419" t="s">
        <v>16</v>
      </c>
      <c r="I419">
        <v>2.884063079378419E-2</v>
      </c>
      <c r="J419" t="s">
        <v>6</v>
      </c>
    </row>
    <row r="420" spans="2:10" x14ac:dyDescent="0.45">
      <c r="B420" t="s">
        <v>499</v>
      </c>
      <c r="C420" t="s">
        <v>17</v>
      </c>
      <c r="D420">
        <v>0</v>
      </c>
      <c r="E420" t="s">
        <v>6</v>
      </c>
      <c r="G420" t="s">
        <v>500</v>
      </c>
      <c r="H420" t="s">
        <v>17</v>
      </c>
      <c r="I420">
        <v>4.2885661821870938E-2</v>
      </c>
      <c r="J420" t="s">
        <v>6</v>
      </c>
    </row>
    <row r="421" spans="2:10" x14ac:dyDescent="0.45">
      <c r="B421" t="s">
        <v>499</v>
      </c>
      <c r="C421" t="s">
        <v>18</v>
      </c>
      <c r="D421">
        <v>0</v>
      </c>
      <c r="E421" t="s">
        <v>6</v>
      </c>
      <c r="G421" t="s">
        <v>500</v>
      </c>
      <c r="H421" t="s">
        <v>18</v>
      </c>
      <c r="I421">
        <v>4.5818156246359355E-2</v>
      </c>
      <c r="J421" t="s">
        <v>6</v>
      </c>
    </row>
    <row r="422" spans="2:10" x14ac:dyDescent="0.45">
      <c r="B422" t="s">
        <v>499</v>
      </c>
      <c r="C422" t="s">
        <v>19</v>
      </c>
      <c r="D422">
        <v>7.0921795255965002E-4</v>
      </c>
      <c r="E422" t="s">
        <v>6</v>
      </c>
      <c r="G422" t="s">
        <v>500</v>
      </c>
      <c r="H422" t="s">
        <v>19</v>
      </c>
      <c r="I422">
        <v>1.8065880672605669E-2</v>
      </c>
      <c r="J422" t="s">
        <v>6</v>
      </c>
    </row>
    <row r="423" spans="2:10" x14ac:dyDescent="0.45">
      <c r="B423" t="s">
        <v>499</v>
      </c>
      <c r="C423" t="s">
        <v>20</v>
      </c>
      <c r="D423">
        <v>1.5195524990126377E-2</v>
      </c>
      <c r="E423" t="s">
        <v>6</v>
      </c>
      <c r="G423" t="s">
        <v>500</v>
      </c>
      <c r="H423" t="s">
        <v>20</v>
      </c>
      <c r="I423">
        <v>1.68179665818389E-2</v>
      </c>
      <c r="J423" t="s">
        <v>6</v>
      </c>
    </row>
    <row r="424" spans="2:10" x14ac:dyDescent="0.45">
      <c r="B424" t="s">
        <v>499</v>
      </c>
      <c r="C424" t="s">
        <v>21</v>
      </c>
      <c r="D424">
        <v>5.4536406123736121E-2</v>
      </c>
      <c r="E424" t="s">
        <v>6</v>
      </c>
      <c r="G424" t="s">
        <v>500</v>
      </c>
      <c r="H424" t="s">
        <v>21</v>
      </c>
      <c r="I424">
        <v>1.6367652163176292E-2</v>
      </c>
      <c r="J424" t="s">
        <v>6</v>
      </c>
    </row>
    <row r="425" spans="2:10" x14ac:dyDescent="0.45">
      <c r="B425" t="s">
        <v>499</v>
      </c>
      <c r="C425" t="s">
        <v>22</v>
      </c>
      <c r="D425">
        <v>8.3492312499616736E-2</v>
      </c>
      <c r="E425" t="s">
        <v>6</v>
      </c>
      <c r="G425" t="s">
        <v>500</v>
      </c>
      <c r="H425" t="s">
        <v>22</v>
      </c>
      <c r="I425">
        <v>1.480245098310262E-2</v>
      </c>
      <c r="J425" t="s">
        <v>6</v>
      </c>
    </row>
    <row r="426" spans="2:10" x14ac:dyDescent="0.45">
      <c r="B426" t="s">
        <v>499</v>
      </c>
      <c r="C426" t="s">
        <v>23</v>
      </c>
      <c r="D426">
        <v>8.7906980978654653E-2</v>
      </c>
      <c r="E426" t="s">
        <v>6</v>
      </c>
      <c r="G426" t="s">
        <v>500</v>
      </c>
      <c r="H426" t="s">
        <v>23</v>
      </c>
      <c r="I426">
        <v>1.7084818764160146E-2</v>
      </c>
      <c r="J426" t="s">
        <v>6</v>
      </c>
    </row>
    <row r="427" spans="2:10" x14ac:dyDescent="0.45">
      <c r="B427" t="s">
        <v>499</v>
      </c>
      <c r="C427" t="s">
        <v>24</v>
      </c>
      <c r="D427">
        <v>6.7064958096678687E-2</v>
      </c>
      <c r="E427" t="s">
        <v>6</v>
      </c>
      <c r="G427" t="s">
        <v>500</v>
      </c>
      <c r="H427" t="s">
        <v>24</v>
      </c>
      <c r="I427">
        <v>1.815501399294164E-2</v>
      </c>
      <c r="J427" t="s">
        <v>6</v>
      </c>
    </row>
    <row r="428" spans="2:10" x14ac:dyDescent="0.45">
      <c r="B428" t="s">
        <v>499</v>
      </c>
      <c r="C428" t="s">
        <v>25</v>
      </c>
      <c r="D428">
        <v>2.9751819018897147E-2</v>
      </c>
      <c r="E428" t="s">
        <v>6</v>
      </c>
      <c r="G428" t="s">
        <v>500</v>
      </c>
      <c r="H428" t="s">
        <v>25</v>
      </c>
      <c r="I428">
        <v>1.7112916492990956E-2</v>
      </c>
      <c r="J428" t="s">
        <v>6</v>
      </c>
    </row>
    <row r="429" spans="2:10" x14ac:dyDescent="0.45">
      <c r="B429" t="s">
        <v>499</v>
      </c>
      <c r="C429" t="s">
        <v>26</v>
      </c>
      <c r="D429">
        <v>2.2023423455010973E-3</v>
      </c>
      <c r="E429" t="s">
        <v>6</v>
      </c>
      <c r="G429" t="s">
        <v>500</v>
      </c>
      <c r="H429" t="s">
        <v>26</v>
      </c>
      <c r="I429">
        <v>1.8227617009790385E-2</v>
      </c>
      <c r="J429" t="s">
        <v>6</v>
      </c>
    </row>
    <row r="430" spans="2:10" x14ac:dyDescent="0.45">
      <c r="B430" t="s">
        <v>499</v>
      </c>
      <c r="C430" t="s">
        <v>27</v>
      </c>
      <c r="D430">
        <v>2.4247731752707E-7</v>
      </c>
      <c r="E430" t="s">
        <v>6</v>
      </c>
      <c r="G430" t="s">
        <v>500</v>
      </c>
      <c r="H430" t="s">
        <v>27</v>
      </c>
      <c r="I430">
        <v>2.8579803874480589E-2</v>
      </c>
      <c r="J430" t="s">
        <v>6</v>
      </c>
    </row>
    <row r="431" spans="2:10" x14ac:dyDescent="0.45">
      <c r="B431" t="s">
        <v>499</v>
      </c>
      <c r="C431" t="s">
        <v>28</v>
      </c>
      <c r="D431">
        <v>0</v>
      </c>
      <c r="E431" t="s">
        <v>6</v>
      </c>
      <c r="G431" t="s">
        <v>500</v>
      </c>
      <c r="H431" t="s">
        <v>28</v>
      </c>
      <c r="I431">
        <v>3.5063786815153569E-2</v>
      </c>
      <c r="J431" t="s">
        <v>6</v>
      </c>
    </row>
    <row r="432" spans="2:10" x14ac:dyDescent="0.45">
      <c r="B432" t="s">
        <v>499</v>
      </c>
      <c r="C432" t="s">
        <v>29</v>
      </c>
      <c r="D432">
        <v>1.9946188440521598E-3</v>
      </c>
      <c r="E432" t="s">
        <v>6</v>
      </c>
      <c r="G432" t="s">
        <v>500</v>
      </c>
      <c r="H432" t="s">
        <v>29</v>
      </c>
      <c r="I432">
        <v>1.3299712157876075E-2</v>
      </c>
      <c r="J432" t="s">
        <v>6</v>
      </c>
    </row>
    <row r="433" spans="2:10" x14ac:dyDescent="0.45">
      <c r="B433" t="s">
        <v>499</v>
      </c>
      <c r="C433" t="s">
        <v>30</v>
      </c>
      <c r="D433">
        <v>2.2245146367644599E-2</v>
      </c>
      <c r="E433" t="s">
        <v>6</v>
      </c>
      <c r="G433" t="s">
        <v>500</v>
      </c>
      <c r="H433" t="s">
        <v>30</v>
      </c>
      <c r="I433">
        <v>1.1898439222330942E-2</v>
      </c>
      <c r="J433" t="s">
        <v>6</v>
      </c>
    </row>
    <row r="434" spans="2:10" x14ac:dyDescent="0.45">
      <c r="B434" t="s">
        <v>499</v>
      </c>
      <c r="C434" t="s">
        <v>31</v>
      </c>
      <c r="D434">
        <v>6.0974398993123284E-2</v>
      </c>
      <c r="E434" t="s">
        <v>6</v>
      </c>
      <c r="G434" t="s">
        <v>500</v>
      </c>
      <c r="H434" t="s">
        <v>31</v>
      </c>
      <c r="I434">
        <v>1.2077725801049679E-2</v>
      </c>
      <c r="J434" t="s">
        <v>6</v>
      </c>
    </row>
    <row r="435" spans="2:10" x14ac:dyDescent="0.45">
      <c r="B435" t="s">
        <v>499</v>
      </c>
      <c r="C435" t="s">
        <v>32</v>
      </c>
      <c r="D435">
        <v>8.7353504072647775E-2</v>
      </c>
      <c r="E435" t="s">
        <v>6</v>
      </c>
      <c r="G435" t="s">
        <v>500</v>
      </c>
      <c r="H435" t="s">
        <v>32</v>
      </c>
      <c r="I435">
        <v>1.115190714406738E-2</v>
      </c>
      <c r="J435" t="s">
        <v>6</v>
      </c>
    </row>
    <row r="436" spans="2:10" x14ac:dyDescent="0.45">
      <c r="B436" t="s">
        <v>499</v>
      </c>
      <c r="C436" t="s">
        <v>33</v>
      </c>
      <c r="D436">
        <v>9.3487280013990731E-2</v>
      </c>
      <c r="E436" t="s">
        <v>6</v>
      </c>
      <c r="G436" t="s">
        <v>500</v>
      </c>
      <c r="H436" t="s">
        <v>33</v>
      </c>
      <c r="I436">
        <v>1.3661986468303501E-2</v>
      </c>
      <c r="J436" t="s">
        <v>6</v>
      </c>
    </row>
    <row r="437" spans="2:10" x14ac:dyDescent="0.45">
      <c r="B437" t="s">
        <v>499</v>
      </c>
      <c r="C437" t="s">
        <v>34</v>
      </c>
      <c r="D437">
        <v>7.7497681264905569E-2</v>
      </c>
      <c r="E437" t="s">
        <v>6</v>
      </c>
      <c r="G437" t="s">
        <v>500</v>
      </c>
      <c r="H437" t="s">
        <v>34</v>
      </c>
      <c r="I437">
        <v>1.4234657227051153E-2</v>
      </c>
      <c r="J437" t="s">
        <v>6</v>
      </c>
    </row>
    <row r="438" spans="2:10" x14ac:dyDescent="0.45">
      <c r="B438" t="s">
        <v>499</v>
      </c>
      <c r="C438" t="s">
        <v>35</v>
      </c>
      <c r="D438">
        <v>4.0308229803395129E-2</v>
      </c>
      <c r="E438" t="s">
        <v>6</v>
      </c>
      <c r="G438" t="s">
        <v>500</v>
      </c>
      <c r="H438" t="s">
        <v>35</v>
      </c>
      <c r="I438">
        <v>1.2501233444448933E-2</v>
      </c>
      <c r="J438" t="s">
        <v>6</v>
      </c>
    </row>
    <row r="439" spans="2:10" x14ac:dyDescent="0.45">
      <c r="B439" t="s">
        <v>499</v>
      </c>
      <c r="C439" t="s">
        <v>36</v>
      </c>
      <c r="D439">
        <v>6.5530073761947147E-3</v>
      </c>
      <c r="E439" t="s">
        <v>6</v>
      </c>
      <c r="G439" t="s">
        <v>500</v>
      </c>
      <c r="H439" t="s">
        <v>36</v>
      </c>
      <c r="I439">
        <v>1.2544385454371499E-2</v>
      </c>
      <c r="J439" t="s">
        <v>6</v>
      </c>
    </row>
    <row r="440" spans="2:10" x14ac:dyDescent="0.45">
      <c r="B440" t="s">
        <v>499</v>
      </c>
      <c r="C440" t="s">
        <v>37</v>
      </c>
      <c r="D440">
        <v>7.8098977792811762E-5</v>
      </c>
      <c r="E440" t="s">
        <v>6</v>
      </c>
      <c r="G440" t="s">
        <v>500</v>
      </c>
      <c r="H440" t="s">
        <v>37</v>
      </c>
      <c r="I440">
        <v>2.1753879160564531E-2</v>
      </c>
      <c r="J440" t="s">
        <v>6</v>
      </c>
    </row>
    <row r="441" spans="2:10" x14ac:dyDescent="0.45">
      <c r="B441" t="s">
        <v>499</v>
      </c>
      <c r="C441" t="s">
        <v>38</v>
      </c>
      <c r="D441">
        <v>0</v>
      </c>
      <c r="E441" t="s">
        <v>6</v>
      </c>
      <c r="G441" t="s">
        <v>500</v>
      </c>
      <c r="H441" t="s">
        <v>38</v>
      </c>
      <c r="I441">
        <v>6.2002061337854915E-2</v>
      </c>
      <c r="J441" t="s">
        <v>6</v>
      </c>
    </row>
    <row r="442" spans="2:10" x14ac:dyDescent="0.45">
      <c r="B442" t="s">
        <v>499</v>
      </c>
      <c r="C442" t="s">
        <v>39</v>
      </c>
      <c r="D442">
        <v>0</v>
      </c>
      <c r="E442" t="s">
        <v>6</v>
      </c>
      <c r="G442" t="s">
        <v>500</v>
      </c>
      <c r="H442" t="s">
        <v>39</v>
      </c>
      <c r="I442">
        <v>2.5411045889545767E-2</v>
      </c>
      <c r="J442" t="s">
        <v>6</v>
      </c>
    </row>
    <row r="443" spans="2:10" x14ac:dyDescent="0.45">
      <c r="B443" t="s">
        <v>499</v>
      </c>
      <c r="C443" t="s">
        <v>40</v>
      </c>
      <c r="D443">
        <v>3.7617841508599164E-3</v>
      </c>
      <c r="E443" t="s">
        <v>6</v>
      </c>
      <c r="G443" t="s">
        <v>500</v>
      </c>
      <c r="H443" t="s">
        <v>40</v>
      </c>
      <c r="I443">
        <v>2.5103769776571028E-2</v>
      </c>
      <c r="J443" t="s">
        <v>6</v>
      </c>
    </row>
    <row r="444" spans="2:10" x14ac:dyDescent="0.45">
      <c r="B444" t="s">
        <v>499</v>
      </c>
      <c r="C444" t="s">
        <v>41</v>
      </c>
      <c r="D444">
        <v>2.8748947271187538E-2</v>
      </c>
      <c r="E444" t="s">
        <v>6</v>
      </c>
      <c r="G444" t="s">
        <v>500</v>
      </c>
      <c r="H444" t="s">
        <v>41</v>
      </c>
      <c r="I444">
        <v>2.4462394638270029E-2</v>
      </c>
      <c r="J444" t="s">
        <v>6</v>
      </c>
    </row>
    <row r="445" spans="2:10" x14ac:dyDescent="0.45">
      <c r="B445" t="s">
        <v>499</v>
      </c>
      <c r="C445" t="s">
        <v>42</v>
      </c>
      <c r="D445">
        <v>5.3071654912142836E-2</v>
      </c>
      <c r="E445" t="s">
        <v>6</v>
      </c>
      <c r="G445" t="s">
        <v>500</v>
      </c>
      <c r="H445" t="s">
        <v>42</v>
      </c>
      <c r="I445">
        <v>2.0474128686177633E-2</v>
      </c>
      <c r="J445" t="s">
        <v>6</v>
      </c>
    </row>
    <row r="446" spans="2:10" x14ac:dyDescent="0.45">
      <c r="B446" t="s">
        <v>499</v>
      </c>
      <c r="C446" t="s">
        <v>43</v>
      </c>
      <c r="D446">
        <v>5.2669374741863763E-2</v>
      </c>
      <c r="E446" t="s">
        <v>6</v>
      </c>
      <c r="G446" t="s">
        <v>500</v>
      </c>
      <c r="H446" t="s">
        <v>43</v>
      </c>
      <c r="I446">
        <v>2.1896465756183942E-2</v>
      </c>
      <c r="J446" t="s">
        <v>6</v>
      </c>
    </row>
    <row r="447" spans="2:10" x14ac:dyDescent="0.45">
      <c r="B447" t="s">
        <v>499</v>
      </c>
      <c r="C447" t="s">
        <v>44</v>
      </c>
      <c r="D447">
        <v>3.1845946303696443E-2</v>
      </c>
      <c r="E447" t="s">
        <v>6</v>
      </c>
      <c r="G447" t="s">
        <v>500</v>
      </c>
      <c r="H447" t="s">
        <v>44</v>
      </c>
      <c r="I447">
        <v>2.2400547571874634E-2</v>
      </c>
      <c r="J447" t="s">
        <v>6</v>
      </c>
    </row>
    <row r="448" spans="2:10" x14ac:dyDescent="0.45">
      <c r="B448" t="s">
        <v>499</v>
      </c>
      <c r="C448" t="s">
        <v>45</v>
      </c>
      <c r="D448">
        <v>6.9081243871934837E-3</v>
      </c>
      <c r="E448" t="s">
        <v>6</v>
      </c>
      <c r="G448" t="s">
        <v>500</v>
      </c>
      <c r="H448" t="s">
        <v>45</v>
      </c>
      <c r="I448">
        <v>2.2473669876670817E-2</v>
      </c>
      <c r="J448" t="s">
        <v>6</v>
      </c>
    </row>
    <row r="449" spans="2:10" x14ac:dyDescent="0.45">
      <c r="B449" t="s">
        <v>499</v>
      </c>
      <c r="C449" t="s">
        <v>46</v>
      </c>
      <c r="D449">
        <v>4.1492840296461911E-5</v>
      </c>
      <c r="E449" t="s">
        <v>6</v>
      </c>
      <c r="G449" t="s">
        <v>500</v>
      </c>
      <c r="H449" t="s">
        <v>46</v>
      </c>
      <c r="I449">
        <v>2.4089084208361356E-2</v>
      </c>
      <c r="J449" t="s">
        <v>6</v>
      </c>
    </row>
    <row r="450" spans="2:10" x14ac:dyDescent="0.45">
      <c r="B450" t="s">
        <v>499</v>
      </c>
      <c r="C450" t="s">
        <v>47</v>
      </c>
      <c r="D450">
        <v>0</v>
      </c>
      <c r="E450" t="s">
        <v>6</v>
      </c>
      <c r="G450" t="s">
        <v>500</v>
      </c>
      <c r="H450" t="s">
        <v>47</v>
      </c>
      <c r="I450">
        <v>3.6787313144718357E-2</v>
      </c>
      <c r="J450" t="s">
        <v>6</v>
      </c>
    </row>
    <row r="451" spans="2:10" x14ac:dyDescent="0.45">
      <c r="B451" t="s">
        <v>501</v>
      </c>
      <c r="C451" t="s">
        <v>5</v>
      </c>
      <c r="D451">
        <v>0</v>
      </c>
      <c r="E451" t="s">
        <v>6</v>
      </c>
      <c r="G451" t="s">
        <v>502</v>
      </c>
      <c r="H451" t="s">
        <v>5</v>
      </c>
      <c r="I451">
        <v>7.0849929425433278E-2</v>
      </c>
      <c r="J451" t="s">
        <v>6</v>
      </c>
    </row>
    <row r="452" spans="2:10" x14ac:dyDescent="0.45">
      <c r="B452" t="s">
        <v>501</v>
      </c>
      <c r="C452" t="s">
        <v>9</v>
      </c>
      <c r="D452">
        <v>0</v>
      </c>
      <c r="E452" t="s">
        <v>6</v>
      </c>
      <c r="G452" t="s">
        <v>502</v>
      </c>
      <c r="H452" t="s">
        <v>9</v>
      </c>
      <c r="I452">
        <v>2.8910626349842226E-2</v>
      </c>
      <c r="J452" t="s">
        <v>6</v>
      </c>
    </row>
    <row r="453" spans="2:10" x14ac:dyDescent="0.45">
      <c r="B453" t="s">
        <v>501</v>
      </c>
      <c r="C453" t="s">
        <v>10</v>
      </c>
      <c r="D453">
        <v>1.0957691218971987E-5</v>
      </c>
      <c r="E453" t="s">
        <v>6</v>
      </c>
      <c r="G453" t="s">
        <v>502</v>
      </c>
      <c r="H453" t="s">
        <v>10</v>
      </c>
      <c r="I453">
        <v>2.8528936195680525E-2</v>
      </c>
      <c r="J453" t="s">
        <v>6</v>
      </c>
    </row>
    <row r="454" spans="2:10" x14ac:dyDescent="0.45">
      <c r="B454" t="s">
        <v>501</v>
      </c>
      <c r="C454" t="s">
        <v>11</v>
      </c>
      <c r="D454">
        <v>8.0942487255043615E-3</v>
      </c>
      <c r="E454" t="s">
        <v>6</v>
      </c>
      <c r="G454" t="s">
        <v>502</v>
      </c>
      <c r="H454" t="s">
        <v>11</v>
      </c>
      <c r="I454">
        <v>2.8589909716425669E-2</v>
      </c>
      <c r="J454" t="s">
        <v>6</v>
      </c>
    </row>
    <row r="455" spans="2:10" x14ac:dyDescent="0.45">
      <c r="B455" t="s">
        <v>501</v>
      </c>
      <c r="C455" t="s">
        <v>12</v>
      </c>
      <c r="D455">
        <v>3.0749716791517175E-2</v>
      </c>
      <c r="E455" t="s">
        <v>6</v>
      </c>
      <c r="G455" t="s">
        <v>502</v>
      </c>
      <c r="H455" t="s">
        <v>12</v>
      </c>
      <c r="I455">
        <v>2.5453156262222325E-2</v>
      </c>
      <c r="J455" t="s">
        <v>6</v>
      </c>
    </row>
    <row r="456" spans="2:10" x14ac:dyDescent="0.45">
      <c r="B456" t="s">
        <v>501</v>
      </c>
      <c r="C456" t="s">
        <v>13</v>
      </c>
      <c r="D456">
        <v>3.7125080787831478E-2</v>
      </c>
      <c r="E456" t="s">
        <v>6</v>
      </c>
      <c r="G456" t="s">
        <v>502</v>
      </c>
      <c r="H456" t="s">
        <v>13</v>
      </c>
      <c r="I456">
        <v>2.6818200456881235E-2</v>
      </c>
      <c r="J456" t="s">
        <v>6</v>
      </c>
    </row>
    <row r="457" spans="2:10" x14ac:dyDescent="0.45">
      <c r="B457" t="s">
        <v>501</v>
      </c>
      <c r="C457" t="s">
        <v>14</v>
      </c>
      <c r="D457">
        <v>2.1908430728767796E-2</v>
      </c>
      <c r="E457" t="s">
        <v>6</v>
      </c>
      <c r="G457" t="s">
        <v>502</v>
      </c>
      <c r="H457" t="s">
        <v>14</v>
      </c>
      <c r="I457">
        <v>2.7073818923670067E-2</v>
      </c>
      <c r="J457" t="s">
        <v>6</v>
      </c>
    </row>
    <row r="458" spans="2:10" x14ac:dyDescent="0.45">
      <c r="B458" t="s">
        <v>501</v>
      </c>
      <c r="C458" t="s">
        <v>15</v>
      </c>
      <c r="D458">
        <v>3.0281734915791544E-3</v>
      </c>
      <c r="E458" t="s">
        <v>6</v>
      </c>
      <c r="G458" t="s">
        <v>502</v>
      </c>
      <c r="H458" t="s">
        <v>15</v>
      </c>
      <c r="I458">
        <v>2.7756723700212628E-2</v>
      </c>
      <c r="J458" t="s">
        <v>6</v>
      </c>
    </row>
    <row r="459" spans="2:10" x14ac:dyDescent="0.45">
      <c r="B459" t="s">
        <v>501</v>
      </c>
      <c r="C459" t="s">
        <v>16</v>
      </c>
      <c r="D459">
        <v>0</v>
      </c>
      <c r="E459" t="s">
        <v>6</v>
      </c>
      <c r="G459" t="s">
        <v>502</v>
      </c>
      <c r="H459" t="s">
        <v>16</v>
      </c>
      <c r="I459">
        <v>2.893580309779634E-2</v>
      </c>
      <c r="J459" t="s">
        <v>6</v>
      </c>
    </row>
    <row r="460" spans="2:10" x14ac:dyDescent="0.45">
      <c r="B460" t="s">
        <v>501</v>
      </c>
      <c r="C460" t="s">
        <v>17</v>
      </c>
      <c r="D460">
        <v>0</v>
      </c>
      <c r="E460" t="s">
        <v>6</v>
      </c>
      <c r="G460" t="s">
        <v>502</v>
      </c>
      <c r="H460" t="s">
        <v>17</v>
      </c>
      <c r="I460">
        <v>4.169332428588695E-2</v>
      </c>
      <c r="J460" t="s">
        <v>6</v>
      </c>
    </row>
    <row r="461" spans="2:10" x14ac:dyDescent="0.45">
      <c r="B461" t="s">
        <v>501</v>
      </c>
      <c r="C461" t="s">
        <v>18</v>
      </c>
      <c r="D461">
        <v>0</v>
      </c>
      <c r="E461" t="s">
        <v>6</v>
      </c>
      <c r="G461" t="s">
        <v>502</v>
      </c>
      <c r="H461" t="s">
        <v>18</v>
      </c>
      <c r="I461">
        <v>4.8129147868991966E-2</v>
      </c>
      <c r="J461" t="s">
        <v>6</v>
      </c>
    </row>
    <row r="462" spans="2:10" x14ac:dyDescent="0.45">
      <c r="B462" t="s">
        <v>501</v>
      </c>
      <c r="C462" t="s">
        <v>19</v>
      </c>
      <c r="D462">
        <v>5.0087550775354301E-4</v>
      </c>
      <c r="E462" t="s">
        <v>6</v>
      </c>
      <c r="G462" t="s">
        <v>502</v>
      </c>
      <c r="H462" t="s">
        <v>19</v>
      </c>
      <c r="I462">
        <v>1.9306655794067356E-2</v>
      </c>
      <c r="J462" t="s">
        <v>6</v>
      </c>
    </row>
    <row r="463" spans="2:10" x14ac:dyDescent="0.45">
      <c r="B463" t="s">
        <v>501</v>
      </c>
      <c r="C463" t="s">
        <v>20</v>
      </c>
      <c r="D463">
        <v>1.2970283946813866E-2</v>
      </c>
      <c r="E463" t="s">
        <v>6</v>
      </c>
      <c r="G463" t="s">
        <v>502</v>
      </c>
      <c r="H463" t="s">
        <v>20</v>
      </c>
      <c r="I463">
        <v>1.9297168222868331E-2</v>
      </c>
      <c r="J463" t="s">
        <v>6</v>
      </c>
    </row>
    <row r="464" spans="2:10" x14ac:dyDescent="0.45">
      <c r="B464" t="s">
        <v>501</v>
      </c>
      <c r="C464" t="s">
        <v>21</v>
      </c>
      <c r="D464">
        <v>5.1499325538695996E-2</v>
      </c>
      <c r="E464" t="s">
        <v>6</v>
      </c>
      <c r="G464" t="s">
        <v>502</v>
      </c>
      <c r="H464" t="s">
        <v>21</v>
      </c>
      <c r="I464">
        <v>1.9647977449311866E-2</v>
      </c>
      <c r="J464" t="s">
        <v>6</v>
      </c>
    </row>
    <row r="465" spans="2:10" x14ac:dyDescent="0.45">
      <c r="B465" t="s">
        <v>501</v>
      </c>
      <c r="C465" t="s">
        <v>22</v>
      </c>
      <c r="D465">
        <v>8.2240107643624161E-2</v>
      </c>
      <c r="E465" t="s">
        <v>6</v>
      </c>
      <c r="G465" t="s">
        <v>502</v>
      </c>
      <c r="H465" t="s">
        <v>22</v>
      </c>
      <c r="I465">
        <v>1.6016150262769476E-2</v>
      </c>
      <c r="J465" t="s">
        <v>6</v>
      </c>
    </row>
    <row r="466" spans="2:10" x14ac:dyDescent="0.45">
      <c r="B466" t="s">
        <v>501</v>
      </c>
      <c r="C466" t="s">
        <v>23</v>
      </c>
      <c r="D466">
        <v>8.6202434374105352E-2</v>
      </c>
      <c r="E466" t="s">
        <v>6</v>
      </c>
      <c r="G466" t="s">
        <v>502</v>
      </c>
      <c r="H466" t="s">
        <v>23</v>
      </c>
      <c r="I466">
        <v>1.8329628985448067E-2</v>
      </c>
      <c r="J466" t="s">
        <v>6</v>
      </c>
    </row>
    <row r="467" spans="2:10" x14ac:dyDescent="0.45">
      <c r="B467" t="s">
        <v>501</v>
      </c>
      <c r="C467" t="s">
        <v>24</v>
      </c>
      <c r="D467">
        <v>6.4417122740727625E-2</v>
      </c>
      <c r="E467" t="s">
        <v>6</v>
      </c>
      <c r="G467" t="s">
        <v>502</v>
      </c>
      <c r="H467" t="s">
        <v>24</v>
      </c>
      <c r="I467">
        <v>1.9979369033188428E-2</v>
      </c>
      <c r="J467" t="s">
        <v>6</v>
      </c>
    </row>
    <row r="468" spans="2:10" x14ac:dyDescent="0.45">
      <c r="B468" t="s">
        <v>501</v>
      </c>
      <c r="C468" t="s">
        <v>25</v>
      </c>
      <c r="D468">
        <v>2.8983240132025467E-2</v>
      </c>
      <c r="E468" t="s">
        <v>6</v>
      </c>
      <c r="G468" t="s">
        <v>502</v>
      </c>
      <c r="H468" t="s">
        <v>25</v>
      </c>
      <c r="I468">
        <v>1.9986320621765561E-2</v>
      </c>
      <c r="J468" t="s">
        <v>6</v>
      </c>
    </row>
    <row r="469" spans="2:10" x14ac:dyDescent="0.45">
      <c r="B469" t="s">
        <v>501</v>
      </c>
      <c r="C469" t="s">
        <v>26</v>
      </c>
      <c r="D469">
        <v>2.6543139829394717E-3</v>
      </c>
      <c r="E469" t="s">
        <v>6</v>
      </c>
      <c r="G469" t="s">
        <v>502</v>
      </c>
      <c r="H469" t="s">
        <v>26</v>
      </c>
      <c r="I469">
        <v>2.0396160151289599E-2</v>
      </c>
      <c r="J469" t="s">
        <v>6</v>
      </c>
    </row>
    <row r="470" spans="2:10" x14ac:dyDescent="0.45">
      <c r="B470" t="s">
        <v>501</v>
      </c>
      <c r="C470" t="s">
        <v>27</v>
      </c>
      <c r="D470">
        <v>5.4389117075967393E-7</v>
      </c>
      <c r="E470" t="s">
        <v>6</v>
      </c>
      <c r="G470" t="s">
        <v>502</v>
      </c>
      <c r="H470" t="s">
        <v>27</v>
      </c>
      <c r="I470">
        <v>3.125787392467011E-2</v>
      </c>
      <c r="J470" t="s">
        <v>6</v>
      </c>
    </row>
    <row r="471" spans="2:10" x14ac:dyDescent="0.45">
      <c r="B471" t="s">
        <v>501</v>
      </c>
      <c r="C471" t="s">
        <v>28</v>
      </c>
      <c r="D471">
        <v>0</v>
      </c>
      <c r="E471" t="s">
        <v>6</v>
      </c>
      <c r="G471" t="s">
        <v>502</v>
      </c>
      <c r="H471" t="s">
        <v>28</v>
      </c>
      <c r="I471">
        <v>3.2881862583207418E-2</v>
      </c>
      <c r="J471" t="s">
        <v>6</v>
      </c>
    </row>
    <row r="472" spans="2:10" x14ac:dyDescent="0.45">
      <c r="B472" t="s">
        <v>501</v>
      </c>
      <c r="C472" t="s">
        <v>29</v>
      </c>
      <c r="D472">
        <v>1.4548869250674639E-3</v>
      </c>
      <c r="E472" t="s">
        <v>6</v>
      </c>
      <c r="G472" t="s">
        <v>502</v>
      </c>
      <c r="H472" t="s">
        <v>29</v>
      </c>
      <c r="I472">
        <v>1.2361661380153611E-2</v>
      </c>
      <c r="J472" t="s">
        <v>6</v>
      </c>
    </row>
    <row r="473" spans="2:10" x14ac:dyDescent="0.45">
      <c r="B473" t="s">
        <v>501</v>
      </c>
      <c r="C473" t="s">
        <v>30</v>
      </c>
      <c r="D473">
        <v>1.9666557478390249E-2</v>
      </c>
      <c r="E473" t="s">
        <v>6</v>
      </c>
      <c r="G473" t="s">
        <v>502</v>
      </c>
      <c r="H473" t="s">
        <v>30</v>
      </c>
      <c r="I473">
        <v>1.0847888377764563E-2</v>
      </c>
      <c r="J473" t="s">
        <v>6</v>
      </c>
    </row>
    <row r="474" spans="2:10" x14ac:dyDescent="0.45">
      <c r="B474" t="s">
        <v>501</v>
      </c>
      <c r="C474" t="s">
        <v>31</v>
      </c>
      <c r="D474">
        <v>5.9209580751521135E-2</v>
      </c>
      <c r="E474" t="s">
        <v>6</v>
      </c>
      <c r="G474" t="s">
        <v>502</v>
      </c>
      <c r="H474" t="s">
        <v>31</v>
      </c>
      <c r="I474">
        <v>1.1482978083207643E-2</v>
      </c>
      <c r="J474" t="s">
        <v>6</v>
      </c>
    </row>
    <row r="475" spans="2:10" x14ac:dyDescent="0.45">
      <c r="B475" t="s">
        <v>501</v>
      </c>
      <c r="C475" t="s">
        <v>32</v>
      </c>
      <c r="D475">
        <v>8.7902900317319663E-2</v>
      </c>
      <c r="E475" t="s">
        <v>6</v>
      </c>
      <c r="G475" t="s">
        <v>502</v>
      </c>
      <c r="H475" t="s">
        <v>32</v>
      </c>
      <c r="I475">
        <v>9.9446794854895076E-3</v>
      </c>
      <c r="J475" t="s">
        <v>6</v>
      </c>
    </row>
    <row r="476" spans="2:10" x14ac:dyDescent="0.45">
      <c r="B476" t="s">
        <v>501</v>
      </c>
      <c r="C476" t="s">
        <v>33</v>
      </c>
      <c r="D476">
        <v>9.1860783886807934E-2</v>
      </c>
      <c r="E476" t="s">
        <v>6</v>
      </c>
      <c r="G476" t="s">
        <v>502</v>
      </c>
      <c r="H476" t="s">
        <v>33</v>
      </c>
      <c r="I476">
        <v>1.2756811135465564E-2</v>
      </c>
      <c r="J476" t="s">
        <v>6</v>
      </c>
    </row>
    <row r="477" spans="2:10" x14ac:dyDescent="0.45">
      <c r="B477" t="s">
        <v>501</v>
      </c>
      <c r="C477" t="s">
        <v>34</v>
      </c>
      <c r="D477">
        <v>7.5494385886316726E-2</v>
      </c>
      <c r="E477" t="s">
        <v>6</v>
      </c>
      <c r="G477" t="s">
        <v>502</v>
      </c>
      <c r="H477" t="s">
        <v>34</v>
      </c>
      <c r="I477">
        <v>1.3805254971405089E-2</v>
      </c>
      <c r="J477" t="s">
        <v>6</v>
      </c>
    </row>
    <row r="478" spans="2:10" x14ac:dyDescent="0.45">
      <c r="B478" t="s">
        <v>501</v>
      </c>
      <c r="C478" t="s">
        <v>35</v>
      </c>
      <c r="D478">
        <v>4.0626492775097993E-2</v>
      </c>
      <c r="E478" t="s">
        <v>6</v>
      </c>
      <c r="G478" t="s">
        <v>502</v>
      </c>
      <c r="H478" t="s">
        <v>35</v>
      </c>
      <c r="I478">
        <v>1.2816814804048844E-2</v>
      </c>
      <c r="J478" t="s">
        <v>6</v>
      </c>
    </row>
    <row r="479" spans="2:10" x14ac:dyDescent="0.45">
      <c r="B479" t="s">
        <v>501</v>
      </c>
      <c r="C479" t="s">
        <v>36</v>
      </c>
      <c r="D479">
        <v>7.4400778918113824E-3</v>
      </c>
      <c r="E479" t="s">
        <v>6</v>
      </c>
      <c r="G479" t="s">
        <v>502</v>
      </c>
      <c r="H479" t="s">
        <v>36</v>
      </c>
      <c r="I479">
        <v>1.2768634216394176E-2</v>
      </c>
      <c r="J479" t="s">
        <v>6</v>
      </c>
    </row>
    <row r="480" spans="2:10" x14ac:dyDescent="0.45">
      <c r="B480" t="s">
        <v>501</v>
      </c>
      <c r="C480" t="s">
        <v>37</v>
      </c>
      <c r="D480">
        <v>8.6248310534646749E-5</v>
      </c>
      <c r="E480" t="s">
        <v>6</v>
      </c>
      <c r="G480" t="s">
        <v>502</v>
      </c>
      <c r="H480" t="s">
        <v>37</v>
      </c>
      <c r="I480">
        <v>2.0588849299185502E-2</v>
      </c>
      <c r="J480" t="s">
        <v>6</v>
      </c>
    </row>
    <row r="481" spans="2:10" x14ac:dyDescent="0.45">
      <c r="B481" t="s">
        <v>501</v>
      </c>
      <c r="C481" t="s">
        <v>38</v>
      </c>
      <c r="D481">
        <v>0</v>
      </c>
      <c r="E481" t="s">
        <v>6</v>
      </c>
      <c r="G481" t="s">
        <v>502</v>
      </c>
      <c r="H481" t="s">
        <v>38</v>
      </c>
      <c r="I481">
        <v>6.1753173209205425E-2</v>
      </c>
      <c r="J481" t="s">
        <v>6</v>
      </c>
    </row>
    <row r="482" spans="2:10" x14ac:dyDescent="0.45">
      <c r="B482" t="s">
        <v>501</v>
      </c>
      <c r="C482" t="s">
        <v>39</v>
      </c>
      <c r="D482">
        <v>0</v>
      </c>
      <c r="E482" t="s">
        <v>6</v>
      </c>
      <c r="G482" t="s">
        <v>502</v>
      </c>
      <c r="H482" t="s">
        <v>39</v>
      </c>
      <c r="I482">
        <v>2.4419158938705093E-2</v>
      </c>
      <c r="J482" t="s">
        <v>6</v>
      </c>
    </row>
    <row r="483" spans="2:10" x14ac:dyDescent="0.45">
      <c r="B483" t="s">
        <v>501</v>
      </c>
      <c r="C483" t="s">
        <v>40</v>
      </c>
      <c r="D483">
        <v>3.2115368992473637E-3</v>
      </c>
      <c r="E483" t="s">
        <v>6</v>
      </c>
      <c r="G483" t="s">
        <v>502</v>
      </c>
      <c r="H483" t="s">
        <v>40</v>
      </c>
      <c r="I483">
        <v>2.406096034088815E-2</v>
      </c>
      <c r="J483" t="s">
        <v>6</v>
      </c>
    </row>
    <row r="484" spans="2:10" x14ac:dyDescent="0.45">
      <c r="B484" t="s">
        <v>501</v>
      </c>
      <c r="C484" t="s">
        <v>41</v>
      </c>
      <c r="D484">
        <v>2.87642820730983E-2</v>
      </c>
      <c r="E484" t="s">
        <v>6</v>
      </c>
      <c r="G484" t="s">
        <v>502</v>
      </c>
      <c r="H484" t="s">
        <v>41</v>
      </c>
      <c r="I484">
        <v>2.3655058229251041E-2</v>
      </c>
      <c r="J484" t="s">
        <v>6</v>
      </c>
    </row>
    <row r="485" spans="2:10" x14ac:dyDescent="0.45">
      <c r="B485" t="s">
        <v>501</v>
      </c>
      <c r="C485" t="s">
        <v>42</v>
      </c>
      <c r="D485">
        <v>5.4025828811406995E-2</v>
      </c>
      <c r="E485" t="s">
        <v>6</v>
      </c>
      <c r="G485" t="s">
        <v>502</v>
      </c>
      <c r="H485" t="s">
        <v>42</v>
      </c>
      <c r="I485">
        <v>1.954270260761929E-2</v>
      </c>
      <c r="J485" t="s">
        <v>6</v>
      </c>
    </row>
    <row r="486" spans="2:10" x14ac:dyDescent="0.45">
      <c r="B486" t="s">
        <v>501</v>
      </c>
      <c r="C486" t="s">
        <v>43</v>
      </c>
      <c r="D486">
        <v>5.567643763647618E-2</v>
      </c>
      <c r="E486" t="s">
        <v>6</v>
      </c>
      <c r="G486" t="s">
        <v>502</v>
      </c>
      <c r="H486" t="s">
        <v>43</v>
      </c>
      <c r="I486">
        <v>2.2021039155721248E-2</v>
      </c>
      <c r="J486" t="s">
        <v>6</v>
      </c>
    </row>
    <row r="487" spans="2:10" x14ac:dyDescent="0.45">
      <c r="B487" t="s">
        <v>501</v>
      </c>
      <c r="C487" t="s">
        <v>44</v>
      </c>
      <c r="D487">
        <v>3.5663691103177346E-2</v>
      </c>
      <c r="E487" t="s">
        <v>6</v>
      </c>
      <c r="G487" t="s">
        <v>502</v>
      </c>
      <c r="H487" t="s">
        <v>44</v>
      </c>
      <c r="I487">
        <v>2.2600558225135101E-2</v>
      </c>
      <c r="J487" t="s">
        <v>6</v>
      </c>
    </row>
    <row r="488" spans="2:10" x14ac:dyDescent="0.45">
      <c r="B488" t="s">
        <v>501</v>
      </c>
      <c r="C488" t="s">
        <v>45</v>
      </c>
      <c r="D488">
        <v>8.4452182509620333E-3</v>
      </c>
      <c r="E488" t="s">
        <v>6</v>
      </c>
      <c r="G488" t="s">
        <v>502</v>
      </c>
      <c r="H488" t="s">
        <v>45</v>
      </c>
      <c r="I488">
        <v>2.2859871592646533E-2</v>
      </c>
      <c r="J488" t="s">
        <v>6</v>
      </c>
    </row>
    <row r="489" spans="2:10" x14ac:dyDescent="0.45">
      <c r="B489" t="s">
        <v>501</v>
      </c>
      <c r="C489" t="s">
        <v>46</v>
      </c>
      <c r="D489">
        <v>8.6235028489065074E-5</v>
      </c>
      <c r="E489" t="s">
        <v>6</v>
      </c>
      <c r="G489" t="s">
        <v>502</v>
      </c>
      <c r="H489" t="s">
        <v>46</v>
      </c>
      <c r="I489">
        <v>2.4519363697367489E-2</v>
      </c>
      <c r="J489" t="s">
        <v>6</v>
      </c>
    </row>
    <row r="490" spans="2:10" x14ac:dyDescent="0.45">
      <c r="B490" t="s">
        <v>501</v>
      </c>
      <c r="C490" t="s">
        <v>47</v>
      </c>
      <c r="D490">
        <v>0</v>
      </c>
      <c r="E490" t="s">
        <v>6</v>
      </c>
      <c r="G490" t="s">
        <v>502</v>
      </c>
      <c r="H490" t="s">
        <v>47</v>
      </c>
      <c r="I490">
        <v>3.7355798938716364E-2</v>
      </c>
      <c r="J490" t="s">
        <v>6</v>
      </c>
    </row>
    <row r="491" spans="2:10" x14ac:dyDescent="0.45">
      <c r="B491" t="s">
        <v>503</v>
      </c>
      <c r="C491" t="s">
        <v>5</v>
      </c>
      <c r="D491">
        <v>0</v>
      </c>
      <c r="E491" t="s">
        <v>6</v>
      </c>
      <c r="G491" t="s">
        <v>504</v>
      </c>
      <c r="H491" t="s">
        <v>5</v>
      </c>
      <c r="I491">
        <v>7.2069740479601074E-2</v>
      </c>
      <c r="J491" t="s">
        <v>6</v>
      </c>
    </row>
    <row r="492" spans="2:10" x14ac:dyDescent="0.45">
      <c r="B492" t="s">
        <v>503</v>
      </c>
      <c r="C492" t="s">
        <v>9</v>
      </c>
      <c r="D492">
        <v>0</v>
      </c>
      <c r="E492" t="s">
        <v>6</v>
      </c>
      <c r="G492" t="s">
        <v>504</v>
      </c>
      <c r="H492" t="s">
        <v>9</v>
      </c>
      <c r="I492">
        <v>2.9451953845987002E-2</v>
      </c>
      <c r="J492" t="s">
        <v>6</v>
      </c>
    </row>
    <row r="493" spans="2:10" x14ac:dyDescent="0.45">
      <c r="B493" t="s">
        <v>503</v>
      </c>
      <c r="C493" t="s">
        <v>10</v>
      </c>
      <c r="D493">
        <v>1.5225949384085544E-4</v>
      </c>
      <c r="E493" t="s">
        <v>6</v>
      </c>
      <c r="G493" t="s">
        <v>504</v>
      </c>
      <c r="H493" t="s">
        <v>10</v>
      </c>
      <c r="I493">
        <v>2.9344761471474669E-2</v>
      </c>
      <c r="J493" t="s">
        <v>6</v>
      </c>
    </row>
    <row r="494" spans="2:10" x14ac:dyDescent="0.45">
      <c r="B494" t="s">
        <v>503</v>
      </c>
      <c r="C494" t="s">
        <v>11</v>
      </c>
      <c r="D494">
        <v>1.7107527234497499E-2</v>
      </c>
      <c r="E494" t="s">
        <v>6</v>
      </c>
      <c r="G494" t="s">
        <v>504</v>
      </c>
      <c r="H494" t="s">
        <v>11</v>
      </c>
      <c r="I494">
        <v>2.9704725089809942E-2</v>
      </c>
      <c r="J494" t="s">
        <v>6</v>
      </c>
    </row>
    <row r="495" spans="2:10" x14ac:dyDescent="0.45">
      <c r="B495" t="s">
        <v>503</v>
      </c>
      <c r="C495" t="s">
        <v>12</v>
      </c>
      <c r="D495">
        <v>4.8844021303639996E-2</v>
      </c>
      <c r="E495" t="s">
        <v>6</v>
      </c>
      <c r="G495" t="s">
        <v>504</v>
      </c>
      <c r="H495" t="s">
        <v>12</v>
      </c>
      <c r="I495">
        <v>2.7716892690034762E-2</v>
      </c>
      <c r="J495" t="s">
        <v>6</v>
      </c>
    </row>
    <row r="496" spans="2:10" x14ac:dyDescent="0.45">
      <c r="B496" t="s">
        <v>503</v>
      </c>
      <c r="C496" t="s">
        <v>13</v>
      </c>
      <c r="D496">
        <v>5.7829080354690532E-2</v>
      </c>
      <c r="E496" t="s">
        <v>6</v>
      </c>
      <c r="G496" t="s">
        <v>504</v>
      </c>
      <c r="H496" t="s">
        <v>13</v>
      </c>
      <c r="I496">
        <v>2.8637479296334624E-2</v>
      </c>
      <c r="J496" t="s">
        <v>6</v>
      </c>
    </row>
    <row r="497" spans="2:10" x14ac:dyDescent="0.45">
      <c r="B497" t="s">
        <v>503</v>
      </c>
      <c r="C497" t="s">
        <v>14</v>
      </c>
      <c r="D497">
        <v>3.6120122215311821E-2</v>
      </c>
      <c r="E497" t="s">
        <v>6</v>
      </c>
      <c r="G497" t="s">
        <v>504</v>
      </c>
      <c r="H497" t="s">
        <v>14</v>
      </c>
      <c r="I497">
        <v>2.7983229974017726E-2</v>
      </c>
      <c r="J497" t="s">
        <v>6</v>
      </c>
    </row>
    <row r="498" spans="2:10" x14ac:dyDescent="0.45">
      <c r="B498" t="s">
        <v>503</v>
      </c>
      <c r="C498" t="s">
        <v>15</v>
      </c>
      <c r="D498">
        <v>4.5750093551630271E-3</v>
      </c>
      <c r="E498" t="s">
        <v>6</v>
      </c>
      <c r="G498" t="s">
        <v>504</v>
      </c>
      <c r="H498" t="s">
        <v>15</v>
      </c>
      <c r="I498">
        <v>2.8522089166236577E-2</v>
      </c>
      <c r="J498" t="s">
        <v>6</v>
      </c>
    </row>
    <row r="499" spans="2:10" x14ac:dyDescent="0.45">
      <c r="B499" t="s">
        <v>503</v>
      </c>
      <c r="C499" t="s">
        <v>16</v>
      </c>
      <c r="D499">
        <v>0</v>
      </c>
      <c r="E499" t="s">
        <v>6</v>
      </c>
      <c r="G499" t="s">
        <v>504</v>
      </c>
      <c r="H499" t="s">
        <v>16</v>
      </c>
      <c r="I499">
        <v>2.9495962301943929E-2</v>
      </c>
      <c r="J499" t="s">
        <v>6</v>
      </c>
    </row>
    <row r="500" spans="2:10" x14ac:dyDescent="0.45">
      <c r="B500" t="s">
        <v>503</v>
      </c>
      <c r="C500" t="s">
        <v>17</v>
      </c>
      <c r="D500">
        <v>0</v>
      </c>
      <c r="E500" t="s">
        <v>6</v>
      </c>
      <c r="G500" t="s">
        <v>504</v>
      </c>
      <c r="H500" t="s">
        <v>17</v>
      </c>
      <c r="I500">
        <v>4.2940300624593981E-2</v>
      </c>
      <c r="J500" t="s">
        <v>6</v>
      </c>
    </row>
    <row r="501" spans="2:10" x14ac:dyDescent="0.45">
      <c r="B501" t="s">
        <v>503</v>
      </c>
      <c r="C501" t="s">
        <v>18</v>
      </c>
      <c r="D501">
        <v>0</v>
      </c>
      <c r="E501" t="s">
        <v>6</v>
      </c>
      <c r="G501" t="s">
        <v>504</v>
      </c>
      <c r="H501" t="s">
        <v>18</v>
      </c>
      <c r="I501">
        <v>4.5457164845829207E-2</v>
      </c>
      <c r="J501" t="s">
        <v>6</v>
      </c>
    </row>
    <row r="502" spans="2:10" x14ac:dyDescent="0.45">
      <c r="B502" t="s">
        <v>503</v>
      </c>
      <c r="C502" t="s">
        <v>19</v>
      </c>
      <c r="D502">
        <v>3.0694452777840482E-4</v>
      </c>
      <c r="E502" t="s">
        <v>6</v>
      </c>
      <c r="G502" t="s">
        <v>504</v>
      </c>
      <c r="H502" t="s">
        <v>19</v>
      </c>
      <c r="I502">
        <v>1.884381362473158E-2</v>
      </c>
      <c r="J502" t="s">
        <v>6</v>
      </c>
    </row>
    <row r="503" spans="2:10" x14ac:dyDescent="0.45">
      <c r="B503" t="s">
        <v>503</v>
      </c>
      <c r="C503" t="s">
        <v>20</v>
      </c>
      <c r="D503">
        <v>1.1851720709820865E-2</v>
      </c>
      <c r="E503" t="s">
        <v>6</v>
      </c>
      <c r="G503" t="s">
        <v>504</v>
      </c>
      <c r="H503" t="s">
        <v>20</v>
      </c>
      <c r="I503">
        <v>1.875289232535746E-2</v>
      </c>
      <c r="J503" t="s">
        <v>6</v>
      </c>
    </row>
    <row r="504" spans="2:10" x14ac:dyDescent="0.45">
      <c r="B504" t="s">
        <v>503</v>
      </c>
      <c r="C504" t="s">
        <v>21</v>
      </c>
      <c r="D504">
        <v>4.7015154856030444E-2</v>
      </c>
      <c r="E504" t="s">
        <v>6</v>
      </c>
      <c r="G504" t="s">
        <v>504</v>
      </c>
      <c r="H504" t="s">
        <v>21</v>
      </c>
      <c r="I504">
        <v>1.8047394912685165E-2</v>
      </c>
      <c r="J504" t="s">
        <v>6</v>
      </c>
    </row>
    <row r="505" spans="2:10" x14ac:dyDescent="0.45">
      <c r="B505" t="s">
        <v>503</v>
      </c>
      <c r="C505" t="s">
        <v>22</v>
      </c>
      <c r="D505">
        <v>7.3102884358155817E-2</v>
      </c>
      <c r="E505" t="s">
        <v>6</v>
      </c>
      <c r="G505" t="s">
        <v>504</v>
      </c>
      <c r="H505" t="s">
        <v>22</v>
      </c>
      <c r="I505">
        <v>1.5290498121890565E-2</v>
      </c>
      <c r="J505" t="s">
        <v>6</v>
      </c>
    </row>
    <row r="506" spans="2:10" x14ac:dyDescent="0.45">
      <c r="B506" t="s">
        <v>503</v>
      </c>
      <c r="C506" t="s">
        <v>23</v>
      </c>
      <c r="D506">
        <v>7.6751906007034867E-2</v>
      </c>
      <c r="E506" t="s">
        <v>6</v>
      </c>
      <c r="G506" t="s">
        <v>504</v>
      </c>
      <c r="H506" t="s">
        <v>23</v>
      </c>
      <c r="I506">
        <v>1.7821542633734661E-2</v>
      </c>
      <c r="J506" t="s">
        <v>6</v>
      </c>
    </row>
    <row r="507" spans="2:10" x14ac:dyDescent="0.45">
      <c r="B507" t="s">
        <v>503</v>
      </c>
      <c r="C507" t="s">
        <v>24</v>
      </c>
      <c r="D507">
        <v>5.6537424155367361E-2</v>
      </c>
      <c r="E507" t="s">
        <v>6</v>
      </c>
      <c r="G507" t="s">
        <v>504</v>
      </c>
      <c r="H507" t="s">
        <v>24</v>
      </c>
      <c r="I507">
        <v>1.928272046802108E-2</v>
      </c>
      <c r="J507" t="s">
        <v>6</v>
      </c>
    </row>
    <row r="508" spans="2:10" x14ac:dyDescent="0.45">
      <c r="B508" t="s">
        <v>503</v>
      </c>
      <c r="C508" t="s">
        <v>25</v>
      </c>
      <c r="D508">
        <v>2.3338084980503899E-2</v>
      </c>
      <c r="E508" t="s">
        <v>6</v>
      </c>
      <c r="G508" t="s">
        <v>504</v>
      </c>
      <c r="H508" t="s">
        <v>25</v>
      </c>
      <c r="I508">
        <v>1.838908191381438E-2</v>
      </c>
      <c r="J508" t="s">
        <v>6</v>
      </c>
    </row>
    <row r="509" spans="2:10" x14ac:dyDescent="0.45">
      <c r="B509" t="s">
        <v>503</v>
      </c>
      <c r="C509" t="s">
        <v>26</v>
      </c>
      <c r="D509">
        <v>1.4517227341402873E-3</v>
      </c>
      <c r="E509" t="s">
        <v>6</v>
      </c>
      <c r="G509" t="s">
        <v>504</v>
      </c>
      <c r="H509" t="s">
        <v>26</v>
      </c>
      <c r="I509">
        <v>1.9031509111270901E-2</v>
      </c>
      <c r="J509" t="s">
        <v>6</v>
      </c>
    </row>
    <row r="510" spans="2:10" x14ac:dyDescent="0.45">
      <c r="B510" t="s">
        <v>503</v>
      </c>
      <c r="C510" t="s">
        <v>27</v>
      </c>
      <c r="D510">
        <v>0</v>
      </c>
      <c r="E510" t="s">
        <v>6</v>
      </c>
      <c r="G510" t="s">
        <v>504</v>
      </c>
      <c r="H510" t="s">
        <v>27</v>
      </c>
      <c r="I510">
        <v>2.8418329868216463E-2</v>
      </c>
      <c r="J510" t="s">
        <v>6</v>
      </c>
    </row>
    <row r="511" spans="2:10" x14ac:dyDescent="0.45">
      <c r="B511" t="s">
        <v>503</v>
      </c>
      <c r="C511" t="s">
        <v>28</v>
      </c>
      <c r="D511">
        <v>0</v>
      </c>
      <c r="E511" t="s">
        <v>6</v>
      </c>
      <c r="G511" t="s">
        <v>504</v>
      </c>
      <c r="H511" t="s">
        <v>28</v>
      </c>
      <c r="I511">
        <v>3.1467251530453509E-2</v>
      </c>
      <c r="J511" t="s">
        <v>6</v>
      </c>
    </row>
    <row r="512" spans="2:10" x14ac:dyDescent="0.45">
      <c r="B512" t="s">
        <v>503</v>
      </c>
      <c r="C512" t="s">
        <v>29</v>
      </c>
      <c r="D512">
        <v>8.9574644716058872E-4</v>
      </c>
      <c r="E512" t="s">
        <v>6</v>
      </c>
      <c r="G512" t="s">
        <v>504</v>
      </c>
      <c r="H512" t="s">
        <v>29</v>
      </c>
      <c r="I512">
        <v>1.1538436686697058E-2</v>
      </c>
      <c r="J512" t="s">
        <v>6</v>
      </c>
    </row>
    <row r="513" spans="2:10" x14ac:dyDescent="0.45">
      <c r="B513" t="s">
        <v>503</v>
      </c>
      <c r="C513" t="s">
        <v>30</v>
      </c>
      <c r="D513">
        <v>1.877673119183761E-2</v>
      </c>
      <c r="E513" t="s">
        <v>6</v>
      </c>
      <c r="G513" t="s">
        <v>504</v>
      </c>
      <c r="H513" t="s">
        <v>30</v>
      </c>
      <c r="I513">
        <v>1.008038201681085E-2</v>
      </c>
      <c r="J513" t="s">
        <v>6</v>
      </c>
    </row>
    <row r="514" spans="2:10" x14ac:dyDescent="0.45">
      <c r="B514" t="s">
        <v>503</v>
      </c>
      <c r="C514" t="s">
        <v>31</v>
      </c>
      <c r="D514">
        <v>5.8054546716996371E-2</v>
      </c>
      <c r="E514" t="s">
        <v>6</v>
      </c>
      <c r="G514" t="s">
        <v>504</v>
      </c>
      <c r="H514" t="s">
        <v>31</v>
      </c>
      <c r="I514">
        <v>1.1056042120585804E-2</v>
      </c>
      <c r="J514" t="s">
        <v>6</v>
      </c>
    </row>
    <row r="515" spans="2:10" x14ac:dyDescent="0.45">
      <c r="B515" t="s">
        <v>503</v>
      </c>
      <c r="C515" t="s">
        <v>32</v>
      </c>
      <c r="D515">
        <v>8.299995288890219E-2</v>
      </c>
      <c r="E515" t="s">
        <v>6</v>
      </c>
      <c r="G515" t="s">
        <v>504</v>
      </c>
      <c r="H515" t="s">
        <v>32</v>
      </c>
      <c r="I515">
        <v>1.0405622921371732E-2</v>
      </c>
      <c r="J515" t="s">
        <v>6</v>
      </c>
    </row>
    <row r="516" spans="2:10" x14ac:dyDescent="0.45">
      <c r="B516" t="s">
        <v>503</v>
      </c>
      <c r="C516" t="s">
        <v>33</v>
      </c>
      <c r="D516">
        <v>8.5227837260621567E-2</v>
      </c>
      <c r="E516" t="s">
        <v>6</v>
      </c>
      <c r="G516" t="s">
        <v>504</v>
      </c>
      <c r="H516" t="s">
        <v>33</v>
      </c>
      <c r="I516">
        <v>1.2020471086009114E-2</v>
      </c>
      <c r="J516" t="s">
        <v>6</v>
      </c>
    </row>
    <row r="517" spans="2:10" x14ac:dyDescent="0.45">
      <c r="B517" t="s">
        <v>503</v>
      </c>
      <c r="C517" t="s">
        <v>34</v>
      </c>
      <c r="D517">
        <v>6.7409374079218473E-2</v>
      </c>
      <c r="E517" t="s">
        <v>6</v>
      </c>
      <c r="G517" t="s">
        <v>504</v>
      </c>
      <c r="H517" t="s">
        <v>34</v>
      </c>
      <c r="I517">
        <v>1.2666049269586269E-2</v>
      </c>
      <c r="J517" t="s">
        <v>6</v>
      </c>
    </row>
    <row r="518" spans="2:10" x14ac:dyDescent="0.45">
      <c r="B518" t="s">
        <v>503</v>
      </c>
      <c r="C518" t="s">
        <v>35</v>
      </c>
      <c r="D518">
        <v>3.3690735031917177E-2</v>
      </c>
      <c r="E518" t="s">
        <v>6</v>
      </c>
      <c r="G518" t="s">
        <v>504</v>
      </c>
      <c r="H518" t="s">
        <v>35</v>
      </c>
      <c r="I518">
        <v>1.2255505620251636E-2</v>
      </c>
      <c r="J518" t="s">
        <v>6</v>
      </c>
    </row>
    <row r="519" spans="2:10" x14ac:dyDescent="0.45">
      <c r="B519" t="s">
        <v>503</v>
      </c>
      <c r="C519" t="s">
        <v>36</v>
      </c>
      <c r="D519">
        <v>4.5235639582696463E-3</v>
      </c>
      <c r="E519" t="s">
        <v>6</v>
      </c>
      <c r="G519" t="s">
        <v>504</v>
      </c>
      <c r="H519" t="s">
        <v>36</v>
      </c>
      <c r="I519">
        <v>1.2653564498953569E-2</v>
      </c>
      <c r="J519" t="s">
        <v>6</v>
      </c>
    </row>
    <row r="520" spans="2:10" x14ac:dyDescent="0.45">
      <c r="B520" t="s">
        <v>503</v>
      </c>
      <c r="C520" t="s">
        <v>37</v>
      </c>
      <c r="D520">
        <v>0</v>
      </c>
      <c r="E520" t="s">
        <v>6</v>
      </c>
      <c r="G520" t="s">
        <v>504</v>
      </c>
      <c r="H520" t="s">
        <v>37</v>
      </c>
      <c r="I520">
        <v>1.9722038523526983E-2</v>
      </c>
      <c r="J520" t="s">
        <v>6</v>
      </c>
    </row>
    <row r="521" spans="2:10" x14ac:dyDescent="0.45">
      <c r="B521" t="s">
        <v>503</v>
      </c>
      <c r="C521" t="s">
        <v>38</v>
      </c>
      <c r="D521">
        <v>0</v>
      </c>
      <c r="E521" t="s">
        <v>6</v>
      </c>
      <c r="G521" t="s">
        <v>504</v>
      </c>
      <c r="H521" t="s">
        <v>38</v>
      </c>
      <c r="I521">
        <v>6.2327251155498808E-2</v>
      </c>
      <c r="J521" t="s">
        <v>6</v>
      </c>
    </row>
    <row r="522" spans="2:10" x14ac:dyDescent="0.45">
      <c r="B522" t="s">
        <v>503</v>
      </c>
      <c r="C522" t="s">
        <v>39</v>
      </c>
      <c r="D522">
        <v>0</v>
      </c>
      <c r="E522" t="s">
        <v>6</v>
      </c>
      <c r="G522" t="s">
        <v>504</v>
      </c>
      <c r="H522" t="s">
        <v>39</v>
      </c>
      <c r="I522">
        <v>2.6349295716463425E-2</v>
      </c>
      <c r="J522" t="s">
        <v>6</v>
      </c>
    </row>
    <row r="523" spans="2:10" x14ac:dyDescent="0.45">
      <c r="B523" t="s">
        <v>503</v>
      </c>
      <c r="C523" t="s">
        <v>40</v>
      </c>
      <c r="D523">
        <v>3.8185757149886215E-3</v>
      </c>
      <c r="E523" t="s">
        <v>6</v>
      </c>
      <c r="G523" t="s">
        <v>504</v>
      </c>
      <c r="H523" t="s">
        <v>40</v>
      </c>
      <c r="I523">
        <v>2.6416816334934406E-2</v>
      </c>
      <c r="J523" t="s">
        <v>6</v>
      </c>
    </row>
    <row r="524" spans="2:10" x14ac:dyDescent="0.45">
      <c r="B524" t="s">
        <v>503</v>
      </c>
      <c r="C524" t="s">
        <v>41</v>
      </c>
      <c r="D524">
        <v>2.8634725656238098E-2</v>
      </c>
      <c r="E524" t="s">
        <v>6</v>
      </c>
      <c r="G524" t="s">
        <v>504</v>
      </c>
      <c r="H524" t="s">
        <v>41</v>
      </c>
      <c r="I524">
        <v>2.5368679014837008E-2</v>
      </c>
      <c r="J524" t="s">
        <v>6</v>
      </c>
    </row>
    <row r="525" spans="2:10" x14ac:dyDescent="0.45">
      <c r="B525" t="s">
        <v>503</v>
      </c>
      <c r="C525" t="s">
        <v>42</v>
      </c>
      <c r="D525">
        <v>5.3768987967929852E-2</v>
      </c>
      <c r="E525" t="s">
        <v>6</v>
      </c>
      <c r="G525" t="s">
        <v>504</v>
      </c>
      <c r="H525" t="s">
        <v>42</v>
      </c>
      <c r="I525">
        <v>2.056306580852706E-2</v>
      </c>
      <c r="J525" t="s">
        <v>6</v>
      </c>
    </row>
    <row r="526" spans="2:10" x14ac:dyDescent="0.45">
      <c r="B526" t="s">
        <v>503</v>
      </c>
      <c r="C526" t="s">
        <v>43</v>
      </c>
      <c r="D526">
        <v>5.8728547296497902E-2</v>
      </c>
      <c r="E526" t="s">
        <v>6</v>
      </c>
      <c r="G526" t="s">
        <v>504</v>
      </c>
      <c r="H526" t="s">
        <v>43</v>
      </c>
      <c r="I526">
        <v>2.2171739917740997E-2</v>
      </c>
      <c r="J526" t="s">
        <v>6</v>
      </c>
    </row>
    <row r="527" spans="2:10" x14ac:dyDescent="0.45">
      <c r="B527" t="s">
        <v>503</v>
      </c>
      <c r="C527" t="s">
        <v>44</v>
      </c>
      <c r="D527">
        <v>3.9036492834750795E-2</v>
      </c>
      <c r="E527" t="s">
        <v>6</v>
      </c>
      <c r="G527" t="s">
        <v>504</v>
      </c>
      <c r="H527" t="s">
        <v>44</v>
      </c>
      <c r="I527">
        <v>2.2149403710905336E-2</v>
      </c>
      <c r="J527" t="s">
        <v>6</v>
      </c>
    </row>
    <row r="528" spans="2:10" x14ac:dyDescent="0.45">
      <c r="B528" t="s">
        <v>503</v>
      </c>
      <c r="C528" t="s">
        <v>45</v>
      </c>
      <c r="D528">
        <v>9.3996936432400348E-3</v>
      </c>
      <c r="E528" t="s">
        <v>6</v>
      </c>
      <c r="G528" t="s">
        <v>504</v>
      </c>
      <c r="H528" t="s">
        <v>45</v>
      </c>
      <c r="I528">
        <v>2.2801177168506454E-2</v>
      </c>
      <c r="J528" t="s">
        <v>6</v>
      </c>
    </row>
    <row r="529" spans="2:10" x14ac:dyDescent="0.45">
      <c r="B529" t="s">
        <v>503</v>
      </c>
      <c r="C529" t="s">
        <v>46</v>
      </c>
      <c r="D529">
        <v>5.0627025456142018E-5</v>
      </c>
      <c r="E529" t="s">
        <v>6</v>
      </c>
      <c r="G529" t="s">
        <v>504</v>
      </c>
      <c r="H529" t="s">
        <v>46</v>
      </c>
      <c r="I529">
        <v>2.4705764337252294E-2</v>
      </c>
      <c r="J529" t="s">
        <v>6</v>
      </c>
    </row>
    <row r="530" spans="2:10" x14ac:dyDescent="0.45">
      <c r="B530" t="s">
        <v>503</v>
      </c>
      <c r="C530" t="s">
        <v>47</v>
      </c>
      <c r="D530">
        <v>0</v>
      </c>
      <c r="E530" t="s">
        <v>6</v>
      </c>
      <c r="G530" t="s">
        <v>504</v>
      </c>
      <c r="H530" t="s">
        <v>47</v>
      </c>
      <c r="I530">
        <v>3.8079359795503934E-2</v>
      </c>
      <c r="J530" t="s">
        <v>6</v>
      </c>
    </row>
    <row r="531" spans="2:10" x14ac:dyDescent="0.45">
      <c r="B531" t="s">
        <v>505</v>
      </c>
      <c r="C531" t="s">
        <v>5</v>
      </c>
      <c r="D531">
        <v>0</v>
      </c>
      <c r="E531" t="s">
        <v>6</v>
      </c>
      <c r="G531" t="s">
        <v>506</v>
      </c>
      <c r="H531" t="s">
        <v>5</v>
      </c>
      <c r="I531">
        <v>7.3103783959764801E-2</v>
      </c>
      <c r="J531" t="s">
        <v>6</v>
      </c>
    </row>
    <row r="532" spans="2:10" x14ac:dyDescent="0.45">
      <c r="B532" t="s">
        <v>505</v>
      </c>
      <c r="C532" t="s">
        <v>9</v>
      </c>
      <c r="D532">
        <v>0</v>
      </c>
      <c r="E532" t="s">
        <v>6</v>
      </c>
      <c r="G532" t="s">
        <v>506</v>
      </c>
      <c r="H532" t="s">
        <v>9</v>
      </c>
      <c r="I532">
        <v>2.9370741512827817E-2</v>
      </c>
      <c r="J532" t="s">
        <v>6</v>
      </c>
    </row>
    <row r="533" spans="2:10" x14ac:dyDescent="0.45">
      <c r="B533" t="s">
        <v>505</v>
      </c>
      <c r="C533" t="s">
        <v>10</v>
      </c>
      <c r="D533">
        <v>9.2320824993971152E-5</v>
      </c>
      <c r="E533" t="s">
        <v>6</v>
      </c>
      <c r="G533" t="s">
        <v>506</v>
      </c>
      <c r="H533" t="s">
        <v>10</v>
      </c>
      <c r="I533">
        <v>2.8933809007006844E-2</v>
      </c>
      <c r="J533" t="s">
        <v>6</v>
      </c>
    </row>
    <row r="534" spans="2:10" x14ac:dyDescent="0.45">
      <c r="B534" t="s">
        <v>505</v>
      </c>
      <c r="C534" t="s">
        <v>11</v>
      </c>
      <c r="D534">
        <v>1.4855226320990003E-2</v>
      </c>
      <c r="E534" t="s">
        <v>6</v>
      </c>
      <c r="G534" t="s">
        <v>506</v>
      </c>
      <c r="H534" t="s">
        <v>11</v>
      </c>
      <c r="I534">
        <v>2.852008871367755E-2</v>
      </c>
      <c r="J534" t="s">
        <v>6</v>
      </c>
    </row>
    <row r="535" spans="2:10" x14ac:dyDescent="0.45">
      <c r="B535" t="s">
        <v>505</v>
      </c>
      <c r="C535" t="s">
        <v>12</v>
      </c>
      <c r="D535">
        <v>4.0307080151245372E-2</v>
      </c>
      <c r="E535" t="s">
        <v>6</v>
      </c>
      <c r="G535" t="s">
        <v>506</v>
      </c>
      <c r="H535" t="s">
        <v>12</v>
      </c>
      <c r="I535">
        <v>2.4142255820160784E-2</v>
      </c>
      <c r="J535" t="s">
        <v>6</v>
      </c>
    </row>
    <row r="536" spans="2:10" x14ac:dyDescent="0.45">
      <c r="B536" t="s">
        <v>505</v>
      </c>
      <c r="C536" t="s">
        <v>13</v>
      </c>
      <c r="D536">
        <v>4.5970495530711759E-2</v>
      </c>
      <c r="E536" t="s">
        <v>6</v>
      </c>
      <c r="G536" t="s">
        <v>506</v>
      </c>
      <c r="H536" t="s">
        <v>13</v>
      </c>
      <c r="I536">
        <v>2.5255584888971328E-2</v>
      </c>
      <c r="J536" t="s">
        <v>6</v>
      </c>
    </row>
    <row r="537" spans="2:10" x14ac:dyDescent="0.45">
      <c r="B537" t="s">
        <v>505</v>
      </c>
      <c r="C537" t="s">
        <v>14</v>
      </c>
      <c r="D537">
        <v>2.7356210556067011E-2</v>
      </c>
      <c r="E537" t="s">
        <v>6</v>
      </c>
      <c r="G537" t="s">
        <v>506</v>
      </c>
      <c r="H537" t="s">
        <v>14</v>
      </c>
      <c r="I537">
        <v>2.576416568981368E-2</v>
      </c>
      <c r="J537" t="s">
        <v>6</v>
      </c>
    </row>
    <row r="538" spans="2:10" x14ac:dyDescent="0.45">
      <c r="B538" t="s">
        <v>505</v>
      </c>
      <c r="C538" t="s">
        <v>15</v>
      </c>
      <c r="D538">
        <v>3.0053327857547606E-3</v>
      </c>
      <c r="E538" t="s">
        <v>6</v>
      </c>
      <c r="G538" t="s">
        <v>506</v>
      </c>
      <c r="H538" t="s">
        <v>15</v>
      </c>
      <c r="I538">
        <v>2.733897687116256E-2</v>
      </c>
      <c r="J538" t="s">
        <v>6</v>
      </c>
    </row>
    <row r="539" spans="2:10" x14ac:dyDescent="0.45">
      <c r="B539" t="s">
        <v>505</v>
      </c>
      <c r="C539" t="s">
        <v>16</v>
      </c>
      <c r="D539">
        <v>0</v>
      </c>
      <c r="E539" t="s">
        <v>6</v>
      </c>
      <c r="G539" t="s">
        <v>506</v>
      </c>
      <c r="H539" t="s">
        <v>16</v>
      </c>
      <c r="I539">
        <v>2.888553923361703E-2</v>
      </c>
      <c r="J539" t="s">
        <v>6</v>
      </c>
    </row>
    <row r="540" spans="2:10" x14ac:dyDescent="0.45">
      <c r="B540" t="s">
        <v>505</v>
      </c>
      <c r="C540" t="s">
        <v>17</v>
      </c>
      <c r="D540">
        <v>0</v>
      </c>
      <c r="E540" t="s">
        <v>6</v>
      </c>
      <c r="G540" t="s">
        <v>506</v>
      </c>
      <c r="H540" t="s">
        <v>17</v>
      </c>
      <c r="I540">
        <v>4.33267787461269E-2</v>
      </c>
      <c r="J540" t="s">
        <v>6</v>
      </c>
    </row>
    <row r="541" spans="2:10" x14ac:dyDescent="0.45">
      <c r="B541" t="s">
        <v>505</v>
      </c>
      <c r="C541" t="s">
        <v>18</v>
      </c>
      <c r="D541">
        <v>0</v>
      </c>
      <c r="E541" t="s">
        <v>6</v>
      </c>
      <c r="G541" t="s">
        <v>506</v>
      </c>
      <c r="H541" t="s">
        <v>18</v>
      </c>
      <c r="I541">
        <v>4.9606827487880166E-2</v>
      </c>
      <c r="J541" t="s">
        <v>6</v>
      </c>
    </row>
    <row r="542" spans="2:10" x14ac:dyDescent="0.45">
      <c r="B542" t="s">
        <v>505</v>
      </c>
      <c r="C542" t="s">
        <v>19</v>
      </c>
      <c r="D542">
        <v>4.605719056692063E-4</v>
      </c>
      <c r="E542" t="s">
        <v>6</v>
      </c>
      <c r="G542" t="s">
        <v>506</v>
      </c>
      <c r="H542" t="s">
        <v>19</v>
      </c>
      <c r="I542">
        <v>1.9902305062559036E-2</v>
      </c>
      <c r="J542" t="s">
        <v>6</v>
      </c>
    </row>
    <row r="543" spans="2:10" x14ac:dyDescent="0.45">
      <c r="B543" t="s">
        <v>505</v>
      </c>
      <c r="C543" t="s">
        <v>20</v>
      </c>
      <c r="D543">
        <v>1.372371074716814E-2</v>
      </c>
      <c r="E543" t="s">
        <v>6</v>
      </c>
      <c r="G543" t="s">
        <v>506</v>
      </c>
      <c r="H543" t="s">
        <v>20</v>
      </c>
      <c r="I543">
        <v>1.9248106372766444E-2</v>
      </c>
      <c r="J543" t="s">
        <v>6</v>
      </c>
    </row>
    <row r="544" spans="2:10" x14ac:dyDescent="0.45">
      <c r="B544" t="s">
        <v>505</v>
      </c>
      <c r="C544" t="s">
        <v>21</v>
      </c>
      <c r="D544">
        <v>5.1143077193907101E-2</v>
      </c>
      <c r="E544" t="s">
        <v>6</v>
      </c>
      <c r="G544" t="s">
        <v>506</v>
      </c>
      <c r="H544" t="s">
        <v>21</v>
      </c>
      <c r="I544">
        <v>1.9204556339697958E-2</v>
      </c>
      <c r="J544" t="s">
        <v>6</v>
      </c>
    </row>
    <row r="545" spans="2:10" x14ac:dyDescent="0.45">
      <c r="B545" t="s">
        <v>505</v>
      </c>
      <c r="C545" t="s">
        <v>22</v>
      </c>
      <c r="D545">
        <v>7.7523946584804909E-2</v>
      </c>
      <c r="E545" t="s">
        <v>6</v>
      </c>
      <c r="G545" t="s">
        <v>506</v>
      </c>
      <c r="H545" t="s">
        <v>22</v>
      </c>
      <c r="I545">
        <v>1.5518472701020476E-2</v>
      </c>
      <c r="J545" t="s">
        <v>6</v>
      </c>
    </row>
    <row r="546" spans="2:10" x14ac:dyDescent="0.45">
      <c r="B546" t="s">
        <v>505</v>
      </c>
      <c r="C546" t="s">
        <v>23</v>
      </c>
      <c r="D546">
        <v>7.9043365010834546E-2</v>
      </c>
      <c r="E546" t="s">
        <v>6</v>
      </c>
      <c r="G546" t="s">
        <v>506</v>
      </c>
      <c r="H546" t="s">
        <v>23</v>
      </c>
      <c r="I546">
        <v>1.7718244260747609E-2</v>
      </c>
      <c r="J546" t="s">
        <v>6</v>
      </c>
    </row>
    <row r="547" spans="2:10" x14ac:dyDescent="0.45">
      <c r="B547" t="s">
        <v>505</v>
      </c>
      <c r="C547" t="s">
        <v>24</v>
      </c>
      <c r="D547">
        <v>5.8797708589935452E-2</v>
      </c>
      <c r="E547" t="s">
        <v>6</v>
      </c>
      <c r="G547" t="s">
        <v>506</v>
      </c>
      <c r="H547" t="s">
        <v>24</v>
      </c>
      <c r="I547">
        <v>1.8732116532050997E-2</v>
      </c>
      <c r="J547" t="s">
        <v>6</v>
      </c>
    </row>
    <row r="548" spans="2:10" x14ac:dyDescent="0.45">
      <c r="B548" t="s">
        <v>505</v>
      </c>
      <c r="C548" t="s">
        <v>25</v>
      </c>
      <c r="D548">
        <v>2.3824462338415193E-2</v>
      </c>
      <c r="E548" t="s">
        <v>6</v>
      </c>
      <c r="G548" t="s">
        <v>506</v>
      </c>
      <c r="H548" t="s">
        <v>25</v>
      </c>
      <c r="I548">
        <v>1.8904723826147624E-2</v>
      </c>
      <c r="J548" t="s">
        <v>6</v>
      </c>
    </row>
    <row r="549" spans="2:10" x14ac:dyDescent="0.45">
      <c r="B549" t="s">
        <v>505</v>
      </c>
      <c r="C549" t="s">
        <v>26</v>
      </c>
      <c r="D549">
        <v>1.4496272999085652E-3</v>
      </c>
      <c r="E549" t="s">
        <v>6</v>
      </c>
      <c r="G549" t="s">
        <v>506</v>
      </c>
      <c r="H549" t="s">
        <v>26</v>
      </c>
      <c r="I549">
        <v>2.0064016213509554E-2</v>
      </c>
      <c r="J549" t="s">
        <v>6</v>
      </c>
    </row>
    <row r="550" spans="2:10" x14ac:dyDescent="0.45">
      <c r="B550" t="s">
        <v>505</v>
      </c>
      <c r="C550" t="s">
        <v>27</v>
      </c>
      <c r="D550">
        <v>0</v>
      </c>
      <c r="E550" t="s">
        <v>6</v>
      </c>
      <c r="G550" t="s">
        <v>506</v>
      </c>
      <c r="H550" t="s">
        <v>27</v>
      </c>
      <c r="I550">
        <v>3.1202370941629139E-2</v>
      </c>
      <c r="J550" t="s">
        <v>6</v>
      </c>
    </row>
    <row r="551" spans="2:10" x14ac:dyDescent="0.45">
      <c r="B551" t="s">
        <v>505</v>
      </c>
      <c r="C551" t="s">
        <v>28</v>
      </c>
      <c r="D551">
        <v>0</v>
      </c>
      <c r="E551" t="s">
        <v>6</v>
      </c>
      <c r="G551" t="s">
        <v>506</v>
      </c>
      <c r="H551" t="s">
        <v>28</v>
      </c>
      <c r="I551">
        <v>3.5220809984713261E-2</v>
      </c>
      <c r="J551" t="s">
        <v>6</v>
      </c>
    </row>
    <row r="552" spans="2:10" x14ac:dyDescent="0.45">
      <c r="B552" t="s">
        <v>505</v>
      </c>
      <c r="C552" t="s">
        <v>29</v>
      </c>
      <c r="D552">
        <v>1.3663184933895985E-3</v>
      </c>
      <c r="E552" t="s">
        <v>6</v>
      </c>
      <c r="G552" t="s">
        <v>506</v>
      </c>
      <c r="H552" t="s">
        <v>29</v>
      </c>
      <c r="I552">
        <v>1.2683978574814292E-2</v>
      </c>
      <c r="J552" t="s">
        <v>6</v>
      </c>
    </row>
    <row r="553" spans="2:10" x14ac:dyDescent="0.45">
      <c r="B553" t="s">
        <v>505</v>
      </c>
      <c r="C553" t="s">
        <v>30</v>
      </c>
      <c r="D553">
        <v>2.2658826114967411E-2</v>
      </c>
      <c r="E553" t="s">
        <v>6</v>
      </c>
      <c r="G553" t="s">
        <v>506</v>
      </c>
      <c r="H553" t="s">
        <v>30</v>
      </c>
      <c r="I553">
        <v>1.1461062514228454E-2</v>
      </c>
      <c r="J553" t="s">
        <v>6</v>
      </c>
    </row>
    <row r="554" spans="2:10" x14ac:dyDescent="0.45">
      <c r="B554" t="s">
        <v>505</v>
      </c>
      <c r="C554" t="s">
        <v>31</v>
      </c>
      <c r="D554">
        <v>6.4636577530654382E-2</v>
      </c>
      <c r="E554" t="s">
        <v>6</v>
      </c>
      <c r="G554" t="s">
        <v>506</v>
      </c>
      <c r="H554" t="s">
        <v>31</v>
      </c>
      <c r="I554">
        <v>1.1759240595730932E-2</v>
      </c>
      <c r="J554" t="s">
        <v>6</v>
      </c>
    </row>
    <row r="555" spans="2:10" x14ac:dyDescent="0.45">
      <c r="B555" t="s">
        <v>505</v>
      </c>
      <c r="C555" t="s">
        <v>32</v>
      </c>
      <c r="D555">
        <v>8.9376606508479478E-2</v>
      </c>
      <c r="E555" t="s">
        <v>6</v>
      </c>
      <c r="G555" t="s">
        <v>506</v>
      </c>
      <c r="H555" t="s">
        <v>32</v>
      </c>
      <c r="I555">
        <v>9.5335142915063415E-3</v>
      </c>
      <c r="J555" t="s">
        <v>6</v>
      </c>
    </row>
    <row r="556" spans="2:10" x14ac:dyDescent="0.45">
      <c r="B556" t="s">
        <v>505</v>
      </c>
      <c r="C556" t="s">
        <v>33</v>
      </c>
      <c r="D556">
        <v>8.9490798991448503E-2</v>
      </c>
      <c r="E556" t="s">
        <v>6</v>
      </c>
      <c r="G556" t="s">
        <v>506</v>
      </c>
      <c r="H556" t="s">
        <v>33</v>
      </c>
      <c r="I556">
        <v>1.2057326853358395E-2</v>
      </c>
      <c r="J556" t="s">
        <v>6</v>
      </c>
    </row>
    <row r="557" spans="2:10" x14ac:dyDescent="0.45">
      <c r="B557" t="s">
        <v>505</v>
      </c>
      <c r="C557" t="s">
        <v>34</v>
      </c>
      <c r="D557">
        <v>6.9665421071365488E-2</v>
      </c>
      <c r="E557" t="s">
        <v>6</v>
      </c>
      <c r="G557" t="s">
        <v>506</v>
      </c>
      <c r="H557" t="s">
        <v>34</v>
      </c>
      <c r="I557">
        <v>1.2967447828236467E-2</v>
      </c>
      <c r="J557" t="s">
        <v>6</v>
      </c>
    </row>
    <row r="558" spans="2:10" x14ac:dyDescent="0.45">
      <c r="B558" t="s">
        <v>505</v>
      </c>
      <c r="C558" t="s">
        <v>35</v>
      </c>
      <c r="D558">
        <v>3.5191799477943105E-2</v>
      </c>
      <c r="E558" t="s">
        <v>6</v>
      </c>
      <c r="G558" t="s">
        <v>506</v>
      </c>
      <c r="H558" t="s">
        <v>35</v>
      </c>
      <c r="I558">
        <v>1.2201496269559917E-2</v>
      </c>
      <c r="J558" t="s">
        <v>6</v>
      </c>
    </row>
    <row r="559" spans="2:10" x14ac:dyDescent="0.45">
      <c r="B559" t="s">
        <v>505</v>
      </c>
      <c r="C559" t="s">
        <v>36</v>
      </c>
      <c r="D559">
        <v>4.7516877476714492E-3</v>
      </c>
      <c r="E559" t="s">
        <v>6</v>
      </c>
      <c r="G559" t="s">
        <v>506</v>
      </c>
      <c r="H559" t="s">
        <v>36</v>
      </c>
      <c r="I559">
        <v>1.1794161508599554E-2</v>
      </c>
      <c r="J559" t="s">
        <v>6</v>
      </c>
    </row>
    <row r="560" spans="2:10" x14ac:dyDescent="0.45">
      <c r="B560" t="s">
        <v>505</v>
      </c>
      <c r="C560" t="s">
        <v>37</v>
      </c>
      <c r="D560">
        <v>0</v>
      </c>
      <c r="E560" t="s">
        <v>6</v>
      </c>
      <c r="G560" t="s">
        <v>506</v>
      </c>
      <c r="H560" t="s">
        <v>37</v>
      </c>
      <c r="I560">
        <v>2.1338467104243138E-2</v>
      </c>
      <c r="J560" t="s">
        <v>6</v>
      </c>
    </row>
    <row r="561" spans="2:10" x14ac:dyDescent="0.45">
      <c r="B561" t="s">
        <v>505</v>
      </c>
      <c r="C561" t="s">
        <v>38</v>
      </c>
      <c r="D561">
        <v>0</v>
      </c>
      <c r="E561" t="s">
        <v>6</v>
      </c>
      <c r="G561" t="s">
        <v>506</v>
      </c>
      <c r="H561" t="s">
        <v>38</v>
      </c>
      <c r="I561">
        <v>6.3599450421543344E-2</v>
      </c>
      <c r="J561" t="s">
        <v>6</v>
      </c>
    </row>
    <row r="562" spans="2:10" x14ac:dyDescent="0.45">
      <c r="B562" t="s">
        <v>505</v>
      </c>
      <c r="C562" t="s">
        <v>39</v>
      </c>
      <c r="D562">
        <v>0</v>
      </c>
      <c r="E562" t="s">
        <v>6</v>
      </c>
      <c r="G562" t="s">
        <v>506</v>
      </c>
      <c r="H562" t="s">
        <v>39</v>
      </c>
      <c r="I562">
        <v>2.4344885341955665E-2</v>
      </c>
      <c r="J562" t="s">
        <v>6</v>
      </c>
    </row>
    <row r="563" spans="2:10" x14ac:dyDescent="0.45">
      <c r="B563" t="s">
        <v>505</v>
      </c>
      <c r="C563" t="s">
        <v>40</v>
      </c>
      <c r="D563">
        <v>4.1007498659466164E-3</v>
      </c>
      <c r="E563" t="s">
        <v>6</v>
      </c>
      <c r="G563" t="s">
        <v>506</v>
      </c>
      <c r="H563" t="s">
        <v>40</v>
      </c>
      <c r="I563">
        <v>2.4049674041323525E-2</v>
      </c>
      <c r="J563" t="s">
        <v>6</v>
      </c>
    </row>
    <row r="564" spans="2:10" x14ac:dyDescent="0.45">
      <c r="B564" t="s">
        <v>505</v>
      </c>
      <c r="C564" t="s">
        <v>41</v>
      </c>
      <c r="D564">
        <v>2.7836806526423313E-2</v>
      </c>
      <c r="E564" t="s">
        <v>6</v>
      </c>
      <c r="G564" t="s">
        <v>506</v>
      </c>
      <c r="H564" t="s">
        <v>41</v>
      </c>
      <c r="I564">
        <v>2.319072912106588E-2</v>
      </c>
      <c r="J564" t="s">
        <v>6</v>
      </c>
    </row>
    <row r="565" spans="2:10" x14ac:dyDescent="0.45">
      <c r="B565" t="s">
        <v>505</v>
      </c>
      <c r="C565" t="s">
        <v>42</v>
      </c>
      <c r="D565">
        <v>5.2642503991399275E-2</v>
      </c>
      <c r="E565" t="s">
        <v>6</v>
      </c>
      <c r="G565" t="s">
        <v>506</v>
      </c>
      <c r="H565" t="s">
        <v>42</v>
      </c>
      <c r="I565">
        <v>1.930777822035392E-2</v>
      </c>
      <c r="J565" t="s">
        <v>6</v>
      </c>
    </row>
    <row r="566" spans="2:10" x14ac:dyDescent="0.45">
      <c r="B566" t="s">
        <v>505</v>
      </c>
      <c r="C566" t="s">
        <v>43</v>
      </c>
      <c r="D566">
        <v>5.5692779315762705E-2</v>
      </c>
      <c r="E566" t="s">
        <v>6</v>
      </c>
      <c r="G566" t="s">
        <v>506</v>
      </c>
      <c r="H566" t="s">
        <v>43</v>
      </c>
      <c r="I566">
        <v>2.1644682503757125E-2</v>
      </c>
      <c r="J566" t="s">
        <v>6</v>
      </c>
    </row>
    <row r="567" spans="2:10" x14ac:dyDescent="0.45">
      <c r="B567" t="s">
        <v>505</v>
      </c>
      <c r="C567" t="s">
        <v>44</v>
      </c>
      <c r="D567">
        <v>3.6412270721676923E-2</v>
      </c>
      <c r="E567" t="s">
        <v>6</v>
      </c>
      <c r="G567" t="s">
        <v>506</v>
      </c>
      <c r="H567" t="s">
        <v>44</v>
      </c>
      <c r="I567">
        <v>2.2195709422823454E-2</v>
      </c>
      <c r="J567" t="s">
        <v>6</v>
      </c>
    </row>
    <row r="568" spans="2:10" x14ac:dyDescent="0.45">
      <c r="B568" t="s">
        <v>505</v>
      </c>
      <c r="C568" t="s">
        <v>45</v>
      </c>
      <c r="D568">
        <v>8.5788748562939995E-3</v>
      </c>
      <c r="E568" t="s">
        <v>6</v>
      </c>
      <c r="G568" t="s">
        <v>506</v>
      </c>
      <c r="H568" t="s">
        <v>45</v>
      </c>
      <c r="I568">
        <v>2.2587770484215456E-2</v>
      </c>
      <c r="J568" t="s">
        <v>6</v>
      </c>
    </row>
    <row r="569" spans="2:10" x14ac:dyDescent="0.45">
      <c r="B569" t="s">
        <v>505</v>
      </c>
      <c r="C569" t="s">
        <v>46</v>
      </c>
      <c r="D569">
        <v>4.4842946172407048E-5</v>
      </c>
      <c r="E569" t="s">
        <v>6</v>
      </c>
      <c r="G569" t="s">
        <v>506</v>
      </c>
      <c r="H569" t="s">
        <v>46</v>
      </c>
      <c r="I569">
        <v>2.4124913087932187E-2</v>
      </c>
      <c r="J569" t="s">
        <v>6</v>
      </c>
    </row>
    <row r="570" spans="2:10" x14ac:dyDescent="0.45">
      <c r="B570" t="s">
        <v>505</v>
      </c>
      <c r="C570" t="s">
        <v>47</v>
      </c>
      <c r="D570">
        <v>0</v>
      </c>
      <c r="E570" t="s">
        <v>6</v>
      </c>
      <c r="G570" t="s">
        <v>506</v>
      </c>
      <c r="H570" t="s">
        <v>47</v>
      </c>
      <c r="I570">
        <v>3.9193437648899362E-2</v>
      </c>
      <c r="J570" t="s">
        <v>6</v>
      </c>
    </row>
    <row r="571" spans="2:10" x14ac:dyDescent="0.45">
      <c r="B571" t="s">
        <v>507</v>
      </c>
      <c r="C571" t="s">
        <v>5</v>
      </c>
      <c r="D571">
        <v>0</v>
      </c>
      <c r="E571" t="s">
        <v>6</v>
      </c>
      <c r="G571" t="s">
        <v>508</v>
      </c>
      <c r="H571" t="s">
        <v>5</v>
      </c>
      <c r="I571">
        <v>7.0686987764158424E-2</v>
      </c>
      <c r="J571" t="s">
        <v>6</v>
      </c>
    </row>
    <row r="572" spans="2:10" x14ac:dyDescent="0.45">
      <c r="B572" t="s">
        <v>507</v>
      </c>
      <c r="C572" t="s">
        <v>9</v>
      </c>
      <c r="D572">
        <v>0</v>
      </c>
      <c r="E572" t="s">
        <v>6</v>
      </c>
      <c r="G572" t="s">
        <v>508</v>
      </c>
      <c r="H572" t="s">
        <v>9</v>
      </c>
      <c r="I572">
        <v>2.8690466110132463E-2</v>
      </c>
      <c r="J572" t="s">
        <v>6</v>
      </c>
    </row>
    <row r="573" spans="2:10" x14ac:dyDescent="0.45">
      <c r="B573" t="s">
        <v>507</v>
      </c>
      <c r="C573" t="s">
        <v>10</v>
      </c>
      <c r="D573">
        <v>2.7135835229626917E-4</v>
      </c>
      <c r="E573" t="s">
        <v>6</v>
      </c>
      <c r="G573" t="s">
        <v>508</v>
      </c>
      <c r="H573" t="s">
        <v>10</v>
      </c>
      <c r="I573">
        <v>2.8750466543062708E-2</v>
      </c>
      <c r="J573" t="s">
        <v>6</v>
      </c>
    </row>
    <row r="574" spans="2:10" x14ac:dyDescent="0.45">
      <c r="B574" t="s">
        <v>507</v>
      </c>
      <c r="C574" t="s">
        <v>11</v>
      </c>
      <c r="D574">
        <v>1.5964878570443927E-2</v>
      </c>
      <c r="E574" t="s">
        <v>6</v>
      </c>
      <c r="G574" t="s">
        <v>508</v>
      </c>
      <c r="H574" t="s">
        <v>11</v>
      </c>
      <c r="I574">
        <v>2.8665237285747755E-2</v>
      </c>
      <c r="J574" t="s">
        <v>6</v>
      </c>
    </row>
    <row r="575" spans="2:10" x14ac:dyDescent="0.45">
      <c r="B575" t="s">
        <v>507</v>
      </c>
      <c r="C575" t="s">
        <v>12</v>
      </c>
      <c r="D575">
        <v>4.1033133645527381E-2</v>
      </c>
      <c r="E575" t="s">
        <v>6</v>
      </c>
      <c r="G575" t="s">
        <v>508</v>
      </c>
      <c r="H575" t="s">
        <v>12</v>
      </c>
      <c r="I575">
        <v>2.5779015524440316E-2</v>
      </c>
      <c r="J575" t="s">
        <v>6</v>
      </c>
    </row>
    <row r="576" spans="2:10" x14ac:dyDescent="0.45">
      <c r="B576" t="s">
        <v>507</v>
      </c>
      <c r="C576" t="s">
        <v>13</v>
      </c>
      <c r="D576">
        <v>4.3403468542053181E-2</v>
      </c>
      <c r="E576" t="s">
        <v>6</v>
      </c>
      <c r="G576" t="s">
        <v>508</v>
      </c>
      <c r="H576" t="s">
        <v>13</v>
      </c>
      <c r="I576">
        <v>2.5892549756979331E-2</v>
      </c>
      <c r="J576" t="s">
        <v>6</v>
      </c>
    </row>
    <row r="577" spans="2:10" x14ac:dyDescent="0.45">
      <c r="B577" t="s">
        <v>507</v>
      </c>
      <c r="C577" t="s">
        <v>14</v>
      </c>
      <c r="D577">
        <v>2.3826232905532804E-2</v>
      </c>
      <c r="E577" t="s">
        <v>6</v>
      </c>
      <c r="G577" t="s">
        <v>508</v>
      </c>
      <c r="H577" t="s">
        <v>14</v>
      </c>
      <c r="I577">
        <v>2.585099644029018E-2</v>
      </c>
      <c r="J577" t="s">
        <v>6</v>
      </c>
    </row>
    <row r="578" spans="2:10" x14ac:dyDescent="0.45">
      <c r="B578" t="s">
        <v>507</v>
      </c>
      <c r="C578" t="s">
        <v>15</v>
      </c>
      <c r="D578">
        <v>2.3315141843456588E-3</v>
      </c>
      <c r="E578" t="s">
        <v>6</v>
      </c>
      <c r="G578" t="s">
        <v>508</v>
      </c>
      <c r="H578" t="s">
        <v>15</v>
      </c>
      <c r="I578">
        <v>2.6630359903700322E-2</v>
      </c>
      <c r="J578" t="s">
        <v>6</v>
      </c>
    </row>
    <row r="579" spans="2:10" x14ac:dyDescent="0.45">
      <c r="B579" t="s">
        <v>507</v>
      </c>
      <c r="C579" t="s">
        <v>16</v>
      </c>
      <c r="D579">
        <v>0</v>
      </c>
      <c r="E579" t="s">
        <v>6</v>
      </c>
      <c r="G579" t="s">
        <v>508</v>
      </c>
      <c r="H579" t="s">
        <v>16</v>
      </c>
      <c r="I579">
        <v>2.8232370895062881E-2</v>
      </c>
      <c r="J579" t="s">
        <v>6</v>
      </c>
    </row>
    <row r="580" spans="2:10" x14ac:dyDescent="0.45">
      <c r="B580" t="s">
        <v>507</v>
      </c>
      <c r="C580" t="s">
        <v>17</v>
      </c>
      <c r="D580">
        <v>0</v>
      </c>
      <c r="E580" t="s">
        <v>6</v>
      </c>
      <c r="G580" t="s">
        <v>508</v>
      </c>
      <c r="H580" t="s">
        <v>17</v>
      </c>
      <c r="I580">
        <v>4.2524232870825136E-2</v>
      </c>
      <c r="J580" t="s">
        <v>6</v>
      </c>
    </row>
    <row r="581" spans="2:10" x14ac:dyDescent="0.45">
      <c r="B581" t="s">
        <v>507</v>
      </c>
      <c r="C581" t="s">
        <v>18</v>
      </c>
      <c r="D581">
        <v>0</v>
      </c>
      <c r="E581" t="s">
        <v>6</v>
      </c>
      <c r="G581" t="s">
        <v>508</v>
      </c>
      <c r="H581" t="s">
        <v>18</v>
      </c>
      <c r="I581">
        <v>5.0588184698983116E-2</v>
      </c>
      <c r="J581" t="s">
        <v>6</v>
      </c>
    </row>
    <row r="582" spans="2:10" x14ac:dyDescent="0.45">
      <c r="B582" t="s">
        <v>507</v>
      </c>
      <c r="C582" t="s">
        <v>19</v>
      </c>
      <c r="D582">
        <v>6.4074632369709363E-4</v>
      </c>
      <c r="E582" t="s">
        <v>6</v>
      </c>
      <c r="G582" t="s">
        <v>508</v>
      </c>
      <c r="H582" t="s">
        <v>19</v>
      </c>
      <c r="I582">
        <v>2.0371334576642641E-2</v>
      </c>
      <c r="J582" t="s">
        <v>6</v>
      </c>
    </row>
    <row r="583" spans="2:10" x14ac:dyDescent="0.45">
      <c r="B583" t="s">
        <v>507</v>
      </c>
      <c r="C583" t="s">
        <v>20</v>
      </c>
      <c r="D583">
        <v>1.6601221879771939E-2</v>
      </c>
      <c r="E583" t="s">
        <v>6</v>
      </c>
      <c r="G583" t="s">
        <v>508</v>
      </c>
      <c r="H583" t="s">
        <v>20</v>
      </c>
      <c r="I583">
        <v>1.92991983059447E-2</v>
      </c>
      <c r="J583" t="s">
        <v>6</v>
      </c>
    </row>
    <row r="584" spans="2:10" x14ac:dyDescent="0.45">
      <c r="B584" t="s">
        <v>507</v>
      </c>
      <c r="C584" t="s">
        <v>21</v>
      </c>
      <c r="D584">
        <v>5.413089773789187E-2</v>
      </c>
      <c r="E584" t="s">
        <v>6</v>
      </c>
      <c r="G584" t="s">
        <v>508</v>
      </c>
      <c r="H584" t="s">
        <v>21</v>
      </c>
      <c r="I584">
        <v>1.8994098013480443E-2</v>
      </c>
      <c r="J584" t="s">
        <v>6</v>
      </c>
    </row>
    <row r="585" spans="2:10" x14ac:dyDescent="0.45">
      <c r="B585" t="s">
        <v>507</v>
      </c>
      <c r="C585" t="s">
        <v>22</v>
      </c>
      <c r="D585">
        <v>7.8884786999762327E-2</v>
      </c>
      <c r="E585" t="s">
        <v>6</v>
      </c>
      <c r="G585" t="s">
        <v>508</v>
      </c>
      <c r="H585" t="s">
        <v>22</v>
      </c>
      <c r="I585">
        <v>1.7263131705602643E-2</v>
      </c>
      <c r="J585" t="s">
        <v>6</v>
      </c>
    </row>
    <row r="586" spans="2:10" x14ac:dyDescent="0.45">
      <c r="B586" t="s">
        <v>507</v>
      </c>
      <c r="C586" t="s">
        <v>23</v>
      </c>
      <c r="D586">
        <v>7.8898149303437567E-2</v>
      </c>
      <c r="E586" t="s">
        <v>6</v>
      </c>
      <c r="G586" t="s">
        <v>508</v>
      </c>
      <c r="H586" t="s">
        <v>23</v>
      </c>
      <c r="I586">
        <v>1.8234334260355894E-2</v>
      </c>
      <c r="J586" t="s">
        <v>6</v>
      </c>
    </row>
    <row r="587" spans="2:10" x14ac:dyDescent="0.45">
      <c r="B587" t="s">
        <v>507</v>
      </c>
      <c r="C587" t="s">
        <v>24</v>
      </c>
      <c r="D587">
        <v>5.6146128516681895E-2</v>
      </c>
      <c r="E587" t="s">
        <v>6</v>
      </c>
      <c r="G587" t="s">
        <v>508</v>
      </c>
      <c r="H587" t="s">
        <v>24</v>
      </c>
      <c r="I587">
        <v>1.9059779014071396E-2</v>
      </c>
      <c r="J587" t="s">
        <v>6</v>
      </c>
    </row>
    <row r="588" spans="2:10" x14ac:dyDescent="0.45">
      <c r="B588" t="s">
        <v>507</v>
      </c>
      <c r="C588" t="s">
        <v>25</v>
      </c>
      <c r="D588">
        <v>2.1001213808377391E-2</v>
      </c>
      <c r="E588" t="s">
        <v>6</v>
      </c>
      <c r="G588" t="s">
        <v>508</v>
      </c>
      <c r="H588" t="s">
        <v>25</v>
      </c>
      <c r="I588">
        <v>1.8585752241878303E-2</v>
      </c>
      <c r="J588" t="s">
        <v>6</v>
      </c>
    </row>
    <row r="589" spans="2:10" x14ac:dyDescent="0.45">
      <c r="B589" t="s">
        <v>507</v>
      </c>
      <c r="C589" t="s">
        <v>26</v>
      </c>
      <c r="D589">
        <v>9.7115594808594972E-4</v>
      </c>
      <c r="E589" t="s">
        <v>6</v>
      </c>
      <c r="G589" t="s">
        <v>508</v>
      </c>
      <c r="H589" t="s">
        <v>26</v>
      </c>
      <c r="I589">
        <v>1.9521223384090902E-2</v>
      </c>
      <c r="J589" t="s">
        <v>6</v>
      </c>
    </row>
    <row r="590" spans="2:10" x14ac:dyDescent="0.45">
      <c r="B590" t="s">
        <v>507</v>
      </c>
      <c r="C590" t="s">
        <v>27</v>
      </c>
      <c r="D590">
        <v>0</v>
      </c>
      <c r="E590" t="s">
        <v>6</v>
      </c>
      <c r="G590" t="s">
        <v>508</v>
      </c>
      <c r="H590" t="s">
        <v>27</v>
      </c>
      <c r="I590">
        <v>3.1392416603305703E-2</v>
      </c>
      <c r="J590" t="s">
        <v>6</v>
      </c>
    </row>
    <row r="591" spans="2:10" x14ac:dyDescent="0.45">
      <c r="B591" t="s">
        <v>507</v>
      </c>
      <c r="C591" t="s">
        <v>28</v>
      </c>
      <c r="D591">
        <v>0</v>
      </c>
      <c r="E591" t="s">
        <v>6</v>
      </c>
      <c r="G591" t="s">
        <v>508</v>
      </c>
      <c r="H591" t="s">
        <v>28</v>
      </c>
      <c r="I591">
        <v>3.6700310564681787E-2</v>
      </c>
      <c r="J591" t="s">
        <v>6</v>
      </c>
    </row>
    <row r="592" spans="2:10" x14ac:dyDescent="0.45">
      <c r="B592" t="s">
        <v>507</v>
      </c>
      <c r="C592" t="s">
        <v>29</v>
      </c>
      <c r="D592">
        <v>1.6747403268120736E-3</v>
      </c>
      <c r="E592" t="s">
        <v>6</v>
      </c>
      <c r="G592" t="s">
        <v>508</v>
      </c>
      <c r="H592" t="s">
        <v>29</v>
      </c>
      <c r="I592">
        <v>1.3425003505434092E-2</v>
      </c>
      <c r="J592" t="s">
        <v>6</v>
      </c>
    </row>
    <row r="593" spans="2:10" x14ac:dyDescent="0.45">
      <c r="B593" t="s">
        <v>507</v>
      </c>
      <c r="C593" t="s">
        <v>30</v>
      </c>
      <c r="D593">
        <v>2.4995520138409028E-2</v>
      </c>
      <c r="E593" t="s">
        <v>6</v>
      </c>
      <c r="G593" t="s">
        <v>508</v>
      </c>
      <c r="H593" t="s">
        <v>30</v>
      </c>
      <c r="I593">
        <v>1.2230737757369605E-2</v>
      </c>
      <c r="J593" t="s">
        <v>6</v>
      </c>
    </row>
    <row r="594" spans="2:10" x14ac:dyDescent="0.45">
      <c r="B594" t="s">
        <v>507</v>
      </c>
      <c r="C594" t="s">
        <v>31</v>
      </c>
      <c r="D594">
        <v>6.5923254724505428E-2</v>
      </c>
      <c r="E594" t="s">
        <v>6</v>
      </c>
      <c r="G594" t="s">
        <v>508</v>
      </c>
      <c r="H594" t="s">
        <v>31</v>
      </c>
      <c r="I594">
        <v>1.2077176199848733E-2</v>
      </c>
      <c r="J594" t="s">
        <v>6</v>
      </c>
    </row>
    <row r="595" spans="2:10" x14ac:dyDescent="0.45">
      <c r="B595" t="s">
        <v>507</v>
      </c>
      <c r="C595" t="s">
        <v>32</v>
      </c>
      <c r="D595">
        <v>8.9249459832564923E-2</v>
      </c>
      <c r="E595" t="s">
        <v>6</v>
      </c>
      <c r="G595" t="s">
        <v>508</v>
      </c>
      <c r="H595" t="s">
        <v>32</v>
      </c>
      <c r="I595">
        <v>1.1189836868716831E-2</v>
      </c>
      <c r="J595" t="s">
        <v>6</v>
      </c>
    </row>
    <row r="596" spans="2:10" x14ac:dyDescent="0.45">
      <c r="B596" t="s">
        <v>507</v>
      </c>
      <c r="C596" t="s">
        <v>33</v>
      </c>
      <c r="D596">
        <v>8.8605302310691428E-2</v>
      </c>
      <c r="E596" t="s">
        <v>6</v>
      </c>
      <c r="G596" t="s">
        <v>508</v>
      </c>
      <c r="H596" t="s">
        <v>33</v>
      </c>
      <c r="I596">
        <v>1.3879444425611143E-2</v>
      </c>
      <c r="J596" t="s">
        <v>6</v>
      </c>
    </row>
    <row r="597" spans="2:10" x14ac:dyDescent="0.45">
      <c r="B597" t="s">
        <v>507</v>
      </c>
      <c r="C597" t="s">
        <v>34</v>
      </c>
      <c r="D597">
        <v>6.6502983649943323E-2</v>
      </c>
      <c r="E597" t="s">
        <v>6</v>
      </c>
      <c r="G597" t="s">
        <v>508</v>
      </c>
      <c r="H597" t="s">
        <v>34</v>
      </c>
      <c r="I597">
        <v>1.4480503478866282E-2</v>
      </c>
      <c r="J597" t="s">
        <v>6</v>
      </c>
    </row>
    <row r="598" spans="2:10" x14ac:dyDescent="0.45">
      <c r="B598" t="s">
        <v>507</v>
      </c>
      <c r="C598" t="s">
        <v>35</v>
      </c>
      <c r="D598">
        <v>3.0463775274868064E-2</v>
      </c>
      <c r="E598" t="s">
        <v>6</v>
      </c>
      <c r="G598" t="s">
        <v>508</v>
      </c>
      <c r="H598" t="s">
        <v>35</v>
      </c>
      <c r="I598">
        <v>1.3269043452863633E-2</v>
      </c>
      <c r="J598" t="s">
        <v>6</v>
      </c>
    </row>
    <row r="599" spans="2:10" x14ac:dyDescent="0.45">
      <c r="B599" t="s">
        <v>507</v>
      </c>
      <c r="C599" t="s">
        <v>36</v>
      </c>
      <c r="D599">
        <v>3.1133250457717945E-3</v>
      </c>
      <c r="E599" t="s">
        <v>6</v>
      </c>
      <c r="G599" t="s">
        <v>508</v>
      </c>
      <c r="H599" t="s">
        <v>36</v>
      </c>
      <c r="I599">
        <v>1.2896955845076103E-2</v>
      </c>
      <c r="J599" t="s">
        <v>6</v>
      </c>
    </row>
    <row r="600" spans="2:10" x14ac:dyDescent="0.45">
      <c r="B600" t="s">
        <v>507</v>
      </c>
      <c r="C600" t="s">
        <v>37</v>
      </c>
      <c r="D600">
        <v>0</v>
      </c>
      <c r="E600" t="s">
        <v>6</v>
      </c>
      <c r="G600" t="s">
        <v>508</v>
      </c>
      <c r="H600" t="s">
        <v>37</v>
      </c>
      <c r="I600">
        <v>2.2718916469620768E-2</v>
      </c>
      <c r="J600" t="s">
        <v>6</v>
      </c>
    </row>
    <row r="601" spans="2:10" x14ac:dyDescent="0.45">
      <c r="B601" t="s">
        <v>507</v>
      </c>
      <c r="C601" t="s">
        <v>38</v>
      </c>
      <c r="D601">
        <v>0</v>
      </c>
      <c r="E601" t="s">
        <v>6</v>
      </c>
      <c r="G601" t="s">
        <v>508</v>
      </c>
      <c r="H601" t="s">
        <v>38</v>
      </c>
      <c r="I601">
        <v>5.9472306582698919E-2</v>
      </c>
      <c r="J601" t="s">
        <v>6</v>
      </c>
    </row>
    <row r="602" spans="2:10" x14ac:dyDescent="0.45">
      <c r="B602" t="s">
        <v>507</v>
      </c>
      <c r="C602" t="s">
        <v>39</v>
      </c>
      <c r="D602">
        <v>0</v>
      </c>
      <c r="E602" t="s">
        <v>6</v>
      </c>
      <c r="G602" t="s">
        <v>508</v>
      </c>
      <c r="H602" t="s">
        <v>39</v>
      </c>
      <c r="I602">
        <v>2.3402334145701496E-2</v>
      </c>
      <c r="J602" t="s">
        <v>6</v>
      </c>
    </row>
    <row r="603" spans="2:10" x14ac:dyDescent="0.45">
      <c r="B603" t="s">
        <v>507</v>
      </c>
      <c r="C603" t="s">
        <v>40</v>
      </c>
      <c r="D603">
        <v>5.871043447756269E-3</v>
      </c>
      <c r="E603" t="s">
        <v>6</v>
      </c>
      <c r="G603" t="s">
        <v>508</v>
      </c>
      <c r="H603" t="s">
        <v>40</v>
      </c>
      <c r="I603">
        <v>2.3125358076821458E-2</v>
      </c>
      <c r="J603" t="s">
        <v>6</v>
      </c>
    </row>
    <row r="604" spans="2:10" x14ac:dyDescent="0.45">
      <c r="B604" t="s">
        <v>507</v>
      </c>
      <c r="C604" t="s">
        <v>41</v>
      </c>
      <c r="D604">
        <v>3.3298461377024025E-2</v>
      </c>
      <c r="E604" t="s">
        <v>6</v>
      </c>
      <c r="G604" t="s">
        <v>508</v>
      </c>
      <c r="H604" t="s">
        <v>41</v>
      </c>
      <c r="I604">
        <v>2.2103339374067041E-2</v>
      </c>
      <c r="J604" t="s">
        <v>6</v>
      </c>
    </row>
    <row r="605" spans="2:10" x14ac:dyDescent="0.45">
      <c r="B605" t="s">
        <v>507</v>
      </c>
      <c r="C605" t="s">
        <v>42</v>
      </c>
      <c r="D605">
        <v>5.8317707716307149E-2</v>
      </c>
      <c r="E605" t="s">
        <v>6</v>
      </c>
      <c r="G605" t="s">
        <v>508</v>
      </c>
      <c r="H605" t="s">
        <v>42</v>
      </c>
      <c r="I605">
        <v>2.0034760432294119E-2</v>
      </c>
      <c r="J605" t="s">
        <v>6</v>
      </c>
    </row>
    <row r="606" spans="2:10" x14ac:dyDescent="0.45">
      <c r="B606" t="s">
        <v>507</v>
      </c>
      <c r="C606" t="s">
        <v>43</v>
      </c>
      <c r="D606">
        <v>5.7064294687283169E-2</v>
      </c>
      <c r="E606" t="s">
        <v>6</v>
      </c>
      <c r="G606" t="s">
        <v>508</v>
      </c>
      <c r="H606" t="s">
        <v>43</v>
      </c>
      <c r="I606">
        <v>2.1566889108976361E-2</v>
      </c>
      <c r="J606" t="s">
        <v>6</v>
      </c>
    </row>
    <row r="607" spans="2:10" x14ac:dyDescent="0.45">
      <c r="B607" t="s">
        <v>507</v>
      </c>
      <c r="C607" t="s">
        <v>44</v>
      </c>
      <c r="D607">
        <v>3.4162079882943321E-2</v>
      </c>
      <c r="E607" t="s">
        <v>6</v>
      </c>
      <c r="G607" t="s">
        <v>508</v>
      </c>
      <c r="H607" t="s">
        <v>44</v>
      </c>
      <c r="I607">
        <v>2.1675268951254569E-2</v>
      </c>
      <c r="J607" t="s">
        <v>6</v>
      </c>
    </row>
    <row r="608" spans="2:10" x14ac:dyDescent="0.45">
      <c r="B608" t="s">
        <v>507</v>
      </c>
      <c r="C608" t="s">
        <v>45</v>
      </c>
      <c r="D608">
        <v>6.6408866417832979E-3</v>
      </c>
      <c r="E608" t="s">
        <v>6</v>
      </c>
      <c r="G608" t="s">
        <v>508</v>
      </c>
      <c r="H608" t="s">
        <v>45</v>
      </c>
      <c r="I608">
        <v>2.1681062835474003E-2</v>
      </c>
      <c r="J608" t="s">
        <v>6</v>
      </c>
    </row>
    <row r="609" spans="2:10" x14ac:dyDescent="0.45">
      <c r="B609" t="s">
        <v>507</v>
      </c>
      <c r="C609" t="s">
        <v>46</v>
      </c>
      <c r="D609">
        <v>1.2278225432349954E-5</v>
      </c>
      <c r="E609" t="s">
        <v>6</v>
      </c>
      <c r="G609" t="s">
        <v>508</v>
      </c>
      <c r="H609" t="s">
        <v>46</v>
      </c>
      <c r="I609">
        <v>2.2843154370861981E-2</v>
      </c>
      <c r="J609" t="s">
        <v>6</v>
      </c>
    </row>
    <row r="610" spans="2:10" x14ac:dyDescent="0.45">
      <c r="B610" t="s">
        <v>507</v>
      </c>
      <c r="C610" t="s">
        <v>47</v>
      </c>
      <c r="D610">
        <v>0</v>
      </c>
      <c r="E610" t="s">
        <v>6</v>
      </c>
      <c r="G610" t="s">
        <v>508</v>
      </c>
      <c r="H610" t="s">
        <v>47</v>
      </c>
      <c r="I610">
        <v>3.6215461655000246E-2</v>
      </c>
      <c r="J610" t="s">
        <v>6</v>
      </c>
    </row>
    <row r="611" spans="2:10" x14ac:dyDescent="0.45">
      <c r="B611" t="s">
        <v>509</v>
      </c>
      <c r="C611" t="s">
        <v>5</v>
      </c>
      <c r="D611">
        <v>0</v>
      </c>
      <c r="E611" t="s">
        <v>6</v>
      </c>
      <c r="G611" t="s">
        <v>510</v>
      </c>
      <c r="H611" t="s">
        <v>5</v>
      </c>
      <c r="I611">
        <v>6.7993655660094354E-2</v>
      </c>
      <c r="J611" t="s">
        <v>6</v>
      </c>
    </row>
    <row r="612" spans="2:10" x14ac:dyDescent="0.45">
      <c r="B612" t="s">
        <v>509</v>
      </c>
      <c r="C612" t="s">
        <v>9</v>
      </c>
      <c r="D612">
        <v>0</v>
      </c>
      <c r="E612" t="s">
        <v>6</v>
      </c>
      <c r="G612" t="s">
        <v>510</v>
      </c>
      <c r="H612" t="s">
        <v>9</v>
      </c>
      <c r="I612">
        <v>2.7832906362820913E-2</v>
      </c>
      <c r="J612" t="s">
        <v>6</v>
      </c>
    </row>
    <row r="613" spans="2:10" x14ac:dyDescent="0.45">
      <c r="B613" t="s">
        <v>509</v>
      </c>
      <c r="C613" t="s">
        <v>10</v>
      </c>
      <c r="D613">
        <v>2.7794507267915082E-4</v>
      </c>
      <c r="E613" t="s">
        <v>6</v>
      </c>
      <c r="G613" t="s">
        <v>510</v>
      </c>
      <c r="H613" t="s">
        <v>10</v>
      </c>
      <c r="I613">
        <v>2.7961986137561685E-2</v>
      </c>
      <c r="J613" t="s">
        <v>6</v>
      </c>
    </row>
    <row r="614" spans="2:10" x14ac:dyDescent="0.45">
      <c r="B614" t="s">
        <v>509</v>
      </c>
      <c r="C614" t="s">
        <v>11</v>
      </c>
      <c r="D614">
        <v>1.8675468532036939E-2</v>
      </c>
      <c r="E614" t="s">
        <v>6</v>
      </c>
      <c r="G614" t="s">
        <v>510</v>
      </c>
      <c r="H614" t="s">
        <v>11</v>
      </c>
      <c r="I614">
        <v>2.8107164531436513E-2</v>
      </c>
      <c r="J614" t="s">
        <v>6</v>
      </c>
    </row>
    <row r="615" spans="2:10" x14ac:dyDescent="0.45">
      <c r="B615" t="s">
        <v>509</v>
      </c>
      <c r="C615" t="s">
        <v>12</v>
      </c>
      <c r="D615">
        <v>4.848325292246683E-2</v>
      </c>
      <c r="E615" t="s">
        <v>6</v>
      </c>
      <c r="G615" t="s">
        <v>510</v>
      </c>
      <c r="H615" t="s">
        <v>12</v>
      </c>
      <c r="I615">
        <v>2.5833073148188088E-2</v>
      </c>
      <c r="J615" t="s">
        <v>6</v>
      </c>
    </row>
    <row r="616" spans="2:10" x14ac:dyDescent="0.45">
      <c r="B616" t="s">
        <v>509</v>
      </c>
      <c r="C616" t="s">
        <v>13</v>
      </c>
      <c r="D616">
        <v>5.3087821818751997E-2</v>
      </c>
      <c r="E616" t="s">
        <v>6</v>
      </c>
      <c r="G616" t="s">
        <v>510</v>
      </c>
      <c r="H616" t="s">
        <v>13</v>
      </c>
      <c r="I616">
        <v>2.6298323051833165E-2</v>
      </c>
      <c r="J616" t="s">
        <v>6</v>
      </c>
    </row>
    <row r="617" spans="2:10" x14ac:dyDescent="0.45">
      <c r="B617" t="s">
        <v>509</v>
      </c>
      <c r="C617" t="s">
        <v>14</v>
      </c>
      <c r="D617">
        <v>3.0308111694919451E-2</v>
      </c>
      <c r="E617" t="s">
        <v>6</v>
      </c>
      <c r="G617" t="s">
        <v>510</v>
      </c>
      <c r="H617" t="s">
        <v>14</v>
      </c>
      <c r="I617">
        <v>2.6064860521341923E-2</v>
      </c>
      <c r="J617" t="s">
        <v>6</v>
      </c>
    </row>
    <row r="618" spans="2:10" x14ac:dyDescent="0.45">
      <c r="B618" t="s">
        <v>509</v>
      </c>
      <c r="C618" t="s">
        <v>15</v>
      </c>
      <c r="D618">
        <v>3.2462298563305935E-3</v>
      </c>
      <c r="E618" t="s">
        <v>6</v>
      </c>
      <c r="G618" t="s">
        <v>510</v>
      </c>
      <c r="H618" t="s">
        <v>15</v>
      </c>
      <c r="I618">
        <v>2.6684293233247534E-2</v>
      </c>
      <c r="J618" t="s">
        <v>6</v>
      </c>
    </row>
    <row r="619" spans="2:10" x14ac:dyDescent="0.45">
      <c r="B619" t="s">
        <v>509</v>
      </c>
      <c r="C619" t="s">
        <v>16</v>
      </c>
      <c r="D619">
        <v>0</v>
      </c>
      <c r="E619" t="s">
        <v>6</v>
      </c>
      <c r="G619" t="s">
        <v>510</v>
      </c>
      <c r="H619" t="s">
        <v>16</v>
      </c>
      <c r="I619">
        <v>2.7157484982878888E-2</v>
      </c>
      <c r="J619" t="s">
        <v>6</v>
      </c>
    </row>
    <row r="620" spans="2:10" x14ac:dyDescent="0.45">
      <c r="B620" t="s">
        <v>509</v>
      </c>
      <c r="C620" t="s">
        <v>17</v>
      </c>
      <c r="D620">
        <v>0</v>
      </c>
      <c r="E620" t="s">
        <v>6</v>
      </c>
      <c r="G620" t="s">
        <v>510</v>
      </c>
      <c r="H620" t="s">
        <v>17</v>
      </c>
      <c r="I620">
        <v>4.0405989633122509E-2</v>
      </c>
      <c r="J620" t="s">
        <v>6</v>
      </c>
    </row>
    <row r="621" spans="2:10" x14ac:dyDescent="0.45">
      <c r="B621" t="s">
        <v>509</v>
      </c>
      <c r="C621" t="s">
        <v>18</v>
      </c>
      <c r="D621">
        <v>0</v>
      </c>
      <c r="E621" t="s">
        <v>6</v>
      </c>
      <c r="G621" t="s">
        <v>510</v>
      </c>
      <c r="H621" t="s">
        <v>18</v>
      </c>
      <c r="I621">
        <v>5.033468964319808E-2</v>
      </c>
      <c r="J621" t="s">
        <v>6</v>
      </c>
    </row>
    <row r="622" spans="2:10" x14ac:dyDescent="0.45">
      <c r="B622" t="s">
        <v>509</v>
      </c>
      <c r="C622" t="s">
        <v>19</v>
      </c>
      <c r="D622">
        <v>4.9987359612129801E-4</v>
      </c>
      <c r="E622" t="s">
        <v>6</v>
      </c>
      <c r="G622" t="s">
        <v>510</v>
      </c>
      <c r="H622" t="s">
        <v>19</v>
      </c>
      <c r="I622">
        <v>2.0242510907163676E-2</v>
      </c>
      <c r="J622" t="s">
        <v>6</v>
      </c>
    </row>
    <row r="623" spans="2:10" x14ac:dyDescent="0.45">
      <c r="B623" t="s">
        <v>509</v>
      </c>
      <c r="C623" t="s">
        <v>20</v>
      </c>
      <c r="D623">
        <v>1.5081161640763389E-2</v>
      </c>
      <c r="E623" t="s">
        <v>6</v>
      </c>
      <c r="G623" t="s">
        <v>510</v>
      </c>
      <c r="H623" t="s">
        <v>20</v>
      </c>
      <c r="I623">
        <v>1.8909835166511731E-2</v>
      </c>
      <c r="J623" t="s">
        <v>6</v>
      </c>
    </row>
    <row r="624" spans="2:10" x14ac:dyDescent="0.45">
      <c r="B624" t="s">
        <v>509</v>
      </c>
      <c r="C624" t="s">
        <v>21</v>
      </c>
      <c r="D624">
        <v>5.2151805514332746E-2</v>
      </c>
      <c r="E624" t="s">
        <v>6</v>
      </c>
      <c r="G624" t="s">
        <v>510</v>
      </c>
      <c r="H624" t="s">
        <v>21</v>
      </c>
      <c r="I624">
        <v>1.8188187472279588E-2</v>
      </c>
      <c r="J624" t="s">
        <v>6</v>
      </c>
    </row>
    <row r="625" spans="2:10" x14ac:dyDescent="0.45">
      <c r="B625" t="s">
        <v>509</v>
      </c>
      <c r="C625" t="s">
        <v>22</v>
      </c>
      <c r="D625">
        <v>7.7964892366663499E-2</v>
      </c>
      <c r="E625" t="s">
        <v>6</v>
      </c>
      <c r="G625" t="s">
        <v>510</v>
      </c>
      <c r="H625" t="s">
        <v>22</v>
      </c>
      <c r="I625">
        <v>1.7711628862077174E-2</v>
      </c>
      <c r="J625" t="s">
        <v>6</v>
      </c>
    </row>
    <row r="626" spans="2:10" x14ac:dyDescent="0.45">
      <c r="B626" t="s">
        <v>509</v>
      </c>
      <c r="C626" t="s">
        <v>23</v>
      </c>
      <c r="D626">
        <v>7.8856293797194943E-2</v>
      </c>
      <c r="E626" t="s">
        <v>6</v>
      </c>
      <c r="G626" t="s">
        <v>510</v>
      </c>
      <c r="H626" t="s">
        <v>23</v>
      </c>
      <c r="I626">
        <v>1.8686496269094948E-2</v>
      </c>
      <c r="J626" t="s">
        <v>6</v>
      </c>
    </row>
    <row r="627" spans="2:10" x14ac:dyDescent="0.45">
      <c r="B627" t="s">
        <v>509</v>
      </c>
      <c r="C627" t="s">
        <v>24</v>
      </c>
      <c r="D627">
        <v>5.6948442198860791E-2</v>
      </c>
      <c r="E627" t="s">
        <v>6</v>
      </c>
      <c r="G627" t="s">
        <v>510</v>
      </c>
      <c r="H627" t="s">
        <v>24</v>
      </c>
      <c r="I627">
        <v>1.9146865107914381E-2</v>
      </c>
      <c r="J627" t="s">
        <v>6</v>
      </c>
    </row>
    <row r="628" spans="2:10" x14ac:dyDescent="0.45">
      <c r="B628" t="s">
        <v>509</v>
      </c>
      <c r="C628" t="s">
        <v>25</v>
      </c>
      <c r="D628">
        <v>2.160701294425536E-2</v>
      </c>
      <c r="E628" t="s">
        <v>6</v>
      </c>
      <c r="G628" t="s">
        <v>510</v>
      </c>
      <c r="H628" t="s">
        <v>25</v>
      </c>
      <c r="I628">
        <v>1.8794800800556302E-2</v>
      </c>
      <c r="J628" t="s">
        <v>6</v>
      </c>
    </row>
    <row r="629" spans="2:10" x14ac:dyDescent="0.45">
      <c r="B629" t="s">
        <v>509</v>
      </c>
      <c r="C629" t="s">
        <v>26</v>
      </c>
      <c r="D629">
        <v>1.0241677930792352E-3</v>
      </c>
      <c r="E629" t="s">
        <v>6</v>
      </c>
      <c r="G629" t="s">
        <v>510</v>
      </c>
      <c r="H629" t="s">
        <v>26</v>
      </c>
      <c r="I629">
        <v>1.9713612184991451E-2</v>
      </c>
      <c r="J629" t="s">
        <v>6</v>
      </c>
    </row>
    <row r="630" spans="2:10" x14ac:dyDescent="0.45">
      <c r="B630" t="s">
        <v>509</v>
      </c>
      <c r="C630" t="s">
        <v>27</v>
      </c>
      <c r="D630">
        <v>0</v>
      </c>
      <c r="E630" t="s">
        <v>6</v>
      </c>
      <c r="G630" t="s">
        <v>510</v>
      </c>
      <c r="H630" t="s">
        <v>27</v>
      </c>
      <c r="I630">
        <v>3.0831194535820467E-2</v>
      </c>
      <c r="J630" t="s">
        <v>6</v>
      </c>
    </row>
    <row r="631" spans="2:10" x14ac:dyDescent="0.45">
      <c r="B631" t="s">
        <v>509</v>
      </c>
      <c r="C631" t="s">
        <v>28</v>
      </c>
      <c r="D631">
        <v>0</v>
      </c>
      <c r="E631" t="s">
        <v>6</v>
      </c>
      <c r="G631" t="s">
        <v>510</v>
      </c>
      <c r="H631" t="s">
        <v>28</v>
      </c>
      <c r="I631">
        <v>3.7310970367576406E-2</v>
      </c>
      <c r="J631" t="s">
        <v>6</v>
      </c>
    </row>
    <row r="632" spans="2:10" x14ac:dyDescent="0.45">
      <c r="B632" t="s">
        <v>509</v>
      </c>
      <c r="C632" t="s">
        <v>29</v>
      </c>
      <c r="D632">
        <v>1.2985879404983451E-3</v>
      </c>
      <c r="E632" t="s">
        <v>6</v>
      </c>
      <c r="G632" t="s">
        <v>510</v>
      </c>
      <c r="H632" t="s">
        <v>29</v>
      </c>
      <c r="I632">
        <v>1.4116899984867291E-2</v>
      </c>
      <c r="J632" t="s">
        <v>6</v>
      </c>
    </row>
    <row r="633" spans="2:10" x14ac:dyDescent="0.45">
      <c r="B633" t="s">
        <v>509</v>
      </c>
      <c r="C633" t="s">
        <v>30</v>
      </c>
      <c r="D633">
        <v>2.2179564176688184E-2</v>
      </c>
      <c r="E633" t="s">
        <v>6</v>
      </c>
      <c r="G633" t="s">
        <v>510</v>
      </c>
      <c r="H633" t="s">
        <v>30</v>
      </c>
      <c r="I633">
        <v>1.349756779853587E-2</v>
      </c>
      <c r="J633" t="s">
        <v>6</v>
      </c>
    </row>
    <row r="634" spans="2:10" x14ac:dyDescent="0.45">
      <c r="B634" t="s">
        <v>509</v>
      </c>
      <c r="C634" t="s">
        <v>31</v>
      </c>
      <c r="D634">
        <v>6.1856784931365226E-2</v>
      </c>
      <c r="E634" t="s">
        <v>6</v>
      </c>
      <c r="G634" t="s">
        <v>510</v>
      </c>
      <c r="H634" t="s">
        <v>31</v>
      </c>
      <c r="I634">
        <v>1.3213734684997168E-2</v>
      </c>
      <c r="J634" t="s">
        <v>6</v>
      </c>
    </row>
    <row r="635" spans="2:10" x14ac:dyDescent="0.45">
      <c r="B635" t="s">
        <v>509</v>
      </c>
      <c r="C635" t="s">
        <v>32</v>
      </c>
      <c r="D635">
        <v>8.4971719834932583E-2</v>
      </c>
      <c r="E635" t="s">
        <v>6</v>
      </c>
      <c r="G635" t="s">
        <v>510</v>
      </c>
      <c r="H635" t="s">
        <v>32</v>
      </c>
      <c r="I635">
        <v>1.2282168060115086E-2</v>
      </c>
      <c r="J635" t="s">
        <v>6</v>
      </c>
    </row>
    <row r="636" spans="2:10" x14ac:dyDescent="0.45">
      <c r="B636" t="s">
        <v>509</v>
      </c>
      <c r="C636" t="s">
        <v>33</v>
      </c>
      <c r="D636">
        <v>8.4354014280356479E-2</v>
      </c>
      <c r="E636" t="s">
        <v>6</v>
      </c>
      <c r="G636" t="s">
        <v>510</v>
      </c>
      <c r="H636" t="s">
        <v>33</v>
      </c>
      <c r="I636">
        <v>1.4764153397549292E-2</v>
      </c>
      <c r="J636" t="s">
        <v>6</v>
      </c>
    </row>
    <row r="637" spans="2:10" x14ac:dyDescent="0.45">
      <c r="B637" t="s">
        <v>509</v>
      </c>
      <c r="C637" t="s">
        <v>34</v>
      </c>
      <c r="D637">
        <v>6.3996390759394284E-2</v>
      </c>
      <c r="E637" t="s">
        <v>6</v>
      </c>
      <c r="G637" t="s">
        <v>510</v>
      </c>
      <c r="H637" t="s">
        <v>34</v>
      </c>
      <c r="I637">
        <v>1.4836985740555603E-2</v>
      </c>
      <c r="J637" t="s">
        <v>6</v>
      </c>
    </row>
    <row r="638" spans="2:10" x14ac:dyDescent="0.45">
      <c r="B638" t="s">
        <v>509</v>
      </c>
      <c r="C638" t="s">
        <v>35</v>
      </c>
      <c r="D638">
        <v>2.9948910861481978E-2</v>
      </c>
      <c r="E638" t="s">
        <v>6</v>
      </c>
      <c r="G638" t="s">
        <v>510</v>
      </c>
      <c r="H638" t="s">
        <v>35</v>
      </c>
      <c r="I638">
        <v>1.3569333144625535E-2</v>
      </c>
      <c r="J638" t="s">
        <v>6</v>
      </c>
    </row>
    <row r="639" spans="2:10" x14ac:dyDescent="0.45">
      <c r="B639" t="s">
        <v>509</v>
      </c>
      <c r="C639" t="s">
        <v>36</v>
      </c>
      <c r="D639">
        <v>3.2286256201732718E-3</v>
      </c>
      <c r="E639" t="s">
        <v>6</v>
      </c>
      <c r="G639" t="s">
        <v>510</v>
      </c>
      <c r="H639" t="s">
        <v>36</v>
      </c>
      <c r="I639">
        <v>1.3526397388469558E-2</v>
      </c>
      <c r="J639" t="s">
        <v>6</v>
      </c>
    </row>
    <row r="640" spans="2:10" x14ac:dyDescent="0.45">
      <c r="B640" t="s">
        <v>509</v>
      </c>
      <c r="C640" t="s">
        <v>37</v>
      </c>
      <c r="D640">
        <v>0</v>
      </c>
      <c r="E640" t="s">
        <v>6</v>
      </c>
      <c r="G640" t="s">
        <v>510</v>
      </c>
      <c r="H640" t="s">
        <v>37</v>
      </c>
      <c r="I640">
        <v>2.2627935380370643E-2</v>
      </c>
      <c r="J640" t="s">
        <v>6</v>
      </c>
    </row>
    <row r="641" spans="2:10" x14ac:dyDescent="0.45">
      <c r="B641" t="s">
        <v>509</v>
      </c>
      <c r="C641" t="s">
        <v>38</v>
      </c>
      <c r="D641">
        <v>0</v>
      </c>
      <c r="E641" t="s">
        <v>6</v>
      </c>
      <c r="G641" t="s">
        <v>510</v>
      </c>
      <c r="H641" t="s">
        <v>38</v>
      </c>
      <c r="I641">
        <v>5.8561068508138775E-2</v>
      </c>
      <c r="J641" t="s">
        <v>6</v>
      </c>
    </row>
    <row r="642" spans="2:10" x14ac:dyDescent="0.45">
      <c r="B642" t="s">
        <v>509</v>
      </c>
      <c r="C642" t="s">
        <v>39</v>
      </c>
      <c r="D642">
        <v>0</v>
      </c>
      <c r="E642" t="s">
        <v>6</v>
      </c>
      <c r="G642" t="s">
        <v>510</v>
      </c>
      <c r="H642" t="s">
        <v>39</v>
      </c>
      <c r="I642">
        <v>2.3782776927963829E-2</v>
      </c>
      <c r="J642" t="s">
        <v>6</v>
      </c>
    </row>
    <row r="643" spans="2:10" x14ac:dyDescent="0.45">
      <c r="B643" t="s">
        <v>509</v>
      </c>
      <c r="C643" t="s">
        <v>40</v>
      </c>
      <c r="D643">
        <v>5.0370807193634223E-3</v>
      </c>
      <c r="E643" t="s">
        <v>6</v>
      </c>
      <c r="G643" t="s">
        <v>510</v>
      </c>
      <c r="H643" t="s">
        <v>40</v>
      </c>
      <c r="I643">
        <v>2.3717700885600525E-2</v>
      </c>
      <c r="J643" t="s">
        <v>6</v>
      </c>
    </row>
    <row r="644" spans="2:10" x14ac:dyDescent="0.45">
      <c r="B644" t="s">
        <v>509</v>
      </c>
      <c r="C644" t="s">
        <v>41</v>
      </c>
      <c r="D644">
        <v>3.2106113905570347E-2</v>
      </c>
      <c r="E644" t="s">
        <v>6</v>
      </c>
      <c r="G644" t="s">
        <v>510</v>
      </c>
      <c r="H644" t="s">
        <v>41</v>
      </c>
      <c r="I644">
        <v>2.2689814645455469E-2</v>
      </c>
      <c r="J644" t="s">
        <v>6</v>
      </c>
    </row>
    <row r="645" spans="2:10" x14ac:dyDescent="0.45">
      <c r="B645" t="s">
        <v>509</v>
      </c>
      <c r="C645" t="s">
        <v>42</v>
      </c>
      <c r="D645">
        <v>5.501532252758834E-2</v>
      </c>
      <c r="E645" t="s">
        <v>6</v>
      </c>
      <c r="G645" t="s">
        <v>510</v>
      </c>
      <c r="H645" t="s">
        <v>42</v>
      </c>
      <c r="I645">
        <v>2.071024653739386E-2</v>
      </c>
      <c r="J645" t="s">
        <v>6</v>
      </c>
    </row>
    <row r="646" spans="2:10" x14ac:dyDescent="0.45">
      <c r="B646" t="s">
        <v>509</v>
      </c>
      <c r="C646" t="s">
        <v>43</v>
      </c>
      <c r="D646">
        <v>5.5692156580611614E-2</v>
      </c>
      <c r="E646" t="s">
        <v>6</v>
      </c>
      <c r="G646" t="s">
        <v>510</v>
      </c>
      <c r="H646" t="s">
        <v>43</v>
      </c>
      <c r="I646">
        <v>2.2023390707590698E-2</v>
      </c>
      <c r="J646" t="s">
        <v>6</v>
      </c>
    </row>
    <row r="647" spans="2:10" x14ac:dyDescent="0.45">
      <c r="B647" t="s">
        <v>509</v>
      </c>
      <c r="C647" t="s">
        <v>44</v>
      </c>
      <c r="D647">
        <v>3.487406877211701E-2</v>
      </c>
      <c r="E647" t="s">
        <v>6</v>
      </c>
      <c r="G647" t="s">
        <v>510</v>
      </c>
      <c r="H647" t="s">
        <v>44</v>
      </c>
      <c r="I647">
        <v>2.1920307329642383E-2</v>
      </c>
      <c r="J647" t="s">
        <v>6</v>
      </c>
    </row>
    <row r="648" spans="2:10" x14ac:dyDescent="0.45">
      <c r="B648" t="s">
        <v>509</v>
      </c>
      <c r="C648" t="s">
        <v>45</v>
      </c>
      <c r="D648">
        <v>7.2101034179096E-3</v>
      </c>
      <c r="E648" t="s">
        <v>6</v>
      </c>
      <c r="G648" t="s">
        <v>510</v>
      </c>
      <c r="H648" t="s">
        <v>45</v>
      </c>
      <c r="I648">
        <v>2.1860888524099016E-2</v>
      </c>
      <c r="J648" t="s">
        <v>6</v>
      </c>
    </row>
    <row r="649" spans="2:10" x14ac:dyDescent="0.45">
      <c r="B649" t="s">
        <v>509</v>
      </c>
      <c r="C649" t="s">
        <v>46</v>
      </c>
      <c r="D649">
        <v>1.8075923493036195E-5</v>
      </c>
      <c r="E649" t="s">
        <v>6</v>
      </c>
      <c r="G649" t="s">
        <v>510</v>
      </c>
      <c r="H649" t="s">
        <v>46</v>
      </c>
      <c r="I649">
        <v>2.2921522792258505E-2</v>
      </c>
      <c r="J649" t="s">
        <v>6</v>
      </c>
    </row>
    <row r="650" spans="2:10" x14ac:dyDescent="0.45">
      <c r="B650" t="s">
        <v>509</v>
      </c>
      <c r="C650" t="s">
        <v>47</v>
      </c>
      <c r="D650">
        <v>0</v>
      </c>
      <c r="E650" t="s">
        <v>6</v>
      </c>
      <c r="G650" t="s">
        <v>510</v>
      </c>
      <c r="H650" t="s">
        <v>47</v>
      </c>
      <c r="I650">
        <v>3.5166578982061478E-2</v>
      </c>
      <c r="J650" t="s">
        <v>6</v>
      </c>
    </row>
    <row r="651" spans="2:10" x14ac:dyDescent="0.45">
      <c r="B651" t="s">
        <v>511</v>
      </c>
      <c r="C651" t="s">
        <v>5</v>
      </c>
      <c r="D651">
        <v>0</v>
      </c>
      <c r="E651" t="s">
        <v>6</v>
      </c>
      <c r="G651" t="s">
        <v>512</v>
      </c>
      <c r="H651" t="s">
        <v>5</v>
      </c>
      <c r="I651">
        <v>6.0742828234700952E-2</v>
      </c>
      <c r="J651" t="s">
        <v>6</v>
      </c>
    </row>
    <row r="652" spans="2:10" x14ac:dyDescent="0.45">
      <c r="B652" t="s">
        <v>511</v>
      </c>
      <c r="C652" t="s">
        <v>9</v>
      </c>
      <c r="D652">
        <v>0</v>
      </c>
      <c r="E652" t="s">
        <v>6</v>
      </c>
      <c r="G652" t="s">
        <v>512</v>
      </c>
      <c r="H652" t="s">
        <v>9</v>
      </c>
      <c r="I652">
        <v>2.4911923241383093E-2</v>
      </c>
      <c r="J652" t="s">
        <v>6</v>
      </c>
    </row>
    <row r="653" spans="2:10" x14ac:dyDescent="0.45">
      <c r="B653" t="s">
        <v>511</v>
      </c>
      <c r="C653" t="s">
        <v>10</v>
      </c>
      <c r="D653">
        <v>8.1791744141103084E-6</v>
      </c>
      <c r="E653" t="s">
        <v>6</v>
      </c>
      <c r="G653" t="s">
        <v>512</v>
      </c>
      <c r="H653" t="s">
        <v>10</v>
      </c>
      <c r="I653">
        <v>2.542158435016895E-2</v>
      </c>
      <c r="J653" t="s">
        <v>6</v>
      </c>
    </row>
    <row r="654" spans="2:10" x14ac:dyDescent="0.45">
      <c r="B654" t="s">
        <v>511</v>
      </c>
      <c r="C654" t="s">
        <v>11</v>
      </c>
      <c r="D654">
        <v>9.3709758923035853E-3</v>
      </c>
      <c r="E654" t="s">
        <v>6</v>
      </c>
      <c r="G654" t="s">
        <v>512</v>
      </c>
      <c r="H654" t="s">
        <v>11</v>
      </c>
      <c r="I654">
        <v>2.5238740161999704E-2</v>
      </c>
      <c r="J654" t="s">
        <v>6</v>
      </c>
    </row>
    <row r="655" spans="2:10" x14ac:dyDescent="0.45">
      <c r="B655" t="s">
        <v>511</v>
      </c>
      <c r="C655" t="s">
        <v>12</v>
      </c>
      <c r="D655">
        <v>3.4439365472285537E-2</v>
      </c>
      <c r="E655" t="s">
        <v>6</v>
      </c>
      <c r="G655" t="s">
        <v>512</v>
      </c>
      <c r="H655" t="s">
        <v>12</v>
      </c>
      <c r="I655">
        <v>2.5229834685690199E-2</v>
      </c>
      <c r="J655" t="s">
        <v>6</v>
      </c>
    </row>
    <row r="656" spans="2:10" x14ac:dyDescent="0.45">
      <c r="B656" t="s">
        <v>511</v>
      </c>
      <c r="C656" t="s">
        <v>13</v>
      </c>
      <c r="D656">
        <v>4.1985664313679484E-2</v>
      </c>
      <c r="E656" t="s">
        <v>6</v>
      </c>
      <c r="G656" t="s">
        <v>512</v>
      </c>
      <c r="H656" t="s">
        <v>13</v>
      </c>
      <c r="I656">
        <v>2.5236033489628145E-2</v>
      </c>
      <c r="J656" t="s">
        <v>6</v>
      </c>
    </row>
    <row r="657" spans="2:10" x14ac:dyDescent="0.45">
      <c r="B657" t="s">
        <v>511</v>
      </c>
      <c r="C657" t="s">
        <v>14</v>
      </c>
      <c r="D657">
        <v>2.590882247466748E-2</v>
      </c>
      <c r="E657" t="s">
        <v>6</v>
      </c>
      <c r="G657" t="s">
        <v>512</v>
      </c>
      <c r="H657" t="s">
        <v>14</v>
      </c>
      <c r="I657">
        <v>2.5092503299723248E-2</v>
      </c>
      <c r="J657" t="s">
        <v>6</v>
      </c>
    </row>
    <row r="658" spans="2:10" x14ac:dyDescent="0.45">
      <c r="B658" t="s">
        <v>511</v>
      </c>
      <c r="C658" t="s">
        <v>15</v>
      </c>
      <c r="D658">
        <v>3.6429330004976307E-3</v>
      </c>
      <c r="E658" t="s">
        <v>6</v>
      </c>
      <c r="G658" t="s">
        <v>512</v>
      </c>
      <c r="H658" t="s">
        <v>15</v>
      </c>
      <c r="I658">
        <v>2.5727572288245577E-2</v>
      </c>
      <c r="J658" t="s">
        <v>6</v>
      </c>
    </row>
    <row r="659" spans="2:10" x14ac:dyDescent="0.45">
      <c r="B659" t="s">
        <v>511</v>
      </c>
      <c r="C659" t="s">
        <v>16</v>
      </c>
      <c r="D659">
        <v>0</v>
      </c>
      <c r="E659" t="s">
        <v>6</v>
      </c>
      <c r="G659" t="s">
        <v>512</v>
      </c>
      <c r="H659" t="s">
        <v>16</v>
      </c>
      <c r="I659">
        <v>2.6140287412031921E-2</v>
      </c>
      <c r="J659" t="s">
        <v>6</v>
      </c>
    </row>
    <row r="660" spans="2:10" x14ac:dyDescent="0.45">
      <c r="B660" t="s">
        <v>511</v>
      </c>
      <c r="C660" t="s">
        <v>17</v>
      </c>
      <c r="D660">
        <v>0</v>
      </c>
      <c r="E660" t="s">
        <v>6</v>
      </c>
      <c r="G660" t="s">
        <v>512</v>
      </c>
      <c r="H660" t="s">
        <v>17</v>
      </c>
      <c r="I660">
        <v>3.7938121915122129E-2</v>
      </c>
      <c r="J660" t="s">
        <v>6</v>
      </c>
    </row>
    <row r="661" spans="2:10" x14ac:dyDescent="0.45">
      <c r="B661" t="s">
        <v>511</v>
      </c>
      <c r="C661" t="s">
        <v>18</v>
      </c>
      <c r="D661">
        <v>0</v>
      </c>
      <c r="E661" t="s">
        <v>6</v>
      </c>
      <c r="G661" t="s">
        <v>512</v>
      </c>
      <c r="H661" t="s">
        <v>18</v>
      </c>
      <c r="I661">
        <v>5.4125254867734666E-2</v>
      </c>
      <c r="J661" t="s">
        <v>6</v>
      </c>
    </row>
    <row r="662" spans="2:10" x14ac:dyDescent="0.45">
      <c r="B662" t="s">
        <v>511</v>
      </c>
      <c r="C662" t="s">
        <v>19</v>
      </c>
      <c r="D662">
        <v>2.8869745604759463E-4</v>
      </c>
      <c r="E662" t="s">
        <v>6</v>
      </c>
      <c r="G662" t="s">
        <v>512</v>
      </c>
      <c r="H662" t="s">
        <v>19</v>
      </c>
      <c r="I662">
        <v>2.050468020835795E-2</v>
      </c>
      <c r="J662" t="s">
        <v>6</v>
      </c>
    </row>
    <row r="663" spans="2:10" x14ac:dyDescent="0.45">
      <c r="B663" t="s">
        <v>511</v>
      </c>
      <c r="C663" t="s">
        <v>20</v>
      </c>
      <c r="D663">
        <v>1.1794629222244904E-2</v>
      </c>
      <c r="E663" t="s">
        <v>6</v>
      </c>
      <c r="G663" t="s">
        <v>512</v>
      </c>
      <c r="H663" t="s">
        <v>20</v>
      </c>
      <c r="I663">
        <v>1.9667107656145627E-2</v>
      </c>
      <c r="J663" t="s">
        <v>6</v>
      </c>
    </row>
    <row r="664" spans="2:10" x14ac:dyDescent="0.45">
      <c r="B664" t="s">
        <v>511</v>
      </c>
      <c r="C664" t="s">
        <v>21</v>
      </c>
      <c r="D664">
        <v>5.0905459541484753E-2</v>
      </c>
      <c r="E664" t="s">
        <v>6</v>
      </c>
      <c r="G664" t="s">
        <v>512</v>
      </c>
      <c r="H664" t="s">
        <v>21</v>
      </c>
      <c r="I664">
        <v>1.9395287293996213E-2</v>
      </c>
      <c r="J664" t="s">
        <v>6</v>
      </c>
    </row>
    <row r="665" spans="2:10" x14ac:dyDescent="0.45">
      <c r="B665" t="s">
        <v>511</v>
      </c>
      <c r="C665" t="s">
        <v>22</v>
      </c>
      <c r="D665">
        <v>7.9414204377281167E-2</v>
      </c>
      <c r="E665" t="s">
        <v>6</v>
      </c>
      <c r="G665" t="s">
        <v>512</v>
      </c>
      <c r="H665" t="s">
        <v>22</v>
      </c>
      <c r="I665">
        <v>1.8693776902309344E-2</v>
      </c>
      <c r="J665" t="s">
        <v>6</v>
      </c>
    </row>
    <row r="666" spans="2:10" x14ac:dyDescent="0.45">
      <c r="B666" t="s">
        <v>511</v>
      </c>
      <c r="C666" t="s">
        <v>23</v>
      </c>
      <c r="D666">
        <v>8.375728306431747E-2</v>
      </c>
      <c r="E666" t="s">
        <v>6</v>
      </c>
      <c r="G666" t="s">
        <v>512</v>
      </c>
      <c r="H666" t="s">
        <v>23</v>
      </c>
      <c r="I666">
        <v>2.005798949329601E-2</v>
      </c>
      <c r="J666" t="s">
        <v>6</v>
      </c>
    </row>
    <row r="667" spans="2:10" x14ac:dyDescent="0.45">
      <c r="B667" t="s">
        <v>511</v>
      </c>
      <c r="C667" t="s">
        <v>24</v>
      </c>
      <c r="D667">
        <v>6.3769864194128389E-2</v>
      </c>
      <c r="E667" t="s">
        <v>6</v>
      </c>
      <c r="G667" t="s">
        <v>512</v>
      </c>
      <c r="H667" t="s">
        <v>24</v>
      </c>
      <c r="I667">
        <v>2.0928791521373741E-2</v>
      </c>
      <c r="J667" t="s">
        <v>6</v>
      </c>
    </row>
    <row r="668" spans="2:10" x14ac:dyDescent="0.45">
      <c r="B668" t="s">
        <v>511</v>
      </c>
      <c r="C668" t="s">
        <v>25</v>
      </c>
      <c r="D668">
        <v>2.8730322227992041E-2</v>
      </c>
      <c r="E668" t="s">
        <v>6</v>
      </c>
      <c r="G668" t="s">
        <v>512</v>
      </c>
      <c r="H668" t="s">
        <v>25</v>
      </c>
      <c r="I668">
        <v>2.1172332436811683E-2</v>
      </c>
      <c r="J668" t="s">
        <v>6</v>
      </c>
    </row>
    <row r="669" spans="2:10" x14ac:dyDescent="0.45">
      <c r="B669" t="s">
        <v>511</v>
      </c>
      <c r="C669" t="s">
        <v>26</v>
      </c>
      <c r="D669">
        <v>2.7199500649501E-3</v>
      </c>
      <c r="E669" t="s">
        <v>6</v>
      </c>
      <c r="G669" t="s">
        <v>512</v>
      </c>
      <c r="H669" t="s">
        <v>26</v>
      </c>
      <c r="I669">
        <v>2.2181302041399172E-2</v>
      </c>
      <c r="J669" t="s">
        <v>6</v>
      </c>
    </row>
    <row r="670" spans="2:10" x14ac:dyDescent="0.45">
      <c r="B670" t="s">
        <v>511</v>
      </c>
      <c r="C670" t="s">
        <v>27</v>
      </c>
      <c r="D670">
        <v>2.3354411005893644E-9</v>
      </c>
      <c r="E670" t="s">
        <v>6</v>
      </c>
      <c r="G670" t="s">
        <v>512</v>
      </c>
      <c r="H670" t="s">
        <v>27</v>
      </c>
      <c r="I670">
        <v>3.4316830952962347E-2</v>
      </c>
      <c r="J670" t="s">
        <v>6</v>
      </c>
    </row>
    <row r="671" spans="2:10" x14ac:dyDescent="0.45">
      <c r="B671" t="s">
        <v>511</v>
      </c>
      <c r="C671" t="s">
        <v>28</v>
      </c>
      <c r="D671">
        <v>0</v>
      </c>
      <c r="E671" t="s">
        <v>6</v>
      </c>
      <c r="G671" t="s">
        <v>512</v>
      </c>
      <c r="H671" t="s">
        <v>28</v>
      </c>
      <c r="I671">
        <v>3.8036903895092823E-2</v>
      </c>
      <c r="J671" t="s">
        <v>6</v>
      </c>
    </row>
    <row r="672" spans="2:10" x14ac:dyDescent="0.45">
      <c r="B672" t="s">
        <v>511</v>
      </c>
      <c r="C672" t="s">
        <v>29</v>
      </c>
      <c r="D672">
        <v>1.0962629740570765E-3</v>
      </c>
      <c r="E672" t="s">
        <v>6</v>
      </c>
      <c r="G672" t="s">
        <v>512</v>
      </c>
      <c r="H672" t="s">
        <v>29</v>
      </c>
      <c r="I672">
        <v>1.457610546081861E-2</v>
      </c>
      <c r="J672" t="s">
        <v>6</v>
      </c>
    </row>
    <row r="673" spans="2:10" x14ac:dyDescent="0.45">
      <c r="B673" t="s">
        <v>511</v>
      </c>
      <c r="C673" t="s">
        <v>30</v>
      </c>
      <c r="D673">
        <v>1.8442581230175819E-2</v>
      </c>
      <c r="E673" t="s">
        <v>6</v>
      </c>
      <c r="G673" t="s">
        <v>512</v>
      </c>
      <c r="H673" t="s">
        <v>30</v>
      </c>
      <c r="I673">
        <v>1.3988503878239279E-2</v>
      </c>
      <c r="J673" t="s">
        <v>6</v>
      </c>
    </row>
    <row r="674" spans="2:10" x14ac:dyDescent="0.45">
      <c r="B674" t="s">
        <v>511</v>
      </c>
      <c r="C674" t="s">
        <v>31</v>
      </c>
      <c r="D674">
        <v>5.9499335189525868E-2</v>
      </c>
      <c r="E674" t="s">
        <v>6</v>
      </c>
      <c r="G674" t="s">
        <v>512</v>
      </c>
      <c r="H674" t="s">
        <v>31</v>
      </c>
      <c r="I674">
        <v>1.4195989346820608E-2</v>
      </c>
      <c r="J674" t="s">
        <v>6</v>
      </c>
    </row>
    <row r="675" spans="2:10" x14ac:dyDescent="0.45">
      <c r="B675" t="s">
        <v>511</v>
      </c>
      <c r="C675" t="s">
        <v>32</v>
      </c>
      <c r="D675">
        <v>8.7246842104154343E-2</v>
      </c>
      <c r="E675" t="s">
        <v>6</v>
      </c>
      <c r="G675" t="s">
        <v>512</v>
      </c>
      <c r="H675" t="s">
        <v>32</v>
      </c>
      <c r="I675">
        <v>1.2850452850594636E-2</v>
      </c>
      <c r="J675" t="s">
        <v>6</v>
      </c>
    </row>
    <row r="676" spans="2:10" x14ac:dyDescent="0.45">
      <c r="B676" t="s">
        <v>511</v>
      </c>
      <c r="C676" t="s">
        <v>33</v>
      </c>
      <c r="D676">
        <v>9.1192181084171028E-2</v>
      </c>
      <c r="E676" t="s">
        <v>6</v>
      </c>
      <c r="G676" t="s">
        <v>512</v>
      </c>
      <c r="H676" t="s">
        <v>33</v>
      </c>
      <c r="I676">
        <v>1.3914237545877981E-2</v>
      </c>
      <c r="J676" t="s">
        <v>6</v>
      </c>
    </row>
    <row r="677" spans="2:10" x14ac:dyDescent="0.45">
      <c r="B677" t="s">
        <v>511</v>
      </c>
      <c r="C677" t="s">
        <v>34</v>
      </c>
      <c r="D677">
        <v>7.2678155709434339E-2</v>
      </c>
      <c r="E677" t="s">
        <v>6</v>
      </c>
      <c r="G677" t="s">
        <v>512</v>
      </c>
      <c r="H677" t="s">
        <v>34</v>
      </c>
      <c r="I677">
        <v>1.5047674048137713E-2</v>
      </c>
      <c r="J677" t="s">
        <v>6</v>
      </c>
    </row>
    <row r="678" spans="2:10" x14ac:dyDescent="0.45">
      <c r="B678" t="s">
        <v>511</v>
      </c>
      <c r="C678" t="s">
        <v>35</v>
      </c>
      <c r="D678">
        <v>3.9350267325923685E-2</v>
      </c>
      <c r="E678" t="s">
        <v>6</v>
      </c>
      <c r="G678" t="s">
        <v>512</v>
      </c>
      <c r="H678" t="s">
        <v>35</v>
      </c>
      <c r="I678">
        <v>1.5119019202021741E-2</v>
      </c>
      <c r="J678" t="s">
        <v>6</v>
      </c>
    </row>
    <row r="679" spans="2:10" x14ac:dyDescent="0.45">
      <c r="B679" t="s">
        <v>511</v>
      </c>
      <c r="C679" t="s">
        <v>36</v>
      </c>
      <c r="D679">
        <v>7.1510978026470906E-3</v>
      </c>
      <c r="E679" t="s">
        <v>6</v>
      </c>
      <c r="G679" t="s">
        <v>512</v>
      </c>
      <c r="H679" t="s">
        <v>36</v>
      </c>
      <c r="I679">
        <v>1.5143141285168372E-2</v>
      </c>
      <c r="J679" t="s">
        <v>6</v>
      </c>
    </row>
    <row r="680" spans="2:10" x14ac:dyDescent="0.45">
      <c r="B680" t="s">
        <v>511</v>
      </c>
      <c r="C680" t="s">
        <v>37</v>
      </c>
      <c r="D680">
        <v>2.7749499610008798E-5</v>
      </c>
      <c r="E680" t="s">
        <v>6</v>
      </c>
      <c r="G680" t="s">
        <v>512</v>
      </c>
      <c r="H680" t="s">
        <v>37</v>
      </c>
      <c r="I680">
        <v>2.3957307469133476E-2</v>
      </c>
      <c r="J680" t="s">
        <v>6</v>
      </c>
    </row>
    <row r="681" spans="2:10" x14ac:dyDescent="0.45">
      <c r="B681" t="s">
        <v>511</v>
      </c>
      <c r="C681" t="s">
        <v>38</v>
      </c>
      <c r="D681">
        <v>0</v>
      </c>
      <c r="E681" t="s">
        <v>6</v>
      </c>
      <c r="G681" t="s">
        <v>512</v>
      </c>
      <c r="H681" t="s">
        <v>38</v>
      </c>
      <c r="I681">
        <v>5.5220698901273076E-2</v>
      </c>
      <c r="J681" t="s">
        <v>6</v>
      </c>
    </row>
    <row r="682" spans="2:10" x14ac:dyDescent="0.45">
      <c r="B682" t="s">
        <v>511</v>
      </c>
      <c r="C682" t="s">
        <v>39</v>
      </c>
      <c r="D682">
        <v>0</v>
      </c>
      <c r="E682" t="s">
        <v>6</v>
      </c>
      <c r="G682" t="s">
        <v>512</v>
      </c>
      <c r="H682" t="s">
        <v>39</v>
      </c>
      <c r="I682">
        <v>2.2068078928338779E-2</v>
      </c>
      <c r="J682" t="s">
        <v>6</v>
      </c>
    </row>
    <row r="683" spans="2:10" x14ac:dyDescent="0.45">
      <c r="B683" t="s">
        <v>511</v>
      </c>
      <c r="C683" t="s">
        <v>40</v>
      </c>
      <c r="D683">
        <v>3.0923765409545151E-3</v>
      </c>
      <c r="E683" t="s">
        <v>6</v>
      </c>
      <c r="G683" t="s">
        <v>512</v>
      </c>
      <c r="H683" t="s">
        <v>40</v>
      </c>
      <c r="I683">
        <v>2.2666843144838911E-2</v>
      </c>
      <c r="J683" t="s">
        <v>6</v>
      </c>
    </row>
    <row r="684" spans="2:10" x14ac:dyDescent="0.45">
      <c r="B684" t="s">
        <v>511</v>
      </c>
      <c r="C684" t="s">
        <v>41</v>
      </c>
      <c r="D684">
        <v>2.7910444578938889E-2</v>
      </c>
      <c r="E684" t="s">
        <v>6</v>
      </c>
      <c r="G684" t="s">
        <v>512</v>
      </c>
      <c r="H684" t="s">
        <v>41</v>
      </c>
      <c r="I684">
        <v>2.2532785035219081E-2</v>
      </c>
      <c r="J684" t="s">
        <v>6</v>
      </c>
    </row>
    <row r="685" spans="2:10" x14ac:dyDescent="0.45">
      <c r="B685" t="s">
        <v>511</v>
      </c>
      <c r="C685" t="s">
        <v>42</v>
      </c>
      <c r="D685">
        <v>5.3568042118365251E-2</v>
      </c>
      <c r="E685" t="s">
        <v>6</v>
      </c>
      <c r="G685" t="s">
        <v>512</v>
      </c>
      <c r="H685" t="s">
        <v>42</v>
      </c>
      <c r="I685">
        <v>2.1535774730113533E-2</v>
      </c>
      <c r="J685" t="s">
        <v>6</v>
      </c>
    </row>
    <row r="686" spans="2:10" x14ac:dyDescent="0.45">
      <c r="B686" t="s">
        <v>511</v>
      </c>
      <c r="C686" t="s">
        <v>43</v>
      </c>
      <c r="D686">
        <v>5.6180890934402171E-2</v>
      </c>
      <c r="E686" t="s">
        <v>6</v>
      </c>
      <c r="G686" t="s">
        <v>512</v>
      </c>
      <c r="H686" t="s">
        <v>43</v>
      </c>
      <c r="I686">
        <v>2.1910427001723524E-2</v>
      </c>
      <c r="J686" t="s">
        <v>6</v>
      </c>
    </row>
    <row r="687" spans="2:10" x14ac:dyDescent="0.45">
      <c r="B687" t="s">
        <v>511</v>
      </c>
      <c r="C687" t="s">
        <v>44</v>
      </c>
      <c r="D687">
        <v>3.6649443873544948E-2</v>
      </c>
      <c r="E687" t="s">
        <v>6</v>
      </c>
      <c r="G687" t="s">
        <v>512</v>
      </c>
      <c r="H687" t="s">
        <v>44</v>
      </c>
      <c r="I687">
        <v>2.2482891389832751E-2</v>
      </c>
      <c r="J687" t="s">
        <v>6</v>
      </c>
    </row>
    <row r="688" spans="2:10" x14ac:dyDescent="0.45">
      <c r="B688" t="s">
        <v>511</v>
      </c>
      <c r="C688" t="s">
        <v>45</v>
      </c>
      <c r="D688">
        <v>9.0665700456120588E-3</v>
      </c>
      <c r="E688" t="s">
        <v>6</v>
      </c>
      <c r="G688" t="s">
        <v>512</v>
      </c>
      <c r="H688" t="s">
        <v>45</v>
      </c>
      <c r="I688">
        <v>2.2996718486358703E-2</v>
      </c>
      <c r="J688" t="s">
        <v>6</v>
      </c>
    </row>
    <row r="689" spans="2:10" x14ac:dyDescent="0.45">
      <c r="B689" t="s">
        <v>511</v>
      </c>
      <c r="C689" t="s">
        <v>46</v>
      </c>
      <c r="D689">
        <v>1.1140617674664913E-4</v>
      </c>
      <c r="E689" t="s">
        <v>6</v>
      </c>
      <c r="G689" t="s">
        <v>512</v>
      </c>
      <c r="H689" t="s">
        <v>46</v>
      </c>
      <c r="I689">
        <v>2.3682778425004179E-2</v>
      </c>
      <c r="J689" t="s">
        <v>6</v>
      </c>
    </row>
    <row r="690" spans="2:10" x14ac:dyDescent="0.45">
      <c r="B690" t="s">
        <v>511</v>
      </c>
      <c r="C690" t="s">
        <v>47</v>
      </c>
      <c r="D690">
        <v>0</v>
      </c>
      <c r="E690" t="s">
        <v>6</v>
      </c>
      <c r="G690" t="s">
        <v>512</v>
      </c>
      <c r="H690" t="s">
        <v>47</v>
      </c>
      <c r="I690">
        <v>3.535088652231571E-2</v>
      </c>
      <c r="J690" t="s">
        <v>6</v>
      </c>
    </row>
    <row r="691" spans="2:10" x14ac:dyDescent="0.45">
      <c r="B691" t="s">
        <v>513</v>
      </c>
      <c r="C691" t="s">
        <v>5</v>
      </c>
      <c r="D691">
        <v>0</v>
      </c>
      <c r="E691" t="s">
        <v>6</v>
      </c>
      <c r="G691" t="s">
        <v>514</v>
      </c>
      <c r="H691" t="s">
        <v>5</v>
      </c>
      <c r="I691">
        <v>6.1931730570548259E-2</v>
      </c>
      <c r="J691" t="s">
        <v>6</v>
      </c>
    </row>
    <row r="692" spans="2:10" x14ac:dyDescent="0.45">
      <c r="B692" t="s">
        <v>513</v>
      </c>
      <c r="C692" t="s">
        <v>9</v>
      </c>
      <c r="D692">
        <v>0</v>
      </c>
      <c r="E692" t="s">
        <v>6</v>
      </c>
      <c r="G692" t="s">
        <v>514</v>
      </c>
      <c r="H692" t="s">
        <v>9</v>
      </c>
      <c r="I692">
        <v>2.5093671436359034E-2</v>
      </c>
      <c r="J692" t="s">
        <v>6</v>
      </c>
    </row>
    <row r="693" spans="2:10" x14ac:dyDescent="0.45">
      <c r="B693" t="s">
        <v>513</v>
      </c>
      <c r="C693" t="s">
        <v>10</v>
      </c>
      <c r="D693">
        <v>0</v>
      </c>
      <c r="E693" t="s">
        <v>6</v>
      </c>
      <c r="G693" t="s">
        <v>514</v>
      </c>
      <c r="H693" t="s">
        <v>10</v>
      </c>
      <c r="I693">
        <v>2.5114774569476282E-2</v>
      </c>
      <c r="J693" t="s">
        <v>6</v>
      </c>
    </row>
    <row r="694" spans="2:10" x14ac:dyDescent="0.45">
      <c r="B694" t="s">
        <v>513</v>
      </c>
      <c r="C694" t="s">
        <v>11</v>
      </c>
      <c r="D694">
        <v>8.7988269654076714E-3</v>
      </c>
      <c r="E694" t="s">
        <v>6</v>
      </c>
      <c r="G694" t="s">
        <v>514</v>
      </c>
      <c r="H694" t="s">
        <v>11</v>
      </c>
      <c r="I694">
        <v>2.5172052665429365E-2</v>
      </c>
      <c r="J694" t="s">
        <v>6</v>
      </c>
    </row>
    <row r="695" spans="2:10" x14ac:dyDescent="0.45">
      <c r="B695" t="s">
        <v>513</v>
      </c>
      <c r="C695" t="s">
        <v>12</v>
      </c>
      <c r="D695">
        <v>3.4369229460237308E-2</v>
      </c>
      <c r="E695" t="s">
        <v>6</v>
      </c>
      <c r="G695" t="s">
        <v>514</v>
      </c>
      <c r="H695" t="s">
        <v>12</v>
      </c>
      <c r="I695">
        <v>2.4425852782857669E-2</v>
      </c>
      <c r="J695" t="s">
        <v>6</v>
      </c>
    </row>
    <row r="696" spans="2:10" x14ac:dyDescent="0.45">
      <c r="B696" t="s">
        <v>513</v>
      </c>
      <c r="C696" t="s">
        <v>13</v>
      </c>
      <c r="D696">
        <v>3.9714142122264373E-2</v>
      </c>
      <c r="E696" t="s">
        <v>6</v>
      </c>
      <c r="G696" t="s">
        <v>514</v>
      </c>
      <c r="H696" t="s">
        <v>13</v>
      </c>
      <c r="I696">
        <v>2.4524927213575513E-2</v>
      </c>
      <c r="J696" t="s">
        <v>6</v>
      </c>
    </row>
    <row r="697" spans="2:10" x14ac:dyDescent="0.45">
      <c r="B697" t="s">
        <v>513</v>
      </c>
      <c r="C697" t="s">
        <v>14</v>
      </c>
      <c r="D697">
        <v>2.4702355070453604E-2</v>
      </c>
      <c r="E697" t="s">
        <v>6</v>
      </c>
      <c r="G697" t="s">
        <v>514</v>
      </c>
      <c r="H697" t="s">
        <v>14</v>
      </c>
      <c r="I697">
        <v>2.4406770852164479E-2</v>
      </c>
      <c r="J697" t="s">
        <v>6</v>
      </c>
    </row>
    <row r="698" spans="2:10" x14ac:dyDescent="0.45">
      <c r="B698" t="s">
        <v>513</v>
      </c>
      <c r="C698" t="s">
        <v>15</v>
      </c>
      <c r="D698">
        <v>3.5380359549404884E-3</v>
      </c>
      <c r="E698" t="s">
        <v>6</v>
      </c>
      <c r="G698" t="s">
        <v>514</v>
      </c>
      <c r="H698" t="s">
        <v>15</v>
      </c>
      <c r="I698">
        <v>2.5078046255988456E-2</v>
      </c>
      <c r="J698" t="s">
        <v>6</v>
      </c>
    </row>
    <row r="699" spans="2:10" x14ac:dyDescent="0.45">
      <c r="B699" t="s">
        <v>513</v>
      </c>
      <c r="C699" t="s">
        <v>16</v>
      </c>
      <c r="D699">
        <v>0</v>
      </c>
      <c r="E699" t="s">
        <v>6</v>
      </c>
      <c r="G699" t="s">
        <v>514</v>
      </c>
      <c r="H699" t="s">
        <v>16</v>
      </c>
      <c r="I699">
        <v>2.5063019087246542E-2</v>
      </c>
      <c r="J699" t="s">
        <v>6</v>
      </c>
    </row>
    <row r="700" spans="2:10" x14ac:dyDescent="0.45">
      <c r="B700" t="s">
        <v>513</v>
      </c>
      <c r="C700" t="s">
        <v>17</v>
      </c>
      <c r="D700">
        <v>0</v>
      </c>
      <c r="E700" t="s">
        <v>6</v>
      </c>
      <c r="G700" t="s">
        <v>514</v>
      </c>
      <c r="H700" t="s">
        <v>17</v>
      </c>
      <c r="I700">
        <v>3.7425793112826004E-2</v>
      </c>
      <c r="J700" t="s">
        <v>6</v>
      </c>
    </row>
    <row r="701" spans="2:10" x14ac:dyDescent="0.45">
      <c r="B701" t="s">
        <v>513</v>
      </c>
      <c r="C701" t="s">
        <v>18</v>
      </c>
      <c r="D701">
        <v>0</v>
      </c>
      <c r="E701" t="s">
        <v>6</v>
      </c>
      <c r="G701" t="s">
        <v>514</v>
      </c>
      <c r="H701" t="s">
        <v>18</v>
      </c>
      <c r="I701">
        <v>5.2449443785359227E-2</v>
      </c>
      <c r="J701" t="s">
        <v>6</v>
      </c>
    </row>
    <row r="702" spans="2:10" x14ac:dyDescent="0.45">
      <c r="B702" t="s">
        <v>513</v>
      </c>
      <c r="C702" t="s">
        <v>19</v>
      </c>
      <c r="D702">
        <v>3.9203749694513779E-4</v>
      </c>
      <c r="E702" t="s">
        <v>6</v>
      </c>
      <c r="G702" t="s">
        <v>514</v>
      </c>
      <c r="H702" t="s">
        <v>19</v>
      </c>
      <c r="I702">
        <v>2.0883900773587528E-2</v>
      </c>
      <c r="J702" t="s">
        <v>6</v>
      </c>
    </row>
    <row r="703" spans="2:10" x14ac:dyDescent="0.45">
      <c r="B703" t="s">
        <v>513</v>
      </c>
      <c r="C703" t="s">
        <v>20</v>
      </c>
      <c r="D703">
        <v>1.2127372876072205E-2</v>
      </c>
      <c r="E703" t="s">
        <v>6</v>
      </c>
      <c r="G703" t="s">
        <v>514</v>
      </c>
      <c r="H703" t="s">
        <v>20</v>
      </c>
      <c r="I703">
        <v>1.9942926646437143E-2</v>
      </c>
      <c r="J703" t="s">
        <v>6</v>
      </c>
    </row>
    <row r="704" spans="2:10" x14ac:dyDescent="0.45">
      <c r="B704" t="s">
        <v>513</v>
      </c>
      <c r="C704" t="s">
        <v>21</v>
      </c>
      <c r="D704">
        <v>5.1059201421402939E-2</v>
      </c>
      <c r="E704" t="s">
        <v>6</v>
      </c>
      <c r="G704" t="s">
        <v>514</v>
      </c>
      <c r="H704" t="s">
        <v>21</v>
      </c>
      <c r="I704">
        <v>1.9290652400167529E-2</v>
      </c>
      <c r="J704" t="s">
        <v>6</v>
      </c>
    </row>
    <row r="705" spans="2:10" x14ac:dyDescent="0.45">
      <c r="B705" t="s">
        <v>513</v>
      </c>
      <c r="C705" t="s">
        <v>22</v>
      </c>
      <c r="D705">
        <v>8.0148458790180926E-2</v>
      </c>
      <c r="E705" t="s">
        <v>6</v>
      </c>
      <c r="G705" t="s">
        <v>514</v>
      </c>
      <c r="H705" t="s">
        <v>22</v>
      </c>
      <c r="I705">
        <v>1.8571175622165825E-2</v>
      </c>
      <c r="J705" t="s">
        <v>6</v>
      </c>
    </row>
    <row r="706" spans="2:10" x14ac:dyDescent="0.45">
      <c r="B706" t="s">
        <v>513</v>
      </c>
      <c r="C706" t="s">
        <v>23</v>
      </c>
      <c r="D706">
        <v>8.4161065220401843E-2</v>
      </c>
      <c r="E706" t="s">
        <v>6</v>
      </c>
      <c r="G706" t="s">
        <v>514</v>
      </c>
      <c r="H706" t="s">
        <v>23</v>
      </c>
      <c r="I706">
        <v>1.9233374450083808E-2</v>
      </c>
      <c r="J706" t="s">
        <v>6</v>
      </c>
    </row>
    <row r="707" spans="2:10" x14ac:dyDescent="0.45">
      <c r="B707" t="s">
        <v>513</v>
      </c>
      <c r="C707" t="s">
        <v>24</v>
      </c>
      <c r="D707">
        <v>6.4218822269853273E-2</v>
      </c>
      <c r="E707" t="s">
        <v>6</v>
      </c>
      <c r="G707" t="s">
        <v>514</v>
      </c>
      <c r="H707" t="s">
        <v>24</v>
      </c>
      <c r="I707">
        <v>1.9925114113413092E-2</v>
      </c>
      <c r="J707" t="s">
        <v>6</v>
      </c>
    </row>
    <row r="708" spans="2:10" x14ac:dyDescent="0.45">
      <c r="B708" t="s">
        <v>513</v>
      </c>
      <c r="C708" t="s">
        <v>25</v>
      </c>
      <c r="D708">
        <v>2.9107493051000355E-2</v>
      </c>
      <c r="E708" t="s">
        <v>6</v>
      </c>
      <c r="G708" t="s">
        <v>514</v>
      </c>
      <c r="H708" t="s">
        <v>25</v>
      </c>
      <c r="I708">
        <v>2.029362328963397E-2</v>
      </c>
      <c r="J708" t="s">
        <v>6</v>
      </c>
    </row>
    <row r="709" spans="2:10" x14ac:dyDescent="0.45">
      <c r="B709" t="s">
        <v>513</v>
      </c>
      <c r="C709" t="s">
        <v>26</v>
      </c>
      <c r="D709">
        <v>2.9110786801814464E-3</v>
      </c>
      <c r="E709" t="s">
        <v>6</v>
      </c>
      <c r="G709" t="s">
        <v>514</v>
      </c>
      <c r="H709" t="s">
        <v>26</v>
      </c>
      <c r="I709">
        <v>2.1003366597383791E-2</v>
      </c>
      <c r="J709" t="s">
        <v>6</v>
      </c>
    </row>
    <row r="710" spans="2:10" x14ac:dyDescent="0.45">
      <c r="B710" t="s">
        <v>513</v>
      </c>
      <c r="C710" t="s">
        <v>27</v>
      </c>
      <c r="D710">
        <v>7.2757613702476076E-8</v>
      </c>
      <c r="E710" t="s">
        <v>6</v>
      </c>
      <c r="G710" t="s">
        <v>514</v>
      </c>
      <c r="H710" t="s">
        <v>27</v>
      </c>
      <c r="I710">
        <v>3.1475941260028346E-2</v>
      </c>
      <c r="J710" t="s">
        <v>6</v>
      </c>
    </row>
    <row r="711" spans="2:10" x14ac:dyDescent="0.45">
      <c r="B711" t="s">
        <v>513</v>
      </c>
      <c r="C711" t="s">
        <v>28</v>
      </c>
      <c r="D711">
        <v>0</v>
      </c>
      <c r="E711" t="s">
        <v>6</v>
      </c>
      <c r="G711" t="s">
        <v>514</v>
      </c>
      <c r="H711" t="s">
        <v>28</v>
      </c>
      <c r="I711">
        <v>3.947367753967844E-2</v>
      </c>
      <c r="J711" t="s">
        <v>6</v>
      </c>
    </row>
    <row r="712" spans="2:10" x14ac:dyDescent="0.45">
      <c r="B712" t="s">
        <v>513</v>
      </c>
      <c r="C712" t="s">
        <v>29</v>
      </c>
      <c r="D712">
        <v>1.2330463377766587E-3</v>
      </c>
      <c r="E712" t="s">
        <v>6</v>
      </c>
      <c r="G712" t="s">
        <v>514</v>
      </c>
      <c r="H712" t="s">
        <v>29</v>
      </c>
      <c r="I712">
        <v>1.5637207378594239E-2</v>
      </c>
      <c r="J712" t="s">
        <v>6</v>
      </c>
    </row>
    <row r="713" spans="2:10" x14ac:dyDescent="0.45">
      <c r="B713" t="s">
        <v>513</v>
      </c>
      <c r="C713" t="s">
        <v>30</v>
      </c>
      <c r="D713">
        <v>1.8386537826593975E-2</v>
      </c>
      <c r="E713" t="s">
        <v>6</v>
      </c>
      <c r="G713" t="s">
        <v>514</v>
      </c>
      <c r="H713" t="s">
        <v>30</v>
      </c>
      <c r="I713">
        <v>1.5376685015827259E-2</v>
      </c>
      <c r="J713" t="s">
        <v>6</v>
      </c>
    </row>
    <row r="714" spans="2:10" x14ac:dyDescent="0.45">
      <c r="B714" t="s">
        <v>513</v>
      </c>
      <c r="C714" t="s">
        <v>31</v>
      </c>
      <c r="D714">
        <v>5.7848319315370711E-2</v>
      </c>
      <c r="E714" t="s">
        <v>6</v>
      </c>
      <c r="G714" t="s">
        <v>514</v>
      </c>
      <c r="H714" t="s">
        <v>31</v>
      </c>
      <c r="I714">
        <v>1.527744945567814E-2</v>
      </c>
      <c r="J714" t="s">
        <v>6</v>
      </c>
    </row>
    <row r="715" spans="2:10" x14ac:dyDescent="0.45">
      <c r="B715" t="s">
        <v>513</v>
      </c>
      <c r="C715" t="s">
        <v>32</v>
      </c>
      <c r="D715">
        <v>8.4551427116261429E-2</v>
      </c>
      <c r="E715" t="s">
        <v>6</v>
      </c>
      <c r="G715" t="s">
        <v>514</v>
      </c>
      <c r="H715" t="s">
        <v>32</v>
      </c>
      <c r="I715">
        <v>1.4600126369275221E-2</v>
      </c>
      <c r="J715" t="s">
        <v>6</v>
      </c>
    </row>
    <row r="716" spans="2:10" x14ac:dyDescent="0.45">
      <c r="B716" t="s">
        <v>513</v>
      </c>
      <c r="C716" t="s">
        <v>33</v>
      </c>
      <c r="D716">
        <v>9.0029336994447304E-2</v>
      </c>
      <c r="E716" t="s">
        <v>6</v>
      </c>
      <c r="G716" t="s">
        <v>514</v>
      </c>
      <c r="H716" t="s">
        <v>33</v>
      </c>
      <c r="I716">
        <v>1.5653819948896419E-2</v>
      </c>
      <c r="J716" t="s">
        <v>6</v>
      </c>
    </row>
    <row r="717" spans="2:10" x14ac:dyDescent="0.45">
      <c r="B717" t="s">
        <v>513</v>
      </c>
      <c r="C717" t="s">
        <v>34</v>
      </c>
      <c r="D717">
        <v>7.4444674666987037E-2</v>
      </c>
      <c r="E717" t="s">
        <v>6</v>
      </c>
      <c r="G717" t="s">
        <v>514</v>
      </c>
      <c r="H717" t="s">
        <v>34</v>
      </c>
      <c r="I717">
        <v>1.6202110204703538E-2</v>
      </c>
      <c r="J717" t="s">
        <v>6</v>
      </c>
    </row>
    <row r="718" spans="2:10" x14ac:dyDescent="0.45">
      <c r="B718" t="s">
        <v>513</v>
      </c>
      <c r="C718" t="s">
        <v>35</v>
      </c>
      <c r="D718">
        <v>4.1043148691166265E-2</v>
      </c>
      <c r="E718" t="s">
        <v>6</v>
      </c>
      <c r="G718" t="s">
        <v>514</v>
      </c>
      <c r="H718" t="s">
        <v>35</v>
      </c>
      <c r="I718">
        <v>1.6191020960792731E-2</v>
      </c>
      <c r="J718" t="s">
        <v>6</v>
      </c>
    </row>
    <row r="719" spans="2:10" x14ac:dyDescent="0.45">
      <c r="B719" t="s">
        <v>513</v>
      </c>
      <c r="C719" t="s">
        <v>36</v>
      </c>
      <c r="D719">
        <v>7.865924389089396E-3</v>
      </c>
      <c r="E719" t="s">
        <v>6</v>
      </c>
      <c r="G719" t="s">
        <v>514</v>
      </c>
      <c r="H719" t="s">
        <v>36</v>
      </c>
      <c r="I719">
        <v>1.6064726746344859E-2</v>
      </c>
      <c r="J719" t="s">
        <v>6</v>
      </c>
    </row>
    <row r="720" spans="2:10" x14ac:dyDescent="0.45">
      <c r="B720" t="s">
        <v>513</v>
      </c>
      <c r="C720" t="s">
        <v>37</v>
      </c>
      <c r="D720">
        <v>7.5104052371404554E-5</v>
      </c>
      <c r="E720" t="s">
        <v>6</v>
      </c>
      <c r="G720" t="s">
        <v>514</v>
      </c>
      <c r="H720" t="s">
        <v>37</v>
      </c>
      <c r="I720">
        <v>2.4426959347970338E-2</v>
      </c>
      <c r="J720" t="s">
        <v>6</v>
      </c>
    </row>
    <row r="721" spans="2:10" x14ac:dyDescent="0.45">
      <c r="B721" t="s">
        <v>513</v>
      </c>
      <c r="C721" t="s">
        <v>38</v>
      </c>
      <c r="D721">
        <v>0</v>
      </c>
      <c r="E721" t="s">
        <v>6</v>
      </c>
      <c r="G721" t="s">
        <v>514</v>
      </c>
      <c r="H721" t="s">
        <v>38</v>
      </c>
      <c r="I721">
        <v>5.7391274961178462E-2</v>
      </c>
      <c r="J721" t="s">
        <v>6</v>
      </c>
    </row>
    <row r="722" spans="2:10" x14ac:dyDescent="0.45">
      <c r="B722" t="s">
        <v>513</v>
      </c>
      <c r="C722" t="s">
        <v>39</v>
      </c>
      <c r="D722">
        <v>0</v>
      </c>
      <c r="E722" t="s">
        <v>6</v>
      </c>
      <c r="G722" t="s">
        <v>514</v>
      </c>
      <c r="H722" t="s">
        <v>39</v>
      </c>
      <c r="I722">
        <v>2.2964104629702838E-2</v>
      </c>
      <c r="J722" t="s">
        <v>6</v>
      </c>
    </row>
    <row r="723" spans="2:10" x14ac:dyDescent="0.45">
      <c r="B723" t="s">
        <v>513</v>
      </c>
      <c r="C723" t="s">
        <v>40</v>
      </c>
      <c r="D723">
        <v>3.3101865824043627E-3</v>
      </c>
      <c r="E723" t="s">
        <v>6</v>
      </c>
      <c r="G723" t="s">
        <v>514</v>
      </c>
      <c r="H723" t="s">
        <v>40</v>
      </c>
      <c r="I723">
        <v>2.2743164540677048E-2</v>
      </c>
      <c r="J723" t="s">
        <v>6</v>
      </c>
    </row>
    <row r="724" spans="2:10" x14ac:dyDescent="0.45">
      <c r="B724" t="s">
        <v>513</v>
      </c>
      <c r="C724" t="s">
        <v>41</v>
      </c>
      <c r="D724">
        <v>2.9561207622315004E-2</v>
      </c>
      <c r="E724" t="s">
        <v>6</v>
      </c>
      <c r="G724" t="s">
        <v>514</v>
      </c>
      <c r="H724" t="s">
        <v>41</v>
      </c>
      <c r="I724">
        <v>2.2299216441464233E-2</v>
      </c>
      <c r="J724" t="s">
        <v>6</v>
      </c>
    </row>
    <row r="725" spans="2:10" x14ac:dyDescent="0.45">
      <c r="B725" t="s">
        <v>513</v>
      </c>
      <c r="C725" t="s">
        <v>42</v>
      </c>
      <c r="D725">
        <v>5.4214216413220891E-2</v>
      </c>
      <c r="E725" t="s">
        <v>6</v>
      </c>
      <c r="G725" t="s">
        <v>514</v>
      </c>
      <c r="H725" t="s">
        <v>42</v>
      </c>
      <c r="I725">
        <v>2.1568333318189303E-2</v>
      </c>
      <c r="J725" t="s">
        <v>6</v>
      </c>
    </row>
    <row r="726" spans="2:10" x14ac:dyDescent="0.45">
      <c r="B726" t="s">
        <v>513</v>
      </c>
      <c r="C726" t="s">
        <v>43</v>
      </c>
      <c r="D726">
        <v>5.6226677141349997E-2</v>
      </c>
      <c r="E726" t="s">
        <v>6</v>
      </c>
      <c r="G726" t="s">
        <v>514</v>
      </c>
      <c r="H726" t="s">
        <v>43</v>
      </c>
      <c r="I726">
        <v>2.1745268781169419E-2</v>
      </c>
      <c r="J726" t="s">
        <v>6</v>
      </c>
    </row>
    <row r="727" spans="2:10" x14ac:dyDescent="0.45">
      <c r="B727" t="s">
        <v>513</v>
      </c>
      <c r="C727" t="s">
        <v>44</v>
      </c>
      <c r="D727">
        <v>3.6699290145338015E-2</v>
      </c>
      <c r="E727" t="s">
        <v>6</v>
      </c>
      <c r="G727" t="s">
        <v>514</v>
      </c>
      <c r="H727" t="s">
        <v>44</v>
      </c>
      <c r="I727">
        <v>2.2208386065976707E-2</v>
      </c>
      <c r="J727" t="s">
        <v>6</v>
      </c>
    </row>
    <row r="728" spans="2:10" x14ac:dyDescent="0.45">
      <c r="B728" t="s">
        <v>513</v>
      </c>
      <c r="C728" t="s">
        <v>45</v>
      </c>
      <c r="D728">
        <v>9.1569070679239275E-3</v>
      </c>
      <c r="E728" t="s">
        <v>6</v>
      </c>
      <c r="G728" t="s">
        <v>514</v>
      </c>
      <c r="H728" t="s">
        <v>45</v>
      </c>
      <c r="I728">
        <v>2.2403646715194982E-2</v>
      </c>
      <c r="J728" t="s">
        <v>6</v>
      </c>
    </row>
    <row r="729" spans="2:10" x14ac:dyDescent="0.45">
      <c r="B729" t="s">
        <v>513</v>
      </c>
      <c r="C729" t="s">
        <v>46</v>
      </c>
      <c r="D729">
        <v>1.0580350043145366E-4</v>
      </c>
      <c r="E729" t="s">
        <v>6</v>
      </c>
      <c r="G729" t="s">
        <v>514</v>
      </c>
      <c r="H729" t="s">
        <v>46</v>
      </c>
      <c r="I729">
        <v>2.2462752291395487E-2</v>
      </c>
      <c r="J729" t="s">
        <v>6</v>
      </c>
    </row>
    <row r="730" spans="2:10" x14ac:dyDescent="0.45">
      <c r="B730" t="s">
        <v>513</v>
      </c>
      <c r="C730" t="s">
        <v>47</v>
      </c>
      <c r="D730">
        <v>0</v>
      </c>
      <c r="E730" t="s">
        <v>6</v>
      </c>
      <c r="G730" t="s">
        <v>514</v>
      </c>
      <c r="H730" t="s">
        <v>47</v>
      </c>
      <c r="I730">
        <v>3.4003911802556255E-2</v>
      </c>
      <c r="J730" t="s">
        <v>6</v>
      </c>
    </row>
    <row r="731" spans="2:10" x14ac:dyDescent="0.45">
      <c r="B731" t="s">
        <v>515</v>
      </c>
      <c r="C731" t="s">
        <v>5</v>
      </c>
      <c r="D731">
        <v>0</v>
      </c>
      <c r="E731" t="s">
        <v>6</v>
      </c>
      <c r="G731" t="s">
        <v>516</v>
      </c>
      <c r="H731" t="s">
        <v>5</v>
      </c>
      <c r="I731">
        <v>6.4287458892652471E-2</v>
      </c>
      <c r="J731" t="s">
        <v>6</v>
      </c>
    </row>
    <row r="732" spans="2:10" x14ac:dyDescent="0.45">
      <c r="B732" t="s">
        <v>515</v>
      </c>
      <c r="C732" t="s">
        <v>9</v>
      </c>
      <c r="D732">
        <v>0</v>
      </c>
      <c r="E732" t="s">
        <v>6</v>
      </c>
      <c r="G732" t="s">
        <v>516</v>
      </c>
      <c r="H732" t="s">
        <v>9</v>
      </c>
      <c r="I732">
        <v>2.611699188903456E-2</v>
      </c>
      <c r="J732" t="s">
        <v>6</v>
      </c>
    </row>
    <row r="733" spans="2:10" x14ac:dyDescent="0.45">
      <c r="B733" t="s">
        <v>515</v>
      </c>
      <c r="C733" t="s">
        <v>10</v>
      </c>
      <c r="D733">
        <v>2.359833547640083E-5</v>
      </c>
      <c r="E733" t="s">
        <v>6</v>
      </c>
      <c r="G733" t="s">
        <v>516</v>
      </c>
      <c r="H733" t="s">
        <v>10</v>
      </c>
      <c r="I733">
        <v>2.6344167082913449E-2</v>
      </c>
      <c r="J733" t="s">
        <v>6</v>
      </c>
    </row>
    <row r="734" spans="2:10" x14ac:dyDescent="0.45">
      <c r="B734" t="s">
        <v>515</v>
      </c>
      <c r="C734" t="s">
        <v>11</v>
      </c>
      <c r="D734">
        <v>9.2110403402139579E-3</v>
      </c>
      <c r="E734" t="s">
        <v>6</v>
      </c>
      <c r="G734" t="s">
        <v>516</v>
      </c>
      <c r="H734" t="s">
        <v>11</v>
      </c>
      <c r="I734">
        <v>2.620536445938855E-2</v>
      </c>
      <c r="J734" t="s">
        <v>6</v>
      </c>
    </row>
    <row r="735" spans="2:10" x14ac:dyDescent="0.45">
      <c r="B735" t="s">
        <v>515</v>
      </c>
      <c r="C735" t="s">
        <v>12</v>
      </c>
      <c r="D735">
        <v>3.2075804294391434E-2</v>
      </c>
      <c r="E735" t="s">
        <v>6</v>
      </c>
      <c r="G735" t="s">
        <v>516</v>
      </c>
      <c r="H735" t="s">
        <v>12</v>
      </c>
      <c r="I735">
        <v>2.5302333490042819E-2</v>
      </c>
      <c r="J735" t="s">
        <v>6</v>
      </c>
    </row>
    <row r="736" spans="2:10" x14ac:dyDescent="0.45">
      <c r="B736" t="s">
        <v>515</v>
      </c>
      <c r="C736" t="s">
        <v>13</v>
      </c>
      <c r="D736">
        <v>3.7506091142389959E-2</v>
      </c>
      <c r="E736" t="s">
        <v>6</v>
      </c>
      <c r="G736" t="s">
        <v>516</v>
      </c>
      <c r="H736" t="s">
        <v>13</v>
      </c>
      <c r="I736">
        <v>2.5444804583693734E-2</v>
      </c>
      <c r="J736" t="s">
        <v>6</v>
      </c>
    </row>
    <row r="737" spans="2:10" x14ac:dyDescent="0.45">
      <c r="B737" t="s">
        <v>515</v>
      </c>
      <c r="C737" t="s">
        <v>14</v>
      </c>
      <c r="D737">
        <v>2.2470676318027735E-2</v>
      </c>
      <c r="E737" t="s">
        <v>6</v>
      </c>
      <c r="G737" t="s">
        <v>516</v>
      </c>
      <c r="H737" t="s">
        <v>14</v>
      </c>
      <c r="I737">
        <v>2.5412058711942406E-2</v>
      </c>
      <c r="J737" t="s">
        <v>6</v>
      </c>
    </row>
    <row r="738" spans="2:10" x14ac:dyDescent="0.45">
      <c r="B738" t="s">
        <v>515</v>
      </c>
      <c r="C738" t="s">
        <v>15</v>
      </c>
      <c r="D738">
        <v>2.8852089976302837E-3</v>
      </c>
      <c r="E738" t="s">
        <v>6</v>
      </c>
      <c r="G738" t="s">
        <v>516</v>
      </c>
      <c r="H738" t="s">
        <v>15</v>
      </c>
      <c r="I738">
        <v>2.5997275996400972E-2</v>
      </c>
      <c r="J738" t="s">
        <v>6</v>
      </c>
    </row>
    <row r="739" spans="2:10" x14ac:dyDescent="0.45">
      <c r="B739" t="s">
        <v>515</v>
      </c>
      <c r="C739" t="s">
        <v>16</v>
      </c>
      <c r="D739">
        <v>0</v>
      </c>
      <c r="E739" t="s">
        <v>6</v>
      </c>
      <c r="G739" t="s">
        <v>516</v>
      </c>
      <c r="H739" t="s">
        <v>16</v>
      </c>
      <c r="I739">
        <v>2.6389274416509362E-2</v>
      </c>
      <c r="J739" t="s">
        <v>6</v>
      </c>
    </row>
    <row r="740" spans="2:10" x14ac:dyDescent="0.45">
      <c r="B740" t="s">
        <v>515</v>
      </c>
      <c r="C740" t="s">
        <v>17</v>
      </c>
      <c r="D740">
        <v>0</v>
      </c>
      <c r="E740" t="s">
        <v>6</v>
      </c>
      <c r="G740" t="s">
        <v>516</v>
      </c>
      <c r="H740" t="s">
        <v>17</v>
      </c>
      <c r="I740">
        <v>3.90928316640849E-2</v>
      </c>
      <c r="J740" t="s">
        <v>6</v>
      </c>
    </row>
    <row r="741" spans="2:10" x14ac:dyDescent="0.45">
      <c r="B741" t="s">
        <v>515</v>
      </c>
      <c r="C741" t="s">
        <v>18</v>
      </c>
      <c r="D741">
        <v>0</v>
      </c>
      <c r="E741" t="s">
        <v>6</v>
      </c>
      <c r="G741" t="s">
        <v>516</v>
      </c>
      <c r="H741" t="s">
        <v>18</v>
      </c>
      <c r="I741">
        <v>5.1863114748581268E-2</v>
      </c>
      <c r="J741" t="s">
        <v>6</v>
      </c>
    </row>
    <row r="742" spans="2:10" x14ac:dyDescent="0.45">
      <c r="B742" t="s">
        <v>515</v>
      </c>
      <c r="C742" t="s">
        <v>19</v>
      </c>
      <c r="D742">
        <v>4.6402631871456188E-4</v>
      </c>
      <c r="E742" t="s">
        <v>6</v>
      </c>
      <c r="G742" t="s">
        <v>516</v>
      </c>
      <c r="H742" t="s">
        <v>19</v>
      </c>
      <c r="I742">
        <v>2.0507825434165523E-2</v>
      </c>
      <c r="J742" t="s">
        <v>6</v>
      </c>
    </row>
    <row r="743" spans="2:10" x14ac:dyDescent="0.45">
      <c r="B743" t="s">
        <v>515</v>
      </c>
      <c r="C743" t="s">
        <v>20</v>
      </c>
      <c r="D743">
        <v>1.3227995408640692E-2</v>
      </c>
      <c r="E743" t="s">
        <v>6</v>
      </c>
      <c r="G743" t="s">
        <v>516</v>
      </c>
      <c r="H743" t="s">
        <v>20</v>
      </c>
      <c r="I743">
        <v>1.9550536131467341E-2</v>
      </c>
      <c r="J743" t="s">
        <v>6</v>
      </c>
    </row>
    <row r="744" spans="2:10" x14ac:dyDescent="0.45">
      <c r="B744" t="s">
        <v>515</v>
      </c>
      <c r="C744" t="s">
        <v>21</v>
      </c>
      <c r="D744">
        <v>5.1901724948181946E-2</v>
      </c>
      <c r="E744" t="s">
        <v>6</v>
      </c>
      <c r="G744" t="s">
        <v>516</v>
      </c>
      <c r="H744" t="s">
        <v>21</v>
      </c>
      <c r="I744">
        <v>1.9354436677113764E-2</v>
      </c>
      <c r="J744" t="s">
        <v>6</v>
      </c>
    </row>
    <row r="745" spans="2:10" x14ac:dyDescent="0.45">
      <c r="B745" t="s">
        <v>515</v>
      </c>
      <c r="C745" t="s">
        <v>22</v>
      </c>
      <c r="D745">
        <v>8.1247102719516268E-2</v>
      </c>
      <c r="E745" t="s">
        <v>6</v>
      </c>
      <c r="G745" t="s">
        <v>516</v>
      </c>
      <c r="H745" t="s">
        <v>22</v>
      </c>
      <c r="I745">
        <v>1.9084271303291281E-2</v>
      </c>
      <c r="J745" t="s">
        <v>6</v>
      </c>
    </row>
    <row r="746" spans="2:10" x14ac:dyDescent="0.45">
      <c r="B746" t="s">
        <v>515</v>
      </c>
      <c r="C746" t="s">
        <v>23</v>
      </c>
      <c r="D746">
        <v>8.5316064608971051E-2</v>
      </c>
      <c r="E746" t="s">
        <v>6</v>
      </c>
      <c r="G746" t="s">
        <v>516</v>
      </c>
      <c r="H746" t="s">
        <v>23</v>
      </c>
      <c r="I746">
        <v>2.0623383273702316E-2</v>
      </c>
      <c r="J746" t="s">
        <v>6</v>
      </c>
    </row>
    <row r="747" spans="2:10" x14ac:dyDescent="0.45">
      <c r="B747" t="s">
        <v>515</v>
      </c>
      <c r="C747" t="s">
        <v>24</v>
      </c>
      <c r="D747">
        <v>6.3898352966367353E-2</v>
      </c>
      <c r="E747" t="s">
        <v>6</v>
      </c>
      <c r="G747" t="s">
        <v>516</v>
      </c>
      <c r="H747" t="s">
        <v>24</v>
      </c>
      <c r="I747">
        <v>2.0970674844540457E-2</v>
      </c>
      <c r="J747" t="s">
        <v>6</v>
      </c>
    </row>
    <row r="748" spans="2:10" x14ac:dyDescent="0.45">
      <c r="B748" t="s">
        <v>515</v>
      </c>
      <c r="C748" t="s">
        <v>25</v>
      </c>
      <c r="D748">
        <v>2.7106647651498891E-2</v>
      </c>
      <c r="E748" t="s">
        <v>6</v>
      </c>
      <c r="G748" t="s">
        <v>516</v>
      </c>
      <c r="H748" t="s">
        <v>25</v>
      </c>
      <c r="I748">
        <v>1.9958010745574472E-2</v>
      </c>
      <c r="J748" t="s">
        <v>6</v>
      </c>
    </row>
    <row r="749" spans="2:10" x14ac:dyDescent="0.45">
      <c r="B749" t="s">
        <v>515</v>
      </c>
      <c r="C749" t="s">
        <v>26</v>
      </c>
      <c r="D749">
        <v>2.3285351881627051E-3</v>
      </c>
      <c r="E749" t="s">
        <v>6</v>
      </c>
      <c r="G749" t="s">
        <v>516</v>
      </c>
      <c r="H749" t="s">
        <v>26</v>
      </c>
      <c r="I749">
        <v>2.0591618545840296E-2</v>
      </c>
      <c r="J749" t="s">
        <v>6</v>
      </c>
    </row>
    <row r="750" spans="2:10" x14ac:dyDescent="0.45">
      <c r="B750" t="s">
        <v>515</v>
      </c>
      <c r="C750" t="s">
        <v>27</v>
      </c>
      <c r="D750">
        <v>0</v>
      </c>
      <c r="E750" t="s">
        <v>6</v>
      </c>
      <c r="G750" t="s">
        <v>516</v>
      </c>
      <c r="H750" t="s">
        <v>27</v>
      </c>
      <c r="I750">
        <v>3.1855625176620703E-2</v>
      </c>
      <c r="J750" t="s">
        <v>6</v>
      </c>
    </row>
    <row r="751" spans="2:10" x14ac:dyDescent="0.45">
      <c r="B751" t="s">
        <v>515</v>
      </c>
      <c r="C751" t="s">
        <v>28</v>
      </c>
      <c r="D751">
        <v>0</v>
      </c>
      <c r="E751" t="s">
        <v>6</v>
      </c>
      <c r="G751" t="s">
        <v>516</v>
      </c>
      <c r="H751" t="s">
        <v>28</v>
      </c>
      <c r="I751">
        <v>3.730977694608812E-2</v>
      </c>
      <c r="J751" t="s">
        <v>6</v>
      </c>
    </row>
    <row r="752" spans="2:10" x14ac:dyDescent="0.45">
      <c r="B752" t="s">
        <v>515</v>
      </c>
      <c r="C752" t="s">
        <v>29</v>
      </c>
      <c r="D752">
        <v>1.484694409679924E-3</v>
      </c>
      <c r="E752" t="s">
        <v>6</v>
      </c>
      <c r="G752" t="s">
        <v>516</v>
      </c>
      <c r="H752" t="s">
        <v>29</v>
      </c>
      <c r="I752">
        <v>1.3925500858730134E-2</v>
      </c>
      <c r="J752" t="s">
        <v>6</v>
      </c>
    </row>
    <row r="753" spans="2:10" x14ac:dyDescent="0.45">
      <c r="B753" t="s">
        <v>515</v>
      </c>
      <c r="C753" t="s">
        <v>30</v>
      </c>
      <c r="D753">
        <v>2.07082123340184E-2</v>
      </c>
      <c r="E753" t="s">
        <v>6</v>
      </c>
      <c r="G753" t="s">
        <v>516</v>
      </c>
      <c r="H753" t="s">
        <v>30</v>
      </c>
      <c r="I753">
        <v>1.3424642131240857E-2</v>
      </c>
      <c r="J753" t="s">
        <v>6</v>
      </c>
    </row>
    <row r="754" spans="2:10" x14ac:dyDescent="0.45">
      <c r="B754" t="s">
        <v>515</v>
      </c>
      <c r="C754" t="s">
        <v>31</v>
      </c>
      <c r="D754">
        <v>6.2381279610316705E-2</v>
      </c>
      <c r="E754" t="s">
        <v>6</v>
      </c>
      <c r="G754" t="s">
        <v>516</v>
      </c>
      <c r="H754" t="s">
        <v>31</v>
      </c>
      <c r="I754">
        <v>1.4123866977889503E-2</v>
      </c>
      <c r="J754" t="s">
        <v>6</v>
      </c>
    </row>
    <row r="755" spans="2:10" x14ac:dyDescent="0.45">
      <c r="B755" t="s">
        <v>515</v>
      </c>
      <c r="C755" t="s">
        <v>32</v>
      </c>
      <c r="D755">
        <v>8.9165192551926592E-2</v>
      </c>
      <c r="E755" t="s">
        <v>6</v>
      </c>
      <c r="G755" t="s">
        <v>516</v>
      </c>
      <c r="H755" t="s">
        <v>32</v>
      </c>
      <c r="I755">
        <v>1.3241309646224867E-2</v>
      </c>
      <c r="J755" t="s">
        <v>6</v>
      </c>
    </row>
    <row r="756" spans="2:10" x14ac:dyDescent="0.45">
      <c r="B756" t="s">
        <v>515</v>
      </c>
      <c r="C756" t="s">
        <v>33</v>
      </c>
      <c r="D756">
        <v>9.0473659594924802E-2</v>
      </c>
      <c r="E756" t="s">
        <v>6</v>
      </c>
      <c r="G756" t="s">
        <v>516</v>
      </c>
      <c r="H756" t="s">
        <v>33</v>
      </c>
      <c r="I756">
        <v>1.4917712502891114E-2</v>
      </c>
      <c r="J756" t="s">
        <v>6</v>
      </c>
    </row>
    <row r="757" spans="2:10" x14ac:dyDescent="0.45">
      <c r="B757" t="s">
        <v>515</v>
      </c>
      <c r="C757" t="s">
        <v>34</v>
      </c>
      <c r="D757">
        <v>7.2668414502475243E-2</v>
      </c>
      <c r="E757" t="s">
        <v>6</v>
      </c>
      <c r="G757" t="s">
        <v>516</v>
      </c>
      <c r="H757" t="s">
        <v>34</v>
      </c>
      <c r="I757">
        <v>1.5711051318542436E-2</v>
      </c>
      <c r="J757" t="s">
        <v>6</v>
      </c>
    </row>
    <row r="758" spans="2:10" x14ac:dyDescent="0.45">
      <c r="B758" t="s">
        <v>515</v>
      </c>
      <c r="C758" t="s">
        <v>35</v>
      </c>
      <c r="D758">
        <v>3.7895142278638189E-2</v>
      </c>
      <c r="E758" t="s">
        <v>6</v>
      </c>
      <c r="G758" t="s">
        <v>516</v>
      </c>
      <c r="H758" t="s">
        <v>35</v>
      </c>
      <c r="I758">
        <v>1.4992651126925244E-2</v>
      </c>
      <c r="J758" t="s">
        <v>6</v>
      </c>
    </row>
    <row r="759" spans="2:10" x14ac:dyDescent="0.45">
      <c r="B759" t="s">
        <v>515</v>
      </c>
      <c r="C759" t="s">
        <v>36</v>
      </c>
      <c r="D759">
        <v>6.6661928074752347E-3</v>
      </c>
      <c r="E759" t="s">
        <v>6</v>
      </c>
      <c r="G759" t="s">
        <v>516</v>
      </c>
      <c r="H759" t="s">
        <v>36</v>
      </c>
      <c r="I759">
        <v>1.4806995270763883E-2</v>
      </c>
      <c r="J759" t="s">
        <v>6</v>
      </c>
    </row>
    <row r="760" spans="2:10" x14ac:dyDescent="0.45">
      <c r="B760" t="s">
        <v>515</v>
      </c>
      <c r="C760" t="s">
        <v>37</v>
      </c>
      <c r="D760">
        <v>2.5087838439705382E-5</v>
      </c>
      <c r="E760" t="s">
        <v>6</v>
      </c>
      <c r="G760" t="s">
        <v>516</v>
      </c>
      <c r="H760" t="s">
        <v>37</v>
      </c>
      <c r="I760">
        <v>2.3356857991026998E-2</v>
      </c>
      <c r="J760" t="s">
        <v>6</v>
      </c>
    </row>
    <row r="761" spans="2:10" x14ac:dyDescent="0.45">
      <c r="B761" t="s">
        <v>515</v>
      </c>
      <c r="C761" t="s">
        <v>38</v>
      </c>
      <c r="D761">
        <v>0</v>
      </c>
      <c r="E761" t="s">
        <v>6</v>
      </c>
      <c r="G761" t="s">
        <v>516</v>
      </c>
      <c r="H761" t="s">
        <v>38</v>
      </c>
      <c r="I761">
        <v>5.6333246815168436E-2</v>
      </c>
      <c r="J761" t="s">
        <v>6</v>
      </c>
    </row>
    <row r="762" spans="2:10" x14ac:dyDescent="0.45">
      <c r="B762" t="s">
        <v>515</v>
      </c>
      <c r="C762" t="s">
        <v>39</v>
      </c>
      <c r="D762">
        <v>0</v>
      </c>
      <c r="E762" t="s">
        <v>6</v>
      </c>
      <c r="G762" t="s">
        <v>516</v>
      </c>
      <c r="H762" t="s">
        <v>39</v>
      </c>
      <c r="I762">
        <v>2.2668154492453154E-2</v>
      </c>
      <c r="J762" t="s">
        <v>6</v>
      </c>
    </row>
    <row r="763" spans="2:10" x14ac:dyDescent="0.45">
      <c r="B763" t="s">
        <v>515</v>
      </c>
      <c r="C763" t="s">
        <v>40</v>
      </c>
      <c r="D763">
        <v>3.5073824711195616E-3</v>
      </c>
      <c r="E763" t="s">
        <v>6</v>
      </c>
      <c r="G763" t="s">
        <v>516</v>
      </c>
      <c r="H763" t="s">
        <v>40</v>
      </c>
      <c r="I763">
        <v>2.2664573213889289E-2</v>
      </c>
      <c r="J763" t="s">
        <v>6</v>
      </c>
    </row>
    <row r="764" spans="2:10" x14ac:dyDescent="0.45">
      <c r="B764" t="s">
        <v>515</v>
      </c>
      <c r="C764" t="s">
        <v>41</v>
      </c>
      <c r="D764">
        <v>3.0005781542616065E-2</v>
      </c>
      <c r="E764" t="s">
        <v>6</v>
      </c>
      <c r="G764" t="s">
        <v>516</v>
      </c>
      <c r="H764" t="s">
        <v>41</v>
      </c>
      <c r="I764">
        <v>2.2485041494677283E-2</v>
      </c>
      <c r="J764" t="s">
        <v>6</v>
      </c>
    </row>
    <row r="765" spans="2:10" x14ac:dyDescent="0.45">
      <c r="B765" t="s">
        <v>515</v>
      </c>
      <c r="C765" t="s">
        <v>42</v>
      </c>
      <c r="D765">
        <v>5.5214563304527418E-2</v>
      </c>
      <c r="E765" t="s">
        <v>6</v>
      </c>
      <c r="G765" t="s">
        <v>516</v>
      </c>
      <c r="H765" t="s">
        <v>42</v>
      </c>
      <c r="I765">
        <v>2.1279817047952322E-2</v>
      </c>
      <c r="J765" t="s">
        <v>6</v>
      </c>
    </row>
    <row r="766" spans="2:10" x14ac:dyDescent="0.45">
      <c r="B766" t="s">
        <v>515</v>
      </c>
      <c r="C766" t="s">
        <v>43</v>
      </c>
      <c r="D766">
        <v>5.6251022263363301E-2</v>
      </c>
      <c r="E766" t="s">
        <v>6</v>
      </c>
      <c r="G766" t="s">
        <v>516</v>
      </c>
      <c r="H766" t="s">
        <v>43</v>
      </c>
      <c r="I766">
        <v>2.2095536710759072E-2</v>
      </c>
      <c r="J766" t="s">
        <v>6</v>
      </c>
    </row>
    <row r="767" spans="2:10" x14ac:dyDescent="0.45">
      <c r="B767" t="s">
        <v>515</v>
      </c>
      <c r="C767" t="s">
        <v>44</v>
      </c>
      <c r="D767">
        <v>3.5472700127149197E-2</v>
      </c>
      <c r="E767" t="s">
        <v>6</v>
      </c>
      <c r="G767" t="s">
        <v>516</v>
      </c>
      <c r="H767" t="s">
        <v>44</v>
      </c>
      <c r="I767">
        <v>2.2088453213883873E-2</v>
      </c>
      <c r="J767" t="s">
        <v>6</v>
      </c>
    </row>
    <row r="768" spans="2:10" x14ac:dyDescent="0.45">
      <c r="B768" t="s">
        <v>515</v>
      </c>
      <c r="C768" t="s">
        <v>45</v>
      </c>
      <c r="D768">
        <v>8.3542272793555358E-3</v>
      </c>
      <c r="E768" t="s">
        <v>6</v>
      </c>
      <c r="G768" t="s">
        <v>516</v>
      </c>
      <c r="H768" t="s">
        <v>45</v>
      </c>
      <c r="I768">
        <v>2.2461800354949293E-2</v>
      </c>
      <c r="J768" t="s">
        <v>6</v>
      </c>
    </row>
    <row r="769" spans="2:10" x14ac:dyDescent="0.45">
      <c r="B769" t="s">
        <v>515</v>
      </c>
      <c r="C769" t="s">
        <v>46</v>
      </c>
      <c r="D769">
        <v>6.3577845791487714E-5</v>
      </c>
      <c r="E769" t="s">
        <v>6</v>
      </c>
      <c r="G769" t="s">
        <v>516</v>
      </c>
      <c r="H769" t="s">
        <v>46</v>
      </c>
      <c r="I769">
        <v>2.2864840038117465E-2</v>
      </c>
      <c r="J769" t="s">
        <v>6</v>
      </c>
    </row>
    <row r="770" spans="2:10" x14ac:dyDescent="0.45">
      <c r="B770" t="s">
        <v>515</v>
      </c>
      <c r="C770" t="s">
        <v>47</v>
      </c>
      <c r="D770">
        <v>0</v>
      </c>
      <c r="E770" t="s">
        <v>6</v>
      </c>
      <c r="G770" t="s">
        <v>516</v>
      </c>
      <c r="H770" t="s">
        <v>47</v>
      </c>
      <c r="I770">
        <v>3.429611378026421E-2</v>
      </c>
      <c r="J770" t="s">
        <v>6</v>
      </c>
    </row>
    <row r="771" spans="2:10" x14ac:dyDescent="0.45">
      <c r="B771" t="s">
        <v>517</v>
      </c>
      <c r="C771" t="s">
        <v>5</v>
      </c>
      <c r="D771">
        <v>0</v>
      </c>
      <c r="E771" t="s">
        <v>6</v>
      </c>
      <c r="G771" t="s">
        <v>518</v>
      </c>
      <c r="H771" t="s">
        <v>5</v>
      </c>
      <c r="I771">
        <v>6.9376871383473315E-2</v>
      </c>
      <c r="J771" t="s">
        <v>6</v>
      </c>
    </row>
    <row r="772" spans="2:10" x14ac:dyDescent="0.45">
      <c r="B772" t="s">
        <v>517</v>
      </c>
      <c r="C772" t="s">
        <v>9</v>
      </c>
      <c r="D772">
        <v>0</v>
      </c>
      <c r="E772" t="s">
        <v>6</v>
      </c>
      <c r="G772" t="s">
        <v>518</v>
      </c>
      <c r="H772" t="s">
        <v>9</v>
      </c>
      <c r="I772">
        <v>2.8497492423801431E-2</v>
      </c>
      <c r="J772" t="s">
        <v>6</v>
      </c>
    </row>
    <row r="773" spans="2:10" x14ac:dyDescent="0.45">
      <c r="B773" t="s">
        <v>517</v>
      </c>
      <c r="C773" t="s">
        <v>10</v>
      </c>
      <c r="D773">
        <v>2.7954761345785221E-5</v>
      </c>
      <c r="E773" t="s">
        <v>6</v>
      </c>
      <c r="G773" t="s">
        <v>518</v>
      </c>
      <c r="H773" t="s">
        <v>10</v>
      </c>
      <c r="I773">
        <v>2.9187604383691248E-2</v>
      </c>
      <c r="J773" t="s">
        <v>6</v>
      </c>
    </row>
    <row r="774" spans="2:10" x14ac:dyDescent="0.45">
      <c r="B774" t="s">
        <v>517</v>
      </c>
      <c r="C774" t="s">
        <v>11</v>
      </c>
      <c r="D774">
        <v>1.0468136415021888E-2</v>
      </c>
      <c r="E774" t="s">
        <v>6</v>
      </c>
      <c r="G774" t="s">
        <v>518</v>
      </c>
      <c r="H774" t="s">
        <v>11</v>
      </c>
      <c r="I774">
        <v>2.9419150790379375E-2</v>
      </c>
      <c r="J774" t="s">
        <v>6</v>
      </c>
    </row>
    <row r="775" spans="2:10" x14ac:dyDescent="0.45">
      <c r="B775" t="s">
        <v>517</v>
      </c>
      <c r="C775" t="s">
        <v>12</v>
      </c>
      <c r="D775">
        <v>3.3601915119884591E-2</v>
      </c>
      <c r="E775" t="s">
        <v>6</v>
      </c>
      <c r="G775" t="s">
        <v>518</v>
      </c>
      <c r="H775" t="s">
        <v>12</v>
      </c>
      <c r="I775">
        <v>2.6746577101611543E-2</v>
      </c>
      <c r="J775" t="s">
        <v>6</v>
      </c>
    </row>
    <row r="776" spans="2:10" x14ac:dyDescent="0.45">
      <c r="B776" t="s">
        <v>517</v>
      </c>
      <c r="C776" t="s">
        <v>13</v>
      </c>
      <c r="D776">
        <v>3.858597995231508E-2</v>
      </c>
      <c r="E776" t="s">
        <v>6</v>
      </c>
      <c r="G776" t="s">
        <v>518</v>
      </c>
      <c r="H776" t="s">
        <v>13</v>
      </c>
      <c r="I776">
        <v>2.7472786191315938E-2</v>
      </c>
      <c r="J776" t="s">
        <v>6</v>
      </c>
    </row>
    <row r="777" spans="2:10" x14ac:dyDescent="0.45">
      <c r="B777" t="s">
        <v>517</v>
      </c>
      <c r="C777" t="s">
        <v>14</v>
      </c>
      <c r="D777">
        <v>2.2417829237204819E-2</v>
      </c>
      <c r="E777" t="s">
        <v>6</v>
      </c>
      <c r="G777" t="s">
        <v>518</v>
      </c>
      <c r="H777" t="s">
        <v>14</v>
      </c>
      <c r="I777">
        <v>2.7896267118491171E-2</v>
      </c>
      <c r="J777" t="s">
        <v>6</v>
      </c>
    </row>
    <row r="778" spans="2:10" x14ac:dyDescent="0.45">
      <c r="B778" t="s">
        <v>517</v>
      </c>
      <c r="C778" t="s">
        <v>15</v>
      </c>
      <c r="D778">
        <v>2.6542224101572909E-3</v>
      </c>
      <c r="E778" t="s">
        <v>6</v>
      </c>
      <c r="G778" t="s">
        <v>518</v>
      </c>
      <c r="H778" t="s">
        <v>15</v>
      </c>
      <c r="I778">
        <v>2.9125989407035223E-2</v>
      </c>
      <c r="J778" t="s">
        <v>6</v>
      </c>
    </row>
    <row r="779" spans="2:10" x14ac:dyDescent="0.45">
      <c r="B779" t="s">
        <v>517</v>
      </c>
      <c r="C779" t="s">
        <v>16</v>
      </c>
      <c r="D779">
        <v>0</v>
      </c>
      <c r="E779" t="s">
        <v>6</v>
      </c>
      <c r="G779" t="s">
        <v>518</v>
      </c>
      <c r="H779" t="s">
        <v>16</v>
      </c>
      <c r="I779">
        <v>2.9372630289351765E-2</v>
      </c>
      <c r="J779" t="s">
        <v>6</v>
      </c>
    </row>
    <row r="780" spans="2:10" x14ac:dyDescent="0.45">
      <c r="B780" t="s">
        <v>517</v>
      </c>
      <c r="C780" t="s">
        <v>17</v>
      </c>
      <c r="D780">
        <v>0</v>
      </c>
      <c r="E780" t="s">
        <v>6</v>
      </c>
      <c r="G780" t="s">
        <v>518</v>
      </c>
      <c r="H780" t="s">
        <v>17</v>
      </c>
      <c r="I780">
        <v>4.2417614771507482E-2</v>
      </c>
      <c r="J780" t="s">
        <v>6</v>
      </c>
    </row>
    <row r="781" spans="2:10" x14ac:dyDescent="0.45">
      <c r="B781" t="s">
        <v>517</v>
      </c>
      <c r="C781" t="s">
        <v>18</v>
      </c>
      <c r="D781">
        <v>0</v>
      </c>
      <c r="E781" t="s">
        <v>6</v>
      </c>
      <c r="G781" t="s">
        <v>518</v>
      </c>
      <c r="H781" t="s">
        <v>18</v>
      </c>
      <c r="I781">
        <v>4.7350341520940642E-2</v>
      </c>
      <c r="J781" t="s">
        <v>6</v>
      </c>
    </row>
    <row r="782" spans="2:10" x14ac:dyDescent="0.45">
      <c r="B782" t="s">
        <v>517</v>
      </c>
      <c r="C782" t="s">
        <v>19</v>
      </c>
      <c r="D782">
        <v>4.772293770884686E-4</v>
      </c>
      <c r="E782" t="s">
        <v>6</v>
      </c>
      <c r="G782" t="s">
        <v>518</v>
      </c>
      <c r="H782" t="s">
        <v>19</v>
      </c>
      <c r="I782">
        <v>1.8542916318978142E-2</v>
      </c>
      <c r="J782" t="s">
        <v>6</v>
      </c>
    </row>
    <row r="783" spans="2:10" x14ac:dyDescent="0.45">
      <c r="B783" t="s">
        <v>517</v>
      </c>
      <c r="C783" t="s">
        <v>20</v>
      </c>
      <c r="D783">
        <v>1.3043951477123245E-2</v>
      </c>
      <c r="E783" t="s">
        <v>6</v>
      </c>
      <c r="G783" t="s">
        <v>518</v>
      </c>
      <c r="H783" t="s">
        <v>20</v>
      </c>
      <c r="I783">
        <v>1.6964229494720554E-2</v>
      </c>
      <c r="J783" t="s">
        <v>6</v>
      </c>
    </row>
    <row r="784" spans="2:10" x14ac:dyDescent="0.45">
      <c r="B784" t="s">
        <v>517</v>
      </c>
      <c r="C784" t="s">
        <v>21</v>
      </c>
      <c r="D784">
        <v>4.9534741627089512E-2</v>
      </c>
      <c r="E784" t="s">
        <v>6</v>
      </c>
      <c r="G784" t="s">
        <v>518</v>
      </c>
      <c r="H784" t="s">
        <v>21</v>
      </c>
      <c r="I784">
        <v>1.6661599246077331E-2</v>
      </c>
      <c r="J784" t="s">
        <v>6</v>
      </c>
    </row>
    <row r="785" spans="2:10" x14ac:dyDescent="0.45">
      <c r="B785" t="s">
        <v>517</v>
      </c>
      <c r="C785" t="s">
        <v>22</v>
      </c>
      <c r="D785">
        <v>7.8533640943673835E-2</v>
      </c>
      <c r="E785" t="s">
        <v>6</v>
      </c>
      <c r="G785" t="s">
        <v>518</v>
      </c>
      <c r="H785" t="s">
        <v>22</v>
      </c>
      <c r="I785">
        <v>1.5121474336483637E-2</v>
      </c>
      <c r="J785" t="s">
        <v>6</v>
      </c>
    </row>
    <row r="786" spans="2:10" x14ac:dyDescent="0.45">
      <c r="B786" t="s">
        <v>517</v>
      </c>
      <c r="C786" t="s">
        <v>23</v>
      </c>
      <c r="D786">
        <v>8.2819914826302465E-2</v>
      </c>
      <c r="E786" t="s">
        <v>6</v>
      </c>
      <c r="G786" t="s">
        <v>518</v>
      </c>
      <c r="H786" t="s">
        <v>23</v>
      </c>
      <c r="I786">
        <v>1.7587958579006736E-2</v>
      </c>
      <c r="J786" t="s">
        <v>6</v>
      </c>
    </row>
    <row r="787" spans="2:10" x14ac:dyDescent="0.45">
      <c r="B787" t="s">
        <v>517</v>
      </c>
      <c r="C787" t="s">
        <v>24</v>
      </c>
      <c r="D787">
        <v>6.1767645312979312E-2</v>
      </c>
      <c r="E787" t="s">
        <v>6</v>
      </c>
      <c r="G787" t="s">
        <v>518</v>
      </c>
      <c r="H787" t="s">
        <v>24</v>
      </c>
      <c r="I787">
        <v>1.8460175586916181E-2</v>
      </c>
      <c r="J787" t="s">
        <v>6</v>
      </c>
    </row>
    <row r="788" spans="2:10" x14ac:dyDescent="0.45">
      <c r="B788" t="s">
        <v>517</v>
      </c>
      <c r="C788" t="s">
        <v>25</v>
      </c>
      <c r="D788">
        <v>2.4878884629285027E-2</v>
      </c>
      <c r="E788" t="s">
        <v>6</v>
      </c>
      <c r="G788" t="s">
        <v>518</v>
      </c>
      <c r="H788" t="s">
        <v>25</v>
      </c>
      <c r="I788">
        <v>1.7630176442753158E-2</v>
      </c>
      <c r="J788" t="s">
        <v>6</v>
      </c>
    </row>
    <row r="789" spans="2:10" x14ac:dyDescent="0.45">
      <c r="B789" t="s">
        <v>517</v>
      </c>
      <c r="C789" t="s">
        <v>26</v>
      </c>
      <c r="D789">
        <v>1.7395214048099461E-3</v>
      </c>
      <c r="E789" t="s">
        <v>6</v>
      </c>
      <c r="G789" t="s">
        <v>518</v>
      </c>
      <c r="H789" t="s">
        <v>26</v>
      </c>
      <c r="I789">
        <v>1.9822693207850003E-2</v>
      </c>
      <c r="J789" t="s">
        <v>6</v>
      </c>
    </row>
    <row r="790" spans="2:10" x14ac:dyDescent="0.45">
      <c r="B790" t="s">
        <v>517</v>
      </c>
      <c r="C790" t="s">
        <v>27</v>
      </c>
      <c r="D790">
        <v>0</v>
      </c>
      <c r="E790" t="s">
        <v>6</v>
      </c>
      <c r="G790" t="s">
        <v>518</v>
      </c>
      <c r="H790" t="s">
        <v>27</v>
      </c>
      <c r="I790">
        <v>3.0647860885998281E-2</v>
      </c>
      <c r="J790" t="s">
        <v>6</v>
      </c>
    </row>
    <row r="791" spans="2:10" x14ac:dyDescent="0.45">
      <c r="B791" t="s">
        <v>517</v>
      </c>
      <c r="C791" t="s">
        <v>28</v>
      </c>
      <c r="D791">
        <v>0</v>
      </c>
      <c r="E791" t="s">
        <v>6</v>
      </c>
      <c r="G791" t="s">
        <v>518</v>
      </c>
      <c r="H791" t="s">
        <v>28</v>
      </c>
      <c r="I791">
        <v>3.5648146817600909E-2</v>
      </c>
      <c r="J791" t="s">
        <v>6</v>
      </c>
    </row>
    <row r="792" spans="2:10" x14ac:dyDescent="0.45">
      <c r="B792" t="s">
        <v>517</v>
      </c>
      <c r="C792" t="s">
        <v>29</v>
      </c>
      <c r="D792">
        <v>1.6407231188735043E-3</v>
      </c>
      <c r="E792" t="s">
        <v>6</v>
      </c>
      <c r="G792" t="s">
        <v>518</v>
      </c>
      <c r="H792" t="s">
        <v>29</v>
      </c>
      <c r="I792">
        <v>1.3697942289563683E-2</v>
      </c>
      <c r="J792" t="s">
        <v>6</v>
      </c>
    </row>
    <row r="793" spans="2:10" x14ac:dyDescent="0.45">
      <c r="B793" t="s">
        <v>517</v>
      </c>
      <c r="C793" t="s">
        <v>30</v>
      </c>
      <c r="D793">
        <v>2.3577908293990753E-2</v>
      </c>
      <c r="E793" t="s">
        <v>6</v>
      </c>
      <c r="G793" t="s">
        <v>518</v>
      </c>
      <c r="H793" t="s">
        <v>30</v>
      </c>
      <c r="I793">
        <v>1.1467901865297253E-2</v>
      </c>
      <c r="J793" t="s">
        <v>6</v>
      </c>
    </row>
    <row r="794" spans="2:10" x14ac:dyDescent="0.45">
      <c r="B794" t="s">
        <v>517</v>
      </c>
      <c r="C794" t="s">
        <v>31</v>
      </c>
      <c r="D794">
        <v>6.7583441265313446E-2</v>
      </c>
      <c r="E794" t="s">
        <v>6</v>
      </c>
      <c r="G794" t="s">
        <v>518</v>
      </c>
      <c r="H794" t="s">
        <v>31</v>
      </c>
      <c r="I794">
        <v>1.190974086075481E-2</v>
      </c>
      <c r="J794" t="s">
        <v>6</v>
      </c>
    </row>
    <row r="795" spans="2:10" x14ac:dyDescent="0.45">
      <c r="B795" t="s">
        <v>517</v>
      </c>
      <c r="C795" t="s">
        <v>32</v>
      </c>
      <c r="D795">
        <v>9.6235093730333968E-2</v>
      </c>
      <c r="E795" t="s">
        <v>6</v>
      </c>
      <c r="G795" t="s">
        <v>518</v>
      </c>
      <c r="H795" t="s">
        <v>32</v>
      </c>
      <c r="I795">
        <v>1.0312221931043886E-2</v>
      </c>
      <c r="J795" t="s">
        <v>6</v>
      </c>
    </row>
    <row r="796" spans="2:10" x14ac:dyDescent="0.45">
      <c r="B796" t="s">
        <v>517</v>
      </c>
      <c r="C796" t="s">
        <v>33</v>
      </c>
      <c r="D796">
        <v>9.4357086991898168E-2</v>
      </c>
      <c r="E796" t="s">
        <v>6</v>
      </c>
      <c r="G796" t="s">
        <v>518</v>
      </c>
      <c r="H796" t="s">
        <v>33</v>
      </c>
      <c r="I796">
        <v>1.1932454564896793E-2</v>
      </c>
      <c r="J796" t="s">
        <v>6</v>
      </c>
    </row>
    <row r="797" spans="2:10" x14ac:dyDescent="0.45">
      <c r="B797" t="s">
        <v>517</v>
      </c>
      <c r="C797" t="s">
        <v>34</v>
      </c>
      <c r="D797">
        <v>7.2268834406171906E-2</v>
      </c>
      <c r="E797" t="s">
        <v>6</v>
      </c>
      <c r="G797" t="s">
        <v>518</v>
      </c>
      <c r="H797" t="s">
        <v>34</v>
      </c>
      <c r="I797">
        <v>1.1967491099986247E-2</v>
      </c>
      <c r="J797" t="s">
        <v>6</v>
      </c>
    </row>
    <row r="798" spans="2:10" x14ac:dyDescent="0.45">
      <c r="B798" t="s">
        <v>517</v>
      </c>
      <c r="C798" t="s">
        <v>35</v>
      </c>
      <c r="D798">
        <v>3.6624035287114692E-2</v>
      </c>
      <c r="E798" t="s">
        <v>6</v>
      </c>
      <c r="G798" t="s">
        <v>518</v>
      </c>
      <c r="H798" t="s">
        <v>35</v>
      </c>
      <c r="I798">
        <v>1.0981846520393322E-2</v>
      </c>
      <c r="J798" t="s">
        <v>6</v>
      </c>
    </row>
    <row r="799" spans="2:10" x14ac:dyDescent="0.45">
      <c r="B799" t="s">
        <v>517</v>
      </c>
      <c r="C799" t="s">
        <v>36</v>
      </c>
      <c r="D799">
        <v>5.5280281626304403E-3</v>
      </c>
      <c r="E799" t="s">
        <v>6</v>
      </c>
      <c r="G799" t="s">
        <v>518</v>
      </c>
      <c r="H799" t="s">
        <v>36</v>
      </c>
      <c r="I799">
        <v>1.2157217705138366E-2</v>
      </c>
      <c r="J799" t="s">
        <v>6</v>
      </c>
    </row>
    <row r="800" spans="2:10" x14ac:dyDescent="0.45">
      <c r="B800" t="s">
        <v>517</v>
      </c>
      <c r="C800" t="s">
        <v>37</v>
      </c>
      <c r="D800">
        <v>7.3428157175176367E-8</v>
      </c>
      <c r="E800" t="s">
        <v>6</v>
      </c>
      <c r="G800" t="s">
        <v>518</v>
      </c>
      <c r="H800" t="s">
        <v>37</v>
      </c>
      <c r="I800">
        <v>2.1890172704548114E-2</v>
      </c>
      <c r="J800" t="s">
        <v>6</v>
      </c>
    </row>
    <row r="801" spans="2:10" x14ac:dyDescent="0.45">
      <c r="B801" t="s">
        <v>517</v>
      </c>
      <c r="C801" t="s">
        <v>38</v>
      </c>
      <c r="D801">
        <v>0</v>
      </c>
      <c r="E801" t="s">
        <v>6</v>
      </c>
      <c r="G801" t="s">
        <v>518</v>
      </c>
      <c r="H801" t="s">
        <v>38</v>
      </c>
      <c r="I801">
        <v>6.1394464517970634E-2</v>
      </c>
      <c r="J801" t="s">
        <v>6</v>
      </c>
    </row>
    <row r="802" spans="2:10" x14ac:dyDescent="0.45">
      <c r="B802" t="s">
        <v>517</v>
      </c>
      <c r="C802" t="s">
        <v>39</v>
      </c>
      <c r="D802">
        <v>0</v>
      </c>
      <c r="E802" t="s">
        <v>6</v>
      </c>
      <c r="G802" t="s">
        <v>518</v>
      </c>
      <c r="H802" t="s">
        <v>39</v>
      </c>
      <c r="I802">
        <v>2.5333516266582454E-2</v>
      </c>
      <c r="J802" t="s">
        <v>6</v>
      </c>
    </row>
    <row r="803" spans="2:10" x14ac:dyDescent="0.45">
      <c r="B803" t="s">
        <v>517</v>
      </c>
      <c r="C803" t="s">
        <v>40</v>
      </c>
      <c r="D803">
        <v>3.7442115754870537E-3</v>
      </c>
      <c r="E803" t="s">
        <v>6</v>
      </c>
      <c r="G803" t="s">
        <v>518</v>
      </c>
      <c r="H803" t="s">
        <v>40</v>
      </c>
      <c r="I803">
        <v>2.5900774639924771E-2</v>
      </c>
      <c r="J803" t="s">
        <v>6</v>
      </c>
    </row>
    <row r="804" spans="2:10" x14ac:dyDescent="0.45">
      <c r="B804" t="s">
        <v>517</v>
      </c>
      <c r="C804" t="s">
        <v>41</v>
      </c>
      <c r="D804">
        <v>2.811731806053833E-2</v>
      </c>
      <c r="E804" t="s">
        <v>6</v>
      </c>
      <c r="G804" t="s">
        <v>518</v>
      </c>
      <c r="H804" t="s">
        <v>41</v>
      </c>
      <c r="I804">
        <v>2.5157277214952048E-2</v>
      </c>
      <c r="J804" t="s">
        <v>6</v>
      </c>
    </row>
    <row r="805" spans="2:10" x14ac:dyDescent="0.45">
      <c r="B805" t="s">
        <v>517</v>
      </c>
      <c r="C805" t="s">
        <v>42</v>
      </c>
      <c r="D805">
        <v>5.3425238476207143E-2</v>
      </c>
      <c r="E805" t="s">
        <v>6</v>
      </c>
      <c r="G805" t="s">
        <v>518</v>
      </c>
      <c r="H805" t="s">
        <v>42</v>
      </c>
      <c r="I805">
        <v>2.1381410579392551E-2</v>
      </c>
      <c r="J805" t="s">
        <v>6</v>
      </c>
    </row>
    <row r="806" spans="2:10" x14ac:dyDescent="0.45">
      <c r="B806" t="s">
        <v>517</v>
      </c>
      <c r="C806" t="s">
        <v>43</v>
      </c>
      <c r="D806">
        <v>5.4093832467826827E-2</v>
      </c>
      <c r="E806" t="s">
        <v>6</v>
      </c>
      <c r="G806" t="s">
        <v>518</v>
      </c>
      <c r="H806" t="s">
        <v>43</v>
      </c>
      <c r="I806">
        <v>2.1971211300080208E-2</v>
      </c>
      <c r="J806" t="s">
        <v>6</v>
      </c>
    </row>
    <row r="807" spans="2:10" x14ac:dyDescent="0.45">
      <c r="B807" t="s">
        <v>517</v>
      </c>
      <c r="C807" t="s">
        <v>44</v>
      </c>
      <c r="D807">
        <v>3.4054723892021514E-2</v>
      </c>
      <c r="E807" t="s">
        <v>6</v>
      </c>
      <c r="G807" t="s">
        <v>518</v>
      </c>
      <c r="H807" t="s">
        <v>44</v>
      </c>
      <c r="I807">
        <v>2.1989259470742449E-2</v>
      </c>
      <c r="J807" t="s">
        <v>6</v>
      </c>
    </row>
    <row r="808" spans="2:10" x14ac:dyDescent="0.45">
      <c r="B808" t="s">
        <v>517</v>
      </c>
      <c r="C808" t="s">
        <v>45</v>
      </c>
      <c r="D808">
        <v>8.1537047326421148E-3</v>
      </c>
      <c r="E808" t="s">
        <v>6</v>
      </c>
      <c r="G808" t="s">
        <v>518</v>
      </c>
      <c r="H808" t="s">
        <v>45</v>
      </c>
      <c r="I808">
        <v>2.331316291576473E-2</v>
      </c>
      <c r="J808" t="s">
        <v>6</v>
      </c>
    </row>
    <row r="809" spans="2:10" x14ac:dyDescent="0.45">
      <c r="B809" t="s">
        <v>517</v>
      </c>
      <c r="C809" t="s">
        <v>46</v>
      </c>
      <c r="D809">
        <v>4.4178616509545803E-5</v>
      </c>
      <c r="E809" t="s">
        <v>6</v>
      </c>
      <c r="G809" t="s">
        <v>518</v>
      </c>
      <c r="H809" t="s">
        <v>46</v>
      </c>
      <c r="I809">
        <v>2.5125202425272213E-2</v>
      </c>
      <c r="J809" t="s">
        <v>6</v>
      </c>
    </row>
    <row r="810" spans="2:10" x14ac:dyDescent="0.45">
      <c r="B810" t="s">
        <v>517</v>
      </c>
      <c r="C810" t="s">
        <v>47</v>
      </c>
      <c r="D810">
        <v>0</v>
      </c>
      <c r="E810" t="s">
        <v>6</v>
      </c>
      <c r="G810" t="s">
        <v>518</v>
      </c>
      <c r="H810" t="s">
        <v>47</v>
      </c>
      <c r="I810">
        <v>3.8166174829710499E-2</v>
      </c>
      <c r="J810" t="s">
        <v>6</v>
      </c>
    </row>
    <row r="811" spans="2:10" x14ac:dyDescent="0.45">
      <c r="B811" t="s">
        <v>519</v>
      </c>
      <c r="C811" t="s">
        <v>5</v>
      </c>
      <c r="D811">
        <v>0</v>
      </c>
      <c r="E811" t="s">
        <v>6</v>
      </c>
      <c r="G811" t="s">
        <v>520</v>
      </c>
      <c r="H811" t="s">
        <v>5</v>
      </c>
      <c r="I811">
        <v>6.4596115023388329E-2</v>
      </c>
      <c r="J811" t="s">
        <v>6</v>
      </c>
    </row>
    <row r="812" spans="2:10" x14ac:dyDescent="0.45">
      <c r="B812" t="s">
        <v>519</v>
      </c>
      <c r="C812" t="s">
        <v>9</v>
      </c>
      <c r="D812">
        <v>0</v>
      </c>
      <c r="E812" t="s">
        <v>6</v>
      </c>
      <c r="G812" t="s">
        <v>520</v>
      </c>
      <c r="H812" t="s">
        <v>9</v>
      </c>
      <c r="I812">
        <v>2.6907557772180783E-2</v>
      </c>
      <c r="J812" t="s">
        <v>6</v>
      </c>
    </row>
    <row r="813" spans="2:10" x14ac:dyDescent="0.45">
      <c r="B813" t="s">
        <v>519</v>
      </c>
      <c r="C813" t="s">
        <v>10</v>
      </c>
      <c r="D813">
        <v>6.7789649971111436E-5</v>
      </c>
      <c r="E813" t="s">
        <v>6</v>
      </c>
      <c r="G813" t="s">
        <v>520</v>
      </c>
      <c r="H813" t="s">
        <v>10</v>
      </c>
      <c r="I813">
        <v>2.7447640718199866E-2</v>
      </c>
      <c r="J813" t="s">
        <v>6</v>
      </c>
    </row>
    <row r="814" spans="2:10" x14ac:dyDescent="0.45">
      <c r="B814" t="s">
        <v>519</v>
      </c>
      <c r="C814" t="s">
        <v>11</v>
      </c>
      <c r="D814">
        <v>1.2803595315571615E-2</v>
      </c>
      <c r="E814" t="s">
        <v>6</v>
      </c>
      <c r="G814" t="s">
        <v>520</v>
      </c>
      <c r="H814" t="s">
        <v>11</v>
      </c>
      <c r="I814">
        <v>2.7588491621392198E-2</v>
      </c>
      <c r="J814" t="s">
        <v>6</v>
      </c>
    </row>
    <row r="815" spans="2:10" x14ac:dyDescent="0.45">
      <c r="B815" t="s">
        <v>519</v>
      </c>
      <c r="C815" t="s">
        <v>12</v>
      </c>
      <c r="D815">
        <v>3.5781241560694919E-2</v>
      </c>
      <c r="E815" t="s">
        <v>6</v>
      </c>
      <c r="G815" t="s">
        <v>520</v>
      </c>
      <c r="H815" t="s">
        <v>12</v>
      </c>
      <c r="I815">
        <v>2.5375508765842648E-2</v>
      </c>
      <c r="J815" t="s">
        <v>6</v>
      </c>
    </row>
    <row r="816" spans="2:10" x14ac:dyDescent="0.45">
      <c r="B816" t="s">
        <v>519</v>
      </c>
      <c r="C816" t="s">
        <v>13</v>
      </c>
      <c r="D816">
        <v>4.0374804387635334E-2</v>
      </c>
      <c r="E816" t="s">
        <v>6</v>
      </c>
      <c r="G816" t="s">
        <v>520</v>
      </c>
      <c r="H816" t="s">
        <v>13</v>
      </c>
      <c r="I816">
        <v>2.5589451626180426E-2</v>
      </c>
      <c r="J816" t="s">
        <v>6</v>
      </c>
    </row>
    <row r="817" spans="2:10" x14ac:dyDescent="0.45">
      <c r="B817" t="s">
        <v>519</v>
      </c>
      <c r="C817" t="s">
        <v>14</v>
      </c>
      <c r="D817">
        <v>2.3188998368162381E-2</v>
      </c>
      <c r="E817" t="s">
        <v>6</v>
      </c>
      <c r="G817" t="s">
        <v>520</v>
      </c>
      <c r="H817" t="s">
        <v>14</v>
      </c>
      <c r="I817">
        <v>2.5748161530671592E-2</v>
      </c>
      <c r="J817" t="s">
        <v>6</v>
      </c>
    </row>
    <row r="818" spans="2:10" x14ac:dyDescent="0.45">
      <c r="B818" t="s">
        <v>519</v>
      </c>
      <c r="C818" t="s">
        <v>15</v>
      </c>
      <c r="D818">
        <v>2.7037787425229515E-3</v>
      </c>
      <c r="E818" t="s">
        <v>6</v>
      </c>
      <c r="G818" t="s">
        <v>520</v>
      </c>
      <c r="H818" t="s">
        <v>15</v>
      </c>
      <c r="I818">
        <v>2.7032007369563234E-2</v>
      </c>
      <c r="J818" t="s">
        <v>6</v>
      </c>
    </row>
    <row r="819" spans="2:10" x14ac:dyDescent="0.45">
      <c r="B819" t="s">
        <v>519</v>
      </c>
      <c r="C819" t="s">
        <v>16</v>
      </c>
      <c r="D819">
        <v>0</v>
      </c>
      <c r="E819" t="s">
        <v>6</v>
      </c>
      <c r="G819" t="s">
        <v>520</v>
      </c>
      <c r="H819" t="s">
        <v>16</v>
      </c>
      <c r="I819">
        <v>2.7565024211135665E-2</v>
      </c>
      <c r="J819" t="s">
        <v>6</v>
      </c>
    </row>
    <row r="820" spans="2:10" x14ac:dyDescent="0.45">
      <c r="B820" t="s">
        <v>519</v>
      </c>
      <c r="C820" t="s">
        <v>17</v>
      </c>
      <c r="D820">
        <v>0</v>
      </c>
      <c r="E820" t="s">
        <v>6</v>
      </c>
      <c r="G820" t="s">
        <v>520</v>
      </c>
      <c r="H820" t="s">
        <v>17</v>
      </c>
      <c r="I820">
        <v>3.9569049142557447E-2</v>
      </c>
      <c r="J820" t="s">
        <v>6</v>
      </c>
    </row>
    <row r="821" spans="2:10" x14ac:dyDescent="0.45">
      <c r="B821" t="s">
        <v>519</v>
      </c>
      <c r="C821" t="s">
        <v>18</v>
      </c>
      <c r="D821">
        <v>0</v>
      </c>
      <c r="E821" t="s">
        <v>6</v>
      </c>
      <c r="G821" t="s">
        <v>520</v>
      </c>
      <c r="H821" t="s">
        <v>18</v>
      </c>
      <c r="I821">
        <v>5.369437475306358E-2</v>
      </c>
      <c r="J821" t="s">
        <v>6</v>
      </c>
    </row>
    <row r="822" spans="2:10" x14ac:dyDescent="0.45">
      <c r="B822" t="s">
        <v>519</v>
      </c>
      <c r="C822" t="s">
        <v>19</v>
      </c>
      <c r="D822">
        <v>4.9750829909381083E-4</v>
      </c>
      <c r="E822" t="s">
        <v>6</v>
      </c>
      <c r="G822" t="s">
        <v>520</v>
      </c>
      <c r="H822" t="s">
        <v>19</v>
      </c>
      <c r="I822">
        <v>1.9843144426289528E-2</v>
      </c>
      <c r="J822" t="s">
        <v>6</v>
      </c>
    </row>
    <row r="823" spans="2:10" x14ac:dyDescent="0.45">
      <c r="B823" t="s">
        <v>519</v>
      </c>
      <c r="C823" t="s">
        <v>20</v>
      </c>
      <c r="D823">
        <v>1.388240462517688E-2</v>
      </c>
      <c r="E823" t="s">
        <v>6</v>
      </c>
      <c r="G823" t="s">
        <v>520</v>
      </c>
      <c r="H823" t="s">
        <v>20</v>
      </c>
      <c r="I823">
        <v>1.7056830813980201E-2</v>
      </c>
      <c r="J823" t="s">
        <v>6</v>
      </c>
    </row>
    <row r="824" spans="2:10" x14ac:dyDescent="0.45">
      <c r="B824" t="s">
        <v>519</v>
      </c>
      <c r="C824" t="s">
        <v>21</v>
      </c>
      <c r="D824">
        <v>5.1408883182457642E-2</v>
      </c>
      <c r="E824" t="s">
        <v>6</v>
      </c>
      <c r="G824" t="s">
        <v>520</v>
      </c>
      <c r="H824" t="s">
        <v>21</v>
      </c>
      <c r="I824">
        <v>1.5854331088751117E-2</v>
      </c>
      <c r="J824" t="s">
        <v>6</v>
      </c>
    </row>
    <row r="825" spans="2:10" x14ac:dyDescent="0.45">
      <c r="B825" t="s">
        <v>519</v>
      </c>
      <c r="C825" t="s">
        <v>22</v>
      </c>
      <c r="D825">
        <v>7.8206572169852176E-2</v>
      </c>
      <c r="E825" t="s">
        <v>6</v>
      </c>
      <c r="G825" t="s">
        <v>520</v>
      </c>
      <c r="H825" t="s">
        <v>22</v>
      </c>
      <c r="I825">
        <v>1.4807372117882084E-2</v>
      </c>
      <c r="J825" t="s">
        <v>6</v>
      </c>
    </row>
    <row r="826" spans="2:10" x14ac:dyDescent="0.45">
      <c r="B826" t="s">
        <v>519</v>
      </c>
      <c r="C826" t="s">
        <v>23</v>
      </c>
      <c r="D826">
        <v>7.9907532913659249E-2</v>
      </c>
      <c r="E826" t="s">
        <v>6</v>
      </c>
      <c r="G826" t="s">
        <v>520</v>
      </c>
      <c r="H826" t="s">
        <v>23</v>
      </c>
      <c r="I826">
        <v>1.7333550414180568E-2</v>
      </c>
      <c r="J826" t="s">
        <v>6</v>
      </c>
    </row>
    <row r="827" spans="2:10" x14ac:dyDescent="0.45">
      <c r="B827" t="s">
        <v>519</v>
      </c>
      <c r="C827" t="s">
        <v>24</v>
      </c>
      <c r="D827">
        <v>5.9423766284447947E-2</v>
      </c>
      <c r="E827" t="s">
        <v>6</v>
      </c>
      <c r="G827" t="s">
        <v>520</v>
      </c>
      <c r="H827" t="s">
        <v>24</v>
      </c>
      <c r="I827">
        <v>1.8440129784778485E-2</v>
      </c>
      <c r="J827" t="s">
        <v>6</v>
      </c>
    </row>
    <row r="828" spans="2:10" x14ac:dyDescent="0.45">
      <c r="B828" t="s">
        <v>519</v>
      </c>
      <c r="C828" t="s">
        <v>25</v>
      </c>
      <c r="D828">
        <v>2.3829055255135751E-2</v>
      </c>
      <c r="E828" t="s">
        <v>6</v>
      </c>
      <c r="G828" t="s">
        <v>520</v>
      </c>
      <c r="H828" t="s">
        <v>25</v>
      </c>
      <c r="I828">
        <v>1.8430192498318423E-2</v>
      </c>
      <c r="J828" t="s">
        <v>6</v>
      </c>
    </row>
    <row r="829" spans="2:10" x14ac:dyDescent="0.45">
      <c r="B829" t="s">
        <v>519</v>
      </c>
      <c r="C829" t="s">
        <v>26</v>
      </c>
      <c r="D829">
        <v>1.4289628948935167E-3</v>
      </c>
      <c r="E829" t="s">
        <v>6</v>
      </c>
      <c r="G829" t="s">
        <v>520</v>
      </c>
      <c r="H829" t="s">
        <v>26</v>
      </c>
      <c r="I829">
        <v>2.1200511542609712E-2</v>
      </c>
      <c r="J829" t="s">
        <v>6</v>
      </c>
    </row>
    <row r="830" spans="2:10" x14ac:dyDescent="0.45">
      <c r="B830" t="s">
        <v>519</v>
      </c>
      <c r="C830" t="s">
        <v>27</v>
      </c>
      <c r="D830">
        <v>0</v>
      </c>
      <c r="E830" t="s">
        <v>6</v>
      </c>
      <c r="G830" t="s">
        <v>520</v>
      </c>
      <c r="H830" t="s">
        <v>27</v>
      </c>
      <c r="I830">
        <v>3.4320405394353236E-2</v>
      </c>
      <c r="J830" t="s">
        <v>6</v>
      </c>
    </row>
    <row r="831" spans="2:10" x14ac:dyDescent="0.45">
      <c r="B831" t="s">
        <v>519</v>
      </c>
      <c r="C831" t="s">
        <v>28</v>
      </c>
      <c r="D831">
        <v>0</v>
      </c>
      <c r="E831" t="s">
        <v>6</v>
      </c>
      <c r="G831" t="s">
        <v>520</v>
      </c>
      <c r="H831" t="s">
        <v>28</v>
      </c>
      <c r="I831">
        <v>3.7592987551519012E-2</v>
      </c>
      <c r="J831" t="s">
        <v>6</v>
      </c>
    </row>
    <row r="832" spans="2:10" x14ac:dyDescent="0.45">
      <c r="B832" t="s">
        <v>519</v>
      </c>
      <c r="C832" t="s">
        <v>29</v>
      </c>
      <c r="D832">
        <v>1.633406437073301E-3</v>
      </c>
      <c r="E832" t="s">
        <v>6</v>
      </c>
      <c r="G832" t="s">
        <v>520</v>
      </c>
      <c r="H832" t="s">
        <v>29</v>
      </c>
      <c r="I832">
        <v>1.4348285617005008E-2</v>
      </c>
      <c r="J832" t="s">
        <v>6</v>
      </c>
    </row>
    <row r="833" spans="2:10" x14ac:dyDescent="0.45">
      <c r="B833" t="s">
        <v>519</v>
      </c>
      <c r="C833" t="s">
        <v>30</v>
      </c>
      <c r="D833">
        <v>2.4272059490282299E-2</v>
      </c>
      <c r="E833" t="s">
        <v>6</v>
      </c>
      <c r="G833" t="s">
        <v>520</v>
      </c>
      <c r="H833" t="s">
        <v>30</v>
      </c>
      <c r="I833">
        <v>1.2759362340790285E-2</v>
      </c>
      <c r="J833" t="s">
        <v>6</v>
      </c>
    </row>
    <row r="834" spans="2:10" x14ac:dyDescent="0.45">
      <c r="B834" t="s">
        <v>519</v>
      </c>
      <c r="C834" t="s">
        <v>31</v>
      </c>
      <c r="D834">
        <v>6.7713021863703746E-2</v>
      </c>
      <c r="E834" t="s">
        <v>6</v>
      </c>
      <c r="G834" t="s">
        <v>520</v>
      </c>
      <c r="H834" t="s">
        <v>31</v>
      </c>
      <c r="I834">
        <v>1.3301900519189138E-2</v>
      </c>
      <c r="J834" t="s">
        <v>6</v>
      </c>
    </row>
    <row r="835" spans="2:10" x14ac:dyDescent="0.45">
      <c r="B835" t="s">
        <v>519</v>
      </c>
      <c r="C835" t="s">
        <v>32</v>
      </c>
      <c r="D835">
        <v>9.361901409932083E-2</v>
      </c>
      <c r="E835" t="s">
        <v>6</v>
      </c>
      <c r="G835" t="s">
        <v>520</v>
      </c>
      <c r="H835" t="s">
        <v>32</v>
      </c>
      <c r="I835">
        <v>1.1864449664016081E-2</v>
      </c>
      <c r="J835" t="s">
        <v>6</v>
      </c>
    </row>
    <row r="836" spans="2:10" x14ac:dyDescent="0.45">
      <c r="B836" t="s">
        <v>519</v>
      </c>
      <c r="C836" t="s">
        <v>33</v>
      </c>
      <c r="D836">
        <v>9.2296727643175841E-2</v>
      </c>
      <c r="E836" t="s">
        <v>6</v>
      </c>
      <c r="G836" t="s">
        <v>520</v>
      </c>
      <c r="H836" t="s">
        <v>33</v>
      </c>
      <c r="I836">
        <v>1.3735014385176237E-2</v>
      </c>
      <c r="J836" t="s">
        <v>6</v>
      </c>
    </row>
    <row r="837" spans="2:10" x14ac:dyDescent="0.45">
      <c r="B837" t="s">
        <v>519</v>
      </c>
      <c r="C837" t="s">
        <v>34</v>
      </c>
      <c r="D837">
        <v>7.1241805054352667E-2</v>
      </c>
      <c r="E837" t="s">
        <v>6</v>
      </c>
      <c r="G837" t="s">
        <v>520</v>
      </c>
      <c r="H837" t="s">
        <v>34</v>
      </c>
      <c r="I837">
        <v>1.3885577238459451E-2</v>
      </c>
      <c r="J837" t="s">
        <v>6</v>
      </c>
    </row>
    <row r="838" spans="2:10" x14ac:dyDescent="0.45">
      <c r="B838" t="s">
        <v>519</v>
      </c>
      <c r="C838" t="s">
        <v>35</v>
      </c>
      <c r="D838">
        <v>3.5252282975780806E-2</v>
      </c>
      <c r="E838" t="s">
        <v>6</v>
      </c>
      <c r="G838" t="s">
        <v>520</v>
      </c>
      <c r="H838" t="s">
        <v>35</v>
      </c>
      <c r="I838">
        <v>1.2473749911746379E-2</v>
      </c>
      <c r="J838" t="s">
        <v>6</v>
      </c>
    </row>
    <row r="839" spans="2:10" x14ac:dyDescent="0.45">
      <c r="B839" t="s">
        <v>519</v>
      </c>
      <c r="C839" t="s">
        <v>36</v>
      </c>
      <c r="D839">
        <v>4.7882108003237016E-3</v>
      </c>
      <c r="E839" t="s">
        <v>6</v>
      </c>
      <c r="G839" t="s">
        <v>520</v>
      </c>
      <c r="H839" t="s">
        <v>36</v>
      </c>
      <c r="I839">
        <v>1.3486557961275221E-2</v>
      </c>
      <c r="J839" t="s">
        <v>6</v>
      </c>
    </row>
    <row r="840" spans="2:10" x14ac:dyDescent="0.45">
      <c r="B840" t="s">
        <v>519</v>
      </c>
      <c r="C840" t="s">
        <v>37</v>
      </c>
      <c r="D840">
        <v>0</v>
      </c>
      <c r="E840" t="s">
        <v>6</v>
      </c>
      <c r="G840" t="s">
        <v>520</v>
      </c>
      <c r="H840" t="s">
        <v>37</v>
      </c>
      <c r="I840">
        <v>2.3811020814694495E-2</v>
      </c>
      <c r="J840" t="s">
        <v>6</v>
      </c>
    </row>
    <row r="841" spans="2:10" x14ac:dyDescent="0.45">
      <c r="B841" t="s">
        <v>519</v>
      </c>
      <c r="C841" t="s">
        <v>38</v>
      </c>
      <c r="D841">
        <v>0</v>
      </c>
      <c r="E841" t="s">
        <v>6</v>
      </c>
      <c r="G841" t="s">
        <v>520</v>
      </c>
      <c r="H841" t="s">
        <v>38</v>
      </c>
      <c r="I841">
        <v>5.8862861690000934E-2</v>
      </c>
      <c r="J841" t="s">
        <v>6</v>
      </c>
    </row>
    <row r="842" spans="2:10" x14ac:dyDescent="0.45">
      <c r="B842" t="s">
        <v>519</v>
      </c>
      <c r="C842" t="s">
        <v>39</v>
      </c>
      <c r="D842">
        <v>0</v>
      </c>
      <c r="E842" t="s">
        <v>6</v>
      </c>
      <c r="G842" t="s">
        <v>520</v>
      </c>
      <c r="H842" t="s">
        <v>39</v>
      </c>
      <c r="I842">
        <v>2.3785648026858348E-2</v>
      </c>
      <c r="J842" t="s">
        <v>6</v>
      </c>
    </row>
    <row r="843" spans="2:10" x14ac:dyDescent="0.45">
      <c r="B843" t="s">
        <v>519</v>
      </c>
      <c r="C843" t="s">
        <v>40</v>
      </c>
      <c r="D843">
        <v>4.400658570109588E-3</v>
      </c>
      <c r="E843" t="s">
        <v>6</v>
      </c>
      <c r="G843" t="s">
        <v>520</v>
      </c>
      <c r="H843" t="s">
        <v>40</v>
      </c>
      <c r="I843">
        <v>2.3963947665234971E-2</v>
      </c>
      <c r="J843" t="s">
        <v>6</v>
      </c>
    </row>
    <row r="844" spans="2:10" x14ac:dyDescent="0.45">
      <c r="B844" t="s">
        <v>519</v>
      </c>
      <c r="C844" t="s">
        <v>41</v>
      </c>
      <c r="D844">
        <v>2.9271369825498834E-2</v>
      </c>
      <c r="E844" t="s">
        <v>6</v>
      </c>
      <c r="G844" t="s">
        <v>520</v>
      </c>
      <c r="H844" t="s">
        <v>41</v>
      </c>
      <c r="I844">
        <v>2.3398413714018341E-2</v>
      </c>
      <c r="J844" t="s">
        <v>6</v>
      </c>
    </row>
    <row r="845" spans="2:10" x14ac:dyDescent="0.45">
      <c r="B845" t="s">
        <v>519</v>
      </c>
      <c r="C845" t="s">
        <v>42</v>
      </c>
      <c r="D845">
        <v>5.4479499790211813E-2</v>
      </c>
      <c r="E845" t="s">
        <v>6</v>
      </c>
      <c r="G845" t="s">
        <v>520</v>
      </c>
      <c r="H845" t="s">
        <v>42</v>
      </c>
      <c r="I845">
        <v>2.1037703930843744E-2</v>
      </c>
      <c r="J845" t="s">
        <v>6</v>
      </c>
    </row>
    <row r="846" spans="2:10" x14ac:dyDescent="0.45">
      <c r="B846" t="s">
        <v>519</v>
      </c>
      <c r="C846" t="s">
        <v>43</v>
      </c>
      <c r="D846">
        <v>5.4823987258381349E-2</v>
      </c>
      <c r="E846" t="s">
        <v>6</v>
      </c>
      <c r="G846" t="s">
        <v>520</v>
      </c>
      <c r="H846" t="s">
        <v>43</v>
      </c>
      <c r="I846">
        <v>2.2625608333403009E-2</v>
      </c>
      <c r="J846" t="s">
        <v>6</v>
      </c>
    </row>
    <row r="847" spans="2:10" x14ac:dyDescent="0.45">
      <c r="B847" t="s">
        <v>519</v>
      </c>
      <c r="C847" t="s">
        <v>44</v>
      </c>
      <c r="D847">
        <v>3.4679511759789367E-2</v>
      </c>
      <c r="E847" t="s">
        <v>6</v>
      </c>
      <c r="G847" t="s">
        <v>520</v>
      </c>
      <c r="H847" t="s">
        <v>44</v>
      </c>
      <c r="I847">
        <v>2.3118954304412943E-2</v>
      </c>
      <c r="J847" t="s">
        <v>6</v>
      </c>
    </row>
    <row r="848" spans="2:10" x14ac:dyDescent="0.45">
      <c r="B848" t="s">
        <v>519</v>
      </c>
      <c r="C848" t="s">
        <v>45</v>
      </c>
      <c r="D848">
        <v>7.9876731823757697E-3</v>
      </c>
      <c r="E848" t="s">
        <v>6</v>
      </c>
      <c r="G848" t="s">
        <v>520</v>
      </c>
      <c r="H848" t="s">
        <v>45</v>
      </c>
      <c r="I848">
        <v>2.4145174125946356E-2</v>
      </c>
      <c r="J848" t="s">
        <v>6</v>
      </c>
    </row>
    <row r="849" spans="2:10" x14ac:dyDescent="0.45">
      <c r="B849" t="s">
        <v>519</v>
      </c>
      <c r="C849" t="s">
        <v>46</v>
      </c>
      <c r="D849">
        <v>3.5877600345363038E-5</v>
      </c>
      <c r="E849" t="s">
        <v>6</v>
      </c>
      <c r="G849" t="s">
        <v>520</v>
      </c>
      <c r="H849" t="s">
        <v>46</v>
      </c>
      <c r="I849">
        <v>2.568427829508086E-2</v>
      </c>
      <c r="J849" t="s">
        <v>6</v>
      </c>
    </row>
    <row r="850" spans="2:10" x14ac:dyDescent="0.45">
      <c r="B850" t="s">
        <v>519</v>
      </c>
      <c r="C850" t="s">
        <v>47</v>
      </c>
      <c r="D850">
        <v>0</v>
      </c>
      <c r="E850" t="s">
        <v>6</v>
      </c>
      <c r="G850" t="s">
        <v>520</v>
      </c>
      <c r="H850" t="s">
        <v>47</v>
      </c>
      <c r="I850">
        <v>3.7718653295006462E-2</v>
      </c>
      <c r="J850" t="s">
        <v>6</v>
      </c>
    </row>
    <row r="851" spans="2:10" x14ac:dyDescent="0.45">
      <c r="B851" t="s">
        <v>521</v>
      </c>
      <c r="C851" t="s">
        <v>5</v>
      </c>
      <c r="D851">
        <v>0</v>
      </c>
      <c r="E851" t="s">
        <v>6</v>
      </c>
      <c r="G851" t="s">
        <v>522</v>
      </c>
      <c r="H851" t="s">
        <v>5</v>
      </c>
      <c r="I851">
        <v>6.5878944376677559E-2</v>
      </c>
      <c r="J851" t="s">
        <v>6</v>
      </c>
    </row>
    <row r="852" spans="2:10" x14ac:dyDescent="0.45">
      <c r="B852" t="s">
        <v>521</v>
      </c>
      <c r="C852" t="s">
        <v>9</v>
      </c>
      <c r="D852">
        <v>0</v>
      </c>
      <c r="E852" t="s">
        <v>6</v>
      </c>
      <c r="G852" t="s">
        <v>522</v>
      </c>
      <c r="H852" t="s">
        <v>9</v>
      </c>
      <c r="I852">
        <v>2.7516226538268119E-2</v>
      </c>
      <c r="J852" t="s">
        <v>6</v>
      </c>
    </row>
    <row r="853" spans="2:10" x14ac:dyDescent="0.45">
      <c r="B853" t="s">
        <v>521</v>
      </c>
      <c r="C853" t="s">
        <v>10</v>
      </c>
      <c r="D853">
        <v>3.7571789213207363E-5</v>
      </c>
      <c r="E853" t="s">
        <v>6</v>
      </c>
      <c r="G853" t="s">
        <v>522</v>
      </c>
      <c r="H853" t="s">
        <v>10</v>
      </c>
      <c r="I853">
        <v>2.7737703966008311E-2</v>
      </c>
      <c r="J853" t="s">
        <v>6</v>
      </c>
    </row>
    <row r="854" spans="2:10" x14ac:dyDescent="0.45">
      <c r="B854" t="s">
        <v>521</v>
      </c>
      <c r="C854" t="s">
        <v>11</v>
      </c>
      <c r="D854">
        <v>1.3740732856437572E-2</v>
      </c>
      <c r="E854" t="s">
        <v>6</v>
      </c>
      <c r="G854" t="s">
        <v>522</v>
      </c>
      <c r="H854" t="s">
        <v>11</v>
      </c>
      <c r="I854">
        <v>2.7505625704987925E-2</v>
      </c>
      <c r="J854" t="s">
        <v>6</v>
      </c>
    </row>
    <row r="855" spans="2:10" x14ac:dyDescent="0.45">
      <c r="B855" t="s">
        <v>521</v>
      </c>
      <c r="C855" t="s">
        <v>12</v>
      </c>
      <c r="D855">
        <v>3.93010977630803E-2</v>
      </c>
      <c r="E855" t="s">
        <v>6</v>
      </c>
      <c r="G855" t="s">
        <v>522</v>
      </c>
      <c r="H855" t="s">
        <v>12</v>
      </c>
      <c r="I855">
        <v>2.5488429568711692E-2</v>
      </c>
      <c r="J855" t="s">
        <v>6</v>
      </c>
    </row>
    <row r="856" spans="2:10" x14ac:dyDescent="0.45">
      <c r="B856" t="s">
        <v>521</v>
      </c>
      <c r="C856" t="s">
        <v>13</v>
      </c>
      <c r="D856">
        <v>4.5368119767964753E-2</v>
      </c>
      <c r="E856" t="s">
        <v>6</v>
      </c>
      <c r="G856" t="s">
        <v>522</v>
      </c>
      <c r="H856" t="s">
        <v>13</v>
      </c>
      <c r="I856">
        <v>2.5653070217082255E-2</v>
      </c>
      <c r="J856" t="s">
        <v>6</v>
      </c>
    </row>
    <row r="857" spans="2:10" x14ac:dyDescent="0.45">
      <c r="B857" t="s">
        <v>521</v>
      </c>
      <c r="C857" t="s">
        <v>14</v>
      </c>
      <c r="D857">
        <v>2.7024546648172769E-2</v>
      </c>
      <c r="E857" t="s">
        <v>6</v>
      </c>
      <c r="G857" t="s">
        <v>522</v>
      </c>
      <c r="H857" t="s">
        <v>14</v>
      </c>
      <c r="I857">
        <v>2.5487135054675637E-2</v>
      </c>
      <c r="J857" t="s">
        <v>6</v>
      </c>
    </row>
    <row r="858" spans="2:10" x14ac:dyDescent="0.45">
      <c r="B858" t="s">
        <v>521</v>
      </c>
      <c r="C858" t="s">
        <v>15</v>
      </c>
      <c r="D858">
        <v>3.4236161899826784E-3</v>
      </c>
      <c r="E858" t="s">
        <v>6</v>
      </c>
      <c r="G858" t="s">
        <v>522</v>
      </c>
      <c r="H858" t="s">
        <v>15</v>
      </c>
      <c r="I858">
        <v>2.6240169716236508E-2</v>
      </c>
      <c r="J858" t="s">
        <v>6</v>
      </c>
    </row>
    <row r="859" spans="2:10" x14ac:dyDescent="0.45">
      <c r="B859" t="s">
        <v>521</v>
      </c>
      <c r="C859" t="s">
        <v>16</v>
      </c>
      <c r="D859">
        <v>0</v>
      </c>
      <c r="E859" t="s">
        <v>6</v>
      </c>
      <c r="G859" t="s">
        <v>522</v>
      </c>
      <c r="H859" t="s">
        <v>16</v>
      </c>
      <c r="I859">
        <v>2.6592776255983504E-2</v>
      </c>
      <c r="J859" t="s">
        <v>6</v>
      </c>
    </row>
    <row r="860" spans="2:10" x14ac:dyDescent="0.45">
      <c r="B860" t="s">
        <v>521</v>
      </c>
      <c r="C860" t="s">
        <v>17</v>
      </c>
      <c r="D860">
        <v>0</v>
      </c>
      <c r="E860" t="s">
        <v>6</v>
      </c>
      <c r="G860" t="s">
        <v>522</v>
      </c>
      <c r="H860" t="s">
        <v>17</v>
      </c>
      <c r="I860">
        <v>3.8962330781541585E-2</v>
      </c>
      <c r="J860" t="s">
        <v>6</v>
      </c>
    </row>
    <row r="861" spans="2:10" x14ac:dyDescent="0.45">
      <c r="B861" t="s">
        <v>521</v>
      </c>
      <c r="C861" t="s">
        <v>18</v>
      </c>
      <c r="D861">
        <v>0</v>
      </c>
      <c r="E861" t="s">
        <v>6</v>
      </c>
      <c r="G861" t="s">
        <v>522</v>
      </c>
      <c r="H861" t="s">
        <v>18</v>
      </c>
      <c r="I861">
        <v>5.1463371054090754E-2</v>
      </c>
      <c r="J861" t="s">
        <v>6</v>
      </c>
    </row>
    <row r="862" spans="2:10" x14ac:dyDescent="0.45">
      <c r="B862" t="s">
        <v>521</v>
      </c>
      <c r="C862" t="s">
        <v>19</v>
      </c>
      <c r="D862">
        <v>2.7296785480816088E-4</v>
      </c>
      <c r="E862" t="s">
        <v>6</v>
      </c>
      <c r="G862" t="s">
        <v>522</v>
      </c>
      <c r="H862" t="s">
        <v>19</v>
      </c>
      <c r="I862">
        <v>1.9812701872864151E-2</v>
      </c>
      <c r="J862" t="s">
        <v>6</v>
      </c>
    </row>
    <row r="863" spans="2:10" x14ac:dyDescent="0.45">
      <c r="B863" t="s">
        <v>521</v>
      </c>
      <c r="C863" t="s">
        <v>20</v>
      </c>
      <c r="D863">
        <v>1.123560145406995E-2</v>
      </c>
      <c r="E863" t="s">
        <v>6</v>
      </c>
      <c r="G863" t="s">
        <v>522</v>
      </c>
      <c r="H863" t="s">
        <v>20</v>
      </c>
      <c r="I863">
        <v>1.7875964276187976E-2</v>
      </c>
      <c r="J863" t="s">
        <v>6</v>
      </c>
    </row>
    <row r="864" spans="2:10" x14ac:dyDescent="0.45">
      <c r="B864" t="s">
        <v>521</v>
      </c>
      <c r="C864" t="s">
        <v>21</v>
      </c>
      <c r="D864">
        <v>4.8200223474389514E-2</v>
      </c>
      <c r="E864" t="s">
        <v>6</v>
      </c>
      <c r="G864" t="s">
        <v>522</v>
      </c>
      <c r="H864" t="s">
        <v>21</v>
      </c>
      <c r="I864">
        <v>1.7159546148791237E-2</v>
      </c>
      <c r="J864" t="s">
        <v>6</v>
      </c>
    </row>
    <row r="865" spans="2:10" x14ac:dyDescent="0.45">
      <c r="B865" t="s">
        <v>521</v>
      </c>
      <c r="C865" t="s">
        <v>22</v>
      </c>
      <c r="D865">
        <v>7.6223445371264478E-2</v>
      </c>
      <c r="E865" t="s">
        <v>6</v>
      </c>
      <c r="G865" t="s">
        <v>522</v>
      </c>
      <c r="H865" t="s">
        <v>22</v>
      </c>
      <c r="I865">
        <v>1.667135431412068E-2</v>
      </c>
      <c r="J865" t="s">
        <v>6</v>
      </c>
    </row>
    <row r="866" spans="2:10" x14ac:dyDescent="0.45">
      <c r="B866" t="s">
        <v>521</v>
      </c>
      <c r="C866" t="s">
        <v>23</v>
      </c>
      <c r="D866">
        <v>7.836368497888288E-2</v>
      </c>
      <c r="E866" t="s">
        <v>6</v>
      </c>
      <c r="G866" t="s">
        <v>522</v>
      </c>
      <c r="H866" t="s">
        <v>23</v>
      </c>
      <c r="I866">
        <v>1.8719764779688682E-2</v>
      </c>
      <c r="J866" t="s">
        <v>6</v>
      </c>
    </row>
    <row r="867" spans="2:10" x14ac:dyDescent="0.45">
      <c r="B867" t="s">
        <v>521</v>
      </c>
      <c r="C867" t="s">
        <v>24</v>
      </c>
      <c r="D867">
        <v>5.939228760713039E-2</v>
      </c>
      <c r="E867" t="s">
        <v>6</v>
      </c>
      <c r="G867" t="s">
        <v>522</v>
      </c>
      <c r="H867" t="s">
        <v>24</v>
      </c>
      <c r="I867">
        <v>1.9927639329968595E-2</v>
      </c>
      <c r="J867" t="s">
        <v>6</v>
      </c>
    </row>
    <row r="868" spans="2:10" x14ac:dyDescent="0.45">
      <c r="B868" t="s">
        <v>521</v>
      </c>
      <c r="C868" t="s">
        <v>25</v>
      </c>
      <c r="D868">
        <v>2.5688728552103499E-2</v>
      </c>
      <c r="E868" t="s">
        <v>6</v>
      </c>
      <c r="G868" t="s">
        <v>522</v>
      </c>
      <c r="H868" t="s">
        <v>25</v>
      </c>
      <c r="I868">
        <v>1.8761624713427003E-2</v>
      </c>
      <c r="J868" t="s">
        <v>6</v>
      </c>
    </row>
    <row r="869" spans="2:10" x14ac:dyDescent="0.45">
      <c r="B869" t="s">
        <v>521</v>
      </c>
      <c r="C869" t="s">
        <v>26</v>
      </c>
      <c r="D869">
        <v>1.9433612588346857E-3</v>
      </c>
      <c r="E869" t="s">
        <v>6</v>
      </c>
      <c r="G869" t="s">
        <v>522</v>
      </c>
      <c r="H869" t="s">
        <v>26</v>
      </c>
      <c r="I869">
        <v>2.0540074004120279E-2</v>
      </c>
      <c r="J869" t="s">
        <v>6</v>
      </c>
    </row>
    <row r="870" spans="2:10" x14ac:dyDescent="0.45">
      <c r="B870" t="s">
        <v>521</v>
      </c>
      <c r="C870" t="s">
        <v>27</v>
      </c>
      <c r="D870">
        <v>0</v>
      </c>
      <c r="E870" t="s">
        <v>6</v>
      </c>
      <c r="G870" t="s">
        <v>522</v>
      </c>
      <c r="H870" t="s">
        <v>27</v>
      </c>
      <c r="I870">
        <v>3.2954165690080806E-2</v>
      </c>
      <c r="J870" t="s">
        <v>6</v>
      </c>
    </row>
    <row r="871" spans="2:10" x14ac:dyDescent="0.45">
      <c r="B871" t="s">
        <v>521</v>
      </c>
      <c r="C871" t="s">
        <v>28</v>
      </c>
      <c r="D871">
        <v>0</v>
      </c>
      <c r="E871" t="s">
        <v>6</v>
      </c>
      <c r="G871" t="s">
        <v>522</v>
      </c>
      <c r="H871" t="s">
        <v>28</v>
      </c>
      <c r="I871">
        <v>3.6532576719737767E-2</v>
      </c>
      <c r="J871" t="s">
        <v>6</v>
      </c>
    </row>
    <row r="872" spans="2:10" x14ac:dyDescent="0.45">
      <c r="B872" t="s">
        <v>521</v>
      </c>
      <c r="C872" t="s">
        <v>29</v>
      </c>
      <c r="D872">
        <v>9.4489285122347768E-4</v>
      </c>
      <c r="E872" t="s">
        <v>6</v>
      </c>
      <c r="G872" t="s">
        <v>522</v>
      </c>
      <c r="H872" t="s">
        <v>29</v>
      </c>
      <c r="I872">
        <v>1.3854634038659388E-2</v>
      </c>
      <c r="J872" t="s">
        <v>6</v>
      </c>
    </row>
    <row r="873" spans="2:10" x14ac:dyDescent="0.45">
      <c r="B873" t="s">
        <v>521</v>
      </c>
      <c r="C873" t="s">
        <v>30</v>
      </c>
      <c r="D873">
        <v>1.931749426768117E-2</v>
      </c>
      <c r="E873" t="s">
        <v>6</v>
      </c>
      <c r="G873" t="s">
        <v>522</v>
      </c>
      <c r="H873" t="s">
        <v>30</v>
      </c>
      <c r="I873">
        <v>1.2848512318030796E-2</v>
      </c>
      <c r="J873" t="s">
        <v>6</v>
      </c>
    </row>
    <row r="874" spans="2:10" x14ac:dyDescent="0.45">
      <c r="B874" t="s">
        <v>521</v>
      </c>
      <c r="C874" t="s">
        <v>31</v>
      </c>
      <c r="D874">
        <v>6.2018639971402299E-2</v>
      </c>
      <c r="E874" t="s">
        <v>6</v>
      </c>
      <c r="G874" t="s">
        <v>522</v>
      </c>
      <c r="H874" t="s">
        <v>31</v>
      </c>
      <c r="I874">
        <v>1.3576532421734755E-2</v>
      </c>
      <c r="J874" t="s">
        <v>6</v>
      </c>
    </row>
    <row r="875" spans="2:10" x14ac:dyDescent="0.45">
      <c r="B875" t="s">
        <v>521</v>
      </c>
      <c r="C875" t="s">
        <v>32</v>
      </c>
      <c r="D875">
        <v>8.8623033068184073E-2</v>
      </c>
      <c r="E875" t="s">
        <v>6</v>
      </c>
      <c r="G875" t="s">
        <v>522</v>
      </c>
      <c r="H875" t="s">
        <v>32</v>
      </c>
      <c r="I875">
        <v>1.1842076351896935E-2</v>
      </c>
      <c r="J875" t="s">
        <v>6</v>
      </c>
    </row>
    <row r="876" spans="2:10" x14ac:dyDescent="0.45">
      <c r="B876" t="s">
        <v>521</v>
      </c>
      <c r="C876" t="s">
        <v>33</v>
      </c>
      <c r="D876">
        <v>9.1203357578436103E-2</v>
      </c>
      <c r="E876" t="s">
        <v>6</v>
      </c>
      <c r="G876" t="s">
        <v>522</v>
      </c>
      <c r="H876" t="s">
        <v>33</v>
      </c>
      <c r="I876">
        <v>1.3938433794232093E-2</v>
      </c>
      <c r="J876" t="s">
        <v>6</v>
      </c>
    </row>
    <row r="877" spans="2:10" x14ac:dyDescent="0.45">
      <c r="B877" t="s">
        <v>521</v>
      </c>
      <c r="C877" t="s">
        <v>34</v>
      </c>
      <c r="D877">
        <v>7.3215683725433786E-2</v>
      </c>
      <c r="E877" t="s">
        <v>6</v>
      </c>
      <c r="G877" t="s">
        <v>522</v>
      </c>
      <c r="H877" t="s">
        <v>34</v>
      </c>
      <c r="I877">
        <v>1.4438438020392777E-2</v>
      </c>
      <c r="J877" t="s">
        <v>6</v>
      </c>
    </row>
    <row r="878" spans="2:10" x14ac:dyDescent="0.45">
      <c r="B878" t="s">
        <v>521</v>
      </c>
      <c r="C878" t="s">
        <v>35</v>
      </c>
      <c r="D878">
        <v>3.9494013905601651E-2</v>
      </c>
      <c r="E878" t="s">
        <v>6</v>
      </c>
      <c r="G878" t="s">
        <v>522</v>
      </c>
      <c r="H878" t="s">
        <v>35</v>
      </c>
      <c r="I878">
        <v>1.3187481063019179E-2</v>
      </c>
      <c r="J878" t="s">
        <v>6</v>
      </c>
    </row>
    <row r="879" spans="2:10" x14ac:dyDescent="0.45">
      <c r="B879" t="s">
        <v>521</v>
      </c>
      <c r="C879" t="s">
        <v>36</v>
      </c>
      <c r="D879">
        <v>6.0109586696108219E-3</v>
      </c>
      <c r="E879" t="s">
        <v>6</v>
      </c>
      <c r="G879" t="s">
        <v>522</v>
      </c>
      <c r="H879" t="s">
        <v>36</v>
      </c>
      <c r="I879">
        <v>1.3778343692423811E-2</v>
      </c>
      <c r="J879" t="s">
        <v>6</v>
      </c>
    </row>
    <row r="880" spans="2:10" x14ac:dyDescent="0.45">
      <c r="B880" t="s">
        <v>521</v>
      </c>
      <c r="C880" t="s">
        <v>37</v>
      </c>
      <c r="D880">
        <v>0</v>
      </c>
      <c r="E880" t="s">
        <v>6</v>
      </c>
      <c r="G880" t="s">
        <v>522</v>
      </c>
      <c r="H880" t="s">
        <v>37</v>
      </c>
      <c r="I880">
        <v>2.3901154387118356E-2</v>
      </c>
      <c r="J880" t="s">
        <v>6</v>
      </c>
    </row>
    <row r="881" spans="2:10" x14ac:dyDescent="0.45">
      <c r="B881" t="s">
        <v>521</v>
      </c>
      <c r="C881" t="s">
        <v>38</v>
      </c>
      <c r="D881">
        <v>0</v>
      </c>
      <c r="E881" t="s">
        <v>6</v>
      </c>
      <c r="G881" t="s">
        <v>522</v>
      </c>
      <c r="H881" t="s">
        <v>38</v>
      </c>
      <c r="I881">
        <v>5.8265666948850207E-2</v>
      </c>
      <c r="J881" t="s">
        <v>6</v>
      </c>
    </row>
    <row r="882" spans="2:10" x14ac:dyDescent="0.45">
      <c r="B882" t="s">
        <v>521</v>
      </c>
      <c r="C882" t="s">
        <v>39</v>
      </c>
      <c r="D882">
        <v>0</v>
      </c>
      <c r="E882" t="s">
        <v>6</v>
      </c>
      <c r="G882" t="s">
        <v>522</v>
      </c>
      <c r="H882" t="s">
        <v>39</v>
      </c>
      <c r="I882">
        <v>2.3952908961055692E-2</v>
      </c>
      <c r="J882" t="s">
        <v>6</v>
      </c>
    </row>
    <row r="883" spans="2:10" x14ac:dyDescent="0.45">
      <c r="B883" t="s">
        <v>521</v>
      </c>
      <c r="C883" t="s">
        <v>40</v>
      </c>
      <c r="D883">
        <v>3.3012586611020716E-3</v>
      </c>
      <c r="E883" t="s">
        <v>6</v>
      </c>
      <c r="G883" t="s">
        <v>522</v>
      </c>
      <c r="H883" t="s">
        <v>40</v>
      </c>
      <c r="I883">
        <v>2.4446089408022571E-2</v>
      </c>
      <c r="J883" t="s">
        <v>6</v>
      </c>
    </row>
    <row r="884" spans="2:10" x14ac:dyDescent="0.45">
      <c r="B884" t="s">
        <v>521</v>
      </c>
      <c r="C884" t="s">
        <v>41</v>
      </c>
      <c r="D884">
        <v>2.7527809877946341E-2</v>
      </c>
      <c r="E884" t="s">
        <v>6</v>
      </c>
      <c r="G884" t="s">
        <v>522</v>
      </c>
      <c r="H884" t="s">
        <v>41</v>
      </c>
      <c r="I884">
        <v>2.3942989524944992E-2</v>
      </c>
      <c r="J884" t="s">
        <v>6</v>
      </c>
    </row>
    <row r="885" spans="2:10" x14ac:dyDescent="0.45">
      <c r="B885" t="s">
        <v>521</v>
      </c>
      <c r="C885" t="s">
        <v>42</v>
      </c>
      <c r="D885">
        <v>5.3575362636776099E-2</v>
      </c>
      <c r="E885" t="s">
        <v>6</v>
      </c>
      <c r="G885" t="s">
        <v>522</v>
      </c>
      <c r="H885" t="s">
        <v>42</v>
      </c>
      <c r="I885">
        <v>2.1348537346574246E-2</v>
      </c>
      <c r="J885" t="s">
        <v>6</v>
      </c>
    </row>
    <row r="886" spans="2:10" x14ac:dyDescent="0.45">
      <c r="B886" t="s">
        <v>521</v>
      </c>
      <c r="C886" t="s">
        <v>43</v>
      </c>
      <c r="D886">
        <v>5.6487925146880794E-2</v>
      </c>
      <c r="E886" t="s">
        <v>6</v>
      </c>
      <c r="G886" t="s">
        <v>522</v>
      </c>
      <c r="H886" t="s">
        <v>43</v>
      </c>
      <c r="I886">
        <v>2.2764677876839941E-2</v>
      </c>
      <c r="J886" t="s">
        <v>6</v>
      </c>
    </row>
    <row r="887" spans="2:10" x14ac:dyDescent="0.45">
      <c r="B887" t="s">
        <v>521</v>
      </c>
      <c r="C887" t="s">
        <v>44</v>
      </c>
      <c r="D887">
        <v>3.8075069409515799E-2</v>
      </c>
      <c r="E887" t="s">
        <v>6</v>
      </c>
      <c r="G887" t="s">
        <v>522</v>
      </c>
      <c r="H887" t="s">
        <v>44</v>
      </c>
      <c r="I887">
        <v>2.2924482985582147E-2</v>
      </c>
      <c r="J887" t="s">
        <v>6</v>
      </c>
    </row>
    <row r="888" spans="2:10" x14ac:dyDescent="0.45">
      <c r="B888" t="s">
        <v>521</v>
      </c>
      <c r="C888" t="s">
        <v>45</v>
      </c>
      <c r="D888">
        <v>9.8976322603788434E-3</v>
      </c>
      <c r="E888" t="s">
        <v>6</v>
      </c>
      <c r="G888" t="s">
        <v>522</v>
      </c>
      <c r="H888" t="s">
        <v>45</v>
      </c>
      <c r="I888">
        <v>2.3037576958330613E-2</v>
      </c>
      <c r="J888" t="s">
        <v>6</v>
      </c>
    </row>
    <row r="889" spans="2:10" x14ac:dyDescent="0.45">
      <c r="B889" t="s">
        <v>521</v>
      </c>
      <c r="C889" t="s">
        <v>46</v>
      </c>
      <c r="D889">
        <v>9.0882403490236382E-5</v>
      </c>
      <c r="E889" t="s">
        <v>6</v>
      </c>
      <c r="G889" t="s">
        <v>522</v>
      </c>
      <c r="H889" t="s">
        <v>46</v>
      </c>
      <c r="I889">
        <v>2.4141807845410181E-2</v>
      </c>
      <c r="J889" t="s">
        <v>6</v>
      </c>
    </row>
    <row r="890" spans="2:10" x14ac:dyDescent="0.45">
      <c r="B890" t="s">
        <v>521</v>
      </c>
      <c r="C890" t="s">
        <v>47</v>
      </c>
      <c r="D890">
        <v>0</v>
      </c>
      <c r="E890" t="s">
        <v>6</v>
      </c>
      <c r="G890" t="s">
        <v>522</v>
      </c>
      <c r="H890" t="s">
        <v>47</v>
      </c>
      <c r="I890">
        <v>3.6328460973628351E-2</v>
      </c>
      <c r="J890" t="s">
        <v>6</v>
      </c>
    </row>
    <row r="891" spans="2:10" x14ac:dyDescent="0.45">
      <c r="B891" t="s">
        <v>523</v>
      </c>
      <c r="C891" t="s">
        <v>5</v>
      </c>
      <c r="D891">
        <v>0</v>
      </c>
      <c r="E891" t="s">
        <v>6</v>
      </c>
    </row>
    <row r="892" spans="2:10" x14ac:dyDescent="0.45">
      <c r="B892" t="s">
        <v>523</v>
      </c>
      <c r="C892" t="s">
        <v>9</v>
      </c>
      <c r="D892">
        <v>0</v>
      </c>
      <c r="E892" t="s">
        <v>6</v>
      </c>
    </row>
    <row r="893" spans="2:10" x14ac:dyDescent="0.45">
      <c r="B893" t="s">
        <v>523</v>
      </c>
      <c r="C893" t="s">
        <v>10</v>
      </c>
      <c r="D893">
        <v>1.650042358490172E-5</v>
      </c>
      <c r="E893" t="s">
        <v>6</v>
      </c>
    </row>
    <row r="894" spans="2:10" x14ac:dyDescent="0.45">
      <c r="B894" t="s">
        <v>523</v>
      </c>
      <c r="C894" t="s">
        <v>11</v>
      </c>
      <c r="D894">
        <v>1.0403319233008477E-2</v>
      </c>
      <c r="E894" t="s">
        <v>6</v>
      </c>
    </row>
    <row r="895" spans="2:10" x14ac:dyDescent="0.45">
      <c r="B895" t="s">
        <v>523</v>
      </c>
      <c r="C895" t="s">
        <v>12</v>
      </c>
      <c r="D895">
        <v>3.3729485411540604E-2</v>
      </c>
      <c r="E895" t="s">
        <v>6</v>
      </c>
    </row>
    <row r="896" spans="2:10" x14ac:dyDescent="0.45">
      <c r="B896" t="s">
        <v>523</v>
      </c>
      <c r="C896" t="s">
        <v>13</v>
      </c>
      <c r="D896">
        <v>4.1065974445857176E-2</v>
      </c>
      <c r="E896" t="s">
        <v>6</v>
      </c>
    </row>
    <row r="897" spans="2:5" x14ac:dyDescent="0.45">
      <c r="B897" t="s">
        <v>523</v>
      </c>
      <c r="C897" t="s">
        <v>14</v>
      </c>
      <c r="D897">
        <v>2.4881866791495656E-2</v>
      </c>
      <c r="E897" t="s">
        <v>6</v>
      </c>
    </row>
    <row r="898" spans="2:5" x14ac:dyDescent="0.45">
      <c r="B898" t="s">
        <v>523</v>
      </c>
      <c r="C898" t="s">
        <v>15</v>
      </c>
      <c r="D898">
        <v>3.4548112675429794E-3</v>
      </c>
      <c r="E898" t="s">
        <v>6</v>
      </c>
    </row>
    <row r="899" spans="2:5" x14ac:dyDescent="0.45">
      <c r="B899" t="s">
        <v>523</v>
      </c>
      <c r="C899" t="s">
        <v>16</v>
      </c>
      <c r="D899">
        <v>0</v>
      </c>
      <c r="E899" t="s">
        <v>6</v>
      </c>
    </row>
    <row r="900" spans="2:5" x14ac:dyDescent="0.45">
      <c r="B900" t="s">
        <v>523</v>
      </c>
      <c r="C900" t="s">
        <v>17</v>
      </c>
      <c r="D900">
        <v>0</v>
      </c>
      <c r="E900" t="s">
        <v>6</v>
      </c>
    </row>
    <row r="901" spans="2:5" x14ac:dyDescent="0.45">
      <c r="B901" t="s">
        <v>523</v>
      </c>
      <c r="C901" t="s">
        <v>18</v>
      </c>
      <c r="D901">
        <v>0</v>
      </c>
      <c r="E901" t="s">
        <v>6</v>
      </c>
    </row>
    <row r="902" spans="2:5" x14ac:dyDescent="0.45">
      <c r="B902" t="s">
        <v>523</v>
      </c>
      <c r="C902" t="s">
        <v>19</v>
      </c>
      <c r="D902">
        <v>2.6621589305768286E-4</v>
      </c>
      <c r="E902" t="s">
        <v>6</v>
      </c>
    </row>
    <row r="903" spans="2:5" x14ac:dyDescent="0.45">
      <c r="B903" t="s">
        <v>523</v>
      </c>
      <c r="C903" t="s">
        <v>20</v>
      </c>
      <c r="D903">
        <v>1.1213668697331343E-2</v>
      </c>
      <c r="E903" t="s">
        <v>6</v>
      </c>
    </row>
    <row r="904" spans="2:5" x14ac:dyDescent="0.45">
      <c r="B904" t="s">
        <v>523</v>
      </c>
      <c r="C904" t="s">
        <v>21</v>
      </c>
      <c r="D904">
        <v>4.9160153365077369E-2</v>
      </c>
      <c r="E904" t="s">
        <v>6</v>
      </c>
    </row>
    <row r="905" spans="2:5" x14ac:dyDescent="0.45">
      <c r="B905" t="s">
        <v>523</v>
      </c>
      <c r="C905" t="s">
        <v>22</v>
      </c>
      <c r="D905">
        <v>7.7995670697361644E-2</v>
      </c>
      <c r="E905" t="s">
        <v>6</v>
      </c>
    </row>
    <row r="906" spans="2:5" x14ac:dyDescent="0.45">
      <c r="B906" t="s">
        <v>523</v>
      </c>
      <c r="C906" t="s">
        <v>23</v>
      </c>
      <c r="D906">
        <v>8.1231422921119692E-2</v>
      </c>
      <c r="E906" t="s">
        <v>6</v>
      </c>
    </row>
    <row r="907" spans="2:5" x14ac:dyDescent="0.45">
      <c r="B907" t="s">
        <v>523</v>
      </c>
      <c r="C907" t="s">
        <v>24</v>
      </c>
      <c r="D907">
        <v>6.1908850857375956E-2</v>
      </c>
      <c r="E907" t="s">
        <v>6</v>
      </c>
    </row>
    <row r="908" spans="2:5" x14ac:dyDescent="0.45">
      <c r="B908" t="s">
        <v>523</v>
      </c>
      <c r="C908" t="s">
        <v>25</v>
      </c>
      <c r="D908">
        <v>2.7617170398919862E-2</v>
      </c>
      <c r="E908" t="s">
        <v>6</v>
      </c>
    </row>
    <row r="909" spans="2:5" x14ac:dyDescent="0.45">
      <c r="B909" t="s">
        <v>523</v>
      </c>
      <c r="C909" t="s">
        <v>26</v>
      </c>
      <c r="D909">
        <v>2.4100237363682908E-3</v>
      </c>
      <c r="E909" t="s">
        <v>6</v>
      </c>
    </row>
    <row r="910" spans="2:5" x14ac:dyDescent="0.45">
      <c r="B910" t="s">
        <v>523</v>
      </c>
      <c r="C910" t="s">
        <v>27</v>
      </c>
      <c r="D910">
        <v>0</v>
      </c>
      <c r="E910" t="s">
        <v>6</v>
      </c>
    </row>
    <row r="911" spans="2:5" x14ac:dyDescent="0.45">
      <c r="B911" t="s">
        <v>523</v>
      </c>
      <c r="C911" t="s">
        <v>28</v>
      </c>
      <c r="D911">
        <v>0</v>
      </c>
      <c r="E911" t="s">
        <v>6</v>
      </c>
    </row>
    <row r="912" spans="2:5" x14ac:dyDescent="0.45">
      <c r="B912" t="s">
        <v>523</v>
      </c>
      <c r="C912" t="s">
        <v>29</v>
      </c>
      <c r="D912">
        <v>1.0500366396193101E-3</v>
      </c>
      <c r="E912" t="s">
        <v>6</v>
      </c>
    </row>
    <row r="913" spans="2:5" x14ac:dyDescent="0.45">
      <c r="B913" t="s">
        <v>523</v>
      </c>
      <c r="C913" t="s">
        <v>30</v>
      </c>
      <c r="D913">
        <v>1.9554159012342687E-2</v>
      </c>
      <c r="E913" t="s">
        <v>6</v>
      </c>
    </row>
    <row r="914" spans="2:5" x14ac:dyDescent="0.45">
      <c r="B914" t="s">
        <v>523</v>
      </c>
      <c r="C914" t="s">
        <v>31</v>
      </c>
      <c r="D914">
        <v>6.2877188138407383E-2</v>
      </c>
      <c r="E914" t="s">
        <v>6</v>
      </c>
    </row>
    <row r="915" spans="2:5" x14ac:dyDescent="0.45">
      <c r="B915" t="s">
        <v>523</v>
      </c>
      <c r="C915" t="s">
        <v>32</v>
      </c>
      <c r="D915">
        <v>9.0134204189486269E-2</v>
      </c>
      <c r="E915" t="s">
        <v>6</v>
      </c>
    </row>
    <row r="916" spans="2:5" x14ac:dyDescent="0.45">
      <c r="B916" t="s">
        <v>523</v>
      </c>
      <c r="C916" t="s">
        <v>33</v>
      </c>
      <c r="D916">
        <v>9.3870353541326237E-2</v>
      </c>
      <c r="E916" t="s">
        <v>6</v>
      </c>
    </row>
    <row r="917" spans="2:5" x14ac:dyDescent="0.45">
      <c r="B917" t="s">
        <v>523</v>
      </c>
      <c r="C917" t="s">
        <v>34</v>
      </c>
      <c r="D917">
        <v>7.4945023256887927E-2</v>
      </c>
      <c r="E917" t="s">
        <v>6</v>
      </c>
    </row>
    <row r="918" spans="2:5" x14ac:dyDescent="0.45">
      <c r="B918" t="s">
        <v>523</v>
      </c>
      <c r="C918" t="s">
        <v>35</v>
      </c>
      <c r="D918">
        <v>4.0030485882744694E-2</v>
      </c>
      <c r="E918" t="s">
        <v>6</v>
      </c>
    </row>
    <row r="919" spans="2:5" x14ac:dyDescent="0.45">
      <c r="B919" t="s">
        <v>523</v>
      </c>
      <c r="C919" t="s">
        <v>36</v>
      </c>
      <c r="D919">
        <v>6.7045431928264045E-3</v>
      </c>
      <c r="E919" t="s">
        <v>6</v>
      </c>
    </row>
    <row r="920" spans="2:5" x14ac:dyDescent="0.45">
      <c r="B920" t="s">
        <v>523</v>
      </c>
      <c r="C920" t="s">
        <v>37</v>
      </c>
      <c r="D920">
        <v>2.6821094632688078E-6</v>
      </c>
      <c r="E920" t="s">
        <v>6</v>
      </c>
    </row>
    <row r="921" spans="2:5" x14ac:dyDescent="0.45">
      <c r="B921" t="s">
        <v>523</v>
      </c>
      <c r="C921" t="s">
        <v>38</v>
      </c>
      <c r="D921">
        <v>0</v>
      </c>
      <c r="E921" t="s">
        <v>6</v>
      </c>
    </row>
    <row r="922" spans="2:5" x14ac:dyDescent="0.45">
      <c r="B922" t="s">
        <v>523</v>
      </c>
      <c r="C922" t="s">
        <v>39</v>
      </c>
      <c r="D922">
        <v>0</v>
      </c>
      <c r="E922" t="s">
        <v>6</v>
      </c>
    </row>
    <row r="923" spans="2:5" x14ac:dyDescent="0.45">
      <c r="B923" t="s">
        <v>523</v>
      </c>
      <c r="C923" t="s">
        <v>40</v>
      </c>
      <c r="D923">
        <v>3.0889901562017254E-3</v>
      </c>
      <c r="E923" t="s">
        <v>6</v>
      </c>
    </row>
    <row r="924" spans="2:5" x14ac:dyDescent="0.45">
      <c r="B924" t="s">
        <v>523</v>
      </c>
      <c r="C924" t="s">
        <v>41</v>
      </c>
      <c r="D924">
        <v>2.6741151656006861E-2</v>
      </c>
      <c r="E924" t="s">
        <v>6</v>
      </c>
    </row>
    <row r="925" spans="2:5" x14ac:dyDescent="0.45">
      <c r="B925" t="s">
        <v>523</v>
      </c>
      <c r="C925" t="s">
        <v>42</v>
      </c>
      <c r="D925">
        <v>5.3007942968388948E-2</v>
      </c>
      <c r="E925" t="s">
        <v>6</v>
      </c>
    </row>
    <row r="926" spans="2:5" x14ac:dyDescent="0.45">
      <c r="B926" t="s">
        <v>523</v>
      </c>
      <c r="C926" t="s">
        <v>43</v>
      </c>
      <c r="D926">
        <v>5.5383357735849369E-2</v>
      </c>
      <c r="E926" t="s">
        <v>6</v>
      </c>
    </row>
    <row r="927" spans="2:5" x14ac:dyDescent="0.45">
      <c r="B927" t="s">
        <v>523</v>
      </c>
      <c r="C927" t="s">
        <v>44</v>
      </c>
      <c r="D927">
        <v>3.7224046432117783E-2</v>
      </c>
      <c r="E927" t="s">
        <v>6</v>
      </c>
    </row>
    <row r="928" spans="2:5" x14ac:dyDescent="0.45">
      <c r="B928" t="s">
        <v>523</v>
      </c>
      <c r="C928" t="s">
        <v>45</v>
      </c>
      <c r="D928">
        <v>9.9180167492204131E-3</v>
      </c>
      <c r="E928" t="s">
        <v>6</v>
      </c>
    </row>
    <row r="929" spans="2:5" x14ac:dyDescent="0.45">
      <c r="B929" t="s">
        <v>523</v>
      </c>
      <c r="C929" t="s">
        <v>46</v>
      </c>
      <c r="D929">
        <v>1.1268419946765591E-4</v>
      </c>
      <c r="E929" t="s">
        <v>6</v>
      </c>
    </row>
    <row r="930" spans="2:5" x14ac:dyDescent="0.45">
      <c r="B930" t="s">
        <v>523</v>
      </c>
      <c r="C930" t="s">
        <v>47</v>
      </c>
      <c r="D930">
        <v>0</v>
      </c>
      <c r="E930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6F89-2879-42F7-AE21-1668D4D30C11}">
  <dimension ref="B9:HS65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other_indexes=ACT; region=DEU")</f>
        <v>~TFM_DINS-TSL: attribute=FLO_EMIS; other_indexes=ACT; region=DEU</v>
      </c>
      <c r="AS9" t="str">
        <f>IF(A11="x","DeActivated","~TFM_DINS-TSL: attribute=FLO_SHAR; limtype=FX; region=DEU")</f>
        <v>~TFM_DINS-TSL: attribute=FLO_SHAR; limtype=FX; region=DEU</v>
      </c>
      <c r="CJ9" t="str">
        <f>IF(A11="x","DeActivated","~TFM_DINS-TSL: attribute=FLO_SHAR; limtype=FX; region=DEU")</f>
        <v>~TFM_DINS-TSL: attribute=FLO_SHAR; limtype=FX; region=DEU</v>
      </c>
      <c r="EA9" t="str">
        <f>IF(A11="x","DeActivated","~TFM_DINS-TSL: attribute=FLO_SHAR; limtype=FX; region=DEU")</f>
        <v>~TFM_DINS-TSL: attribute=FLO_SHAR; limtype=FX; region=DEU</v>
      </c>
      <c r="FR9" t="str">
        <f>IF(A11="x","DeActivated","~TFM_INS: region=DEU")</f>
        <v>~TFM_INS: region=DEU</v>
      </c>
      <c r="FZ9" t="str">
        <f>IF(A11="x","DeActivated","~TFM_DINS-TSL: attribute=NCAP_PKCNT; region=DEU")</f>
        <v>~TFM_DINS-TSL: attribute=NCAP_PKCNT; region=DEU</v>
      </c>
      <c r="HP9" t="str">
        <f>IF(A11="x","DeActivated","~TFM_DINS-AT: region=DEU")</f>
        <v>~TFM_DINS-AT: region=DEU</v>
      </c>
    </row>
    <row r="10" spans="2:2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0</v>
      </c>
      <c r="EC10" t="s">
        <v>5</v>
      </c>
      <c r="ED10" t="s">
        <v>9</v>
      </c>
      <c r="EE10" t="s">
        <v>10</v>
      </c>
      <c r="EF10" t="s">
        <v>11</v>
      </c>
      <c r="EG10" t="s">
        <v>12</v>
      </c>
      <c r="EH10" t="s">
        <v>13</v>
      </c>
      <c r="EI10" t="s">
        <v>14</v>
      </c>
      <c r="EJ10" t="s">
        <v>15</v>
      </c>
      <c r="EK10" t="s">
        <v>16</v>
      </c>
      <c r="EL10" t="s">
        <v>17</v>
      </c>
      <c r="EM10" t="s">
        <v>18</v>
      </c>
      <c r="EN10" t="s">
        <v>19</v>
      </c>
      <c r="EO10" t="s">
        <v>20</v>
      </c>
      <c r="EP10" t="s">
        <v>21</v>
      </c>
      <c r="EQ10" t="s">
        <v>22</v>
      </c>
      <c r="ER10" t="s">
        <v>23</v>
      </c>
      <c r="ES10" t="s">
        <v>24</v>
      </c>
      <c r="ET10" t="s">
        <v>25</v>
      </c>
      <c r="EU10" t="s">
        <v>26</v>
      </c>
      <c r="EV10" t="s">
        <v>27</v>
      </c>
      <c r="EW10" t="s">
        <v>28</v>
      </c>
      <c r="EX10" t="s">
        <v>29</v>
      </c>
      <c r="EY10" t="s">
        <v>30</v>
      </c>
      <c r="EZ10" t="s">
        <v>31</v>
      </c>
      <c r="FA10" t="s">
        <v>32</v>
      </c>
      <c r="FB10" t="s">
        <v>33</v>
      </c>
      <c r="FC10" t="s">
        <v>34</v>
      </c>
      <c r="FD10" t="s">
        <v>35</v>
      </c>
      <c r="FE10" t="s">
        <v>36</v>
      </c>
      <c r="FF10" t="s">
        <v>37</v>
      </c>
      <c r="FG10" t="s">
        <v>38</v>
      </c>
      <c r="FH10" t="s">
        <v>39</v>
      </c>
      <c r="FI10" t="s">
        <v>40</v>
      </c>
      <c r="FJ10" t="s">
        <v>41</v>
      </c>
      <c r="FK10" t="s">
        <v>42</v>
      </c>
      <c r="FL10" t="s">
        <v>43</v>
      </c>
      <c r="FM10" t="s">
        <v>44</v>
      </c>
      <c r="FN10" t="s">
        <v>45</v>
      </c>
      <c r="FO10" t="s">
        <v>46</v>
      </c>
      <c r="FP10" t="s">
        <v>47</v>
      </c>
      <c r="FR10" t="s">
        <v>120</v>
      </c>
      <c r="FS10" t="s">
        <v>3</v>
      </c>
      <c r="FT10" t="s">
        <v>0</v>
      </c>
      <c r="FU10" t="s">
        <v>121</v>
      </c>
      <c r="FV10" t="s">
        <v>122</v>
      </c>
      <c r="FW10" t="s">
        <v>123</v>
      </c>
      <c r="FX10" t="s">
        <v>1</v>
      </c>
      <c r="FZ10" t="s">
        <v>3</v>
      </c>
      <c r="GA10" t="s">
        <v>5</v>
      </c>
      <c r="GB10" t="s">
        <v>9</v>
      </c>
      <c r="GC10" t="s">
        <v>10</v>
      </c>
      <c r="GD10" t="s">
        <v>11</v>
      </c>
      <c r="GE10" t="s">
        <v>12</v>
      </c>
      <c r="GF10" t="s">
        <v>13</v>
      </c>
      <c r="GG10" t="s">
        <v>14</v>
      </c>
      <c r="GH10" t="s">
        <v>15</v>
      </c>
      <c r="GI10" t="s">
        <v>16</v>
      </c>
      <c r="GJ10" t="s">
        <v>17</v>
      </c>
      <c r="GK10" t="s">
        <v>18</v>
      </c>
      <c r="GL10" t="s">
        <v>19</v>
      </c>
      <c r="GM10" t="s">
        <v>20</v>
      </c>
      <c r="GN10" t="s">
        <v>21</v>
      </c>
      <c r="GO10" t="s">
        <v>22</v>
      </c>
      <c r="GP10" t="s">
        <v>23</v>
      </c>
      <c r="GQ10" t="s">
        <v>24</v>
      </c>
      <c r="GR10" t="s">
        <v>25</v>
      </c>
      <c r="GS10" t="s">
        <v>26</v>
      </c>
      <c r="GT10" t="s">
        <v>27</v>
      </c>
      <c r="GU10" t="s">
        <v>28</v>
      </c>
      <c r="GV10" t="s">
        <v>29</v>
      </c>
      <c r="GW10" t="s">
        <v>30</v>
      </c>
      <c r="GX10" t="s">
        <v>31</v>
      </c>
      <c r="GY10" t="s">
        <v>32</v>
      </c>
      <c r="GZ10" t="s">
        <v>33</v>
      </c>
      <c r="HA10" t="s">
        <v>34</v>
      </c>
      <c r="HB10" t="s">
        <v>35</v>
      </c>
      <c r="HC10" t="s">
        <v>36</v>
      </c>
      <c r="HD10" t="s">
        <v>37</v>
      </c>
      <c r="HE10" t="s">
        <v>38</v>
      </c>
      <c r="HF10" t="s">
        <v>39</v>
      </c>
      <c r="HG10" t="s">
        <v>40</v>
      </c>
      <c r="HH10" t="s">
        <v>41</v>
      </c>
      <c r="HI10" t="s">
        <v>42</v>
      </c>
      <c r="HJ10" t="s">
        <v>43</v>
      </c>
      <c r="HK10" t="s">
        <v>44</v>
      </c>
      <c r="HL10" t="s">
        <v>45</v>
      </c>
      <c r="HM10" t="s">
        <v>46</v>
      </c>
      <c r="HN10" t="s">
        <v>47</v>
      </c>
      <c r="HP10" t="s">
        <v>3</v>
      </c>
      <c r="HQ10" t="s">
        <v>0</v>
      </c>
      <c r="HR10" t="s">
        <v>124</v>
      </c>
      <c r="HS10" t="s">
        <v>125</v>
      </c>
    </row>
    <row r="11" spans="2:227" x14ac:dyDescent="0.45">
      <c r="B11" t="s">
        <v>524</v>
      </c>
      <c r="C11" t="s">
        <v>127</v>
      </c>
      <c r="D11">
        <v>0</v>
      </c>
      <c r="E11">
        <v>0</v>
      </c>
      <c r="F11">
        <v>0.95818647406128132</v>
      </c>
      <c r="G11">
        <v>0.48673414814889865</v>
      </c>
      <c r="H11">
        <v>0.33689412022582449</v>
      </c>
      <c r="I11">
        <v>0.32239103243763761</v>
      </c>
      <c r="J11">
        <v>0.38982924716895817</v>
      </c>
      <c r="K11">
        <v>0.77931965762736777</v>
      </c>
      <c r="L11">
        <v>0</v>
      </c>
      <c r="M11">
        <v>0</v>
      </c>
      <c r="N11">
        <v>0</v>
      </c>
      <c r="O11">
        <v>0.76618919312463152</v>
      </c>
      <c r="P11">
        <v>0.37538501009907604</v>
      </c>
      <c r="Q11">
        <v>0.2304098742679582</v>
      </c>
      <c r="R11">
        <v>0.20935680653624864</v>
      </c>
      <c r="S11">
        <v>0.19335580646268039</v>
      </c>
      <c r="T11">
        <v>0.19095941757778123</v>
      </c>
      <c r="U11">
        <v>0.25352284157695737</v>
      </c>
      <c r="V11">
        <v>0.59473364418789598</v>
      </c>
      <c r="W11">
        <v>0</v>
      </c>
      <c r="X11">
        <v>0</v>
      </c>
      <c r="Y11">
        <v>0.53091345148473024</v>
      </c>
      <c r="Z11">
        <v>0.23646046211218608</v>
      </c>
      <c r="AA11">
        <v>0.13414286258626817</v>
      </c>
      <c r="AB11">
        <v>0.11107778265265127</v>
      </c>
      <c r="AC11">
        <v>0.11869720574208267</v>
      </c>
      <c r="AD11">
        <v>0.14246214456997641</v>
      </c>
      <c r="AE11">
        <v>0.19050167036218354</v>
      </c>
      <c r="AF11">
        <v>0.34092822703275288</v>
      </c>
      <c r="AG11">
        <v>0.94927536231884047</v>
      </c>
      <c r="AH11">
        <v>0</v>
      </c>
      <c r="AI11">
        <v>0</v>
      </c>
      <c r="AJ11">
        <v>0.63753395524551759</v>
      </c>
      <c r="AK11">
        <v>0.35277848532496231</v>
      </c>
      <c r="AL11">
        <v>0.27443546661539175</v>
      </c>
      <c r="AM11">
        <v>0.25260686398321741</v>
      </c>
      <c r="AN11">
        <v>0.30307484033683002</v>
      </c>
      <c r="AO11">
        <v>0.54790295975876779</v>
      </c>
      <c r="AP11">
        <v>0.93774085621966397</v>
      </c>
      <c r="AQ11">
        <v>0</v>
      </c>
      <c r="AS11" t="s">
        <v>524</v>
      </c>
      <c r="AT11" t="s">
        <v>128</v>
      </c>
      <c r="AU11">
        <v>0</v>
      </c>
      <c r="AV11">
        <v>0</v>
      </c>
      <c r="AW11">
        <v>0.92092366673667603</v>
      </c>
      <c r="AX11">
        <v>0.33875947219166547</v>
      </c>
      <c r="AY11">
        <v>0.21536916493902919</v>
      </c>
      <c r="AZ11">
        <v>0.1602232937325421</v>
      </c>
      <c r="BA11">
        <v>6.1506761772533447E-2</v>
      </c>
      <c r="BB11">
        <v>0.15285177857660753</v>
      </c>
      <c r="BC11">
        <v>0</v>
      </c>
      <c r="BD11">
        <v>0</v>
      </c>
      <c r="BE11">
        <v>0</v>
      </c>
      <c r="BF11">
        <v>0.62925761306593309</v>
      </c>
      <c r="BG11">
        <v>0.24498524042382375</v>
      </c>
      <c r="BH11">
        <v>0.13302120650137317</v>
      </c>
      <c r="BI11">
        <v>9.8048901038662206E-2</v>
      </c>
      <c r="BJ11">
        <v>5.6946250516156996E-2</v>
      </c>
      <c r="BK11">
        <v>2.4817495985247868E-2</v>
      </c>
      <c r="BL11">
        <v>5.701444287420248E-2</v>
      </c>
      <c r="BM11">
        <v>0.3469520071343235</v>
      </c>
      <c r="BN11">
        <v>0</v>
      </c>
      <c r="BO11">
        <v>0</v>
      </c>
      <c r="BP11">
        <v>0.36696535583156892</v>
      </c>
      <c r="BQ11">
        <v>0.14937382936236937</v>
      </c>
      <c r="BR11">
        <v>7.5695829530567221E-2</v>
      </c>
      <c r="BS11">
        <v>5.4627447571842125E-2</v>
      </c>
      <c r="BT11">
        <v>3.1920998555760374E-2</v>
      </c>
      <c r="BU11">
        <v>2.1835843575867223E-2</v>
      </c>
      <c r="BV11">
        <v>4.110558780725812E-2</v>
      </c>
      <c r="BW11">
        <v>0.15981881298767264</v>
      </c>
      <c r="BX11">
        <v>0.90358975292434285</v>
      </c>
      <c r="BY11">
        <v>0</v>
      </c>
      <c r="BZ11">
        <v>0</v>
      </c>
      <c r="CA11">
        <v>0.49770104548673033</v>
      </c>
      <c r="CB11">
        <v>0.22635911499878558</v>
      </c>
      <c r="CC11">
        <v>0.15153098879607849</v>
      </c>
      <c r="CD11">
        <v>3.203720603195355E-2</v>
      </c>
      <c r="CE11">
        <v>4.4850652516962658E-2</v>
      </c>
      <c r="CF11">
        <v>0.1285390551562815</v>
      </c>
      <c r="CG11">
        <v>0.580384476726305</v>
      </c>
      <c r="CH11">
        <v>0</v>
      </c>
      <c r="CJ11" t="s">
        <v>524</v>
      </c>
      <c r="CK11" t="s">
        <v>129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3.4362624199114983E-2</v>
      </c>
      <c r="CR11">
        <v>0.18625534865766025</v>
      </c>
      <c r="CS11">
        <v>0.46924212502315543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9.7719065616006275E-3</v>
      </c>
      <c r="DA11">
        <v>5.4371741610246486E-2</v>
      </c>
      <c r="DB11">
        <v>9.0561585442957823E-2</v>
      </c>
      <c r="DC11">
        <v>0.10019543349780731</v>
      </c>
      <c r="DD11">
        <v>8.1209730808983888E-2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3.1669794328489924E-2</v>
      </c>
      <c r="DL11">
        <v>5.8823492327587136E-2</v>
      </c>
      <c r="DM11">
        <v>7.8823180148427804E-2</v>
      </c>
      <c r="DN11">
        <v>2.6378414931203201E-2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9.8279502949934396E-3</v>
      </c>
      <c r="DU11">
        <v>0.1110015432271194</v>
      </c>
      <c r="DV11">
        <v>0.1470012794284786</v>
      </c>
      <c r="DW11">
        <v>0.19821995905942952</v>
      </c>
      <c r="DX11">
        <v>3.5318471350873217E-4</v>
      </c>
      <c r="DY11">
        <v>0</v>
      </c>
      <c r="EA11" t="s">
        <v>524</v>
      </c>
      <c r="EB11" t="s">
        <v>130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1.2597893830773518E-2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7.7489320819263937E-3</v>
      </c>
      <c r="EU11">
        <v>1.4266841349991533E-2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3.2775911900090368E-2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7.5262344094165601E-2</v>
      </c>
      <c r="FO11">
        <v>0.30157423882101347</v>
      </c>
      <c r="FP11">
        <v>0</v>
      </c>
      <c r="FR11" t="s">
        <v>131</v>
      </c>
      <c r="FS11" t="s">
        <v>132</v>
      </c>
      <c r="FT11" t="s">
        <v>133</v>
      </c>
      <c r="FU11">
        <v>0</v>
      </c>
      <c r="FV11" t="s">
        <v>134</v>
      </c>
      <c r="FW11">
        <v>3</v>
      </c>
      <c r="FX11" t="s">
        <v>135</v>
      </c>
      <c r="FZ11" t="s">
        <v>524</v>
      </c>
      <c r="GA11">
        <v>0</v>
      </c>
      <c r="GB11">
        <v>0</v>
      </c>
      <c r="GC11">
        <v>1.1579113228466496E-4</v>
      </c>
      <c r="GD11">
        <v>5.3598183720207519E-2</v>
      </c>
      <c r="GE11">
        <v>0.16294512478616174</v>
      </c>
      <c r="GF11">
        <v>0.18884140591234994</v>
      </c>
      <c r="GG11">
        <v>0.10697676690833412</v>
      </c>
      <c r="GH11">
        <v>1.2230082671222201E-2</v>
      </c>
      <c r="GI11">
        <v>0</v>
      </c>
      <c r="GJ11">
        <v>0</v>
      </c>
      <c r="GK11">
        <v>0</v>
      </c>
      <c r="GL11">
        <v>3.2562953807876464E-3</v>
      </c>
      <c r="GM11">
        <v>8.0592004127792535E-2</v>
      </c>
      <c r="GN11">
        <v>0.28101387799720556</v>
      </c>
      <c r="GO11">
        <v>0.42631990292185684</v>
      </c>
      <c r="GP11">
        <v>0.43094421038477754</v>
      </c>
      <c r="GQ11">
        <v>0.31130287012155483</v>
      </c>
      <c r="GR11">
        <v>0.12716306821635923</v>
      </c>
      <c r="GS11">
        <v>8.843073545041151E-3</v>
      </c>
      <c r="GT11">
        <v>0</v>
      </c>
      <c r="GU11">
        <v>0</v>
      </c>
      <c r="GV11">
        <v>1.0139588498564771E-2</v>
      </c>
      <c r="GW11">
        <v>0.13366334949615552</v>
      </c>
      <c r="GX11">
        <v>0.36327223131517783</v>
      </c>
      <c r="GY11">
        <v>0.51101332494655938</v>
      </c>
      <c r="GZ11">
        <v>0.50672949409073598</v>
      </c>
      <c r="HA11">
        <v>0.3836453467392712</v>
      </c>
      <c r="HB11">
        <v>0.19001462890405602</v>
      </c>
      <c r="HC11">
        <v>2.7848012388907127E-2</v>
      </c>
      <c r="HD11">
        <v>1.5709440527026159E-6</v>
      </c>
      <c r="HE11">
        <v>0</v>
      </c>
      <c r="HF11">
        <v>0</v>
      </c>
      <c r="HG11">
        <v>2.0703442850779716E-2</v>
      </c>
      <c r="HH11">
        <v>0.15467364940200062</v>
      </c>
      <c r="HI11">
        <v>0.29178181058697655</v>
      </c>
      <c r="HJ11">
        <v>0.29620853099615091</v>
      </c>
      <c r="HK11">
        <v>0.181739735630113</v>
      </c>
      <c r="HL11">
        <v>3.8005398171052286E-2</v>
      </c>
      <c r="HM11">
        <v>1.8132293563285882E-4</v>
      </c>
      <c r="HN11">
        <v>0</v>
      </c>
      <c r="HP11" t="s">
        <v>524</v>
      </c>
      <c r="HQ11" t="s">
        <v>136</v>
      </c>
      <c r="HR11" t="s">
        <v>137</v>
      </c>
      <c r="HS11">
        <v>0.44724375459788929</v>
      </c>
    </row>
    <row r="12" spans="2:227" x14ac:dyDescent="0.45">
      <c r="B12" t="s">
        <v>525</v>
      </c>
      <c r="C12" t="s">
        <v>127</v>
      </c>
      <c r="D12">
        <v>0</v>
      </c>
      <c r="E12">
        <v>0</v>
      </c>
      <c r="F12">
        <v>0.94196567301971557</v>
      </c>
      <c r="G12">
        <v>0.438472462158636</v>
      </c>
      <c r="H12">
        <v>0.31775462893716849</v>
      </c>
      <c r="I12">
        <v>0.32076506620098694</v>
      </c>
      <c r="J12">
        <v>0.38141577738734622</v>
      </c>
      <c r="K12">
        <v>0.80457457513258501</v>
      </c>
      <c r="L12">
        <v>0</v>
      </c>
      <c r="M12">
        <v>0</v>
      </c>
      <c r="N12">
        <v>0</v>
      </c>
      <c r="O12">
        <v>0.71689778676418026</v>
      </c>
      <c r="P12">
        <v>0.32869487026649968</v>
      </c>
      <c r="Q12">
        <v>0.19915296356650478</v>
      </c>
      <c r="R12">
        <v>0.18425349541489924</v>
      </c>
      <c r="S12">
        <v>0.19784958558810742</v>
      </c>
      <c r="T12">
        <v>0.20373609906134141</v>
      </c>
      <c r="U12">
        <v>0.25757227590500603</v>
      </c>
      <c r="V12">
        <v>0.61677748263351939</v>
      </c>
      <c r="W12">
        <v>0</v>
      </c>
      <c r="X12">
        <v>0</v>
      </c>
      <c r="Y12">
        <v>0.46883865531444624</v>
      </c>
      <c r="Z12">
        <v>0.22641262111129049</v>
      </c>
      <c r="AA12">
        <v>0.13505901918873217</v>
      </c>
      <c r="AB12">
        <v>0.10956663207357169</v>
      </c>
      <c r="AC12">
        <v>0.11611472414877178</v>
      </c>
      <c r="AD12">
        <v>0.13987412663248233</v>
      </c>
      <c r="AE12">
        <v>0.19433976188623295</v>
      </c>
      <c r="AF12">
        <v>0.3503150495264537</v>
      </c>
      <c r="AG12">
        <v>0</v>
      </c>
      <c r="AH12">
        <v>0</v>
      </c>
      <c r="AI12">
        <v>0.99450549450549441</v>
      </c>
      <c r="AJ12">
        <v>0.6123645757129178</v>
      </c>
      <c r="AK12">
        <v>0.37042221988259316</v>
      </c>
      <c r="AL12">
        <v>0.30051751222869116</v>
      </c>
      <c r="AM12">
        <v>0.26769390564268891</v>
      </c>
      <c r="AN12">
        <v>0.29478933968431126</v>
      </c>
      <c r="AO12">
        <v>0.57388220822278968</v>
      </c>
      <c r="AP12">
        <v>0.95479846682473302</v>
      </c>
      <c r="AQ12">
        <v>0</v>
      </c>
      <c r="AS12" t="s">
        <v>525</v>
      </c>
      <c r="AT12" t="s">
        <v>128</v>
      </c>
      <c r="AU12">
        <v>0</v>
      </c>
      <c r="AV12">
        <v>0</v>
      </c>
      <c r="AW12">
        <v>0.88963424674084213</v>
      </c>
      <c r="AX12">
        <v>0.29819952269010375</v>
      </c>
      <c r="AY12">
        <v>0.19987002718857</v>
      </c>
      <c r="AZ12">
        <v>0.15762463146775027</v>
      </c>
      <c r="BA12">
        <v>7.124468929207288E-2</v>
      </c>
      <c r="BB12">
        <v>0.18449576374051171</v>
      </c>
      <c r="BC12">
        <v>0</v>
      </c>
      <c r="BD12">
        <v>0</v>
      </c>
      <c r="BE12">
        <v>0</v>
      </c>
      <c r="BF12">
        <v>0.57184362626541241</v>
      </c>
      <c r="BG12">
        <v>0.20746525159791868</v>
      </c>
      <c r="BH12">
        <v>0.11405820853561223</v>
      </c>
      <c r="BI12">
        <v>9.0477961148200017E-2</v>
      </c>
      <c r="BJ12">
        <v>5.0444345659125527E-2</v>
      </c>
      <c r="BK12">
        <v>2.8826466049522586E-2</v>
      </c>
      <c r="BL12">
        <v>5.4602896221356598E-2</v>
      </c>
      <c r="BM12">
        <v>0.36560539003683373</v>
      </c>
      <c r="BN12">
        <v>0</v>
      </c>
      <c r="BO12">
        <v>0</v>
      </c>
      <c r="BP12">
        <v>0.31770093296410301</v>
      </c>
      <c r="BQ12">
        <v>0.14623153002511166</v>
      </c>
      <c r="BR12">
        <v>7.3985309242911163E-2</v>
      </c>
      <c r="BS12">
        <v>5.321722697145511E-2</v>
      </c>
      <c r="BT12">
        <v>2.3443980264891948E-2</v>
      </c>
      <c r="BU12">
        <v>1.9359354910563602E-2</v>
      </c>
      <c r="BV12">
        <v>5.0459397308454876E-2</v>
      </c>
      <c r="BW12">
        <v>0.17755889376433723</v>
      </c>
      <c r="BX12">
        <v>0</v>
      </c>
      <c r="BY12">
        <v>0</v>
      </c>
      <c r="BZ12">
        <v>0.98904117860161811</v>
      </c>
      <c r="CA12">
        <v>0.47230567355650194</v>
      </c>
      <c r="CB12">
        <v>0.23933700831824131</v>
      </c>
      <c r="CC12">
        <v>0.15505544061662763</v>
      </c>
      <c r="CD12">
        <v>4.3626110509087303E-2</v>
      </c>
      <c r="CE12">
        <v>3.9381602313892344E-2</v>
      </c>
      <c r="CF12">
        <v>0.12726752968513985</v>
      </c>
      <c r="CG12">
        <v>0.16631233376633547</v>
      </c>
      <c r="CH12">
        <v>0</v>
      </c>
      <c r="CJ12" t="s">
        <v>525</v>
      </c>
      <c r="CK12" t="s">
        <v>129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4.3022062435999917E-2</v>
      </c>
      <c r="CR12">
        <v>0.18543047158785975</v>
      </c>
      <c r="CS12">
        <v>0.48021773069105994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1.3384382916630667E-2</v>
      </c>
      <c r="DA12">
        <v>6.2456785962139542E-2</v>
      </c>
      <c r="DB12">
        <v>9.6168583651264988E-2</v>
      </c>
      <c r="DC12">
        <v>8.9152267935631899E-2</v>
      </c>
      <c r="DD12">
        <v>5.5455025622417699E-2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1.7286625439378717E-3</v>
      </c>
      <c r="DK12">
        <v>3.8095756307123307E-2</v>
      </c>
      <c r="DL12">
        <v>6.0065803484555536E-2</v>
      </c>
      <c r="DM12">
        <v>7.072580834933874E-2</v>
      </c>
      <c r="DN12">
        <v>2.1741904532374436E-2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1.8077468358836953E-2</v>
      </c>
      <c r="DU12">
        <v>0.11018650307758508</v>
      </c>
      <c r="DV12">
        <v>0.1485331218354855</v>
      </c>
      <c r="DW12">
        <v>0.19293013070392603</v>
      </c>
      <c r="DX12">
        <v>0</v>
      </c>
      <c r="DY12">
        <v>0</v>
      </c>
      <c r="EA12" t="s">
        <v>525</v>
      </c>
      <c r="EB12" t="s">
        <v>130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1.704942657207853E-2</v>
      </c>
      <c r="EU12">
        <v>4.5540995750679887E-2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4.5416862865717243E-3</v>
      </c>
      <c r="FE12">
        <v>3.0424959894530045E-2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0.10423984373001496</v>
      </c>
      <c r="FO12">
        <v>0.75176157898390161</v>
      </c>
      <c r="FP12">
        <v>0</v>
      </c>
      <c r="FZ12" t="s">
        <v>525</v>
      </c>
      <c r="GA12">
        <v>0</v>
      </c>
      <c r="GB12">
        <v>0</v>
      </c>
      <c r="GC12">
        <v>4.4165685607355516E-4</v>
      </c>
      <c r="GD12">
        <v>6.0493249032033979E-2</v>
      </c>
      <c r="GE12">
        <v>0.17421275772080178</v>
      </c>
      <c r="GF12">
        <v>0.17810769669242646</v>
      </c>
      <c r="GG12">
        <v>9.0042099435021894E-2</v>
      </c>
      <c r="GH12">
        <v>8.6371875318559926E-3</v>
      </c>
      <c r="GI12">
        <v>0</v>
      </c>
      <c r="GJ12">
        <v>0</v>
      </c>
      <c r="GK12">
        <v>0</v>
      </c>
      <c r="GL12">
        <v>4.9882146349681097E-3</v>
      </c>
      <c r="GM12">
        <v>0.1004184920169084</v>
      </c>
      <c r="GN12">
        <v>0.31677816493540434</v>
      </c>
      <c r="GO12">
        <v>0.44838963592751396</v>
      </c>
      <c r="GP12">
        <v>0.43004873535921362</v>
      </c>
      <c r="GQ12">
        <v>0.2986377954671402</v>
      </c>
      <c r="GR12">
        <v>0.11890339405070519</v>
      </c>
      <c r="GS12">
        <v>7.4112179736613984E-3</v>
      </c>
      <c r="GT12">
        <v>0</v>
      </c>
      <c r="GU12">
        <v>0</v>
      </c>
      <c r="GV12">
        <v>1.2317455174363336E-2</v>
      </c>
      <c r="GW12">
        <v>0.14606113182074013</v>
      </c>
      <c r="GX12">
        <v>0.37646022925234451</v>
      </c>
      <c r="GY12">
        <v>0.5163206072733143</v>
      </c>
      <c r="GZ12">
        <v>0.50530437492243307</v>
      </c>
      <c r="HA12">
        <v>0.37520667342790281</v>
      </c>
      <c r="HB12">
        <v>0.17631372932867648</v>
      </c>
      <c r="HC12">
        <v>2.3261951650304515E-2</v>
      </c>
      <c r="HD12">
        <v>0</v>
      </c>
      <c r="HE12">
        <v>0</v>
      </c>
      <c r="HF12">
        <v>1.4564864064841002E-7</v>
      </c>
      <c r="HG12">
        <v>2.610755271160219E-2</v>
      </c>
      <c r="HH12">
        <v>0.15897636145757993</v>
      </c>
      <c r="HI12">
        <v>0.27750434566131837</v>
      </c>
      <c r="HJ12">
        <v>0.29107279416197146</v>
      </c>
      <c r="HK12">
        <v>0.17132278850888519</v>
      </c>
      <c r="HL12">
        <v>3.2541644815465502E-2</v>
      </c>
      <c r="HM12">
        <v>8.0213001015309038E-5</v>
      </c>
      <c r="HN12">
        <v>0</v>
      </c>
      <c r="HP12" t="s">
        <v>525</v>
      </c>
      <c r="HQ12" t="s">
        <v>136</v>
      </c>
      <c r="HR12" t="s">
        <v>137</v>
      </c>
      <c r="HS12">
        <v>0.43193297935208064</v>
      </c>
    </row>
    <row r="13" spans="2:227" x14ac:dyDescent="0.45">
      <c r="B13" t="s">
        <v>526</v>
      </c>
      <c r="C13" t="s">
        <v>127</v>
      </c>
      <c r="D13">
        <v>0</v>
      </c>
      <c r="E13">
        <v>0</v>
      </c>
      <c r="F13">
        <v>0.91821117847605993</v>
      </c>
      <c r="G13">
        <v>0.36598137917901391</v>
      </c>
      <c r="H13">
        <v>0.26078257676691446</v>
      </c>
      <c r="I13">
        <v>0.26729808825149559</v>
      </c>
      <c r="J13">
        <v>0.35794565700593356</v>
      </c>
      <c r="K13">
        <v>0.81599873011399215</v>
      </c>
      <c r="L13">
        <v>0</v>
      </c>
      <c r="M13">
        <v>0</v>
      </c>
      <c r="N13">
        <v>0</v>
      </c>
      <c r="O13">
        <v>0.69418711625132612</v>
      </c>
      <c r="P13">
        <v>0.34584505483462241</v>
      </c>
      <c r="Q13">
        <v>0.22432572874396783</v>
      </c>
      <c r="R13">
        <v>0.19998331873493905</v>
      </c>
      <c r="S13">
        <v>0.19433027413550463</v>
      </c>
      <c r="T13">
        <v>0.20727080090829475</v>
      </c>
      <c r="U13">
        <v>0.27949985089838258</v>
      </c>
      <c r="V13">
        <v>0.66336123589350504</v>
      </c>
      <c r="W13">
        <v>0</v>
      </c>
      <c r="X13">
        <v>0</v>
      </c>
      <c r="Y13">
        <v>0.46596382424442662</v>
      </c>
      <c r="Z13">
        <v>0.23028455532984321</v>
      </c>
      <c r="AA13">
        <v>0.14219861396206548</v>
      </c>
      <c r="AB13">
        <v>0.12391854870109843</v>
      </c>
      <c r="AC13">
        <v>0.13211080164738676</v>
      </c>
      <c r="AD13">
        <v>0.13952492496467425</v>
      </c>
      <c r="AE13">
        <v>0.19628552364502255</v>
      </c>
      <c r="AF13">
        <v>0.39152485967464651</v>
      </c>
      <c r="AG13">
        <v>0</v>
      </c>
      <c r="AH13">
        <v>0</v>
      </c>
      <c r="AI13">
        <v>0.98895187594057987</v>
      </c>
      <c r="AJ13">
        <v>0.56392718541586384</v>
      </c>
      <c r="AK13">
        <v>0.34834034176369527</v>
      </c>
      <c r="AL13">
        <v>0.28505936922178143</v>
      </c>
      <c r="AM13">
        <v>0.28614684670387885</v>
      </c>
      <c r="AN13">
        <v>0.32735034350074343</v>
      </c>
      <c r="AO13">
        <v>0.60483383114567313</v>
      </c>
      <c r="AP13">
        <v>0.98151708891484435</v>
      </c>
      <c r="AQ13">
        <v>0</v>
      </c>
      <c r="AS13" t="s">
        <v>526</v>
      </c>
      <c r="AT13" t="s">
        <v>128</v>
      </c>
      <c r="AU13">
        <v>0</v>
      </c>
      <c r="AV13">
        <v>0</v>
      </c>
      <c r="AW13">
        <v>0.84848006985442304</v>
      </c>
      <c r="AX13">
        <v>0.24831045181948116</v>
      </c>
      <c r="AY13">
        <v>0.16250981092121747</v>
      </c>
      <c r="AZ13">
        <v>0.14205889042562431</v>
      </c>
      <c r="BA13">
        <v>7.9931690809581429E-2</v>
      </c>
      <c r="BB13">
        <v>0.29623713715680727</v>
      </c>
      <c r="BC13">
        <v>0</v>
      </c>
      <c r="BD13">
        <v>0</v>
      </c>
      <c r="BE13">
        <v>0</v>
      </c>
      <c r="BF13">
        <v>0.55668238025129235</v>
      </c>
      <c r="BG13">
        <v>0.22273366105301648</v>
      </c>
      <c r="BH13">
        <v>0.12243047895186331</v>
      </c>
      <c r="BI13">
        <v>9.5155191308924109E-2</v>
      </c>
      <c r="BJ13">
        <v>3.7304461534828547E-2</v>
      </c>
      <c r="BK13">
        <v>1.0329750030004987E-2</v>
      </c>
      <c r="BL13">
        <v>6.084677073722479E-2</v>
      </c>
      <c r="BM13">
        <v>0.43270484083821148</v>
      </c>
      <c r="BN13">
        <v>0</v>
      </c>
      <c r="BO13">
        <v>0</v>
      </c>
      <c r="BP13">
        <v>0.32290725948438415</v>
      </c>
      <c r="BQ13">
        <v>0.14273169980290379</v>
      </c>
      <c r="BR13">
        <v>7.3128807761608641E-2</v>
      </c>
      <c r="BS13">
        <v>5.7314803354933143E-2</v>
      </c>
      <c r="BT13">
        <v>4.0064926533728631E-2</v>
      </c>
      <c r="BU13">
        <v>2.3049840638261061E-2</v>
      </c>
      <c r="BV13">
        <v>5.9761321467188294E-2</v>
      </c>
      <c r="BW13">
        <v>0.23291048237837939</v>
      </c>
      <c r="BX13">
        <v>0</v>
      </c>
      <c r="BY13">
        <v>0</v>
      </c>
      <c r="BZ13">
        <v>0.97808427290826583</v>
      </c>
      <c r="CA13">
        <v>0.4191417679402083</v>
      </c>
      <c r="CB13">
        <v>0.22549896779887324</v>
      </c>
      <c r="CC13">
        <v>0.14940203595945667</v>
      </c>
      <c r="CD13">
        <v>5.0457253525320538E-2</v>
      </c>
      <c r="CE13">
        <v>2.6413505154615081E-2</v>
      </c>
      <c r="CF13">
        <v>8.0660958350204578E-2</v>
      </c>
      <c r="CG13">
        <v>5.777429217777344E-2</v>
      </c>
      <c r="CH13">
        <v>0</v>
      </c>
      <c r="CJ13" t="s">
        <v>526</v>
      </c>
      <c r="CK13" t="s">
        <v>129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2.0805394373359567E-2</v>
      </c>
      <c r="CR13">
        <v>0.16336692759404001</v>
      </c>
      <c r="CS13">
        <v>0.38923902837922103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1.9762211442726451E-2</v>
      </c>
      <c r="DA13">
        <v>7.6795249314185868E-2</v>
      </c>
      <c r="DB13">
        <v>0.11146283445777769</v>
      </c>
      <c r="DC13">
        <v>9.0088583376752546E-2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1.7152770458729422E-3</v>
      </c>
      <c r="DK13">
        <v>3.0138034689694546E-2</v>
      </c>
      <c r="DL13">
        <v>5.8110191358421652E-2</v>
      </c>
      <c r="DM13">
        <v>6.6763309497753651E-2</v>
      </c>
      <c r="DN13">
        <v>1.1631146445748974E-2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1.7596821012297703E-2</v>
      </c>
      <c r="DU13">
        <v>0.11012471626115432</v>
      </c>
      <c r="DV13">
        <v>0.17821909111880158</v>
      </c>
      <c r="DW13">
        <v>0.25126359673555942</v>
      </c>
      <c r="DX13">
        <v>0</v>
      </c>
      <c r="DY13">
        <v>0</v>
      </c>
      <c r="EA13" t="s">
        <v>526</v>
      </c>
      <c r="EB13" t="s">
        <v>130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4.0492531190402066E-3</v>
      </c>
      <c r="ET13">
        <v>3.0699819213463438E-2</v>
      </c>
      <c r="EU13">
        <v>8.4924159530160123E-2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9.3441225639815054E-3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4.2467609596006251E-4</v>
      </c>
      <c r="FN13">
        <v>0.1230196967790536</v>
      </c>
      <c r="FO13">
        <v>0.90756394362309012</v>
      </c>
      <c r="FP13">
        <v>0</v>
      </c>
      <c r="FZ13" t="s">
        <v>526</v>
      </c>
      <c r="GA13">
        <v>0</v>
      </c>
      <c r="GB13">
        <v>0</v>
      </c>
      <c r="GC13">
        <v>6.6716363573608966E-4</v>
      </c>
      <c r="GD13">
        <v>7.4382104782818079E-2</v>
      </c>
      <c r="GE13">
        <v>0.18992607777413428</v>
      </c>
      <c r="GF13">
        <v>0.19378929820314711</v>
      </c>
      <c r="GG13">
        <v>8.9068415328154904E-2</v>
      </c>
      <c r="GH13">
        <v>6.0531852088721869E-3</v>
      </c>
      <c r="GI13">
        <v>0</v>
      </c>
      <c r="GJ13">
        <v>0</v>
      </c>
      <c r="GK13">
        <v>0</v>
      </c>
      <c r="GL13">
        <v>5.4539904505931623E-3</v>
      </c>
      <c r="GM13">
        <v>0.10603588335901677</v>
      </c>
      <c r="GN13">
        <v>0.3174966384794396</v>
      </c>
      <c r="GO13">
        <v>0.43327584445347755</v>
      </c>
      <c r="GP13">
        <v>0.41368861334594031</v>
      </c>
      <c r="GQ13">
        <v>0.28287497531571831</v>
      </c>
      <c r="GR13">
        <v>0.10383502606681046</v>
      </c>
      <c r="GS13">
        <v>5.4635853000167111E-3</v>
      </c>
      <c r="GT13">
        <v>0</v>
      </c>
      <c r="GU13">
        <v>0</v>
      </c>
      <c r="GV13">
        <v>1.3075444124674708E-2</v>
      </c>
      <c r="GW13">
        <v>0.15328473097376202</v>
      </c>
      <c r="GX13">
        <v>0.38391099072798662</v>
      </c>
      <c r="GY13">
        <v>0.50431143655765998</v>
      </c>
      <c r="GZ13">
        <v>0.47623189456722576</v>
      </c>
      <c r="HA13">
        <v>0.35198788520213925</v>
      </c>
      <c r="HB13">
        <v>0.16182690101712185</v>
      </c>
      <c r="HC13">
        <v>1.7778945359493842E-2</v>
      </c>
      <c r="HD13">
        <v>0</v>
      </c>
      <c r="HE13">
        <v>0</v>
      </c>
      <c r="HF13">
        <v>7.993619488407679E-6</v>
      </c>
      <c r="HG13">
        <v>3.5019726859232714E-2</v>
      </c>
      <c r="HH13">
        <v>0.1781259614668694</v>
      </c>
      <c r="HI13">
        <v>0.29245231182798154</v>
      </c>
      <c r="HJ13">
        <v>0.29031357757212783</v>
      </c>
      <c r="HK13">
        <v>0.1618451786121029</v>
      </c>
      <c r="HL13">
        <v>2.6697498438578372E-2</v>
      </c>
      <c r="HM13">
        <v>1.9324806213651326E-5</v>
      </c>
      <c r="HN13">
        <v>0</v>
      </c>
      <c r="HP13" t="s">
        <v>526</v>
      </c>
      <c r="HQ13" t="s">
        <v>136</v>
      </c>
      <c r="HR13" t="s">
        <v>137</v>
      </c>
      <c r="HS13">
        <v>0.46830310857452684</v>
      </c>
    </row>
    <row r="14" spans="2:227" x14ac:dyDescent="0.45">
      <c r="B14" t="s">
        <v>527</v>
      </c>
      <c r="C14" t="s">
        <v>127</v>
      </c>
      <c r="D14">
        <v>0</v>
      </c>
      <c r="E14">
        <v>0</v>
      </c>
      <c r="F14">
        <v>0.94978364638348212</v>
      </c>
      <c r="G14">
        <v>0.40605665957607606</v>
      </c>
      <c r="H14">
        <v>0.28715515550738274</v>
      </c>
      <c r="I14">
        <v>0.28836244893673674</v>
      </c>
      <c r="J14">
        <v>0.35291502846124967</v>
      </c>
      <c r="K14">
        <v>0.78421579089751281</v>
      </c>
      <c r="L14">
        <v>0</v>
      </c>
      <c r="M14">
        <v>0</v>
      </c>
      <c r="N14">
        <v>0</v>
      </c>
      <c r="O14">
        <v>0.75196368285172877</v>
      </c>
      <c r="P14">
        <v>0.37270520314322408</v>
      </c>
      <c r="Q14">
        <v>0.22836863524731826</v>
      </c>
      <c r="R14">
        <v>0.19573888390138136</v>
      </c>
      <c r="S14">
        <v>0.18950832523221495</v>
      </c>
      <c r="T14">
        <v>0.19875523513331081</v>
      </c>
      <c r="U14">
        <v>0.26660630947528063</v>
      </c>
      <c r="V14">
        <v>0.62287250081749546</v>
      </c>
      <c r="W14">
        <v>0</v>
      </c>
      <c r="X14">
        <v>0</v>
      </c>
      <c r="Y14">
        <v>0.5188924758508332</v>
      </c>
      <c r="Z14">
        <v>0.23363747652043462</v>
      </c>
      <c r="AA14">
        <v>0.13293956293218906</v>
      </c>
      <c r="AB14">
        <v>0.10772373037778464</v>
      </c>
      <c r="AC14">
        <v>0.11339129463132104</v>
      </c>
      <c r="AD14">
        <v>0.13392280566329157</v>
      </c>
      <c r="AE14">
        <v>0.18352650657141892</v>
      </c>
      <c r="AF14">
        <v>0.35326578565591238</v>
      </c>
      <c r="AG14">
        <v>0</v>
      </c>
      <c r="AH14">
        <v>0</v>
      </c>
      <c r="AI14">
        <v>0</v>
      </c>
      <c r="AJ14">
        <v>0.60804815233818843</v>
      </c>
      <c r="AK14">
        <v>0.34841542976436352</v>
      </c>
      <c r="AL14">
        <v>0.28550134770020003</v>
      </c>
      <c r="AM14">
        <v>0.2749500606371405</v>
      </c>
      <c r="AN14">
        <v>0.31043390997555881</v>
      </c>
      <c r="AO14">
        <v>0.56025791883855514</v>
      </c>
      <c r="AP14">
        <v>0.94955267728577331</v>
      </c>
      <c r="AQ14">
        <v>0</v>
      </c>
      <c r="AS14" t="s">
        <v>527</v>
      </c>
      <c r="AT14" t="s">
        <v>128</v>
      </c>
      <c r="AU14">
        <v>0</v>
      </c>
      <c r="AV14">
        <v>0</v>
      </c>
      <c r="AW14">
        <v>0.90613839354416137</v>
      </c>
      <c r="AX14">
        <v>0.2754413901201932</v>
      </c>
      <c r="AY14">
        <v>0.18083117556839937</v>
      </c>
      <c r="AZ14">
        <v>0.1370806623612951</v>
      </c>
      <c r="BA14">
        <v>5.2473090740134509E-2</v>
      </c>
      <c r="BB14">
        <v>0.17564341048165458</v>
      </c>
      <c r="BC14">
        <v>0</v>
      </c>
      <c r="BD14">
        <v>0</v>
      </c>
      <c r="BE14">
        <v>0</v>
      </c>
      <c r="BF14">
        <v>0.61306324101325427</v>
      </c>
      <c r="BG14">
        <v>0.24002307646781754</v>
      </c>
      <c r="BH14">
        <v>0.13001340363274733</v>
      </c>
      <c r="BI14">
        <v>9.0274064319267294E-2</v>
      </c>
      <c r="BJ14">
        <v>5.3278442979738473E-2</v>
      </c>
      <c r="BK14">
        <v>2.9188023198880142E-2</v>
      </c>
      <c r="BL14">
        <v>5.927071868865761E-2</v>
      </c>
      <c r="BM14">
        <v>0.37408705133008935</v>
      </c>
      <c r="BN14">
        <v>0</v>
      </c>
      <c r="BO14">
        <v>0</v>
      </c>
      <c r="BP14">
        <v>0.34920371553997559</v>
      </c>
      <c r="BQ14">
        <v>0.146131517810067</v>
      </c>
      <c r="BR14">
        <v>7.1827564261758445E-2</v>
      </c>
      <c r="BS14">
        <v>5.4441750749470816E-2</v>
      </c>
      <c r="BT14">
        <v>3.393577781067407E-2</v>
      </c>
      <c r="BU14">
        <v>1.857201520383351E-2</v>
      </c>
      <c r="BV14">
        <v>4.2156703504446273E-2</v>
      </c>
      <c r="BW14">
        <v>0.18582500504283286</v>
      </c>
      <c r="BX14">
        <v>0</v>
      </c>
      <c r="BY14">
        <v>0</v>
      </c>
      <c r="BZ14">
        <v>0</v>
      </c>
      <c r="CA14">
        <v>0.46124463682045136</v>
      </c>
      <c r="CB14">
        <v>0.22802852059659839</v>
      </c>
      <c r="CC14">
        <v>0.15929156192044638</v>
      </c>
      <c r="CD14">
        <v>3.6491140380786095E-2</v>
      </c>
      <c r="CE14">
        <v>3.2007793057847046E-2</v>
      </c>
      <c r="CF14">
        <v>0.10742014634282249</v>
      </c>
      <c r="CG14">
        <v>0.24834430189340348</v>
      </c>
      <c r="CH14">
        <v>0</v>
      </c>
      <c r="CJ14" t="s">
        <v>527</v>
      </c>
      <c r="CK14" t="s">
        <v>129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4.2367954445798377E-2</v>
      </c>
      <c r="CR14">
        <v>0.17929036402021079</v>
      </c>
      <c r="CS14">
        <v>0.46893608923138852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2.0280228328804623E-2</v>
      </c>
      <c r="DA14">
        <v>5.3939831014944505E-2</v>
      </c>
      <c r="DB14">
        <v>8.5638156328831427E-2</v>
      </c>
      <c r="DC14">
        <v>9.8566655475049308E-2</v>
      </c>
      <c r="DD14">
        <v>3.4958199848209845E-2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2.7283598124988654E-2</v>
      </c>
      <c r="DL14">
        <v>5.6240461723118251E-2</v>
      </c>
      <c r="DM14">
        <v>7.4886465841143834E-2</v>
      </c>
      <c r="DN14">
        <v>1.8611172645679911E-2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1.1289374082497106E-2</v>
      </c>
      <c r="DU14">
        <v>0.13048623104933638</v>
      </c>
      <c r="DV14">
        <v>0.17129743029044395</v>
      </c>
      <c r="DW14">
        <v>0.21480669719526008</v>
      </c>
      <c r="DX14">
        <v>0.33079390112368384</v>
      </c>
      <c r="DY14">
        <v>0</v>
      </c>
      <c r="EA14" t="s">
        <v>527</v>
      </c>
      <c r="EB14" t="s">
        <v>130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1.3688264058553741E-3</v>
      </c>
      <c r="ET14">
        <v>1.4635566233377676E-2</v>
      </c>
      <c r="EU14">
        <v>6.3938688940822538E-2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2.2294846979117978E-2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8.0178183424871041E-2</v>
      </c>
      <c r="FO14">
        <v>0.32345857264466438</v>
      </c>
      <c r="FP14">
        <v>0</v>
      </c>
      <c r="FZ14" t="s">
        <v>527</v>
      </c>
      <c r="GA14">
        <v>0</v>
      </c>
      <c r="GB14">
        <v>0</v>
      </c>
      <c r="GC14">
        <v>2.4726232804180958E-4</v>
      </c>
      <c r="GD14">
        <v>6.4067350990250349E-2</v>
      </c>
      <c r="GE14">
        <v>0.1875170895453227</v>
      </c>
      <c r="GF14">
        <v>0.20333123835940678</v>
      </c>
      <c r="GG14">
        <v>0.1141256459939011</v>
      </c>
      <c r="GH14">
        <v>1.1455879060088285E-2</v>
      </c>
      <c r="GI14">
        <v>0</v>
      </c>
      <c r="GJ14">
        <v>0</v>
      </c>
      <c r="GK14">
        <v>0</v>
      </c>
      <c r="GL14">
        <v>3.4949421446796884E-3</v>
      </c>
      <c r="GM14">
        <v>8.3441949231850263E-2</v>
      </c>
      <c r="GN14">
        <v>0.27951583921375578</v>
      </c>
      <c r="GO14">
        <v>0.41919053813199658</v>
      </c>
      <c r="GP14">
        <v>0.42682062832053247</v>
      </c>
      <c r="GQ14">
        <v>0.3051707930369767</v>
      </c>
      <c r="GR14">
        <v>0.11713795148937547</v>
      </c>
      <c r="GS14">
        <v>7.4351858839341008E-3</v>
      </c>
      <c r="GT14">
        <v>0</v>
      </c>
      <c r="GU14">
        <v>0</v>
      </c>
      <c r="GV14">
        <v>1.0900887297700156E-2</v>
      </c>
      <c r="GW14">
        <v>0.14263166293081522</v>
      </c>
      <c r="GX14">
        <v>0.37741916005660769</v>
      </c>
      <c r="GY14">
        <v>0.51458057012351721</v>
      </c>
      <c r="GZ14">
        <v>0.50009294635432777</v>
      </c>
      <c r="HA14">
        <v>0.37748881963453668</v>
      </c>
      <c r="HB14">
        <v>0.18237710451978104</v>
      </c>
      <c r="HC14">
        <v>2.3424139042218982E-2</v>
      </c>
      <c r="HD14">
        <v>0</v>
      </c>
      <c r="HE14">
        <v>0</v>
      </c>
      <c r="HF14">
        <v>0</v>
      </c>
      <c r="HG14">
        <v>2.7294405901608192E-2</v>
      </c>
      <c r="HH14">
        <v>0.1668833718875504</v>
      </c>
      <c r="HI14">
        <v>0.2951740944620404</v>
      </c>
      <c r="HJ14">
        <v>0.2896637043074915</v>
      </c>
      <c r="HK14">
        <v>0.17480637919605019</v>
      </c>
      <c r="HL14">
        <v>3.6306989634866137E-2</v>
      </c>
      <c r="HM14">
        <v>1.1663426304809014E-4</v>
      </c>
      <c r="HN14">
        <v>0</v>
      </c>
      <c r="HP14" t="s">
        <v>527</v>
      </c>
      <c r="HQ14" t="s">
        <v>136</v>
      </c>
      <c r="HR14" t="s">
        <v>137</v>
      </c>
      <c r="HS14">
        <v>0.41847206125971953</v>
      </c>
    </row>
    <row r="15" spans="2:227" x14ac:dyDescent="0.45">
      <c r="B15" t="s">
        <v>528</v>
      </c>
      <c r="C15" t="s">
        <v>127</v>
      </c>
      <c r="D15">
        <v>0</v>
      </c>
      <c r="E15">
        <v>0</v>
      </c>
      <c r="F15">
        <v>0.92451480063134517</v>
      </c>
      <c r="G15">
        <v>0.35701693631155507</v>
      </c>
      <c r="H15">
        <v>0.2478546788720199</v>
      </c>
      <c r="I15">
        <v>0.24676491616509968</v>
      </c>
      <c r="J15">
        <v>0.33279921880819929</v>
      </c>
      <c r="K15">
        <v>0.79430640394337793</v>
      </c>
      <c r="L15">
        <v>0</v>
      </c>
      <c r="M15">
        <v>0</v>
      </c>
      <c r="N15">
        <v>0</v>
      </c>
      <c r="O15">
        <v>0.73160750392817642</v>
      </c>
      <c r="P15">
        <v>0.35548686482743003</v>
      </c>
      <c r="Q15">
        <v>0.2231545747274758</v>
      </c>
      <c r="R15">
        <v>0.19155021857000551</v>
      </c>
      <c r="S15">
        <v>0.18319756987899061</v>
      </c>
      <c r="T15">
        <v>0.18734394478980129</v>
      </c>
      <c r="U15">
        <v>0.26649514068353786</v>
      </c>
      <c r="V15">
        <v>0.65059843491532887</v>
      </c>
      <c r="W15">
        <v>0</v>
      </c>
      <c r="X15">
        <v>0</v>
      </c>
      <c r="Y15">
        <v>0.50065518465541281</v>
      </c>
      <c r="Z15">
        <v>0.23012021013136039</v>
      </c>
      <c r="AA15">
        <v>0.13377774851106675</v>
      </c>
      <c r="AB15">
        <v>0.11246347612807525</v>
      </c>
      <c r="AC15">
        <v>0.11627344643853432</v>
      </c>
      <c r="AD15">
        <v>0.13654033830955023</v>
      </c>
      <c r="AE15">
        <v>0.18942244889365606</v>
      </c>
      <c r="AF15">
        <v>0.37915780056118653</v>
      </c>
      <c r="AG15">
        <v>0</v>
      </c>
      <c r="AH15">
        <v>0</v>
      </c>
      <c r="AI15">
        <v>0</v>
      </c>
      <c r="AJ15">
        <v>0.56891404261850886</v>
      </c>
      <c r="AK15">
        <v>0.3303380040113999</v>
      </c>
      <c r="AL15">
        <v>0.2766903325536248</v>
      </c>
      <c r="AM15">
        <v>0.25919730726524765</v>
      </c>
      <c r="AN15">
        <v>0.30591382080896579</v>
      </c>
      <c r="AO15">
        <v>0.57106542451861109</v>
      </c>
      <c r="AP15">
        <v>0.96153846153846145</v>
      </c>
      <c r="AQ15">
        <v>0</v>
      </c>
      <c r="AS15" t="s">
        <v>528</v>
      </c>
      <c r="AT15" t="s">
        <v>128</v>
      </c>
      <c r="AU15">
        <v>0</v>
      </c>
      <c r="AV15">
        <v>0</v>
      </c>
      <c r="AW15">
        <v>0.86288048058925559</v>
      </c>
      <c r="AX15">
        <v>0.24299880144335212</v>
      </c>
      <c r="AY15">
        <v>0.15166981101441368</v>
      </c>
      <c r="AZ15">
        <v>0.12601810136933392</v>
      </c>
      <c r="BA15">
        <v>6.0300587741367047E-2</v>
      </c>
      <c r="BB15">
        <v>0.16054914173762655</v>
      </c>
      <c r="BC15">
        <v>0</v>
      </c>
      <c r="BD15">
        <v>0</v>
      </c>
      <c r="BE15">
        <v>0</v>
      </c>
      <c r="BF15">
        <v>0.59634508243166184</v>
      </c>
      <c r="BG15">
        <v>0.23106383087385424</v>
      </c>
      <c r="BH15">
        <v>0.12901948905129665</v>
      </c>
      <c r="BI15">
        <v>8.2812766116783967E-2</v>
      </c>
      <c r="BJ15">
        <v>4.3722551584600491E-2</v>
      </c>
      <c r="BK15">
        <v>1.7589798015744281E-2</v>
      </c>
      <c r="BL15">
        <v>6.3111089570743087E-2</v>
      </c>
      <c r="BM15">
        <v>0.41878797347232427</v>
      </c>
      <c r="BN15">
        <v>0</v>
      </c>
      <c r="BO15">
        <v>0</v>
      </c>
      <c r="BP15">
        <v>0.34399465075438534</v>
      </c>
      <c r="BQ15">
        <v>0.14392732127197058</v>
      </c>
      <c r="BR15">
        <v>6.8686264483485873E-2</v>
      </c>
      <c r="BS15">
        <v>5.6022497739483125E-2</v>
      </c>
      <c r="BT15">
        <v>3.8895557462367551E-2</v>
      </c>
      <c r="BU15">
        <v>2.3178994166481452E-2</v>
      </c>
      <c r="BV15">
        <v>4.8718376406283029E-2</v>
      </c>
      <c r="BW15">
        <v>0.20571042676221971</v>
      </c>
      <c r="BX15">
        <v>0</v>
      </c>
      <c r="BY15">
        <v>0</v>
      </c>
      <c r="BZ15">
        <v>0</v>
      </c>
      <c r="CA15">
        <v>0.4206026757033679</v>
      </c>
      <c r="CB15">
        <v>0.21948122251171798</v>
      </c>
      <c r="CC15">
        <v>0.14941312464041556</v>
      </c>
      <c r="CD15">
        <v>3.4589864537394682E-2</v>
      </c>
      <c r="CE15">
        <v>2.7996713339062368E-2</v>
      </c>
      <c r="CF15">
        <v>0.10511407640709118</v>
      </c>
      <c r="CG15">
        <v>0.1795688928822971</v>
      </c>
      <c r="CH15">
        <v>0</v>
      </c>
      <c r="CJ15" t="s">
        <v>528</v>
      </c>
      <c r="CK15" t="s">
        <v>129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2.2604686812736852E-2</v>
      </c>
      <c r="CR15">
        <v>0.15652084733534433</v>
      </c>
      <c r="CS15">
        <v>0.49777470935331852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3.194234449640742E-2</v>
      </c>
      <c r="DA15">
        <v>6.5690584881615832E-2</v>
      </c>
      <c r="DB15">
        <v>9.6012156075501134E-2</v>
      </c>
      <c r="DC15">
        <v>8.4919636919120703E-2</v>
      </c>
      <c r="DD15">
        <v>2.4239471834938821E-2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2.4237080913950847E-2</v>
      </c>
      <c r="DL15">
        <v>5.2914814194009265E-2</v>
      </c>
      <c r="DM15">
        <v>7.4018828636165296E-2</v>
      </c>
      <c r="DN15">
        <v>2.5882082237720413E-2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1.7288152891694518E-2</v>
      </c>
      <c r="DU15">
        <v>0.12187989432876684</v>
      </c>
      <c r="DV15">
        <v>0.16799326975205295</v>
      </c>
      <c r="DW15">
        <v>0.18571720601389075</v>
      </c>
      <c r="DX15">
        <v>0.45998092110884986</v>
      </c>
      <c r="DY15">
        <v>0</v>
      </c>
      <c r="EA15" t="s">
        <v>528</v>
      </c>
      <c r="EB15" t="s">
        <v>130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2.9320268296208615E-3</v>
      </c>
      <c r="ET15">
        <v>2.4845449616604318E-2</v>
      </c>
      <c r="EU15">
        <v>6.0837554590896105E-2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8.9718341242877031E-3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0.11705504416714715</v>
      </c>
      <c r="FO15">
        <v>0.28912135368747993</v>
      </c>
      <c r="FP15">
        <v>0</v>
      </c>
      <c r="FZ15" t="s">
        <v>528</v>
      </c>
      <c r="GA15">
        <v>0</v>
      </c>
      <c r="GB15">
        <v>0</v>
      </c>
      <c r="GC15">
        <v>4.4507457686081476E-4</v>
      </c>
      <c r="GD15">
        <v>7.5945381261765102E-2</v>
      </c>
      <c r="GE15">
        <v>0.2051781027670726</v>
      </c>
      <c r="GF15">
        <v>0.21745092505111205</v>
      </c>
      <c r="GG15">
        <v>0.11317282257687537</v>
      </c>
      <c r="GH15">
        <v>9.8952835364377462E-3</v>
      </c>
      <c r="GI15">
        <v>0</v>
      </c>
      <c r="GJ15">
        <v>0</v>
      </c>
      <c r="GK15">
        <v>0</v>
      </c>
      <c r="GL15">
        <v>4.0220464869220526E-3</v>
      </c>
      <c r="GM15">
        <v>9.2269852558596946E-2</v>
      </c>
      <c r="GN15">
        <v>0.2915454515268659</v>
      </c>
      <c r="GO15">
        <v>0.42370671604570331</v>
      </c>
      <c r="GP15">
        <v>0.41907185853352585</v>
      </c>
      <c r="GQ15">
        <v>0.29674317174320164</v>
      </c>
      <c r="GR15">
        <v>0.11152082827024314</v>
      </c>
      <c r="GS15">
        <v>6.1961068215021136E-3</v>
      </c>
      <c r="GT15">
        <v>0</v>
      </c>
      <c r="GU15">
        <v>0</v>
      </c>
      <c r="GV15">
        <v>1.1369800675442576E-2</v>
      </c>
      <c r="GW15">
        <v>0.14925134659151459</v>
      </c>
      <c r="GX15">
        <v>0.38776752350009702</v>
      </c>
      <c r="GY15">
        <v>0.51539608551660987</v>
      </c>
      <c r="GZ15">
        <v>0.49363008327034308</v>
      </c>
      <c r="HA15">
        <v>0.36556854080685913</v>
      </c>
      <c r="HB15">
        <v>0.1729230176163398</v>
      </c>
      <c r="HC15">
        <v>1.9725073802118055E-2</v>
      </c>
      <c r="HD15">
        <v>0</v>
      </c>
      <c r="HE15">
        <v>0</v>
      </c>
      <c r="HF15">
        <v>0</v>
      </c>
      <c r="HG15">
        <v>3.1944922309034243E-2</v>
      </c>
      <c r="HH15">
        <v>0.17648336839391426</v>
      </c>
      <c r="HI15">
        <v>0.30768421152970654</v>
      </c>
      <c r="HJ15">
        <v>0.30527952979978185</v>
      </c>
      <c r="HK15">
        <v>0.17821619241998343</v>
      </c>
      <c r="HL15">
        <v>3.3681221784314382E-2</v>
      </c>
      <c r="HM15">
        <v>6.3681708100482535E-5</v>
      </c>
      <c r="HN15">
        <v>0</v>
      </c>
      <c r="HP15" t="s">
        <v>528</v>
      </c>
      <c r="HQ15" t="s">
        <v>136</v>
      </c>
      <c r="HR15" t="s">
        <v>137</v>
      </c>
      <c r="HS15">
        <v>0.45102952122909135</v>
      </c>
    </row>
    <row r="16" spans="2:227" x14ac:dyDescent="0.45">
      <c r="B16" t="s">
        <v>529</v>
      </c>
      <c r="C16" t="s">
        <v>127</v>
      </c>
      <c r="D16">
        <v>0</v>
      </c>
      <c r="E16">
        <v>0</v>
      </c>
      <c r="F16">
        <v>0.9362287391609273</v>
      </c>
      <c r="G16">
        <v>0.41677797872261707</v>
      </c>
      <c r="H16">
        <v>0.27592754572771933</v>
      </c>
      <c r="I16">
        <v>0.28513102584738226</v>
      </c>
      <c r="J16">
        <v>0.3816153668414306</v>
      </c>
      <c r="K16">
        <v>0.82776860091165483</v>
      </c>
      <c r="L16">
        <v>0</v>
      </c>
      <c r="M16">
        <v>0</v>
      </c>
      <c r="N16">
        <v>0</v>
      </c>
      <c r="O16">
        <v>0.67425913315746955</v>
      </c>
      <c r="P16">
        <v>0.31531155853712195</v>
      </c>
      <c r="Q16">
        <v>0.16540675252793446</v>
      </c>
      <c r="R16">
        <v>0.15470099897285086</v>
      </c>
      <c r="S16">
        <v>0.1615320902519044</v>
      </c>
      <c r="T16">
        <v>0.17095441845983955</v>
      </c>
      <c r="U16">
        <v>0.27007328078817711</v>
      </c>
      <c r="V16">
        <v>0.64971775277246335</v>
      </c>
      <c r="W16">
        <v>0</v>
      </c>
      <c r="X16">
        <v>0</v>
      </c>
      <c r="Y16">
        <v>0.42954250590293147</v>
      </c>
      <c r="Z16">
        <v>0.21623208450082618</v>
      </c>
      <c r="AA16">
        <v>0.14449683819891818</v>
      </c>
      <c r="AB16">
        <v>0.11457612933698712</v>
      </c>
      <c r="AC16">
        <v>0.1134903962221608</v>
      </c>
      <c r="AD16">
        <v>0.14329861371136288</v>
      </c>
      <c r="AE16">
        <v>0.19115757157129273</v>
      </c>
      <c r="AF16">
        <v>0.35817464019851381</v>
      </c>
      <c r="AG16">
        <v>0</v>
      </c>
      <c r="AH16">
        <v>0</v>
      </c>
      <c r="AI16">
        <v>0.98528395020044013</v>
      </c>
      <c r="AJ16">
        <v>0.56535604734084532</v>
      </c>
      <c r="AK16">
        <v>0.34660116157774773</v>
      </c>
      <c r="AL16">
        <v>0.2754733012226086</v>
      </c>
      <c r="AM16">
        <v>0.26492931982887891</v>
      </c>
      <c r="AN16">
        <v>0.3101744835636211</v>
      </c>
      <c r="AO16">
        <v>0.61471277795904378</v>
      </c>
      <c r="AP16">
        <v>0.97252747252747251</v>
      </c>
      <c r="AQ16">
        <v>0</v>
      </c>
      <c r="AS16" t="s">
        <v>529</v>
      </c>
      <c r="AT16" t="s">
        <v>128</v>
      </c>
      <c r="AU16">
        <v>0</v>
      </c>
      <c r="AV16">
        <v>0</v>
      </c>
      <c r="AW16">
        <v>0.87901476065664819</v>
      </c>
      <c r="AX16">
        <v>0.27991784497284344</v>
      </c>
      <c r="AY16">
        <v>0.16892854764265761</v>
      </c>
      <c r="AZ16">
        <v>0.15083651355603644</v>
      </c>
      <c r="BA16">
        <v>0.1078231432919796</v>
      </c>
      <c r="BB16">
        <v>0.21768658170536703</v>
      </c>
      <c r="BC16">
        <v>0</v>
      </c>
      <c r="BD16">
        <v>0</v>
      </c>
      <c r="BE16">
        <v>0</v>
      </c>
      <c r="BF16">
        <v>0.52917411285712335</v>
      </c>
      <c r="BG16">
        <v>0.1986318313756143</v>
      </c>
      <c r="BH16">
        <v>9.088640546543425E-2</v>
      </c>
      <c r="BI16">
        <v>7.2367814271329961E-2</v>
      </c>
      <c r="BJ16">
        <v>4.85460009901965E-2</v>
      </c>
      <c r="BK16">
        <v>2.4229762882154431E-2</v>
      </c>
      <c r="BL16">
        <v>7.0554820369178817E-2</v>
      </c>
      <c r="BM16">
        <v>0.38638737356796371</v>
      </c>
      <c r="BN16">
        <v>0</v>
      </c>
      <c r="BO16">
        <v>0</v>
      </c>
      <c r="BP16">
        <v>0.2902889108994231</v>
      </c>
      <c r="BQ16">
        <v>0.13784643524991086</v>
      </c>
      <c r="BR16">
        <v>7.6323970822407411E-2</v>
      </c>
      <c r="BS16">
        <v>5.467058608922367E-2</v>
      </c>
      <c r="BT16">
        <v>2.3488585569409238E-2</v>
      </c>
      <c r="BU16">
        <v>2.4553183297522124E-2</v>
      </c>
      <c r="BV16">
        <v>4.5250064202134961E-2</v>
      </c>
      <c r="BW16">
        <v>0.19748220174947942</v>
      </c>
      <c r="BX16">
        <v>0</v>
      </c>
      <c r="BY16">
        <v>0</v>
      </c>
      <c r="BZ16">
        <v>0.97445665404439163</v>
      </c>
      <c r="CA16">
        <v>0.41520607592109077</v>
      </c>
      <c r="CB16">
        <v>0.22051494305735866</v>
      </c>
      <c r="CC16">
        <v>0.145089863898299</v>
      </c>
      <c r="CD16">
        <v>4.0659299705680753E-2</v>
      </c>
      <c r="CE16">
        <v>2.9234106069079641E-2</v>
      </c>
      <c r="CF16">
        <v>0.10820955998392667</v>
      </c>
      <c r="CG16">
        <v>0.13120012946200452</v>
      </c>
      <c r="CH16">
        <v>0</v>
      </c>
      <c r="CJ16" t="s">
        <v>529</v>
      </c>
      <c r="CK16" t="s">
        <v>129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3.4151003178701921E-2</v>
      </c>
      <c r="CR16">
        <v>0.14300390950701189</v>
      </c>
      <c r="CS16">
        <v>0.48896011312613752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8.9738920743404234E-3</v>
      </c>
      <c r="DA16">
        <v>4.0120607168165047E-2</v>
      </c>
      <c r="DB16">
        <v>7.7523955983952009E-2</v>
      </c>
      <c r="DC16">
        <v>8.1307739915606331E-2</v>
      </c>
      <c r="DD16">
        <v>5.4238717479320492E-2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3.3968218110463659E-3</v>
      </c>
      <c r="DK16">
        <v>3.6020242360221465E-2</v>
      </c>
      <c r="DL16">
        <v>5.7184175093229983E-2</v>
      </c>
      <c r="DM16">
        <v>7.2944645996847343E-2</v>
      </c>
      <c r="DN16">
        <v>1.0841562042235655E-2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1.8608854460966329E-2</v>
      </c>
      <c r="DU16">
        <v>0.11513519691871046</v>
      </c>
      <c r="DV16">
        <v>0.17239498396663153</v>
      </c>
      <c r="DW16">
        <v>0.23785384530751014</v>
      </c>
      <c r="DX16">
        <v>0</v>
      </c>
      <c r="DY16">
        <v>0</v>
      </c>
      <c r="EA16" t="s">
        <v>529</v>
      </c>
      <c r="EB16" t="s">
        <v>130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1.9751043513653217E-2</v>
      </c>
      <c r="EU16">
        <v>5.5749221668784488E-2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4.2746975991405462E-3</v>
      </c>
      <c r="FE16">
        <v>2.260226228076731E-2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0.12049396745129434</v>
      </c>
      <c r="FO16">
        <v>0.81460955535866963</v>
      </c>
      <c r="FP16">
        <v>0</v>
      </c>
      <c r="FZ16" t="s">
        <v>529</v>
      </c>
      <c r="GA16">
        <v>0</v>
      </c>
      <c r="GB16">
        <v>0</v>
      </c>
      <c r="GC16">
        <v>8.8809541719416115E-4</v>
      </c>
      <c r="GD16">
        <v>6.5139607333764574E-2</v>
      </c>
      <c r="GE16">
        <v>0.17536724475657389</v>
      </c>
      <c r="GF16">
        <v>0.17306771259301224</v>
      </c>
      <c r="GG16">
        <v>7.8327467541709772E-2</v>
      </c>
      <c r="GH16">
        <v>5.5896646202261667E-3</v>
      </c>
      <c r="GI16">
        <v>0</v>
      </c>
      <c r="GJ16">
        <v>0</v>
      </c>
      <c r="GK16">
        <v>0</v>
      </c>
      <c r="GL16">
        <v>6.4963549368312759E-3</v>
      </c>
      <c r="GM16">
        <v>0.12090704966976162</v>
      </c>
      <c r="GN16">
        <v>0.35795635841375467</v>
      </c>
      <c r="GO16">
        <v>0.49219214546269435</v>
      </c>
      <c r="GP16">
        <v>0.46713095171597413</v>
      </c>
      <c r="GQ16">
        <v>0.32454657010705223</v>
      </c>
      <c r="GR16">
        <v>0.1171747153621472</v>
      </c>
      <c r="GS16">
        <v>6.4853310530932759E-3</v>
      </c>
      <c r="GT16">
        <v>0</v>
      </c>
      <c r="GU16">
        <v>0</v>
      </c>
      <c r="GV16">
        <v>1.4817347796871112E-2</v>
      </c>
      <c r="GW16">
        <v>0.15734052922975528</v>
      </c>
      <c r="GX16">
        <v>0.38020867717952078</v>
      </c>
      <c r="GY16">
        <v>0.51081325630826879</v>
      </c>
      <c r="GZ16">
        <v>0.50344591220200186</v>
      </c>
      <c r="HA16">
        <v>0.36728134118685651</v>
      </c>
      <c r="HB16">
        <v>0.17037757753470514</v>
      </c>
      <c r="HC16">
        <v>1.9746180125087772E-2</v>
      </c>
      <c r="HD16">
        <v>0</v>
      </c>
      <c r="HE16">
        <v>0</v>
      </c>
      <c r="HF16">
        <v>5.0217250338837673E-6</v>
      </c>
      <c r="HG16">
        <v>3.3084420273866662E-2</v>
      </c>
      <c r="HH16">
        <v>0.17201424272249743</v>
      </c>
      <c r="HI16">
        <v>0.28815675732954732</v>
      </c>
      <c r="HJ16">
        <v>0.27498709469470473</v>
      </c>
      <c r="HK16">
        <v>0.15756693887933343</v>
      </c>
      <c r="HL16">
        <v>2.6617968768758271E-2</v>
      </c>
      <c r="HM16">
        <v>2.5663243278294758E-5</v>
      </c>
      <c r="HN16">
        <v>0</v>
      </c>
      <c r="HP16" t="s">
        <v>529</v>
      </c>
      <c r="HQ16" t="s">
        <v>136</v>
      </c>
      <c r="HR16" t="s">
        <v>137</v>
      </c>
      <c r="HS16">
        <v>0.47798408211840049</v>
      </c>
    </row>
    <row r="17" spans="2:227" x14ac:dyDescent="0.45">
      <c r="B17" t="s">
        <v>530</v>
      </c>
      <c r="C17" t="s">
        <v>127</v>
      </c>
      <c r="D17">
        <v>0</v>
      </c>
      <c r="E17">
        <v>0</v>
      </c>
      <c r="F17">
        <v>0.94984053655526213</v>
      </c>
      <c r="G17">
        <v>0.46775262499828318</v>
      </c>
      <c r="H17">
        <v>0.31812351021247487</v>
      </c>
      <c r="I17">
        <v>0.3319898076108041</v>
      </c>
      <c r="J17">
        <v>0.39774599158779728</v>
      </c>
      <c r="K17">
        <v>0.81636290333162309</v>
      </c>
      <c r="L17">
        <v>0</v>
      </c>
      <c r="M17">
        <v>0</v>
      </c>
      <c r="N17">
        <v>0</v>
      </c>
      <c r="O17">
        <v>0.70130774376642691</v>
      </c>
      <c r="P17">
        <v>0.32051419857436625</v>
      </c>
      <c r="Q17">
        <v>0.18342138244378686</v>
      </c>
      <c r="R17">
        <v>0.15928804125246798</v>
      </c>
      <c r="S17">
        <v>0.15487814510523193</v>
      </c>
      <c r="T17">
        <v>0.17166562136722752</v>
      </c>
      <c r="U17">
        <v>0.24573810877093141</v>
      </c>
      <c r="V17">
        <v>0.60874847301090018</v>
      </c>
      <c r="W17">
        <v>0</v>
      </c>
      <c r="X17">
        <v>0</v>
      </c>
      <c r="Y17">
        <v>0.44745608476891907</v>
      </c>
      <c r="Z17">
        <v>0.21853476766308574</v>
      </c>
      <c r="AA17">
        <v>0.13506494689307419</v>
      </c>
      <c r="AB17">
        <v>0.10763251688371202</v>
      </c>
      <c r="AC17">
        <v>0.11028006895278701</v>
      </c>
      <c r="AD17">
        <v>0.12996013835963036</v>
      </c>
      <c r="AE17">
        <v>0.18281536938723447</v>
      </c>
      <c r="AF17">
        <v>0.33419798330418971</v>
      </c>
      <c r="AG17">
        <v>0.92189648024760429</v>
      </c>
      <c r="AH17">
        <v>0</v>
      </c>
      <c r="AI17">
        <v>0.99450549450549419</v>
      </c>
      <c r="AJ17">
        <v>0.60113988614450609</v>
      </c>
      <c r="AK17">
        <v>0.33347301876660229</v>
      </c>
      <c r="AL17">
        <v>0.25482526851306631</v>
      </c>
      <c r="AM17">
        <v>0.24042050522369116</v>
      </c>
      <c r="AN17">
        <v>0.29562395987153656</v>
      </c>
      <c r="AO17">
        <v>0.58355009467003238</v>
      </c>
      <c r="AP17">
        <v>0.94773986844795177</v>
      </c>
      <c r="AQ17">
        <v>0</v>
      </c>
      <c r="AS17" t="s">
        <v>530</v>
      </c>
      <c r="AT17" t="s">
        <v>128</v>
      </c>
      <c r="AU17">
        <v>0</v>
      </c>
      <c r="AV17">
        <v>0</v>
      </c>
      <c r="AW17">
        <v>0.90481321427718386</v>
      </c>
      <c r="AX17">
        <v>0.3179603890283848</v>
      </c>
      <c r="AY17">
        <v>0.19521548703931138</v>
      </c>
      <c r="AZ17">
        <v>0.13308571241392922</v>
      </c>
      <c r="BA17">
        <v>8.4953000777872836E-2</v>
      </c>
      <c r="BB17">
        <v>0.19254295572829863</v>
      </c>
      <c r="BC17">
        <v>0</v>
      </c>
      <c r="BD17">
        <v>0</v>
      </c>
      <c r="BE17">
        <v>0</v>
      </c>
      <c r="BF17">
        <v>0.55310952884493414</v>
      </c>
      <c r="BG17">
        <v>0.20374570082610233</v>
      </c>
      <c r="BH17">
        <v>9.8949282309560113E-2</v>
      </c>
      <c r="BI17">
        <v>6.6297531514162122E-2</v>
      </c>
      <c r="BJ17">
        <v>3.9969158369459634E-2</v>
      </c>
      <c r="BK17">
        <v>2.6904315647600676E-2</v>
      </c>
      <c r="BL17">
        <v>5.6779505362017278E-2</v>
      </c>
      <c r="BM17">
        <v>0.36454867998879337</v>
      </c>
      <c r="BN17">
        <v>0</v>
      </c>
      <c r="BO17">
        <v>0</v>
      </c>
      <c r="BP17">
        <v>0.30199904962388335</v>
      </c>
      <c r="BQ17">
        <v>0.13915550233091542</v>
      </c>
      <c r="BR17">
        <v>7.4871683962099728E-2</v>
      </c>
      <c r="BS17">
        <v>5.2777341363273951E-2</v>
      </c>
      <c r="BT17">
        <v>1.9872193847249638E-2</v>
      </c>
      <c r="BU17">
        <v>1.724968033395792E-2</v>
      </c>
      <c r="BV17">
        <v>3.7278153644312438E-2</v>
      </c>
      <c r="BW17">
        <v>0.15575274779894854</v>
      </c>
      <c r="BX17">
        <v>0.8525968717016581</v>
      </c>
      <c r="BY17">
        <v>0</v>
      </c>
      <c r="BZ17">
        <v>0.989041178601618</v>
      </c>
      <c r="CA17">
        <v>0.44601786166178364</v>
      </c>
      <c r="CB17">
        <v>0.2077992854252024</v>
      </c>
      <c r="CC17">
        <v>0.12891724288433518</v>
      </c>
      <c r="CD17">
        <v>4.4159093540802025E-2</v>
      </c>
      <c r="CE17">
        <v>3.754913276857591E-2</v>
      </c>
      <c r="CF17">
        <v>0.10259206325919942</v>
      </c>
      <c r="CG17">
        <v>0.21236857591722136</v>
      </c>
      <c r="CH17">
        <v>0</v>
      </c>
      <c r="CJ17" t="s">
        <v>530</v>
      </c>
      <c r="CK17" t="s">
        <v>129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7.638601529587484E-2</v>
      </c>
      <c r="CR17">
        <v>0.17887947953223299</v>
      </c>
      <c r="CS17">
        <v>0.48975509422688551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1.2207725951567674E-2</v>
      </c>
      <c r="DA17">
        <v>4.1737369149175023E-2</v>
      </c>
      <c r="DB17">
        <v>6.9042487253522855E-2</v>
      </c>
      <c r="DC17">
        <v>7.9753568644790968E-2</v>
      </c>
      <c r="DD17">
        <v>4.2152869200629085E-2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3.352736558003523E-3</v>
      </c>
      <c r="DK17">
        <v>4.1684613415152671E-2</v>
      </c>
      <c r="DL17">
        <v>5.5010675795262948E-2</v>
      </c>
      <c r="DM17">
        <v>7.2348750916714916E-2</v>
      </c>
      <c r="DN17">
        <v>2.8657724965728201E-2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1.5364769757000784E-2</v>
      </c>
      <c r="DU17">
        <v>9.5374173651063529E-2</v>
      </c>
      <c r="DV17">
        <v>0.14862186376554695</v>
      </c>
      <c r="DW17">
        <v>0.22478452075972252</v>
      </c>
      <c r="DX17">
        <v>0</v>
      </c>
      <c r="DY17">
        <v>0</v>
      </c>
      <c r="EA17" t="s">
        <v>530</v>
      </c>
      <c r="EB17" t="s">
        <v>130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4.0849065415686971E-3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2.0546583344087519E-2</v>
      </c>
      <c r="EU17">
        <v>3.2449068385266872E-2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7.8035656557234635E-3</v>
      </c>
      <c r="FE17">
        <v>3.432957074790912E-2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0.10204496483984329</v>
      </c>
      <c r="FO17">
        <v>0.69365685118512022</v>
      </c>
      <c r="FP17">
        <v>0</v>
      </c>
      <c r="FZ17" t="s">
        <v>530</v>
      </c>
      <c r="GA17">
        <v>0</v>
      </c>
      <c r="GB17">
        <v>0</v>
      </c>
      <c r="GC17">
        <v>4.5559884260408322E-4</v>
      </c>
      <c r="GD17">
        <v>5.4406571068106202E-2</v>
      </c>
      <c r="GE17">
        <v>0.16948978118816632</v>
      </c>
      <c r="GF17">
        <v>0.18082886990793356</v>
      </c>
      <c r="GG17">
        <v>9.3845443797199932E-2</v>
      </c>
      <c r="GH17">
        <v>9.2629788664974552E-3</v>
      </c>
      <c r="GI17">
        <v>0</v>
      </c>
      <c r="GJ17">
        <v>0</v>
      </c>
      <c r="GK17">
        <v>0</v>
      </c>
      <c r="GL17">
        <v>5.2205314609887589E-3</v>
      </c>
      <c r="GM17">
        <v>0.10607789498699999</v>
      </c>
      <c r="GN17">
        <v>0.34048615716946551</v>
      </c>
      <c r="GO17">
        <v>0.48209898505367865</v>
      </c>
      <c r="GP17">
        <v>0.47543191743076318</v>
      </c>
      <c r="GQ17">
        <v>0.33881213808422822</v>
      </c>
      <c r="GR17">
        <v>0.13397715830315687</v>
      </c>
      <c r="GS17">
        <v>8.458635311474328E-3</v>
      </c>
      <c r="GT17">
        <v>0</v>
      </c>
      <c r="GU17">
        <v>0</v>
      </c>
      <c r="GV17">
        <v>1.3748594821585709E-2</v>
      </c>
      <c r="GW17">
        <v>0.14693244021917434</v>
      </c>
      <c r="GX17">
        <v>0.37290583558819657</v>
      </c>
      <c r="GY17">
        <v>0.51878547915722673</v>
      </c>
      <c r="GZ17">
        <v>0.51323396423698908</v>
      </c>
      <c r="HA17">
        <v>0.39137100019618465</v>
      </c>
      <c r="HB17">
        <v>0.18739838249014462</v>
      </c>
      <c r="HC17">
        <v>2.5907564050860168E-2</v>
      </c>
      <c r="HD17">
        <v>1.2620115564427183E-5</v>
      </c>
      <c r="HE17">
        <v>0</v>
      </c>
      <c r="HF17">
        <v>1.4124154329415655E-6</v>
      </c>
      <c r="HG17">
        <v>2.6539058751086295E-2</v>
      </c>
      <c r="HH17">
        <v>0.16622528675192494</v>
      </c>
      <c r="HI17">
        <v>0.2906403400112692</v>
      </c>
      <c r="HJ17">
        <v>0.29642544052564668</v>
      </c>
      <c r="HK17">
        <v>0.17513097672246317</v>
      </c>
      <c r="HL17">
        <v>3.331069853612819E-2</v>
      </c>
      <c r="HM17">
        <v>9.7942809500908368E-5</v>
      </c>
      <c r="HN17">
        <v>0</v>
      </c>
      <c r="HP17" t="s">
        <v>530</v>
      </c>
      <c r="HQ17" t="s">
        <v>136</v>
      </c>
      <c r="HR17" t="s">
        <v>137</v>
      </c>
      <c r="HS17">
        <v>0.4416343050642933</v>
      </c>
    </row>
    <row r="18" spans="2:227" x14ac:dyDescent="0.45">
      <c r="B18" t="s">
        <v>531</v>
      </c>
      <c r="C18" t="s">
        <v>127</v>
      </c>
      <c r="D18">
        <v>0</v>
      </c>
      <c r="E18">
        <v>0</v>
      </c>
      <c r="F18">
        <v>0.95137428878513719</v>
      </c>
      <c r="G18">
        <v>0.48686041174993722</v>
      </c>
      <c r="H18">
        <v>0.32779408782687181</v>
      </c>
      <c r="I18">
        <v>0.32378167595185076</v>
      </c>
      <c r="J18">
        <v>0.40482172844480524</v>
      </c>
      <c r="K18">
        <v>0.82254869889893523</v>
      </c>
      <c r="L18">
        <v>0</v>
      </c>
      <c r="M18">
        <v>0</v>
      </c>
      <c r="N18">
        <v>0</v>
      </c>
      <c r="O18">
        <v>0.6840718549901379</v>
      </c>
      <c r="P18">
        <v>0.31958338586276613</v>
      </c>
      <c r="Q18">
        <v>0.17364901232814925</v>
      </c>
      <c r="R18">
        <v>0.14268421562102901</v>
      </c>
      <c r="S18">
        <v>0.13233119980409191</v>
      </c>
      <c r="T18">
        <v>0.155485271810826</v>
      </c>
      <c r="U18">
        <v>0.25941441118019198</v>
      </c>
      <c r="V18">
        <v>0.60721735043598535</v>
      </c>
      <c r="W18">
        <v>0</v>
      </c>
      <c r="X18">
        <v>0</v>
      </c>
      <c r="Y18">
        <v>0.41737300304632818</v>
      </c>
      <c r="Z18">
        <v>0.20900356783787907</v>
      </c>
      <c r="AA18">
        <v>0.11882821504013374</v>
      </c>
      <c r="AB18">
        <v>9.5218972073635999E-2</v>
      </c>
      <c r="AC18">
        <v>0.10184941734333681</v>
      </c>
      <c r="AD18">
        <v>0.11365790958725262</v>
      </c>
      <c r="AE18">
        <v>0.17169446072063585</v>
      </c>
      <c r="AF18">
        <v>0.32709467600635345</v>
      </c>
      <c r="AG18">
        <v>0.87577937743254897</v>
      </c>
      <c r="AH18">
        <v>0</v>
      </c>
      <c r="AI18">
        <v>0.98600555099391041</v>
      </c>
      <c r="AJ18">
        <v>0.58096929113353513</v>
      </c>
      <c r="AK18">
        <v>0.30067993017022437</v>
      </c>
      <c r="AL18">
        <v>0.22535178753661075</v>
      </c>
      <c r="AM18">
        <v>0.2259088398269275</v>
      </c>
      <c r="AN18">
        <v>0.30288951793057262</v>
      </c>
      <c r="AO18">
        <v>0.59538675625904858</v>
      </c>
      <c r="AP18">
        <v>0.94923074965273679</v>
      </c>
      <c r="AQ18">
        <v>0</v>
      </c>
      <c r="AS18" t="s">
        <v>531</v>
      </c>
      <c r="AT18" t="s">
        <v>128</v>
      </c>
      <c r="AU18">
        <v>0</v>
      </c>
      <c r="AV18">
        <v>0</v>
      </c>
      <c r="AW18">
        <v>0.90909098706135327</v>
      </c>
      <c r="AX18">
        <v>0.3300473179012719</v>
      </c>
      <c r="AY18">
        <v>0.19569362251458677</v>
      </c>
      <c r="AZ18">
        <v>0.12083745570361</v>
      </c>
      <c r="BA18">
        <v>8.2891068237298096E-2</v>
      </c>
      <c r="BB18">
        <v>0.20120595071177311</v>
      </c>
      <c r="BC18">
        <v>0</v>
      </c>
      <c r="BD18">
        <v>0</v>
      </c>
      <c r="BE18">
        <v>0</v>
      </c>
      <c r="BF18">
        <v>0.52703247127488684</v>
      </c>
      <c r="BG18">
        <v>0.20381315760190988</v>
      </c>
      <c r="BH18">
        <v>9.3783607339712902E-2</v>
      </c>
      <c r="BI18">
        <v>4.9093140187433763E-2</v>
      </c>
      <c r="BJ18">
        <v>2.386330049919267E-2</v>
      </c>
      <c r="BK18">
        <v>2.0142616067440351E-2</v>
      </c>
      <c r="BL18">
        <v>5.3489867946989379E-2</v>
      </c>
      <c r="BM18">
        <v>0.33304853086937986</v>
      </c>
      <c r="BN18">
        <v>0</v>
      </c>
      <c r="BO18">
        <v>0</v>
      </c>
      <c r="BP18">
        <v>0.28074654371254343</v>
      </c>
      <c r="BQ18">
        <v>0.13043311629025167</v>
      </c>
      <c r="BR18">
        <v>6.8096997192058473E-2</v>
      </c>
      <c r="BS18">
        <v>4.6397462916705969E-2</v>
      </c>
      <c r="BT18">
        <v>2.2463528230114486E-2</v>
      </c>
      <c r="BU18">
        <v>1.362192899791138E-2</v>
      </c>
      <c r="BV18">
        <v>3.990424732196881E-2</v>
      </c>
      <c r="BW18">
        <v>0.19465999958213084</v>
      </c>
      <c r="BX18">
        <v>0.78682188533701247</v>
      </c>
      <c r="BY18">
        <v>0</v>
      </c>
      <c r="BZ18">
        <v>0.97517032515881241</v>
      </c>
      <c r="CA18">
        <v>0.42458099826995804</v>
      </c>
      <c r="CB18">
        <v>0.18600602674696951</v>
      </c>
      <c r="CC18">
        <v>0.115289877593066</v>
      </c>
      <c r="CD18">
        <v>3.3368717801208106E-2</v>
      </c>
      <c r="CE18">
        <v>2.6819321514042281E-2</v>
      </c>
      <c r="CF18">
        <v>7.1805677941494894E-2</v>
      </c>
      <c r="CG18">
        <v>0.32399375552967496</v>
      </c>
      <c r="CH18">
        <v>0</v>
      </c>
      <c r="CJ18" t="s">
        <v>531</v>
      </c>
      <c r="CK18" t="s">
        <v>129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7.1926546759556217E-2</v>
      </c>
      <c r="CR18">
        <v>0.18213630609706633</v>
      </c>
      <c r="CS18">
        <v>0.48903868571942205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1.6189881425730582E-2</v>
      </c>
      <c r="DA18">
        <v>3.7538450254895731E-2</v>
      </c>
      <c r="DB18">
        <v>6.3620813940385448E-2</v>
      </c>
      <c r="DC18">
        <v>8.4714201090171873E-2</v>
      </c>
      <c r="DD18">
        <v>9.736297884758556E-3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3.1488327994895196E-3</v>
      </c>
      <c r="DK18">
        <v>2.9098780554341678E-2</v>
      </c>
      <c r="DL18">
        <v>4.7951742728133094E-2</v>
      </c>
      <c r="DM18">
        <v>6.3565257696153912E-2</v>
      </c>
      <c r="DN18">
        <v>4.5148138575510349E-3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1.3271647309287718E-2</v>
      </c>
      <c r="DU18">
        <v>9.0279213477661838E-2</v>
      </c>
      <c r="DV18">
        <v>0.15777438923213982</v>
      </c>
      <c r="DW18">
        <v>0.27500767891268529</v>
      </c>
      <c r="DX18">
        <v>0</v>
      </c>
      <c r="DY18">
        <v>0</v>
      </c>
      <c r="EA18" t="s">
        <v>531</v>
      </c>
      <c r="EB18" t="s">
        <v>130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8.3122836712289414E-5</v>
      </c>
      <c r="ET18">
        <v>3.214299922144543E-2</v>
      </c>
      <c r="EU18">
        <v>9.3656522195088576E-2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6.4662196790018951E-3</v>
      </c>
      <c r="FE18">
        <v>8.3037417037939865E-3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9.5807004023246753E-2</v>
      </c>
      <c r="FO18">
        <v>0.57829701199737693</v>
      </c>
      <c r="FP18">
        <v>0</v>
      </c>
      <c r="FZ18" t="s">
        <v>531</v>
      </c>
      <c r="GA18">
        <v>0</v>
      </c>
      <c r="GB18">
        <v>0</v>
      </c>
      <c r="GC18">
        <v>6.2299011013250243E-4</v>
      </c>
      <c r="GD18">
        <v>5.3722357812213163E-2</v>
      </c>
      <c r="GE18">
        <v>0.16872866479464102</v>
      </c>
      <c r="GF18">
        <v>0.19282785089964444</v>
      </c>
      <c r="GG18">
        <v>0.1054994634954025</v>
      </c>
      <c r="GH18">
        <v>9.0874223046021902E-3</v>
      </c>
      <c r="GI18">
        <v>0</v>
      </c>
      <c r="GJ18">
        <v>0</v>
      </c>
      <c r="GK18">
        <v>0</v>
      </c>
      <c r="GL18">
        <v>5.7712028626311978E-3</v>
      </c>
      <c r="GM18">
        <v>0.11251463981473685</v>
      </c>
      <c r="GN18">
        <v>0.35548523659695042</v>
      </c>
      <c r="GO18">
        <v>0.51570652681790785</v>
      </c>
      <c r="GP18">
        <v>0.53390700215167752</v>
      </c>
      <c r="GQ18">
        <v>0.39157108130908069</v>
      </c>
      <c r="GR18">
        <v>0.15069895510631806</v>
      </c>
      <c r="GS18">
        <v>8.8913679765056635E-3</v>
      </c>
      <c r="GT18">
        <v>0</v>
      </c>
      <c r="GU18">
        <v>0</v>
      </c>
      <c r="GV18">
        <v>1.4716282716432849E-2</v>
      </c>
      <c r="GW18">
        <v>0.15375492256667281</v>
      </c>
      <c r="GX18">
        <v>0.38707804869479229</v>
      </c>
      <c r="GY18">
        <v>0.54172127097243705</v>
      </c>
      <c r="GZ18">
        <v>0.55072200998508736</v>
      </c>
      <c r="HA18">
        <v>0.42740688066421262</v>
      </c>
      <c r="HB18">
        <v>0.20657330226815218</v>
      </c>
      <c r="HC18">
        <v>2.7241211186954505E-2</v>
      </c>
      <c r="HD18">
        <v>4.1517793321084662E-5</v>
      </c>
      <c r="HE18">
        <v>0</v>
      </c>
      <c r="HF18">
        <v>5.2257635417801671E-6</v>
      </c>
      <c r="HG18">
        <v>3.0693338430933758E-2</v>
      </c>
      <c r="HH18">
        <v>0.18359681173254244</v>
      </c>
      <c r="HI18">
        <v>0.32095131247759368</v>
      </c>
      <c r="HJ18">
        <v>0.31986978634551921</v>
      </c>
      <c r="HK18">
        <v>0.18622353671147679</v>
      </c>
      <c r="HL18">
        <v>3.4873396553694799E-2</v>
      </c>
      <c r="HM18">
        <v>1.0564199605102771E-4</v>
      </c>
      <c r="HN18">
        <v>0</v>
      </c>
      <c r="HP18" t="s">
        <v>531</v>
      </c>
      <c r="HQ18" t="s">
        <v>136</v>
      </c>
      <c r="HR18" t="s">
        <v>137</v>
      </c>
      <c r="HS18">
        <v>0.45421299843590507</v>
      </c>
    </row>
    <row r="19" spans="2:227" x14ac:dyDescent="0.45">
      <c r="B19" t="s">
        <v>532</v>
      </c>
      <c r="C19" t="s">
        <v>127</v>
      </c>
      <c r="D19">
        <v>0</v>
      </c>
      <c r="E19">
        <v>0</v>
      </c>
      <c r="F19">
        <v>0.98305491987788107</v>
      </c>
      <c r="G19">
        <v>0.5340850691156358</v>
      </c>
      <c r="H19">
        <v>0.36409225556003344</v>
      </c>
      <c r="I19">
        <v>0.33597964999553581</v>
      </c>
      <c r="J19">
        <v>0.39815367425108666</v>
      </c>
      <c r="K19">
        <v>0.78201744828260888</v>
      </c>
      <c r="L19">
        <v>0</v>
      </c>
      <c r="M19">
        <v>0</v>
      </c>
      <c r="N19">
        <v>0</v>
      </c>
      <c r="O19">
        <v>0.74221222190779168</v>
      </c>
      <c r="P19">
        <v>0.35950690188242207</v>
      </c>
      <c r="Q19">
        <v>0.23197558042787622</v>
      </c>
      <c r="R19">
        <v>0.1912314403433121</v>
      </c>
      <c r="S19">
        <v>0.17884993187769829</v>
      </c>
      <c r="T19">
        <v>0.18769780467523442</v>
      </c>
      <c r="U19">
        <v>0.24269129702763104</v>
      </c>
      <c r="V19">
        <v>0.58376930312616682</v>
      </c>
      <c r="W19">
        <v>0</v>
      </c>
      <c r="X19">
        <v>0</v>
      </c>
      <c r="Y19">
        <v>0.50809050404319223</v>
      </c>
      <c r="Z19">
        <v>0.23952071077483669</v>
      </c>
      <c r="AA19">
        <v>0.14783646055791091</v>
      </c>
      <c r="AB19">
        <v>0.11708267809215761</v>
      </c>
      <c r="AC19">
        <v>0.10925563805709497</v>
      </c>
      <c r="AD19">
        <v>0.12349164796704321</v>
      </c>
      <c r="AE19">
        <v>0.17261169703474696</v>
      </c>
      <c r="AF19">
        <v>0.33734089615887525</v>
      </c>
      <c r="AG19">
        <v>0.86493162120256406</v>
      </c>
      <c r="AH19">
        <v>0</v>
      </c>
      <c r="AI19">
        <v>0</v>
      </c>
      <c r="AJ19">
        <v>0.63795663723934293</v>
      </c>
      <c r="AK19">
        <v>0.32506254392176831</v>
      </c>
      <c r="AL19">
        <v>0.26041120162561171</v>
      </c>
      <c r="AM19">
        <v>0.24846022991213634</v>
      </c>
      <c r="AN19">
        <v>0.28398535558052429</v>
      </c>
      <c r="AO19">
        <v>0.54847912596478754</v>
      </c>
      <c r="AP19">
        <v>0.93136020709034606</v>
      </c>
      <c r="AQ19">
        <v>0</v>
      </c>
      <c r="AS19" t="s">
        <v>532</v>
      </c>
      <c r="AT19" t="s">
        <v>128</v>
      </c>
      <c r="AU19">
        <v>0</v>
      </c>
      <c r="AV19">
        <v>0</v>
      </c>
      <c r="AW19">
        <v>0.96667067121324968</v>
      </c>
      <c r="AX19">
        <v>0.38183574697491313</v>
      </c>
      <c r="AY19">
        <v>0.23467212373762475</v>
      </c>
      <c r="AZ19">
        <v>0.16214246309240832</v>
      </c>
      <c r="BA19">
        <v>0.10274506603403773</v>
      </c>
      <c r="BB19">
        <v>0.18363423944428681</v>
      </c>
      <c r="BC19">
        <v>0</v>
      </c>
      <c r="BD19">
        <v>0</v>
      </c>
      <c r="BE19">
        <v>0</v>
      </c>
      <c r="BF19">
        <v>0.59229056624340004</v>
      </c>
      <c r="BG19">
        <v>0.25090023500910436</v>
      </c>
      <c r="BH19">
        <v>0.12814209652342326</v>
      </c>
      <c r="BI19">
        <v>8.9072847619231788E-2</v>
      </c>
      <c r="BJ19">
        <v>4.7423709170999785E-2</v>
      </c>
      <c r="BK19">
        <v>4.4150330661715233E-2</v>
      </c>
      <c r="BL19">
        <v>6.5705299832768377E-2</v>
      </c>
      <c r="BM19">
        <v>0.35218608803477525</v>
      </c>
      <c r="BN19">
        <v>0</v>
      </c>
      <c r="BO19">
        <v>0</v>
      </c>
      <c r="BP19">
        <v>0.34434458304168525</v>
      </c>
      <c r="BQ19">
        <v>0.15637137316127819</v>
      </c>
      <c r="BR19">
        <v>8.2828547838788083E-2</v>
      </c>
      <c r="BS19">
        <v>6.4564572391452718E-2</v>
      </c>
      <c r="BT19">
        <v>2.2020002187179553E-2</v>
      </c>
      <c r="BU19">
        <v>1.4398909229950633E-2</v>
      </c>
      <c r="BV19">
        <v>3.0793130713781959E-2</v>
      </c>
      <c r="BW19">
        <v>0.14233647560797313</v>
      </c>
      <c r="BX19">
        <v>0.76447794352257004</v>
      </c>
      <c r="BY19">
        <v>0</v>
      </c>
      <c r="BZ19">
        <v>0</v>
      </c>
      <c r="CA19">
        <v>0.48420298198309691</v>
      </c>
      <c r="CB19">
        <v>0.20918479373194659</v>
      </c>
      <c r="CC19">
        <v>0.13681608270112422</v>
      </c>
      <c r="CD19">
        <v>5.9399503345748741E-2</v>
      </c>
      <c r="CE19">
        <v>3.0966266128348501E-2</v>
      </c>
      <c r="CF19">
        <v>0.11468111494759671</v>
      </c>
      <c r="CG19">
        <v>0.50052217681200184</v>
      </c>
      <c r="CH19">
        <v>0</v>
      </c>
      <c r="CJ19" t="s">
        <v>532</v>
      </c>
      <c r="CK19" t="s">
        <v>129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4.4360649012958372E-2</v>
      </c>
      <c r="CR19">
        <v>0.16335095087574347</v>
      </c>
      <c r="CS19">
        <v>0.4612434845458232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8.9530884583756583E-3</v>
      </c>
      <c r="DA19">
        <v>4.8706354222672901E-2</v>
      </c>
      <c r="DB19">
        <v>6.2598701282338284E-2</v>
      </c>
      <c r="DC19">
        <v>8.3007915406280899E-2</v>
      </c>
      <c r="DD19">
        <v>3.8115238822250833E-2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3.9704493198552848E-2</v>
      </c>
      <c r="DL19">
        <v>5.8274791725619231E-2</v>
      </c>
      <c r="DM19">
        <v>7.6304123537813628E-2</v>
      </c>
      <c r="DN19">
        <v>3.5895459473018337E-2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5.5794918248579803E-3</v>
      </c>
      <c r="DU19">
        <v>8.6382686756297317E-2</v>
      </c>
      <c r="DV19">
        <v>0.14907579226550804</v>
      </c>
      <c r="DW19">
        <v>0.2357206873965044</v>
      </c>
      <c r="DX19">
        <v>0</v>
      </c>
      <c r="DY19">
        <v>0</v>
      </c>
      <c r="EA19" t="s">
        <v>532</v>
      </c>
      <c r="EB19" t="s">
        <v>130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1.0168964512835315E-2</v>
      </c>
      <c r="EU19">
        <v>3.6188246900854051E-2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4.1320455029492748E-2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4.8937629981882697E-2</v>
      </c>
      <c r="FO19">
        <v>0.37454702875090556</v>
      </c>
      <c r="FP19">
        <v>0</v>
      </c>
      <c r="FZ19" t="s">
        <v>532</v>
      </c>
      <c r="GA19">
        <v>0</v>
      </c>
      <c r="GB19">
        <v>0</v>
      </c>
      <c r="GC19">
        <v>2.4802391379318348E-4</v>
      </c>
      <c r="GD19">
        <v>5.2497178764918197E-2</v>
      </c>
      <c r="GE19">
        <v>0.15966163615541415</v>
      </c>
      <c r="GF19">
        <v>0.17968458777407703</v>
      </c>
      <c r="GG19">
        <v>9.941295146098604E-2</v>
      </c>
      <c r="GH19">
        <v>1.0866896774952402E-2</v>
      </c>
      <c r="GI19">
        <v>0</v>
      </c>
      <c r="GJ19">
        <v>0</v>
      </c>
      <c r="GK19">
        <v>0</v>
      </c>
      <c r="GL19">
        <v>3.800958260843177E-3</v>
      </c>
      <c r="GM19">
        <v>8.3080173704185314E-2</v>
      </c>
      <c r="GN19">
        <v>0.29369607216437055</v>
      </c>
      <c r="GO19">
        <v>0.44682018720174949</v>
      </c>
      <c r="GP19">
        <v>0.45725660860238687</v>
      </c>
      <c r="GQ19">
        <v>0.33839674534501618</v>
      </c>
      <c r="GR19">
        <v>0.14734347248470081</v>
      </c>
      <c r="GS19">
        <v>1.031607975014725E-2</v>
      </c>
      <c r="GT19">
        <v>0</v>
      </c>
      <c r="GU19">
        <v>0</v>
      </c>
      <c r="GV19">
        <v>1.0832248911770646E-2</v>
      </c>
      <c r="GW19">
        <v>0.12802943456225213</v>
      </c>
      <c r="GX19">
        <v>0.35005882681743411</v>
      </c>
      <c r="GY19">
        <v>0.49805204123784608</v>
      </c>
      <c r="GZ19">
        <v>0.51362095815048014</v>
      </c>
      <c r="HA19">
        <v>0.40016158897208454</v>
      </c>
      <c r="HB19">
        <v>0.20396945305990979</v>
      </c>
      <c r="HC19">
        <v>3.2509777224907242E-2</v>
      </c>
      <c r="HD19">
        <v>1.2058505783292527E-4</v>
      </c>
      <c r="HE19">
        <v>0</v>
      </c>
      <c r="HF19">
        <v>0</v>
      </c>
      <c r="HG19">
        <v>2.0671501534349889E-2</v>
      </c>
      <c r="HH19">
        <v>0.16039810538080596</v>
      </c>
      <c r="HI19">
        <v>0.29552980833937842</v>
      </c>
      <c r="HJ19">
        <v>0.29555694167044388</v>
      </c>
      <c r="HK19">
        <v>0.18574086802138476</v>
      </c>
      <c r="HL19">
        <v>3.8833994407013815E-2</v>
      </c>
      <c r="HM19">
        <v>1.9561351716148716E-4</v>
      </c>
      <c r="HN19">
        <v>0</v>
      </c>
      <c r="HP19" t="s">
        <v>532</v>
      </c>
      <c r="HQ19" t="s">
        <v>136</v>
      </c>
      <c r="HR19" t="s">
        <v>137</v>
      </c>
      <c r="HS19">
        <v>0.43065301633439373</v>
      </c>
    </row>
    <row r="20" spans="2:227" x14ac:dyDescent="0.45">
      <c r="B20" t="s">
        <v>533</v>
      </c>
      <c r="C20" t="s">
        <v>127</v>
      </c>
      <c r="D20">
        <v>0</v>
      </c>
      <c r="E20">
        <v>0</v>
      </c>
      <c r="F20">
        <v>0.98289450791628741</v>
      </c>
      <c r="G20">
        <v>0.53937032014783592</v>
      </c>
      <c r="H20">
        <v>0.35790767951405827</v>
      </c>
      <c r="I20">
        <v>0.34139917401112224</v>
      </c>
      <c r="J20">
        <v>0.39731202500193558</v>
      </c>
      <c r="K20">
        <v>0.77534257870191792</v>
      </c>
      <c r="L20">
        <v>0</v>
      </c>
      <c r="M20">
        <v>0</v>
      </c>
      <c r="N20">
        <v>0</v>
      </c>
      <c r="O20">
        <v>0.76439581869494955</v>
      </c>
      <c r="P20">
        <v>0.36674074557787029</v>
      </c>
      <c r="Q20">
        <v>0.23189289050572234</v>
      </c>
      <c r="R20">
        <v>0.18690663573713243</v>
      </c>
      <c r="S20">
        <v>0.19030024187651789</v>
      </c>
      <c r="T20">
        <v>0.19288930681870459</v>
      </c>
      <c r="U20">
        <v>0.24748657615710237</v>
      </c>
      <c r="V20">
        <v>0.58222389721021006</v>
      </c>
      <c r="W20">
        <v>0</v>
      </c>
      <c r="X20">
        <v>0</v>
      </c>
      <c r="Y20">
        <v>0.53749403781891059</v>
      </c>
      <c r="Z20">
        <v>0.24172196642984531</v>
      </c>
      <c r="AA20">
        <v>0.14529241939167931</v>
      </c>
      <c r="AB20">
        <v>0.11155456539418102</v>
      </c>
      <c r="AC20">
        <v>0.12869130392909017</v>
      </c>
      <c r="AD20">
        <v>0.1445611060874441</v>
      </c>
      <c r="AE20">
        <v>0.1827172130679651</v>
      </c>
      <c r="AF20">
        <v>0.34384239903797631</v>
      </c>
      <c r="AG20">
        <v>0.86773867168941399</v>
      </c>
      <c r="AH20">
        <v>0</v>
      </c>
      <c r="AI20">
        <v>0</v>
      </c>
      <c r="AJ20">
        <v>0.6476321866547603</v>
      </c>
      <c r="AK20">
        <v>0.33749782210762863</v>
      </c>
      <c r="AL20">
        <v>0.26493754952190546</v>
      </c>
      <c r="AM20">
        <v>0.25220755518391974</v>
      </c>
      <c r="AN20">
        <v>0.28622230393224996</v>
      </c>
      <c r="AO20">
        <v>0.5486469757039002</v>
      </c>
      <c r="AP20">
        <v>0.9285708720868372</v>
      </c>
      <c r="AQ20">
        <v>0</v>
      </c>
      <c r="AS20" t="s">
        <v>533</v>
      </c>
      <c r="AT20" t="s">
        <v>128</v>
      </c>
      <c r="AU20">
        <v>0</v>
      </c>
      <c r="AV20">
        <v>0</v>
      </c>
      <c r="AW20">
        <v>0.96946885969084762</v>
      </c>
      <c r="AX20">
        <v>0.39583596292427486</v>
      </c>
      <c r="AY20">
        <v>0.24634624141309763</v>
      </c>
      <c r="AZ20">
        <v>0.16881199016921888</v>
      </c>
      <c r="BA20">
        <v>7.6254659724928994E-2</v>
      </c>
      <c r="BB20">
        <v>0.13944119413094797</v>
      </c>
      <c r="BC20">
        <v>0</v>
      </c>
      <c r="BD20">
        <v>0</v>
      </c>
      <c r="BE20">
        <v>0</v>
      </c>
      <c r="BF20">
        <v>0.61994424391324654</v>
      </c>
      <c r="BG20">
        <v>0.24959716526164422</v>
      </c>
      <c r="BH20">
        <v>0.13250964819855332</v>
      </c>
      <c r="BI20">
        <v>9.4457014804999267E-2</v>
      </c>
      <c r="BJ20">
        <v>5.9147215927163828E-2</v>
      </c>
      <c r="BK20">
        <v>3.6601621598584572E-2</v>
      </c>
      <c r="BL20">
        <v>6.3107830536230564E-2</v>
      </c>
      <c r="BM20">
        <v>0.3332070430785779</v>
      </c>
      <c r="BN20">
        <v>0</v>
      </c>
      <c r="BO20">
        <v>0</v>
      </c>
      <c r="BP20">
        <v>0.36826283401438814</v>
      </c>
      <c r="BQ20">
        <v>0.1550718913121765</v>
      </c>
      <c r="BR20">
        <v>8.0149409937647881E-2</v>
      </c>
      <c r="BS20">
        <v>5.6776963708770604E-2</v>
      </c>
      <c r="BT20">
        <v>2.9927151440547861E-2</v>
      </c>
      <c r="BU20">
        <v>1.8137450304050833E-2</v>
      </c>
      <c r="BV20">
        <v>4.5437411486569386E-2</v>
      </c>
      <c r="BW20">
        <v>0.1492848659515327</v>
      </c>
      <c r="BX20">
        <v>0.76479417749616574</v>
      </c>
      <c r="BY20">
        <v>0</v>
      </c>
      <c r="BZ20">
        <v>0</v>
      </c>
      <c r="CA20">
        <v>0.49561728448228148</v>
      </c>
      <c r="CB20">
        <v>0.22011960573133663</v>
      </c>
      <c r="CC20">
        <v>0.14188368059039597</v>
      </c>
      <c r="CD20">
        <v>5.9697971848926959E-2</v>
      </c>
      <c r="CE20">
        <v>2.8396998335360673E-2</v>
      </c>
      <c r="CF20">
        <v>0.10811842596710329</v>
      </c>
      <c r="CG20">
        <v>0.57695024715686505</v>
      </c>
      <c r="CH20">
        <v>0</v>
      </c>
      <c r="CJ20" t="s">
        <v>533</v>
      </c>
      <c r="CK20" t="s">
        <v>129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5.0742240464206577E-2</v>
      </c>
      <c r="CR20">
        <v>0.19706452559567011</v>
      </c>
      <c r="CS20">
        <v>0.48857819074915515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9.057982474746545E-3</v>
      </c>
      <c r="DA20">
        <v>4.6920793028652381E-2</v>
      </c>
      <c r="DB20">
        <v>7.9715533924756332E-2</v>
      </c>
      <c r="DC20">
        <v>9.5425850468758192E-2</v>
      </c>
      <c r="DD20">
        <v>6.801444746613701E-2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3.8826109354533005E-2</v>
      </c>
      <c r="DL20">
        <v>6.7282095299912803E-2</v>
      </c>
      <c r="DM20">
        <v>6.7098655084879957E-2</v>
      </c>
      <c r="DN20">
        <v>3.7152435686499036E-2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6.7370715794091238E-3</v>
      </c>
      <c r="DU20">
        <v>8.9378131015163953E-2</v>
      </c>
      <c r="DV20">
        <v>0.15233410716238094</v>
      </c>
      <c r="DW20">
        <v>0.24156380473079828</v>
      </c>
      <c r="DX20">
        <v>0</v>
      </c>
      <c r="DY20">
        <v>0</v>
      </c>
      <c r="EA20" t="s">
        <v>533</v>
      </c>
      <c r="EB20" t="s">
        <v>130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1.4346737915307526E-2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1.0206990336815703E-4</v>
      </c>
      <c r="EU20">
        <v>2.0609997928934896E-2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4.8030188256376375E-5</v>
      </c>
      <c r="FE20">
        <v>3.922654015478131E-2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4.4112525655633783E-2</v>
      </c>
      <c r="FO20">
        <v>0.29345955893497849</v>
      </c>
      <c r="FP20">
        <v>0</v>
      </c>
      <c r="FZ20" t="s">
        <v>533</v>
      </c>
      <c r="GA20">
        <v>0</v>
      </c>
      <c r="GB20">
        <v>0</v>
      </c>
      <c r="GC20">
        <v>1.702073253600978E-4</v>
      </c>
      <c r="GD20">
        <v>4.9070547531518849E-2</v>
      </c>
      <c r="GE20">
        <v>0.15529189028476736</v>
      </c>
      <c r="GF20">
        <v>0.17853866618588274</v>
      </c>
      <c r="GG20">
        <v>0.10005340479785974</v>
      </c>
      <c r="GH20">
        <v>1.28911765951275E-2</v>
      </c>
      <c r="GI20">
        <v>0</v>
      </c>
      <c r="GJ20">
        <v>0</v>
      </c>
      <c r="GK20">
        <v>0</v>
      </c>
      <c r="GL20">
        <v>3.3244798948007573E-3</v>
      </c>
      <c r="GM20">
        <v>7.7416163065905416E-2</v>
      </c>
      <c r="GN20">
        <v>0.27495433867535235</v>
      </c>
      <c r="GO20">
        <v>0.42844084093086943</v>
      </c>
      <c r="GP20">
        <v>0.43822788526938888</v>
      </c>
      <c r="GQ20">
        <v>0.32091375035702957</v>
      </c>
      <c r="GR20">
        <v>0.13733516537477267</v>
      </c>
      <c r="GS20">
        <v>1.0350172536822194E-2</v>
      </c>
      <c r="GT20">
        <v>0</v>
      </c>
      <c r="GU20">
        <v>0</v>
      </c>
      <c r="GV20">
        <v>9.5843737993624861E-3</v>
      </c>
      <c r="GW20">
        <v>0.12316359691937517</v>
      </c>
      <c r="GX20">
        <v>0.34447350168643825</v>
      </c>
      <c r="GY20">
        <v>0.50130727578177903</v>
      </c>
      <c r="GZ20">
        <v>0.49630139847911631</v>
      </c>
      <c r="HA20">
        <v>0.37940598254606211</v>
      </c>
      <c r="HB20">
        <v>0.19906222452515465</v>
      </c>
      <c r="HC20">
        <v>3.2148671714146551E-2</v>
      </c>
      <c r="HD20">
        <v>7.5870500057090886E-5</v>
      </c>
      <c r="HE20">
        <v>0</v>
      </c>
      <c r="HF20">
        <v>0</v>
      </c>
      <c r="HG20">
        <v>1.8653305742182165E-2</v>
      </c>
      <c r="HH20">
        <v>0.15088882600239276</v>
      </c>
      <c r="HI20">
        <v>0.29361594672866398</v>
      </c>
      <c r="HJ20">
        <v>0.29710872123597964</v>
      </c>
      <c r="HK20">
        <v>0.18589164631424965</v>
      </c>
      <c r="HL20">
        <v>3.9720801595715387E-2</v>
      </c>
      <c r="HM20">
        <v>2.4140296374977182E-4</v>
      </c>
      <c r="HN20">
        <v>0</v>
      </c>
      <c r="HP20" t="s">
        <v>533</v>
      </c>
      <c r="HQ20" t="s">
        <v>136</v>
      </c>
      <c r="HR20" t="s">
        <v>137</v>
      </c>
      <c r="HS20">
        <v>0.42483614442109896</v>
      </c>
    </row>
    <row r="21" spans="2:227" x14ac:dyDescent="0.45">
      <c r="B21" t="s">
        <v>534</v>
      </c>
      <c r="C21" t="s">
        <v>127</v>
      </c>
      <c r="D21">
        <v>0</v>
      </c>
      <c r="E21">
        <v>0</v>
      </c>
      <c r="F21">
        <v>0.98248953668956984</v>
      </c>
      <c r="G21">
        <v>0.55698256261156276</v>
      </c>
      <c r="H21">
        <v>0.3444027746343461</v>
      </c>
      <c r="I21">
        <v>0.29102316537317052</v>
      </c>
      <c r="J21">
        <v>0.36322003081634741</v>
      </c>
      <c r="K21">
        <v>0.79040064810730504</v>
      </c>
      <c r="L21">
        <v>0</v>
      </c>
      <c r="M21">
        <v>0</v>
      </c>
      <c r="N21">
        <v>0</v>
      </c>
      <c r="O21">
        <v>0.74042853358694516</v>
      </c>
      <c r="P21">
        <v>0.3608401660787226</v>
      </c>
      <c r="Q21">
        <v>0.20904354385516016</v>
      </c>
      <c r="R21">
        <v>0.17589355782332308</v>
      </c>
      <c r="S21">
        <v>0.16753861893611741</v>
      </c>
      <c r="T21">
        <v>0.17505012807562342</v>
      </c>
      <c r="U21">
        <v>0.2404010671513806</v>
      </c>
      <c r="V21">
        <v>0.56092822612428672</v>
      </c>
      <c r="W21">
        <v>0.98550724637681164</v>
      </c>
      <c r="X21">
        <v>0</v>
      </c>
      <c r="Y21">
        <v>0.50146169008834507</v>
      </c>
      <c r="Z21">
        <v>0.24161280708777885</v>
      </c>
      <c r="AA21">
        <v>0.14943543245935878</v>
      </c>
      <c r="AB21">
        <v>0.13211328467538763</v>
      </c>
      <c r="AC21">
        <v>0.10767806061766252</v>
      </c>
      <c r="AD21">
        <v>0.10443981704575843</v>
      </c>
      <c r="AE21">
        <v>0.16046433063987892</v>
      </c>
      <c r="AF21">
        <v>0.33154017699902727</v>
      </c>
      <c r="AG21">
        <v>0.83953269994305868</v>
      </c>
      <c r="AH21">
        <v>0</v>
      </c>
      <c r="AI21">
        <v>0</v>
      </c>
      <c r="AJ21">
        <v>0.63756909720259702</v>
      </c>
      <c r="AK21">
        <v>0.31623337799533285</v>
      </c>
      <c r="AL21">
        <v>0.24250734141099142</v>
      </c>
      <c r="AM21">
        <v>0.24484611269676093</v>
      </c>
      <c r="AN21">
        <v>0.30278054587440373</v>
      </c>
      <c r="AO21">
        <v>0.55760002200841341</v>
      </c>
      <c r="AP21">
        <v>0.9295939901248973</v>
      </c>
      <c r="AQ21">
        <v>0</v>
      </c>
      <c r="AS21" t="s">
        <v>534</v>
      </c>
      <c r="AT21" t="s">
        <v>128</v>
      </c>
      <c r="AU21">
        <v>0</v>
      </c>
      <c r="AV21">
        <v>0</v>
      </c>
      <c r="AW21">
        <v>0.96611471107807689</v>
      </c>
      <c r="AX21">
        <v>0.39412700609217505</v>
      </c>
      <c r="AY21">
        <v>0.21379297403559877</v>
      </c>
      <c r="AZ21">
        <v>0.15322348649377257</v>
      </c>
      <c r="BA21">
        <v>0.11459642730067339</v>
      </c>
      <c r="BB21">
        <v>0.23662021571075609</v>
      </c>
      <c r="BC21">
        <v>0</v>
      </c>
      <c r="BD21">
        <v>0</v>
      </c>
      <c r="BE21">
        <v>0</v>
      </c>
      <c r="BF21">
        <v>0.59006735165103308</v>
      </c>
      <c r="BG21">
        <v>0.24631462106522267</v>
      </c>
      <c r="BH21">
        <v>0.11590949802411846</v>
      </c>
      <c r="BI21">
        <v>7.749912038670391E-2</v>
      </c>
      <c r="BJ21">
        <v>4.1279347090317262E-2</v>
      </c>
      <c r="BK21">
        <v>2.2536903431607049E-2</v>
      </c>
      <c r="BL21">
        <v>4.4219591414639374E-2</v>
      </c>
      <c r="BM21">
        <v>0.2930893051530048</v>
      </c>
      <c r="BN21">
        <v>0.41643516628959742</v>
      </c>
      <c r="BO21">
        <v>0</v>
      </c>
      <c r="BP21">
        <v>0.34254664761725062</v>
      </c>
      <c r="BQ21">
        <v>0.15511831837078938</v>
      </c>
      <c r="BR21">
        <v>8.6950058728332849E-2</v>
      </c>
      <c r="BS21">
        <v>6.9361030920472827E-2</v>
      </c>
      <c r="BT21">
        <v>1.8491190837758468E-2</v>
      </c>
      <c r="BU21">
        <v>1.5448313028395014E-2</v>
      </c>
      <c r="BV21">
        <v>3.7938645856047587E-2</v>
      </c>
      <c r="BW21">
        <v>0.1692229028801277</v>
      </c>
      <c r="BX21">
        <v>0.71478786054669408</v>
      </c>
      <c r="BY21">
        <v>0</v>
      </c>
      <c r="BZ21">
        <v>0</v>
      </c>
      <c r="CA21">
        <v>0.4836053277670998</v>
      </c>
      <c r="CB21">
        <v>0.19928778166383634</v>
      </c>
      <c r="CC21">
        <v>0.13423738892283676</v>
      </c>
      <c r="CD21">
        <v>3.9535189492111093E-2</v>
      </c>
      <c r="CE21">
        <v>2.5762985784572909E-2</v>
      </c>
      <c r="CF21">
        <v>8.017301288688268E-2</v>
      </c>
      <c r="CG21">
        <v>0.48989959952658607</v>
      </c>
      <c r="CH21">
        <v>0</v>
      </c>
      <c r="CJ21" t="s">
        <v>534</v>
      </c>
      <c r="CK21" t="s">
        <v>129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2.1184940689511312E-2</v>
      </c>
      <c r="CR21">
        <v>0.12429139070905001</v>
      </c>
      <c r="CS21">
        <v>0.41183894437789925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1.4901302385149801E-2</v>
      </c>
      <c r="DA21">
        <v>4.6582220049078846E-2</v>
      </c>
      <c r="DB21">
        <v>6.8445594000704241E-2</v>
      </c>
      <c r="DC21">
        <v>7.6480537319239622E-2</v>
      </c>
      <c r="DD21">
        <v>4.620196015355206E-2</v>
      </c>
      <c r="DE21">
        <v>0.55478936637160836</v>
      </c>
      <c r="DF21">
        <v>0</v>
      </c>
      <c r="DG21">
        <v>0</v>
      </c>
      <c r="DH21">
        <v>0</v>
      </c>
      <c r="DI21">
        <v>0</v>
      </c>
      <c r="DJ21">
        <v>2.0056594166099426E-3</v>
      </c>
      <c r="DK21">
        <v>4.2074821118741695E-2</v>
      </c>
      <c r="DL21">
        <v>4.131759530426498E-2</v>
      </c>
      <c r="DM21">
        <v>5.7431599386218342E-2</v>
      </c>
      <c r="DN21">
        <v>1.5396793090853504E-2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0.10212262416579723</v>
      </c>
      <c r="DV21">
        <v>0.16637157769738356</v>
      </c>
      <c r="DW21">
        <v>0.30404625433022048</v>
      </c>
      <c r="DX21">
        <v>0</v>
      </c>
      <c r="DY21">
        <v>0</v>
      </c>
      <c r="EA21" t="s">
        <v>534</v>
      </c>
      <c r="EB21" t="s">
        <v>130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2.764194430900609E-2</v>
      </c>
      <c r="EU21">
        <v>6.556942618394522E-2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3.4524470648204871E-3</v>
      </c>
      <c r="FE21">
        <v>3.0283668950132254E-2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2.1115772290413726E-2</v>
      </c>
      <c r="FO21">
        <v>0.38350488295260199</v>
      </c>
      <c r="FP21">
        <v>0</v>
      </c>
      <c r="FZ21" t="s">
        <v>534</v>
      </c>
      <c r="GA21">
        <v>0</v>
      </c>
      <c r="GB21">
        <v>0</v>
      </c>
      <c r="GC21">
        <v>2.8953706935676624E-4</v>
      </c>
      <c r="GD21">
        <v>4.9603194848861401E-2</v>
      </c>
      <c r="GE21">
        <v>0.16340736865524552</v>
      </c>
      <c r="GF21">
        <v>0.19127932601675077</v>
      </c>
      <c r="GG21">
        <v>0.10893672034599387</v>
      </c>
      <c r="GH21">
        <v>1.0995880995533076E-2</v>
      </c>
      <c r="GI21">
        <v>0</v>
      </c>
      <c r="GJ21">
        <v>0</v>
      </c>
      <c r="GK21">
        <v>0</v>
      </c>
      <c r="GL21">
        <v>3.9727395038613375E-3</v>
      </c>
      <c r="GM21">
        <v>8.5118914703600751E-2</v>
      </c>
      <c r="GN21">
        <v>0.30548991917709439</v>
      </c>
      <c r="GO21">
        <v>0.46768868010016362</v>
      </c>
      <c r="GP21">
        <v>0.49241778883158738</v>
      </c>
      <c r="GQ21">
        <v>0.37566957716439359</v>
      </c>
      <c r="GR21">
        <v>0.16665712747614728</v>
      </c>
      <c r="GS21">
        <v>1.2336591883244758E-2</v>
      </c>
      <c r="GT21">
        <v>9.0550369803195307E-7</v>
      </c>
      <c r="GU21">
        <v>0</v>
      </c>
      <c r="GV21">
        <v>1.1173012539111921E-2</v>
      </c>
      <c r="GW21">
        <v>0.1246079169668035</v>
      </c>
      <c r="GX21">
        <v>0.34155283679710602</v>
      </c>
      <c r="GY21">
        <v>0.4893174449090561</v>
      </c>
      <c r="GZ21">
        <v>0.52367626775337472</v>
      </c>
      <c r="HA21">
        <v>0.43410928714872082</v>
      </c>
      <c r="HB21">
        <v>0.22578968325988671</v>
      </c>
      <c r="HC21">
        <v>3.6707180322418438E-2</v>
      </c>
      <c r="HD21">
        <v>2.9165166426757186E-4</v>
      </c>
      <c r="HE21">
        <v>0</v>
      </c>
      <c r="HF21">
        <v>0</v>
      </c>
      <c r="HG21">
        <v>2.1303486035366508E-2</v>
      </c>
      <c r="HH21">
        <v>0.16280912783983884</v>
      </c>
      <c r="HI21">
        <v>0.30055186952610657</v>
      </c>
      <c r="HJ21">
        <v>0.29827370319700286</v>
      </c>
      <c r="HK21">
        <v>0.18034784696744091</v>
      </c>
      <c r="HL21">
        <v>3.9121630989781768E-2</v>
      </c>
      <c r="HM21">
        <v>2.3497949599827681E-4</v>
      </c>
      <c r="HN21">
        <v>0</v>
      </c>
      <c r="HP21" t="s">
        <v>534</v>
      </c>
      <c r="HQ21" t="s">
        <v>136</v>
      </c>
      <c r="HR21" t="s">
        <v>137</v>
      </c>
      <c r="HS21">
        <v>0.43080050381154195</v>
      </c>
    </row>
    <row r="22" spans="2:227" x14ac:dyDescent="0.45">
      <c r="B22" t="s">
        <v>535</v>
      </c>
      <c r="C22" t="s">
        <v>127</v>
      </c>
      <c r="D22">
        <v>0</v>
      </c>
      <c r="E22">
        <v>0</v>
      </c>
      <c r="F22">
        <v>0.99413438938384668</v>
      </c>
      <c r="G22">
        <v>0.56738604327928022</v>
      </c>
      <c r="H22">
        <v>0.35255103716968789</v>
      </c>
      <c r="I22">
        <v>0.3082727316896221</v>
      </c>
      <c r="J22">
        <v>0.36942898249609424</v>
      </c>
      <c r="K22">
        <v>0.74622759581991294</v>
      </c>
      <c r="L22">
        <v>0</v>
      </c>
      <c r="M22">
        <v>0</v>
      </c>
      <c r="N22">
        <v>0</v>
      </c>
      <c r="O22">
        <v>0.78197504465258327</v>
      </c>
      <c r="P22">
        <v>0.38945615718998239</v>
      </c>
      <c r="Q22">
        <v>0.20842688224670278</v>
      </c>
      <c r="R22">
        <v>0.17691564355246039</v>
      </c>
      <c r="S22">
        <v>0.1653160438955063</v>
      </c>
      <c r="T22">
        <v>0.18378511223149849</v>
      </c>
      <c r="U22">
        <v>0.2450692636957281</v>
      </c>
      <c r="V22">
        <v>0.53503578441488642</v>
      </c>
      <c r="W22">
        <v>0.97826086956521741</v>
      </c>
      <c r="X22">
        <v>0</v>
      </c>
      <c r="Y22">
        <v>0.58064999233073356</v>
      </c>
      <c r="Z22">
        <v>0.26364321425015774</v>
      </c>
      <c r="AA22">
        <v>0.1508876128472009</v>
      </c>
      <c r="AB22">
        <v>0.11992865105628567</v>
      </c>
      <c r="AC22">
        <v>0.11275281849930825</v>
      </c>
      <c r="AD22">
        <v>0.1385558383713949</v>
      </c>
      <c r="AE22">
        <v>0.18093189177935209</v>
      </c>
      <c r="AF22">
        <v>0.32644576160394689</v>
      </c>
      <c r="AG22">
        <v>0.82849508021573759</v>
      </c>
      <c r="AH22">
        <v>0</v>
      </c>
      <c r="AI22">
        <v>0</v>
      </c>
      <c r="AJ22">
        <v>0.67251134958575498</v>
      </c>
      <c r="AK22">
        <v>0.33183423616441554</v>
      </c>
      <c r="AL22">
        <v>0.25185827578614239</v>
      </c>
      <c r="AM22">
        <v>0.23556791840743355</v>
      </c>
      <c r="AN22">
        <v>0.27563174054520473</v>
      </c>
      <c r="AO22">
        <v>0.51676435702346624</v>
      </c>
      <c r="AP22">
        <v>0.91982779723751817</v>
      </c>
      <c r="AQ22">
        <v>0</v>
      </c>
      <c r="AS22" t="s">
        <v>535</v>
      </c>
      <c r="AT22" t="s">
        <v>128</v>
      </c>
      <c r="AU22">
        <v>0</v>
      </c>
      <c r="AV22">
        <v>0</v>
      </c>
      <c r="AW22">
        <v>0.98861142055393603</v>
      </c>
      <c r="AX22">
        <v>0.40943126766032178</v>
      </c>
      <c r="AY22">
        <v>0.21557453393996487</v>
      </c>
      <c r="AZ22">
        <v>0.1558043162129164</v>
      </c>
      <c r="BA22">
        <v>9.5215490273926257E-2</v>
      </c>
      <c r="BB22">
        <v>0.15906623837959671</v>
      </c>
      <c r="BC22">
        <v>0</v>
      </c>
      <c r="BD22">
        <v>0</v>
      </c>
      <c r="BE22">
        <v>0</v>
      </c>
      <c r="BF22">
        <v>0.63881145295957642</v>
      </c>
      <c r="BG22">
        <v>0.25986353021637659</v>
      </c>
      <c r="BH22">
        <v>0.12232673591054583</v>
      </c>
      <c r="BI22">
        <v>9.0757769257552273E-2</v>
      </c>
      <c r="BJ22">
        <v>4.1614864934641206E-2</v>
      </c>
      <c r="BK22">
        <v>3.9658733442835263E-2</v>
      </c>
      <c r="BL22">
        <v>5.6398193966779753E-2</v>
      </c>
      <c r="BM22">
        <v>0.23364593952168841</v>
      </c>
      <c r="BN22">
        <v>0.66885100642161366</v>
      </c>
      <c r="BO22">
        <v>0</v>
      </c>
      <c r="BP22">
        <v>0.40340312588157207</v>
      </c>
      <c r="BQ22">
        <v>0.16311328299719691</v>
      </c>
      <c r="BR22">
        <v>8.3032733643983947E-2</v>
      </c>
      <c r="BS22">
        <v>6.4795407012014791E-2</v>
      </c>
      <c r="BT22">
        <v>2.1539271263165613E-2</v>
      </c>
      <c r="BU22">
        <v>2.0962065956966754E-2</v>
      </c>
      <c r="BV22">
        <v>5.2577402386930261E-2</v>
      </c>
      <c r="BW22">
        <v>0.14282216199288056</v>
      </c>
      <c r="BX22">
        <v>0.6973865056302756</v>
      </c>
      <c r="BY22">
        <v>0</v>
      </c>
      <c r="BZ22">
        <v>0</v>
      </c>
      <c r="CA22">
        <v>0.5314897216617076</v>
      </c>
      <c r="CB22">
        <v>0.2078610459383736</v>
      </c>
      <c r="CC22">
        <v>0.14083314728136048</v>
      </c>
      <c r="CD22">
        <v>4.1600974394462434E-2</v>
      </c>
      <c r="CE22">
        <v>3.2053455772017569E-2</v>
      </c>
      <c r="CF22">
        <v>9.6814741853203254E-2</v>
      </c>
      <c r="CG22">
        <v>0.56922450876135344</v>
      </c>
      <c r="CH22">
        <v>0</v>
      </c>
      <c r="CJ22" t="s">
        <v>535</v>
      </c>
      <c r="CK22" t="s">
        <v>129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4.070275856644142E-2</v>
      </c>
      <c r="CR22">
        <v>0.156900410674473</v>
      </c>
      <c r="CS22">
        <v>0.44328649504221018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5.9348570367663027E-3</v>
      </c>
      <c r="DA22">
        <v>4.9750596869895351E-2</v>
      </c>
      <c r="DB22">
        <v>6.4181524135823315E-2</v>
      </c>
      <c r="DC22">
        <v>8.9193111925416887E-2</v>
      </c>
      <c r="DD22">
        <v>3.0420712406764413E-2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4.0314081514271488E-2</v>
      </c>
      <c r="DL22">
        <v>5.0442805584998064E-2</v>
      </c>
      <c r="DM22">
        <v>5.7925175146860526E-2</v>
      </c>
      <c r="DN22">
        <v>2.5431983916967327E-2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0.10112503467500651</v>
      </c>
      <c r="DV22">
        <v>0.14628671644391167</v>
      </c>
      <c r="DW22">
        <v>0.24613512137375218</v>
      </c>
      <c r="DX22">
        <v>7.6435147740998036E-2</v>
      </c>
      <c r="DY22">
        <v>0</v>
      </c>
      <c r="EA22" t="s">
        <v>535</v>
      </c>
      <c r="EB22" t="s">
        <v>130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9.3232255660766327E-3</v>
      </c>
      <c r="EU22">
        <v>0.10844029301233431</v>
      </c>
      <c r="EV22">
        <v>0.28814332250088159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4.5867019435444197E-2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1.2957085501078562E-2</v>
      </c>
      <c r="FO22">
        <v>0.20380453517736324</v>
      </c>
      <c r="FP22">
        <v>0</v>
      </c>
      <c r="FZ22" t="s">
        <v>535</v>
      </c>
      <c r="GA22">
        <v>0</v>
      </c>
      <c r="GB22">
        <v>0</v>
      </c>
      <c r="GC22">
        <v>6.1529115169554801E-5</v>
      </c>
      <c r="GD22">
        <v>4.545044682225529E-2</v>
      </c>
      <c r="GE22">
        <v>0.17266437136142943</v>
      </c>
      <c r="GF22">
        <v>0.20846301705586956</v>
      </c>
      <c r="GG22">
        <v>0.12301919542692062</v>
      </c>
      <c r="GH22">
        <v>1.7003658142344211E-2</v>
      </c>
      <c r="GI22">
        <v>0</v>
      </c>
      <c r="GJ22">
        <v>0</v>
      </c>
      <c r="GK22">
        <v>0</v>
      </c>
      <c r="GL22">
        <v>2.7513515757709118E-3</v>
      </c>
      <c r="GM22">
        <v>7.1246867979860934E-2</v>
      </c>
      <c r="GN22">
        <v>0.2828901558942879</v>
      </c>
      <c r="GO22">
        <v>0.45175187497527264</v>
      </c>
      <c r="GP22">
        <v>0.47351727121619408</v>
      </c>
      <c r="GQ22">
        <v>0.3538487097407399</v>
      </c>
      <c r="GR22">
        <v>0.15920739220379843</v>
      </c>
      <c r="GS22">
        <v>1.4580371462572524E-2</v>
      </c>
      <c r="GT22">
        <v>1.9917601700125982E-6</v>
      </c>
      <c r="GU22">
        <v>0</v>
      </c>
      <c r="GV22">
        <v>7.9918170720827165E-3</v>
      </c>
      <c r="GW22">
        <v>0.10803006549640073</v>
      </c>
      <c r="GX22">
        <v>0.32524324064492127</v>
      </c>
      <c r="GY22">
        <v>0.48285807462938396</v>
      </c>
      <c r="GZ22">
        <v>0.50459906421074618</v>
      </c>
      <c r="HA22">
        <v>0.41469705416775898</v>
      </c>
      <c r="HB22">
        <v>0.22316476486570783</v>
      </c>
      <c r="HC22">
        <v>4.0868977849014762E-2</v>
      </c>
      <c r="HD22">
        <v>3.1584618190041091E-4</v>
      </c>
      <c r="HE22">
        <v>0</v>
      </c>
      <c r="HF22">
        <v>0</v>
      </c>
      <c r="HG22">
        <v>1.7835103950301343E-2</v>
      </c>
      <c r="HH22">
        <v>0.15974095173862846</v>
      </c>
      <c r="HI22">
        <v>0.3000296440867431</v>
      </c>
      <c r="HJ22">
        <v>0.30919621476612491</v>
      </c>
      <c r="HK22">
        <v>0.1980564626941293</v>
      </c>
      <c r="HL22">
        <v>4.6900082457152735E-2</v>
      </c>
      <c r="HM22">
        <v>4.7890176744352903E-4</v>
      </c>
      <c r="HN22">
        <v>0</v>
      </c>
      <c r="HP22" t="s">
        <v>535</v>
      </c>
      <c r="HQ22" t="s">
        <v>136</v>
      </c>
      <c r="HR22" t="s">
        <v>137</v>
      </c>
      <c r="HS22">
        <v>0.44966514143847108</v>
      </c>
    </row>
    <row r="23" spans="2:227" x14ac:dyDescent="0.45">
      <c r="B23" t="s">
        <v>536</v>
      </c>
      <c r="C23" t="s">
        <v>127</v>
      </c>
      <c r="D23">
        <v>0</v>
      </c>
      <c r="E23">
        <v>0</v>
      </c>
      <c r="F23">
        <v>0.942835513757173</v>
      </c>
      <c r="G23">
        <v>0.32626809679862584</v>
      </c>
      <c r="H23">
        <v>0.19995784425048774</v>
      </c>
      <c r="I23">
        <v>0.19919025245676525</v>
      </c>
      <c r="J23">
        <v>0.25140236157397539</v>
      </c>
      <c r="K23">
        <v>0.63833458025700263</v>
      </c>
      <c r="L23">
        <v>0</v>
      </c>
      <c r="M23">
        <v>0</v>
      </c>
      <c r="N23">
        <v>0</v>
      </c>
      <c r="O23">
        <v>0.80692633883514975</v>
      </c>
      <c r="P23">
        <v>0.38950694034794342</v>
      </c>
      <c r="Q23">
        <v>0.21340003049068182</v>
      </c>
      <c r="R23">
        <v>0.18069572869723896</v>
      </c>
      <c r="S23">
        <v>0.17468527010599849</v>
      </c>
      <c r="T23">
        <v>0.18813999694420949</v>
      </c>
      <c r="U23">
        <v>0.25025053016008797</v>
      </c>
      <c r="V23">
        <v>0.60989869800888019</v>
      </c>
      <c r="W23">
        <v>0</v>
      </c>
      <c r="X23">
        <v>0</v>
      </c>
      <c r="Y23">
        <v>0.63003014462492513</v>
      </c>
      <c r="Z23">
        <v>0.28839927703149904</v>
      </c>
      <c r="AA23">
        <v>0.15983027920558698</v>
      </c>
      <c r="AB23">
        <v>0.13546132014187329</v>
      </c>
      <c r="AC23">
        <v>0.1264283911375933</v>
      </c>
      <c r="AD23">
        <v>0.13096192087144359</v>
      </c>
      <c r="AE23">
        <v>0.17710350498327584</v>
      </c>
      <c r="AF23">
        <v>0.38287536562159186</v>
      </c>
      <c r="AG23">
        <v>0</v>
      </c>
      <c r="AH23">
        <v>0</v>
      </c>
      <c r="AI23">
        <v>0</v>
      </c>
      <c r="AJ23">
        <v>0.60428937601578203</v>
      </c>
      <c r="AK23">
        <v>0.29702305534388085</v>
      </c>
      <c r="AL23">
        <v>0.23751571984623873</v>
      </c>
      <c r="AM23">
        <v>0.21349364528646891</v>
      </c>
      <c r="AN23">
        <v>0.24949111997310108</v>
      </c>
      <c r="AO23">
        <v>0.49714271341006899</v>
      </c>
      <c r="AP23">
        <v>0.92917313541231616</v>
      </c>
      <c r="AQ23">
        <v>0</v>
      </c>
      <c r="AS23" t="s">
        <v>536</v>
      </c>
      <c r="AT23" t="s">
        <v>128</v>
      </c>
      <c r="AU23">
        <v>0</v>
      </c>
      <c r="AV23">
        <v>0</v>
      </c>
      <c r="AW23">
        <v>0.89045576299288542</v>
      </c>
      <c r="AX23">
        <v>0.21829961191575192</v>
      </c>
      <c r="AY23">
        <v>0.11384343657066949</v>
      </c>
      <c r="AZ23">
        <v>0.10173091034503849</v>
      </c>
      <c r="BA23">
        <v>5.9132779456524918E-2</v>
      </c>
      <c r="BB23">
        <v>0.15130104138827605</v>
      </c>
      <c r="BC23">
        <v>0</v>
      </c>
      <c r="BD23">
        <v>0</v>
      </c>
      <c r="BE23">
        <v>0</v>
      </c>
      <c r="BF23">
        <v>0.68050638152506215</v>
      </c>
      <c r="BG23">
        <v>0.26963523177914139</v>
      </c>
      <c r="BH23">
        <v>0.12114433780895727</v>
      </c>
      <c r="BI23">
        <v>8.8151312207420104E-2</v>
      </c>
      <c r="BJ23">
        <v>4.3839199247951342E-2</v>
      </c>
      <c r="BK23">
        <v>2.2131877789042281E-2</v>
      </c>
      <c r="BL23">
        <v>3.4320770589772294E-2</v>
      </c>
      <c r="BM23">
        <v>0.38213652425919642</v>
      </c>
      <c r="BN23">
        <v>0</v>
      </c>
      <c r="BO23">
        <v>0</v>
      </c>
      <c r="BP23">
        <v>0.44283019552597841</v>
      </c>
      <c r="BQ23">
        <v>0.17980490541705116</v>
      </c>
      <c r="BR23">
        <v>8.3319576286593436E-2</v>
      </c>
      <c r="BS23">
        <v>6.0088871804902931E-2</v>
      </c>
      <c r="BT23">
        <v>3.6589908215376242E-2</v>
      </c>
      <c r="BU23">
        <v>1.336932826560209E-2</v>
      </c>
      <c r="BV23">
        <v>2.883947213937306E-2</v>
      </c>
      <c r="BW23">
        <v>0.19892140123551658</v>
      </c>
      <c r="BX23">
        <v>0</v>
      </c>
      <c r="BY23">
        <v>0</v>
      </c>
      <c r="BZ23">
        <v>0</v>
      </c>
      <c r="CA23">
        <v>0.45348567781658622</v>
      </c>
      <c r="CB23">
        <v>0.18867242359409692</v>
      </c>
      <c r="CC23">
        <v>0.13272746765210527</v>
      </c>
      <c r="CD23">
        <v>4.4912147105191022E-2</v>
      </c>
      <c r="CE23">
        <v>3.7486351850274886E-2</v>
      </c>
      <c r="CF23">
        <v>7.5659302107284651E-2</v>
      </c>
      <c r="CG23">
        <v>2.6691294265450728E-2</v>
      </c>
      <c r="CH23">
        <v>0</v>
      </c>
      <c r="CJ23" t="s">
        <v>536</v>
      </c>
      <c r="CK23" t="s">
        <v>129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7.8399394823307402E-3</v>
      </c>
      <c r="CR23">
        <v>9.7584953866755156E-2</v>
      </c>
      <c r="CS23">
        <v>0.32789991155445902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9.088864090792537E-3</v>
      </c>
      <c r="DA23">
        <v>5.2474255248710099E-2</v>
      </c>
      <c r="DB23">
        <v>8.5777485104277781E-2</v>
      </c>
      <c r="DC23">
        <v>0.11562997408792344</v>
      </c>
      <c r="DD23">
        <v>2.967050386337821E-2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2.3255832570424958E-2</v>
      </c>
      <c r="DL23">
        <v>5.4149554916572654E-2</v>
      </c>
      <c r="DM23">
        <v>7.851834591149294E-2</v>
      </c>
      <c r="DN23">
        <v>3.2678183895104955E-2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7.6685192612125586E-2</v>
      </c>
      <c r="DV23">
        <v>0.11492613478331438</v>
      </c>
      <c r="DW23">
        <v>0.246233381070563</v>
      </c>
      <c r="DX23">
        <v>0.34119329468017334</v>
      </c>
      <c r="DY23">
        <v>0</v>
      </c>
      <c r="EA23" t="s">
        <v>536</v>
      </c>
      <c r="EB23" t="s">
        <v>130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3.2903875485149683E-3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1.1707859394806628E-2</v>
      </c>
      <c r="EU23">
        <v>3.9401597625184505E-2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6.3679259405932265E-3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1.5210340395871403E-2</v>
      </c>
      <c r="FO23">
        <v>0.50256438464026321</v>
      </c>
      <c r="FP23">
        <v>0</v>
      </c>
      <c r="FZ23" t="s">
        <v>536</v>
      </c>
      <c r="GA23">
        <v>0</v>
      </c>
      <c r="GB23">
        <v>0</v>
      </c>
      <c r="GC23">
        <v>9.7091185417954857E-4</v>
      </c>
      <c r="GD23">
        <v>0.10908942732355381</v>
      </c>
      <c r="GE23">
        <v>0.31146326638304839</v>
      </c>
      <c r="GF23">
        <v>0.36875821806787662</v>
      </c>
      <c r="GG23">
        <v>0.23032688437750604</v>
      </c>
      <c r="GH23">
        <v>2.9173424289410201E-2</v>
      </c>
      <c r="GI23">
        <v>0</v>
      </c>
      <c r="GJ23">
        <v>0</v>
      </c>
      <c r="GK23">
        <v>0</v>
      </c>
      <c r="GL23">
        <v>1.9147408335179882E-3</v>
      </c>
      <c r="GM23">
        <v>7.3931839589359769E-2</v>
      </c>
      <c r="GN23">
        <v>0.2932837325642218</v>
      </c>
      <c r="GO23">
        <v>0.45602076290982574</v>
      </c>
      <c r="GP23">
        <v>0.47878360805344078</v>
      </c>
      <c r="GQ23">
        <v>0.35268429587499045</v>
      </c>
      <c r="GR23">
        <v>0.14558456087070076</v>
      </c>
      <c r="GS23">
        <v>9.0559451185640311E-3</v>
      </c>
      <c r="GT23">
        <v>0</v>
      </c>
      <c r="GU23">
        <v>0</v>
      </c>
      <c r="GV23">
        <v>5.5877272394158992E-3</v>
      </c>
      <c r="GW23">
        <v>0.11713052580939939</v>
      </c>
      <c r="GX23">
        <v>0.36214820956398003</v>
      </c>
      <c r="GY23">
        <v>0.51775934930882139</v>
      </c>
      <c r="GZ23">
        <v>0.53165704349403042</v>
      </c>
      <c r="HA23">
        <v>0.42050425868660662</v>
      </c>
      <c r="HB23">
        <v>0.21016509577071971</v>
      </c>
      <c r="HC23">
        <v>2.8218299529946967E-2</v>
      </c>
      <c r="HD23">
        <v>0</v>
      </c>
      <c r="HE23">
        <v>0</v>
      </c>
      <c r="HF23">
        <v>0</v>
      </c>
      <c r="HG23">
        <v>2.408229905620661E-2</v>
      </c>
      <c r="HH23">
        <v>0.18058828163055371</v>
      </c>
      <c r="HI23">
        <v>0.33910047746614347</v>
      </c>
      <c r="HJ23">
        <v>0.37037852453190157</v>
      </c>
      <c r="HK23">
        <v>0.24618825570537012</v>
      </c>
      <c r="HL23">
        <v>5.9280278891603783E-2</v>
      </c>
      <c r="HM23">
        <v>3.192853195434492E-4</v>
      </c>
      <c r="HN23">
        <v>0</v>
      </c>
      <c r="HP23" t="s">
        <v>536</v>
      </c>
      <c r="HQ23" t="s">
        <v>136</v>
      </c>
      <c r="HR23" t="s">
        <v>137</v>
      </c>
      <c r="HS23">
        <v>0.48132892368280422</v>
      </c>
    </row>
    <row r="24" spans="2:227" x14ac:dyDescent="0.45">
      <c r="B24" t="s">
        <v>537</v>
      </c>
      <c r="C24" t="s">
        <v>127</v>
      </c>
      <c r="D24">
        <v>0</v>
      </c>
      <c r="E24">
        <v>0</v>
      </c>
      <c r="F24">
        <v>0.937913294016265</v>
      </c>
      <c r="G24">
        <v>0.36281132736172406</v>
      </c>
      <c r="H24">
        <v>0.23532722358929847</v>
      </c>
      <c r="I24">
        <v>0.22858591875956541</v>
      </c>
      <c r="J24">
        <v>0.2917087296301617</v>
      </c>
      <c r="K24">
        <v>0.69478030709786376</v>
      </c>
      <c r="L24">
        <v>0</v>
      </c>
      <c r="M24">
        <v>0</v>
      </c>
      <c r="N24">
        <v>0</v>
      </c>
      <c r="O24">
        <v>0.8041709278494229</v>
      </c>
      <c r="P24">
        <v>0.36951536023511972</v>
      </c>
      <c r="Q24">
        <v>0.21417305456086008</v>
      </c>
      <c r="R24">
        <v>0.17035900741714949</v>
      </c>
      <c r="S24">
        <v>0.17183298266751912</v>
      </c>
      <c r="T24">
        <v>0.18980394648444043</v>
      </c>
      <c r="U24">
        <v>0.26043653516837273</v>
      </c>
      <c r="V24">
        <v>0.61405578468588085</v>
      </c>
      <c r="W24">
        <v>0</v>
      </c>
      <c r="X24">
        <v>0</v>
      </c>
      <c r="Y24">
        <v>0.6004364429055653</v>
      </c>
      <c r="Z24">
        <v>0.26902875628416567</v>
      </c>
      <c r="AA24">
        <v>0.14856954027727418</v>
      </c>
      <c r="AB24">
        <v>0.12463956207730979</v>
      </c>
      <c r="AC24">
        <v>0.12216387116517287</v>
      </c>
      <c r="AD24">
        <v>0.13743349167429936</v>
      </c>
      <c r="AE24">
        <v>0.17559714422763359</v>
      </c>
      <c r="AF24">
        <v>0.3718234042859187</v>
      </c>
      <c r="AG24">
        <v>0</v>
      </c>
      <c r="AH24">
        <v>0</v>
      </c>
      <c r="AI24">
        <v>0</v>
      </c>
      <c r="AJ24">
        <v>0.60783789848584113</v>
      </c>
      <c r="AK24">
        <v>0.33569511126191715</v>
      </c>
      <c r="AL24">
        <v>0.27337236909907392</v>
      </c>
      <c r="AM24">
        <v>0.25139672175031547</v>
      </c>
      <c r="AN24">
        <v>0.29996634384153581</v>
      </c>
      <c r="AO24">
        <v>0.52715156682063358</v>
      </c>
      <c r="AP24">
        <v>0.93800221236421732</v>
      </c>
      <c r="AQ24">
        <v>0</v>
      </c>
      <c r="AS24" t="s">
        <v>537</v>
      </c>
      <c r="AT24" t="s">
        <v>128</v>
      </c>
      <c r="AU24">
        <v>0</v>
      </c>
      <c r="AV24">
        <v>0</v>
      </c>
      <c r="AW24">
        <v>0.88059637049304906</v>
      </c>
      <c r="AX24">
        <v>0.23877620172880223</v>
      </c>
      <c r="AY24">
        <v>0.14268449733863312</v>
      </c>
      <c r="AZ24">
        <v>0.11880748229123841</v>
      </c>
      <c r="BA24">
        <v>5.6721140034646587E-2</v>
      </c>
      <c r="BB24">
        <v>0.22135670918032235</v>
      </c>
      <c r="BC24">
        <v>0</v>
      </c>
      <c r="BD24">
        <v>0</v>
      </c>
      <c r="BE24">
        <v>0</v>
      </c>
      <c r="BF24">
        <v>0.66902016146305054</v>
      </c>
      <c r="BG24">
        <v>0.24877149461491524</v>
      </c>
      <c r="BH24">
        <v>0.12612732987585917</v>
      </c>
      <c r="BI24">
        <v>8.1046240291817617E-2</v>
      </c>
      <c r="BJ24">
        <v>4.4039375246935332E-2</v>
      </c>
      <c r="BK24">
        <v>2.6132595713928303E-2</v>
      </c>
      <c r="BL24">
        <v>4.0885720606460355E-2</v>
      </c>
      <c r="BM24">
        <v>0.30721174495330533</v>
      </c>
      <c r="BN24">
        <v>0</v>
      </c>
      <c r="BO24">
        <v>0</v>
      </c>
      <c r="BP24">
        <v>0.41323109534795177</v>
      </c>
      <c r="BQ24">
        <v>0.16438801215729526</v>
      </c>
      <c r="BR24">
        <v>7.8516598598798351E-2</v>
      </c>
      <c r="BS24">
        <v>5.7295089546518164E-2</v>
      </c>
      <c r="BT24">
        <v>3.9432176672548808E-2</v>
      </c>
      <c r="BU24">
        <v>1.5997491219964056E-2</v>
      </c>
      <c r="BV24">
        <v>3.4502768569800973E-2</v>
      </c>
      <c r="BW24">
        <v>0.20813937001559812</v>
      </c>
      <c r="BX24">
        <v>0</v>
      </c>
      <c r="BY24">
        <v>0</v>
      </c>
      <c r="BZ24">
        <v>0</v>
      </c>
      <c r="CA24">
        <v>0.45243273218797631</v>
      </c>
      <c r="CB24">
        <v>0.21866696775641775</v>
      </c>
      <c r="CC24">
        <v>0.16306484249886716</v>
      </c>
      <c r="CD24">
        <v>3.9954128531953667E-2</v>
      </c>
      <c r="CE24">
        <v>3.3283727601614195E-2</v>
      </c>
      <c r="CF24">
        <v>9.6785738863827325E-2</v>
      </c>
      <c r="CG24">
        <v>0.14650465137155633</v>
      </c>
      <c r="CH24">
        <v>0</v>
      </c>
      <c r="CJ24" t="s">
        <v>537</v>
      </c>
      <c r="CK24" t="s">
        <v>129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1.8901009187410039E-2</v>
      </c>
      <c r="CR24">
        <v>0.12950076936577776</v>
      </c>
      <c r="CS24">
        <v>0.33084687046981986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9.795902643709652E-3</v>
      </c>
      <c r="DA24">
        <v>4.8689679874939558E-2</v>
      </c>
      <c r="DB24">
        <v>7.8871349479161745E-2</v>
      </c>
      <c r="DC24">
        <v>0.10685888609262373</v>
      </c>
      <c r="DD24">
        <v>7.1148869835998774E-2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2.2503650114333414E-2</v>
      </c>
      <c r="DL24">
        <v>5.8502538870042919E-2</v>
      </c>
      <c r="DM24">
        <v>7.8718030916703527E-2</v>
      </c>
      <c r="DN24">
        <v>2.0924377937337049E-2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0.1101455248759676</v>
      </c>
      <c r="DV24">
        <v>0.15286584677859313</v>
      </c>
      <c r="DW24">
        <v>0.26218908142399883</v>
      </c>
      <c r="DX24">
        <v>0</v>
      </c>
      <c r="DY24">
        <v>0</v>
      </c>
      <c r="EA24" t="s">
        <v>537</v>
      </c>
      <c r="EB24" t="s">
        <v>130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1.1238901200024056E-3</v>
      </c>
      <c r="ET24">
        <v>2.208241010065428E-2</v>
      </c>
      <c r="EU24">
        <v>8.5713374188222627E-2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6.2784460660968208E-3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1.8498431253361845E-2</v>
      </c>
      <c r="FO24">
        <v>0.73622599426552848</v>
      </c>
      <c r="FP24">
        <v>0</v>
      </c>
      <c r="FZ24" t="s">
        <v>537</v>
      </c>
      <c r="GA24">
        <v>0</v>
      </c>
      <c r="GB24">
        <v>0</v>
      </c>
      <c r="GC24">
        <v>5.3800895413052673E-4</v>
      </c>
      <c r="GD24">
        <v>8.6570335315461308E-2</v>
      </c>
      <c r="GE24">
        <v>0.23489359023430495</v>
      </c>
      <c r="GF24">
        <v>0.26789771671727808</v>
      </c>
      <c r="GG24">
        <v>0.15942108653389109</v>
      </c>
      <c r="GH24">
        <v>1.7513881066202455E-2</v>
      </c>
      <c r="GI24">
        <v>0</v>
      </c>
      <c r="GJ24">
        <v>0</v>
      </c>
      <c r="GK24">
        <v>0</v>
      </c>
      <c r="GL24">
        <v>2.6256809427819806E-3</v>
      </c>
      <c r="GM24">
        <v>7.823769823896333E-2</v>
      </c>
      <c r="GN24">
        <v>0.29156229785261067</v>
      </c>
      <c r="GO24">
        <v>0.44195737223965026</v>
      </c>
      <c r="GP24">
        <v>0.45061944640490148</v>
      </c>
      <c r="GQ24">
        <v>0.33520069509998329</v>
      </c>
      <c r="GR24">
        <v>0.13582121697829438</v>
      </c>
      <c r="GS24">
        <v>8.2642009394297798E-3</v>
      </c>
      <c r="GT24">
        <v>0</v>
      </c>
      <c r="GU24">
        <v>0</v>
      </c>
      <c r="GV24">
        <v>7.789264576724522E-3</v>
      </c>
      <c r="GW24">
        <v>0.1291760248151376</v>
      </c>
      <c r="GX24">
        <v>0.36848758628100636</v>
      </c>
      <c r="GY24">
        <v>0.50952837016591135</v>
      </c>
      <c r="GZ24">
        <v>0.51017937171995764</v>
      </c>
      <c r="HA24">
        <v>0.3971565921116853</v>
      </c>
      <c r="HB24">
        <v>0.20062543132582147</v>
      </c>
      <c r="HC24">
        <v>2.7088964419102926E-2</v>
      </c>
      <c r="HD24">
        <v>0</v>
      </c>
      <c r="HE24">
        <v>0</v>
      </c>
      <c r="HF24">
        <v>0</v>
      </c>
      <c r="HG24">
        <v>2.3634924725344755E-2</v>
      </c>
      <c r="HH24">
        <v>0.16043915097321501</v>
      </c>
      <c r="HI24">
        <v>0.30340831795727469</v>
      </c>
      <c r="HJ24">
        <v>0.32098876788463548</v>
      </c>
      <c r="HK24">
        <v>0.20986436766902086</v>
      </c>
      <c r="HL24">
        <v>4.9444874251030703E-2</v>
      </c>
      <c r="HM24">
        <v>2.5845508550735986E-4</v>
      </c>
      <c r="HN24">
        <v>0</v>
      </c>
      <c r="HP24" t="s">
        <v>537</v>
      </c>
      <c r="HQ24" t="s">
        <v>136</v>
      </c>
      <c r="HR24" t="s">
        <v>137</v>
      </c>
      <c r="HS24">
        <v>0.45508213177628093</v>
      </c>
    </row>
    <row r="25" spans="2:227" x14ac:dyDescent="0.45">
      <c r="B25" t="s">
        <v>538</v>
      </c>
      <c r="C25" t="s">
        <v>127</v>
      </c>
      <c r="D25">
        <v>0</v>
      </c>
      <c r="E25">
        <v>0</v>
      </c>
      <c r="F25">
        <v>0.90740622049343667</v>
      </c>
      <c r="G25">
        <v>0.3532856916539967</v>
      </c>
      <c r="H25">
        <v>0.23696413107458181</v>
      </c>
      <c r="I25">
        <v>0.23361894032681338</v>
      </c>
      <c r="J25">
        <v>0.3102199930404283</v>
      </c>
      <c r="K25">
        <v>0.76375135625378465</v>
      </c>
      <c r="L25">
        <v>0</v>
      </c>
      <c r="M25">
        <v>0</v>
      </c>
      <c r="N25">
        <v>0</v>
      </c>
      <c r="O25">
        <v>0.76711077007510542</v>
      </c>
      <c r="P25">
        <v>0.33950332925674864</v>
      </c>
      <c r="Q25">
        <v>0.19716054099510932</v>
      </c>
      <c r="R25">
        <v>0.16480418206940203</v>
      </c>
      <c r="S25">
        <v>0.15719091165007618</v>
      </c>
      <c r="T25">
        <v>0.17382314887692948</v>
      </c>
      <c r="U25">
        <v>0.2634108995594035</v>
      </c>
      <c r="V25">
        <v>0.66669451277245406</v>
      </c>
      <c r="W25">
        <v>0</v>
      </c>
      <c r="X25">
        <v>0</v>
      </c>
      <c r="Y25">
        <v>0.55203730441612942</v>
      </c>
      <c r="Z25">
        <v>0.24163890243531941</v>
      </c>
      <c r="AA25">
        <v>0.13607197964824594</v>
      </c>
      <c r="AB25">
        <v>0.11326085302102853</v>
      </c>
      <c r="AC25">
        <v>0.11306339543771707</v>
      </c>
      <c r="AD25">
        <v>0.13662600012236789</v>
      </c>
      <c r="AE25">
        <v>0.2044619692199883</v>
      </c>
      <c r="AF25">
        <v>0.41547458705302337</v>
      </c>
      <c r="AG25">
        <v>0</v>
      </c>
      <c r="AH25">
        <v>0</v>
      </c>
      <c r="AI25">
        <v>0</v>
      </c>
      <c r="AJ25">
        <v>0.54312072370534803</v>
      </c>
      <c r="AK25">
        <v>0.28710272964814415</v>
      </c>
      <c r="AL25">
        <v>0.2210046580524021</v>
      </c>
      <c r="AM25">
        <v>0.22773682934319961</v>
      </c>
      <c r="AN25">
        <v>0.28646249212367325</v>
      </c>
      <c r="AO25">
        <v>0.54979482423587345</v>
      </c>
      <c r="AP25">
        <v>0.96090052988279095</v>
      </c>
      <c r="AQ25">
        <v>0</v>
      </c>
      <c r="AS25" t="s">
        <v>538</v>
      </c>
      <c r="AT25" t="s">
        <v>128</v>
      </c>
      <c r="AU25">
        <v>0</v>
      </c>
      <c r="AV25">
        <v>0</v>
      </c>
      <c r="AW25">
        <v>0.8368301811217248</v>
      </c>
      <c r="AX25">
        <v>0.24039858803106703</v>
      </c>
      <c r="AY25">
        <v>0.14491312532313463</v>
      </c>
      <c r="AZ25">
        <v>0.10651444418557772</v>
      </c>
      <c r="BA25">
        <v>4.5961503871395595E-2</v>
      </c>
      <c r="BB25">
        <v>0.18719113362633619</v>
      </c>
      <c r="BC25">
        <v>0</v>
      </c>
      <c r="BD25">
        <v>0</v>
      </c>
      <c r="BE25">
        <v>0</v>
      </c>
      <c r="BF25">
        <v>0.62789170729296329</v>
      </c>
      <c r="BG25">
        <v>0.22426920325414623</v>
      </c>
      <c r="BH25">
        <v>0.11039057823226217</v>
      </c>
      <c r="BI25">
        <v>7.0429480995780988E-2</v>
      </c>
      <c r="BJ25">
        <v>3.896947468457676E-2</v>
      </c>
      <c r="BK25">
        <v>2.1687656817022047E-2</v>
      </c>
      <c r="BL25">
        <v>6.1661094317548917E-2</v>
      </c>
      <c r="BM25">
        <v>0.35240827464222352</v>
      </c>
      <c r="BN25">
        <v>0</v>
      </c>
      <c r="BO25">
        <v>0</v>
      </c>
      <c r="BP25">
        <v>0.37480408245690106</v>
      </c>
      <c r="BQ25">
        <v>0.14965311477775869</v>
      </c>
      <c r="BR25">
        <v>7.0690368011621207E-2</v>
      </c>
      <c r="BS25">
        <v>5.2431587218817757E-2</v>
      </c>
      <c r="BT25">
        <v>3.5105098971578562E-2</v>
      </c>
      <c r="BU25">
        <v>1.7890716234692645E-2</v>
      </c>
      <c r="BV25">
        <v>3.2762536587659187E-2</v>
      </c>
      <c r="BW25">
        <v>0.23929939104935652</v>
      </c>
      <c r="BX25">
        <v>0</v>
      </c>
      <c r="BY25">
        <v>0</v>
      </c>
      <c r="BZ25">
        <v>0</v>
      </c>
      <c r="CA25">
        <v>0.38772473482956349</v>
      </c>
      <c r="CB25">
        <v>0.17662597265904453</v>
      </c>
      <c r="CC25">
        <v>0.10885040664455296</v>
      </c>
      <c r="CD25">
        <v>4.300402487474584E-2</v>
      </c>
      <c r="CE25">
        <v>2.2116469285893191E-2</v>
      </c>
      <c r="CF25">
        <v>8.1189528200904457E-2</v>
      </c>
      <c r="CG25">
        <v>0.11900138562401059</v>
      </c>
      <c r="CH25">
        <v>0</v>
      </c>
      <c r="CJ25" t="s">
        <v>538</v>
      </c>
      <c r="CK25" t="s">
        <v>129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2.8939533542674114E-2</v>
      </c>
      <c r="CR25">
        <v>0.15606044178818237</v>
      </c>
      <c r="CS25">
        <v>0.43923848163099533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1.8136767846128572E-2</v>
      </c>
      <c r="DA25">
        <v>4.812371522084679E-2</v>
      </c>
      <c r="DB25">
        <v>7.5623798943727408E-2</v>
      </c>
      <c r="DC25">
        <v>9.1709267483330748E-2</v>
      </c>
      <c r="DD25">
        <v>8.0746921247417183E-2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2.0727260223334674E-2</v>
      </c>
      <c r="DL25">
        <v>5.3057236573230457E-2</v>
      </c>
      <c r="DM25">
        <v>9.4941386275619266E-2</v>
      </c>
      <c r="DN25">
        <v>2.6485432146397987E-2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1.3388731303134258E-2</v>
      </c>
      <c r="DU25">
        <v>8.3730843492324972E-2</v>
      </c>
      <c r="DV25">
        <v>0.15790728470614432</v>
      </c>
      <c r="DW25">
        <v>0.2110997813438987</v>
      </c>
      <c r="DX25">
        <v>0</v>
      </c>
      <c r="DY25">
        <v>0</v>
      </c>
      <c r="EA25" t="s">
        <v>538</v>
      </c>
      <c r="EB25" t="s">
        <v>130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2.4121098223510738E-4</v>
      </c>
      <c r="ET25">
        <v>1.904083330597137E-2</v>
      </c>
      <c r="EU25">
        <v>7.248608805028238E-2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4.8170925242629562E-3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0.10462481232456135</v>
      </c>
      <c r="FO25">
        <v>0.80494143157098053</v>
      </c>
      <c r="FP25">
        <v>0</v>
      </c>
      <c r="FZ25" t="s">
        <v>538</v>
      </c>
      <c r="GA25">
        <v>0</v>
      </c>
      <c r="GB25">
        <v>0</v>
      </c>
      <c r="GC25">
        <v>1.6296365579897591E-3</v>
      </c>
      <c r="GD25">
        <v>9.5876723683291643E-2</v>
      </c>
      <c r="GE25">
        <v>0.24642357278401847</v>
      </c>
      <c r="GF25">
        <v>0.26065856636121981</v>
      </c>
      <c r="GG25">
        <v>0.14308791254614592</v>
      </c>
      <c r="GH25">
        <v>1.4001856652390938E-2</v>
      </c>
      <c r="GI25">
        <v>0</v>
      </c>
      <c r="GJ25">
        <v>0</v>
      </c>
      <c r="GK25">
        <v>0</v>
      </c>
      <c r="GL25">
        <v>3.7643359072753678E-3</v>
      </c>
      <c r="GM25">
        <v>9.7530915614295E-2</v>
      </c>
      <c r="GN25">
        <v>0.31801490623007633</v>
      </c>
      <c r="GO25">
        <v>0.46344212250424716</v>
      </c>
      <c r="GP25">
        <v>0.46352062502180896</v>
      </c>
      <c r="GQ25">
        <v>0.32985423374782891</v>
      </c>
      <c r="GR25">
        <v>0.12338053346774261</v>
      </c>
      <c r="GS25">
        <v>5.7054673148186743E-3</v>
      </c>
      <c r="GT25">
        <v>0</v>
      </c>
      <c r="GU25">
        <v>0</v>
      </c>
      <c r="GV25">
        <v>9.8389720150170706E-3</v>
      </c>
      <c r="GW25">
        <v>0.14684677929189102</v>
      </c>
      <c r="GX25">
        <v>0.38729410642897455</v>
      </c>
      <c r="GY25">
        <v>0.52433378690983934</v>
      </c>
      <c r="GZ25">
        <v>0.52054941047278269</v>
      </c>
      <c r="HA25">
        <v>0.39069996976334409</v>
      </c>
      <c r="HB25">
        <v>0.17897236222390764</v>
      </c>
      <c r="HC25">
        <v>1.8290547799317249E-2</v>
      </c>
      <c r="HD25">
        <v>0</v>
      </c>
      <c r="HE25">
        <v>0</v>
      </c>
      <c r="HF25">
        <v>0</v>
      </c>
      <c r="HG25">
        <v>3.487096585654658E-2</v>
      </c>
      <c r="HH25">
        <v>0.19777566289302384</v>
      </c>
      <c r="HI25">
        <v>0.34637706443555405</v>
      </c>
      <c r="HJ25">
        <v>0.33893243839451365</v>
      </c>
      <c r="HK25">
        <v>0.20290511078435269</v>
      </c>
      <c r="HL25">
        <v>3.9443436827455637E-2</v>
      </c>
      <c r="HM25">
        <v>7.2926317721951843E-5</v>
      </c>
      <c r="HN25">
        <v>0</v>
      </c>
      <c r="HP25" t="s">
        <v>538</v>
      </c>
      <c r="HQ25" t="s">
        <v>136</v>
      </c>
      <c r="HR25" t="s">
        <v>137</v>
      </c>
      <c r="HS25">
        <v>0.47175331814177768</v>
      </c>
    </row>
    <row r="26" spans="2:227" x14ac:dyDescent="0.45">
      <c r="B26" t="s">
        <v>539</v>
      </c>
      <c r="C26" t="s">
        <v>127</v>
      </c>
      <c r="D26">
        <v>0</v>
      </c>
      <c r="E26">
        <v>0</v>
      </c>
      <c r="F26">
        <v>0.9118398865556786</v>
      </c>
      <c r="G26">
        <v>0.32701360910173394</v>
      </c>
      <c r="H26">
        <v>0.21603195881011378</v>
      </c>
      <c r="I26">
        <v>0.21181013228086212</v>
      </c>
      <c r="J26">
        <v>0.2783606747052062</v>
      </c>
      <c r="K26">
        <v>0.71114651295092601</v>
      </c>
      <c r="L26">
        <v>0</v>
      </c>
      <c r="M26">
        <v>0</v>
      </c>
      <c r="N26">
        <v>0</v>
      </c>
      <c r="O26">
        <v>0.79166195545756013</v>
      </c>
      <c r="P26">
        <v>0.34797599251494976</v>
      </c>
      <c r="Q26">
        <v>0.19187206946793889</v>
      </c>
      <c r="R26">
        <v>0.15612151954580103</v>
      </c>
      <c r="S26">
        <v>0.15802618946582755</v>
      </c>
      <c r="T26">
        <v>0.17548592813038882</v>
      </c>
      <c r="U26">
        <v>0.26353383668246794</v>
      </c>
      <c r="V26">
        <v>0.65141077548415904</v>
      </c>
      <c r="W26">
        <v>0</v>
      </c>
      <c r="X26">
        <v>0</v>
      </c>
      <c r="Y26">
        <v>0.58977402189241435</v>
      </c>
      <c r="Z26">
        <v>0.25337564451481837</v>
      </c>
      <c r="AA26">
        <v>0.14965525226411835</v>
      </c>
      <c r="AB26">
        <v>0.12628420582096989</v>
      </c>
      <c r="AC26">
        <v>0.12553039719884998</v>
      </c>
      <c r="AD26">
        <v>0.14278475443934538</v>
      </c>
      <c r="AE26">
        <v>0.19936350826119709</v>
      </c>
      <c r="AF26">
        <v>0.41924896705977971</v>
      </c>
      <c r="AG26">
        <v>0</v>
      </c>
      <c r="AH26">
        <v>0</v>
      </c>
      <c r="AI26">
        <v>0</v>
      </c>
      <c r="AJ26">
        <v>0.5581538702435811</v>
      </c>
      <c r="AK26">
        <v>0.2772172380576578</v>
      </c>
      <c r="AL26">
        <v>0.23187672001734366</v>
      </c>
      <c r="AM26">
        <v>0.22679920253904789</v>
      </c>
      <c r="AN26">
        <v>0.27084219558433281</v>
      </c>
      <c r="AO26">
        <v>0.53405680471081407</v>
      </c>
      <c r="AP26">
        <v>0.95273680327461452</v>
      </c>
      <c r="AQ26">
        <v>0</v>
      </c>
      <c r="AS26" t="s">
        <v>539</v>
      </c>
      <c r="AT26" t="s">
        <v>128</v>
      </c>
      <c r="AU26">
        <v>0</v>
      </c>
      <c r="AV26">
        <v>0</v>
      </c>
      <c r="AW26">
        <v>0.84091900649023665</v>
      </c>
      <c r="AX26">
        <v>0.22034499275561314</v>
      </c>
      <c r="AY26">
        <v>0.12315149340197599</v>
      </c>
      <c r="AZ26">
        <v>9.3166459484886957E-2</v>
      </c>
      <c r="BA26">
        <v>6.3347319031705041E-2</v>
      </c>
      <c r="BB26">
        <v>0.19408456427072446</v>
      </c>
      <c r="BC26">
        <v>0</v>
      </c>
      <c r="BD26">
        <v>0</v>
      </c>
      <c r="BE26">
        <v>0</v>
      </c>
      <c r="BF26">
        <v>0.64266741315916687</v>
      </c>
      <c r="BG26">
        <v>0.23400711557628184</v>
      </c>
      <c r="BH26">
        <v>0.10988879229708332</v>
      </c>
      <c r="BI26">
        <v>7.4503030333550324E-2</v>
      </c>
      <c r="BJ26">
        <v>4.3134579556810194E-2</v>
      </c>
      <c r="BK26">
        <v>2.3709030393323706E-2</v>
      </c>
      <c r="BL26">
        <v>6.1567829654422354E-2</v>
      </c>
      <c r="BM26">
        <v>0.40710593660756672</v>
      </c>
      <c r="BN26">
        <v>0</v>
      </c>
      <c r="BO26">
        <v>0</v>
      </c>
      <c r="BP26">
        <v>0.39664796259563262</v>
      </c>
      <c r="BQ26">
        <v>0.16249741268251511</v>
      </c>
      <c r="BR26">
        <v>7.7930519547442345E-2</v>
      </c>
      <c r="BS26">
        <v>5.6398312266696747E-2</v>
      </c>
      <c r="BT26">
        <v>3.351418827503052E-2</v>
      </c>
      <c r="BU26">
        <v>9.3339333602905587E-3</v>
      </c>
      <c r="BV26">
        <v>4.2495721339416329E-2</v>
      </c>
      <c r="BW26">
        <v>0.23421082149071026</v>
      </c>
      <c r="BX26">
        <v>0</v>
      </c>
      <c r="BY26">
        <v>0</v>
      </c>
      <c r="BZ26">
        <v>0</v>
      </c>
      <c r="CA26">
        <v>0.39631439912970395</v>
      </c>
      <c r="CB26">
        <v>0.17634249543504557</v>
      </c>
      <c r="CC26">
        <v>0.12511647828204425</v>
      </c>
      <c r="CD26">
        <v>3.6573911755103036E-2</v>
      </c>
      <c r="CE26">
        <v>2.6416490772321336E-2</v>
      </c>
      <c r="CF26">
        <v>0.10677327522001359</v>
      </c>
      <c r="CG26">
        <v>0.32073826667379723</v>
      </c>
      <c r="CH26">
        <v>0</v>
      </c>
      <c r="CJ26" t="s">
        <v>539</v>
      </c>
      <c r="CK26" t="s">
        <v>129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2.4298993917496858E-2</v>
      </c>
      <c r="CR26">
        <v>0.121398921757151</v>
      </c>
      <c r="CS26">
        <v>0.37350865255105697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1.0575245046901102E-2</v>
      </c>
      <c r="DA26">
        <v>4.3637737909867011E-2</v>
      </c>
      <c r="DB26">
        <v>7.5278684217026312E-2</v>
      </c>
      <c r="DC26">
        <v>9.5398694059809455E-2</v>
      </c>
      <c r="DD26">
        <v>1.8741861038718912E-3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2.5207737474408968E-2</v>
      </c>
      <c r="DL26">
        <v>6.4199605153934081E-2</v>
      </c>
      <c r="DM26">
        <v>8.175140098205097E-2</v>
      </c>
      <c r="DN26">
        <v>1.7106069305381996E-2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9.6312227802921729E-3</v>
      </c>
      <c r="DU26">
        <v>8.9030269330504855E-2</v>
      </c>
      <c r="DV26">
        <v>0.14425460539198956</v>
      </c>
      <c r="DW26">
        <v>0.20014587672686301</v>
      </c>
      <c r="DX26">
        <v>0</v>
      </c>
      <c r="DY26">
        <v>0</v>
      </c>
      <c r="EA26" t="s">
        <v>539</v>
      </c>
      <c r="EB26" t="s">
        <v>130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5.8578283259586488E-3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7.4061936079819642E-4</v>
      </c>
      <c r="ET26">
        <v>1.8503210774108839E-2</v>
      </c>
      <c r="EU26">
        <v>8.4553325527063072E-2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2.3951264935470257E-2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7.3510063916355908E-2</v>
      </c>
      <c r="FO26">
        <v>0.59011999579753771</v>
      </c>
      <c r="FP26">
        <v>0</v>
      </c>
      <c r="FZ26" t="s">
        <v>539</v>
      </c>
      <c r="GA26">
        <v>0</v>
      </c>
      <c r="GB26">
        <v>0</v>
      </c>
      <c r="GC26">
        <v>1.7389238996072627E-3</v>
      </c>
      <c r="GD26">
        <v>0.11684041833765678</v>
      </c>
      <c r="GE26">
        <v>0.30332859087919134</v>
      </c>
      <c r="GF26">
        <v>0.33213642267112764</v>
      </c>
      <c r="GG26">
        <v>0.18961839931266103</v>
      </c>
      <c r="GH26">
        <v>2.0309576371977028E-2</v>
      </c>
      <c r="GI26">
        <v>0</v>
      </c>
      <c r="GJ26">
        <v>0</v>
      </c>
      <c r="GK26">
        <v>0</v>
      </c>
      <c r="GL26">
        <v>3.0594015089153185E-3</v>
      </c>
      <c r="GM26">
        <v>9.2301992019501025E-2</v>
      </c>
      <c r="GN26">
        <v>0.31918731799647004</v>
      </c>
      <c r="GO26">
        <v>0.47717245159536409</v>
      </c>
      <c r="GP26">
        <v>0.48262814059910064</v>
      </c>
      <c r="GQ26">
        <v>0.34854441471898373</v>
      </c>
      <c r="GR26">
        <v>0.13224248793642404</v>
      </c>
      <c r="GS26">
        <v>6.2682656492397647E-3</v>
      </c>
      <c r="GT26">
        <v>0</v>
      </c>
      <c r="GU26">
        <v>0</v>
      </c>
      <c r="GV26">
        <v>7.9478130780402702E-3</v>
      </c>
      <c r="GW26">
        <v>0.13574670203780509</v>
      </c>
      <c r="GX26">
        <v>0.37858519158460902</v>
      </c>
      <c r="GY26">
        <v>0.52005669012179756</v>
      </c>
      <c r="GZ26">
        <v>0.51627611575179821</v>
      </c>
      <c r="HA26">
        <v>0.39168032873437708</v>
      </c>
      <c r="HB26">
        <v>0.18329782527212068</v>
      </c>
      <c r="HC26">
        <v>1.9760319750283181E-2</v>
      </c>
      <c r="HD26">
        <v>0</v>
      </c>
      <c r="HE26">
        <v>0</v>
      </c>
      <c r="HF26">
        <v>0</v>
      </c>
      <c r="HG26">
        <v>3.1167475346756939E-2</v>
      </c>
      <c r="HH26">
        <v>0.19866001149937823</v>
      </c>
      <c r="HI26">
        <v>0.34041318853218427</v>
      </c>
      <c r="HJ26">
        <v>0.34460117157965758</v>
      </c>
      <c r="HK26">
        <v>0.21578702809301578</v>
      </c>
      <c r="HL26">
        <v>4.4613285560701758E-2</v>
      </c>
      <c r="HM26">
        <v>1.1184670868452336E-4</v>
      </c>
      <c r="HN26">
        <v>0</v>
      </c>
      <c r="HP26" t="s">
        <v>539</v>
      </c>
      <c r="HQ26" t="s">
        <v>136</v>
      </c>
      <c r="HR26" t="s">
        <v>137</v>
      </c>
      <c r="HS26">
        <v>0.47093574096907775</v>
      </c>
    </row>
    <row r="27" spans="2:227" x14ac:dyDescent="0.45">
      <c r="B27" t="s">
        <v>540</v>
      </c>
      <c r="C27" t="s">
        <v>127</v>
      </c>
      <c r="D27">
        <v>0</v>
      </c>
      <c r="E27">
        <v>0</v>
      </c>
      <c r="F27">
        <v>0.97694454204522352</v>
      </c>
      <c r="G27">
        <v>0.52282843763199249</v>
      </c>
      <c r="H27">
        <v>0.30132347580287044</v>
      </c>
      <c r="I27">
        <v>0.2734471206462134</v>
      </c>
      <c r="J27">
        <v>0.32686371045032325</v>
      </c>
      <c r="K27">
        <v>0.68304141810904162</v>
      </c>
      <c r="L27">
        <v>0</v>
      </c>
      <c r="M27">
        <v>0</v>
      </c>
      <c r="N27">
        <v>0</v>
      </c>
      <c r="O27">
        <v>0.80835236431026092</v>
      </c>
      <c r="P27">
        <v>0.41075191911295289</v>
      </c>
      <c r="Q27">
        <v>0.22616413642706262</v>
      </c>
      <c r="R27">
        <v>0.19301663630482124</v>
      </c>
      <c r="S27">
        <v>0.18591481374545735</v>
      </c>
      <c r="T27">
        <v>0.19348253767724649</v>
      </c>
      <c r="U27">
        <v>0.23614419883591645</v>
      </c>
      <c r="V27">
        <v>0.52959425445638997</v>
      </c>
      <c r="W27">
        <v>0.99637681159420299</v>
      </c>
      <c r="X27">
        <v>0</v>
      </c>
      <c r="Y27">
        <v>0.63176411047264158</v>
      </c>
      <c r="Z27">
        <v>0.27849963781052495</v>
      </c>
      <c r="AA27">
        <v>0.14489380362548784</v>
      </c>
      <c r="AB27">
        <v>0.13298263002813829</v>
      </c>
      <c r="AC27">
        <v>0.12272376996620801</v>
      </c>
      <c r="AD27">
        <v>0.14024426293498959</v>
      </c>
      <c r="AE27">
        <v>0.1688885219028661</v>
      </c>
      <c r="AF27">
        <v>0.33131491981164712</v>
      </c>
      <c r="AG27">
        <v>0.85810045771179821</v>
      </c>
      <c r="AH27">
        <v>0</v>
      </c>
      <c r="AI27">
        <v>0</v>
      </c>
      <c r="AJ27">
        <v>0.67321126289774991</v>
      </c>
      <c r="AK27">
        <v>0.32952830691375345</v>
      </c>
      <c r="AL27">
        <v>0.24950309543811816</v>
      </c>
      <c r="AM27">
        <v>0.23741387823857243</v>
      </c>
      <c r="AN27">
        <v>0.2826233461887302</v>
      </c>
      <c r="AO27">
        <v>0.49798059327562244</v>
      </c>
      <c r="AP27">
        <v>0.91469000127679123</v>
      </c>
      <c r="AQ27">
        <v>0</v>
      </c>
      <c r="AS27" t="s">
        <v>540</v>
      </c>
      <c r="AT27" t="s">
        <v>128</v>
      </c>
      <c r="AU27">
        <v>0</v>
      </c>
      <c r="AV27">
        <v>0</v>
      </c>
      <c r="AW27">
        <v>0.95604037283798615</v>
      </c>
      <c r="AX27">
        <v>0.36182882699275565</v>
      </c>
      <c r="AY27">
        <v>0.18713424146961771</v>
      </c>
      <c r="AZ27">
        <v>0.13618036804202965</v>
      </c>
      <c r="BA27">
        <v>9.8002132690743607E-2</v>
      </c>
      <c r="BB27">
        <v>0.23028612795212403</v>
      </c>
      <c r="BC27">
        <v>0</v>
      </c>
      <c r="BD27">
        <v>0</v>
      </c>
      <c r="BE27">
        <v>0</v>
      </c>
      <c r="BF27">
        <v>0.67780441296779959</v>
      </c>
      <c r="BG27">
        <v>0.28019306604470967</v>
      </c>
      <c r="BH27">
        <v>0.13217743784072361</v>
      </c>
      <c r="BI27">
        <v>9.5962387131531282E-2</v>
      </c>
      <c r="BJ27">
        <v>4.9312029740627622E-2</v>
      </c>
      <c r="BK27">
        <v>2.2749057771887377E-2</v>
      </c>
      <c r="BL27">
        <v>4.8956712495163458E-2</v>
      </c>
      <c r="BM27">
        <v>0.2607371948995762</v>
      </c>
      <c r="BN27">
        <v>0.99276675068262976</v>
      </c>
      <c r="BO27">
        <v>0</v>
      </c>
      <c r="BP27">
        <v>0.43771359556198081</v>
      </c>
      <c r="BQ27">
        <v>0.16662611674346975</v>
      </c>
      <c r="BR27">
        <v>8.3085158664850972E-2</v>
      </c>
      <c r="BS27">
        <v>6.6695917024331253E-2</v>
      </c>
      <c r="BT27">
        <v>2.9910092835970948E-2</v>
      </c>
      <c r="BU27">
        <v>2.2451183670510824E-2</v>
      </c>
      <c r="BV27">
        <v>2.759706560290787E-2</v>
      </c>
      <c r="BW27">
        <v>0.12529113598087546</v>
      </c>
      <c r="BX27">
        <v>0.75489412658767197</v>
      </c>
      <c r="BY27">
        <v>0</v>
      </c>
      <c r="BZ27">
        <v>0</v>
      </c>
      <c r="CA27">
        <v>0.5244755007245</v>
      </c>
      <c r="CB27">
        <v>0.21068318501722511</v>
      </c>
      <c r="CC27">
        <v>0.1455350391844395</v>
      </c>
      <c r="CD27">
        <v>4.1469124892253011E-2</v>
      </c>
      <c r="CE27">
        <v>3.3755297646560455E-2</v>
      </c>
      <c r="CF27">
        <v>6.994023814327878E-2</v>
      </c>
      <c r="CG27">
        <v>0.40277302533500631</v>
      </c>
      <c r="CH27">
        <v>0</v>
      </c>
      <c r="CJ27" t="s">
        <v>540</v>
      </c>
      <c r="CK27" t="s">
        <v>129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2.6473034967319869E-2</v>
      </c>
      <c r="CR27">
        <v>0.11278611143850559</v>
      </c>
      <c r="CS27">
        <v>0.29131425246045861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1.0871786902910253E-2</v>
      </c>
      <c r="DA27">
        <v>5.2278364038437927E-2</v>
      </c>
      <c r="DB27">
        <v>8.9598243727741819E-2</v>
      </c>
      <c r="DC27">
        <v>7.9064956507444731E-2</v>
      </c>
      <c r="DD27">
        <v>9.9687269429904191E-3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3.6841170864699541E-2</v>
      </c>
      <c r="DL27">
        <v>5.4332845282810634E-2</v>
      </c>
      <c r="DM27">
        <v>7.4454292684867543E-2</v>
      </c>
      <c r="DN27">
        <v>4.3341942624274862E-2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0.10126955670971807</v>
      </c>
      <c r="DV27">
        <v>0.14367974873018041</v>
      </c>
      <c r="DW27">
        <v>0.25053964180120375</v>
      </c>
      <c r="DX27">
        <v>0.11574343467107667</v>
      </c>
      <c r="DY27">
        <v>0</v>
      </c>
      <c r="EA27" t="s">
        <v>540</v>
      </c>
      <c r="EB27" t="s">
        <v>130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6.4157597986310507E-4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4.9661516366599065E-4</v>
      </c>
      <c r="ET27">
        <v>2.3778189130527042E-2</v>
      </c>
      <c r="EU27">
        <v>0.10604202067041493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4.1941997022325864E-4</v>
      </c>
      <c r="FE27">
        <v>4.0740805453575668E-2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2.0932865360684061E-2</v>
      </c>
      <c r="FO27">
        <v>0.32581277194172464</v>
      </c>
      <c r="FP27">
        <v>0</v>
      </c>
      <c r="FZ27" t="s">
        <v>540</v>
      </c>
      <c r="GA27">
        <v>0</v>
      </c>
      <c r="GB27">
        <v>0</v>
      </c>
      <c r="GC27">
        <v>4.4622181200205984E-5</v>
      </c>
      <c r="GD27">
        <v>5.1124155460941748E-2</v>
      </c>
      <c r="GE27">
        <v>0.18788688548728111</v>
      </c>
      <c r="GF27">
        <v>0.22905636020965298</v>
      </c>
      <c r="GG27">
        <v>0.1413477831153864</v>
      </c>
      <c r="GH27">
        <v>1.9874330613121841E-2</v>
      </c>
      <c r="GI27">
        <v>0</v>
      </c>
      <c r="GJ27">
        <v>0</v>
      </c>
      <c r="GK27">
        <v>0</v>
      </c>
      <c r="GL27">
        <v>1.5407740850232725E-3</v>
      </c>
      <c r="GM27">
        <v>6.2947763021150988E-2</v>
      </c>
      <c r="GN27">
        <v>0.27168169031177675</v>
      </c>
      <c r="GO27">
        <v>0.42383244300941947</v>
      </c>
      <c r="GP27">
        <v>0.44701139020838349</v>
      </c>
      <c r="GQ27">
        <v>0.3403388291013143</v>
      </c>
      <c r="GR27">
        <v>0.15333330798716971</v>
      </c>
      <c r="GS27">
        <v>1.45163335694291E-2</v>
      </c>
      <c r="GT27">
        <v>8.3094765806621037E-9</v>
      </c>
      <c r="GU27">
        <v>0</v>
      </c>
      <c r="GV27">
        <v>5.850739400070153E-3</v>
      </c>
      <c r="GW27">
        <v>9.8427785299593659E-2</v>
      </c>
      <c r="GX27">
        <v>0.31754707849251423</v>
      </c>
      <c r="GY27">
        <v>0.46563511557939252</v>
      </c>
      <c r="GZ27">
        <v>0.48669133180056945</v>
      </c>
      <c r="HA27">
        <v>0.38788225015021083</v>
      </c>
      <c r="HB27">
        <v>0.21001179908050799</v>
      </c>
      <c r="HC27">
        <v>3.8165303998969217E-2</v>
      </c>
      <c r="HD27">
        <v>9.8732448048581014E-5</v>
      </c>
      <c r="HE27">
        <v>0</v>
      </c>
      <c r="HF27">
        <v>0</v>
      </c>
      <c r="HG27">
        <v>1.6685330492836544E-2</v>
      </c>
      <c r="HH27">
        <v>0.15059453007551554</v>
      </c>
      <c r="HI27">
        <v>0.28903352316960251</v>
      </c>
      <c r="HJ27">
        <v>0.30313149780044607</v>
      </c>
      <c r="HK27">
        <v>0.19774696752162291</v>
      </c>
      <c r="HL27">
        <v>4.8919889167440958E-2</v>
      </c>
      <c r="HM27">
        <v>6.0110690058056023E-4</v>
      </c>
      <c r="HN27">
        <v>0</v>
      </c>
      <c r="HP27" t="s">
        <v>540</v>
      </c>
      <c r="HQ27" t="s">
        <v>136</v>
      </c>
      <c r="HR27" t="s">
        <v>137</v>
      </c>
      <c r="HS27">
        <v>0.3762259024955793</v>
      </c>
    </row>
    <row r="28" spans="2:227" x14ac:dyDescent="0.45">
      <c r="B28" t="s">
        <v>541</v>
      </c>
      <c r="C28" t="s">
        <v>127</v>
      </c>
      <c r="D28">
        <v>0</v>
      </c>
      <c r="E28">
        <v>0</v>
      </c>
      <c r="F28">
        <v>0</v>
      </c>
      <c r="G28">
        <v>0.55177092735129263</v>
      </c>
      <c r="H28">
        <v>0.32707001077322362</v>
      </c>
      <c r="I28">
        <v>0.31430588475954185</v>
      </c>
      <c r="J28">
        <v>0.36070473626167104</v>
      </c>
      <c r="K28">
        <v>0.71634169590326902</v>
      </c>
      <c r="L28">
        <v>0</v>
      </c>
      <c r="M28">
        <v>0</v>
      </c>
      <c r="N28">
        <v>0</v>
      </c>
      <c r="O28">
        <v>0.80519276202316148</v>
      </c>
      <c r="P28">
        <v>0.40352067272392095</v>
      </c>
      <c r="Q28">
        <v>0.22204882497709758</v>
      </c>
      <c r="R28">
        <v>0.19288299939586295</v>
      </c>
      <c r="S28">
        <v>0.18805284384428364</v>
      </c>
      <c r="T28">
        <v>0.19577038281522272</v>
      </c>
      <c r="U28">
        <v>0.24985217027363615</v>
      </c>
      <c r="V28">
        <v>0.5215970885746416</v>
      </c>
      <c r="W28">
        <v>0.99275362318840565</v>
      </c>
      <c r="X28">
        <v>0</v>
      </c>
      <c r="Y28">
        <v>0.62221846614865017</v>
      </c>
      <c r="Z28">
        <v>0.26934379241003209</v>
      </c>
      <c r="AA28">
        <v>0.15905103868084464</v>
      </c>
      <c r="AB28">
        <v>0.13841085630718641</v>
      </c>
      <c r="AC28">
        <v>0.13074094208211412</v>
      </c>
      <c r="AD28">
        <v>0.1429088456813</v>
      </c>
      <c r="AE28">
        <v>0.16864760719092456</v>
      </c>
      <c r="AF28">
        <v>0.33054939733583982</v>
      </c>
      <c r="AG28">
        <v>0.83838341421721019</v>
      </c>
      <c r="AH28">
        <v>0</v>
      </c>
      <c r="AI28">
        <v>0</v>
      </c>
      <c r="AJ28">
        <v>0.68151989034108207</v>
      </c>
      <c r="AK28">
        <v>0.33493682304343286</v>
      </c>
      <c r="AL28">
        <v>0.27111750266378903</v>
      </c>
      <c r="AM28">
        <v>0.26170127288677641</v>
      </c>
      <c r="AN28">
        <v>0.3021268827819224</v>
      </c>
      <c r="AO28">
        <v>0.5206780570383639</v>
      </c>
      <c r="AP28">
        <v>0.91668258476731312</v>
      </c>
      <c r="AQ28">
        <v>0</v>
      </c>
      <c r="AS28" t="s">
        <v>541</v>
      </c>
      <c r="AT28" t="s">
        <v>128</v>
      </c>
      <c r="AU28">
        <v>0</v>
      </c>
      <c r="AV28">
        <v>0</v>
      </c>
      <c r="AW28">
        <v>0</v>
      </c>
      <c r="AX28">
        <v>0.38400278473461719</v>
      </c>
      <c r="AY28">
        <v>0.19548975228436302</v>
      </c>
      <c r="AZ28">
        <v>0.16409704144368648</v>
      </c>
      <c r="BA28">
        <v>8.0895354079584411E-2</v>
      </c>
      <c r="BB28">
        <v>0.2214830192028007</v>
      </c>
      <c r="BC28">
        <v>0</v>
      </c>
      <c r="BD28">
        <v>0</v>
      </c>
      <c r="BE28">
        <v>0</v>
      </c>
      <c r="BF28">
        <v>0.65983212833506832</v>
      </c>
      <c r="BG28">
        <v>0.27006165837080726</v>
      </c>
      <c r="BH28">
        <v>0.13336321319741362</v>
      </c>
      <c r="BI28">
        <v>9.8478778611952339E-2</v>
      </c>
      <c r="BJ28">
        <v>5.2474358019262528E-2</v>
      </c>
      <c r="BK28">
        <v>2.2197095058335257E-2</v>
      </c>
      <c r="BL28">
        <v>5.2758206520700297E-2</v>
      </c>
      <c r="BM28">
        <v>0.2299036015702289</v>
      </c>
      <c r="BN28">
        <v>0.20507770064623423</v>
      </c>
      <c r="BO28">
        <v>0</v>
      </c>
      <c r="BP28">
        <v>0.4347132501906994</v>
      </c>
      <c r="BQ28">
        <v>0.16807224790460565</v>
      </c>
      <c r="BR28">
        <v>9.2032542716879218E-2</v>
      </c>
      <c r="BS28">
        <v>7.6361868048273704E-2</v>
      </c>
      <c r="BT28">
        <v>2.6679569542850046E-2</v>
      </c>
      <c r="BU28">
        <v>2.3753374753569867E-2</v>
      </c>
      <c r="BV28">
        <v>3.9623224456215612E-2</v>
      </c>
      <c r="BW28">
        <v>0.13531544260009334</v>
      </c>
      <c r="BX28">
        <v>0.7230629179360667</v>
      </c>
      <c r="BY28">
        <v>0</v>
      </c>
      <c r="BZ28">
        <v>0</v>
      </c>
      <c r="CA28">
        <v>0.53327209673991571</v>
      </c>
      <c r="CB28">
        <v>0.21578207631293619</v>
      </c>
      <c r="CC28">
        <v>0.15971240873595546</v>
      </c>
      <c r="CD28">
        <v>4.5511202337965073E-2</v>
      </c>
      <c r="CE28">
        <v>3.1729519388066806E-2</v>
      </c>
      <c r="CF28">
        <v>6.7941442495791191E-2</v>
      </c>
      <c r="CG28">
        <v>0.39093362112556401</v>
      </c>
      <c r="CH28">
        <v>0</v>
      </c>
      <c r="CJ28" t="s">
        <v>541</v>
      </c>
      <c r="CK28" t="s">
        <v>129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2.3191814035700305E-2</v>
      </c>
      <c r="CR28">
        <v>0.16302366803334128</v>
      </c>
      <c r="CS28">
        <v>0.34705880266926459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7.5570623139265998E-3</v>
      </c>
      <c r="DA28">
        <v>5.5801934221014725E-2</v>
      </c>
      <c r="DB28">
        <v>9.5143827201446235E-2</v>
      </c>
      <c r="DC28">
        <v>8.5139400878203569E-2</v>
      </c>
      <c r="DD28">
        <v>5.271193732023971E-2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4.7319591006436075E-2</v>
      </c>
      <c r="DL28">
        <v>5.5689845544581285E-2</v>
      </c>
      <c r="DM28">
        <v>6.4675152391222845E-2</v>
      </c>
      <c r="DN28">
        <v>3.2923358195260564E-2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0.11551128752552828</v>
      </c>
      <c r="DV28">
        <v>0.16076428750278779</v>
      </c>
      <c r="DW28">
        <v>0.27919031465625976</v>
      </c>
      <c r="DX28">
        <v>0.21174214890082377</v>
      </c>
      <c r="DY28">
        <v>0</v>
      </c>
      <c r="EA28" t="s">
        <v>541</v>
      </c>
      <c r="EB28" t="s">
        <v>130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2.1219758104038793E-2</v>
      </c>
      <c r="EU28">
        <v>8.9210772194376245E-2</v>
      </c>
      <c r="EV28">
        <v>0.78048205570747298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7.8746902631933967E-4</v>
      </c>
      <c r="FE28">
        <v>4.6561750837390892E-2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1.2854558318957165E-2</v>
      </c>
      <c r="FO28">
        <v>0.24001133325544682</v>
      </c>
      <c r="FP28">
        <v>0</v>
      </c>
      <c r="FZ28" t="s">
        <v>541</v>
      </c>
      <c r="GA28">
        <v>0</v>
      </c>
      <c r="GB28">
        <v>0</v>
      </c>
      <c r="GC28">
        <v>0</v>
      </c>
      <c r="GD28">
        <v>4.7600266052259942E-2</v>
      </c>
      <c r="GE28">
        <v>0.18593211035406093</v>
      </c>
      <c r="GF28">
        <v>0.21484724480764467</v>
      </c>
      <c r="GG28">
        <v>0.13363584465222</v>
      </c>
      <c r="GH28">
        <v>1.9140216465187175E-2</v>
      </c>
      <c r="GI28">
        <v>0</v>
      </c>
      <c r="GJ28">
        <v>0</v>
      </c>
      <c r="GK28">
        <v>0</v>
      </c>
      <c r="GL28">
        <v>2.0747553483641619E-3</v>
      </c>
      <c r="GM28">
        <v>6.4180931498392838E-2</v>
      </c>
      <c r="GN28">
        <v>0.27021739516687981</v>
      </c>
      <c r="GO28">
        <v>0.42416463943841343</v>
      </c>
      <c r="GP28">
        <v>0.44540030367169026</v>
      </c>
      <c r="GQ28">
        <v>0.33986122758219511</v>
      </c>
      <c r="GR28">
        <v>0.15404375182378752</v>
      </c>
      <c r="GS28">
        <v>1.5406118313372852E-2</v>
      </c>
      <c r="GT28">
        <v>2.5670035704867039E-7</v>
      </c>
      <c r="GU28">
        <v>0</v>
      </c>
      <c r="GV28">
        <v>6.5255734566659895E-3</v>
      </c>
      <c r="GW28">
        <v>9.730591586489043E-2</v>
      </c>
      <c r="GX28">
        <v>0.30614701611116329</v>
      </c>
      <c r="GY28">
        <v>0.44746619134198534</v>
      </c>
      <c r="GZ28">
        <v>0.47645658870495355</v>
      </c>
      <c r="HA28">
        <v>0.39397886203771959</v>
      </c>
      <c r="HB28">
        <v>0.21721007027197548</v>
      </c>
      <c r="HC28">
        <v>4.1628336124121174E-2</v>
      </c>
      <c r="HD28">
        <v>2.6497896341651841E-4</v>
      </c>
      <c r="HE28">
        <v>0</v>
      </c>
      <c r="HF28">
        <v>0</v>
      </c>
      <c r="HG28">
        <v>1.7710800624624285E-2</v>
      </c>
      <c r="HH28">
        <v>0.15816409177807156</v>
      </c>
      <c r="HI28">
        <v>0.2900673886537723</v>
      </c>
      <c r="HJ28">
        <v>0.30083484536157273</v>
      </c>
      <c r="HK28">
        <v>0.19635564178899248</v>
      </c>
      <c r="HL28">
        <v>4.8993055642324708E-2</v>
      </c>
      <c r="HM28">
        <v>5.6609035620213831E-4</v>
      </c>
      <c r="HN28">
        <v>0</v>
      </c>
      <c r="HP28" t="s">
        <v>541</v>
      </c>
      <c r="HQ28" t="s">
        <v>136</v>
      </c>
      <c r="HR28" t="s">
        <v>137</v>
      </c>
      <c r="HS28">
        <v>0.42732613807498832</v>
      </c>
    </row>
    <row r="29" spans="2:227" x14ac:dyDescent="0.45">
      <c r="B29" t="s">
        <v>542</v>
      </c>
      <c r="C29" t="s">
        <v>127</v>
      </c>
      <c r="D29">
        <v>0</v>
      </c>
      <c r="E29">
        <v>0</v>
      </c>
      <c r="F29">
        <v>0.98318534603133634</v>
      </c>
      <c r="G29">
        <v>0.52557342805285978</v>
      </c>
      <c r="H29">
        <v>0.33243177515781774</v>
      </c>
      <c r="I29">
        <v>0.30988646029072231</v>
      </c>
      <c r="J29">
        <v>0.36491568489278364</v>
      </c>
      <c r="K29">
        <v>0.74040910640287205</v>
      </c>
      <c r="L29">
        <v>0</v>
      </c>
      <c r="M29">
        <v>0</v>
      </c>
      <c r="N29">
        <v>0</v>
      </c>
      <c r="O29">
        <v>0.79260125394273651</v>
      </c>
      <c r="P29">
        <v>0.39222848665746773</v>
      </c>
      <c r="Q29">
        <v>0.22271592192126868</v>
      </c>
      <c r="R29">
        <v>0.18138047414290576</v>
      </c>
      <c r="S29">
        <v>0.18834895032927479</v>
      </c>
      <c r="T29">
        <v>0.20611290414208444</v>
      </c>
      <c r="U29">
        <v>0.25080388912439683</v>
      </c>
      <c r="V29">
        <v>0.5544562617853791</v>
      </c>
      <c r="W29">
        <v>0</v>
      </c>
      <c r="X29">
        <v>0</v>
      </c>
      <c r="Y29">
        <v>0.58869690962328858</v>
      </c>
      <c r="Z29">
        <v>0.25855860335958603</v>
      </c>
      <c r="AA29">
        <v>0.14801198411088487</v>
      </c>
      <c r="AB29">
        <v>0.13078068729828057</v>
      </c>
      <c r="AC29">
        <v>0.12978651687940179</v>
      </c>
      <c r="AD29">
        <v>0.13955298042010147</v>
      </c>
      <c r="AE29">
        <v>0.18577505891846477</v>
      </c>
      <c r="AF29">
        <v>0.34270496516416354</v>
      </c>
      <c r="AG29">
        <v>0.87455091190795498</v>
      </c>
      <c r="AH29">
        <v>0</v>
      </c>
      <c r="AI29">
        <v>0</v>
      </c>
      <c r="AJ29">
        <v>0.65734057985462269</v>
      </c>
      <c r="AK29">
        <v>0.33956015052603383</v>
      </c>
      <c r="AL29">
        <v>0.26723724940522919</v>
      </c>
      <c r="AM29">
        <v>0.2618563958356277</v>
      </c>
      <c r="AN29">
        <v>0.30491459749692329</v>
      </c>
      <c r="AO29">
        <v>0.52785107255866903</v>
      </c>
      <c r="AP29">
        <v>0.92491573635575886</v>
      </c>
      <c r="AQ29">
        <v>0</v>
      </c>
      <c r="AS29" t="s">
        <v>542</v>
      </c>
      <c r="AT29" t="s">
        <v>128</v>
      </c>
      <c r="AU29">
        <v>0</v>
      </c>
      <c r="AV29">
        <v>0</v>
      </c>
      <c r="AW29">
        <v>0.96679892359748054</v>
      </c>
      <c r="AX29">
        <v>0.36921387224637658</v>
      </c>
      <c r="AY29">
        <v>0.20494842060412866</v>
      </c>
      <c r="AZ29">
        <v>0.15978377855828904</v>
      </c>
      <c r="BA29">
        <v>6.6575039070668085E-2</v>
      </c>
      <c r="BB29">
        <v>0.15764722831788119</v>
      </c>
      <c r="BC29">
        <v>0</v>
      </c>
      <c r="BD29">
        <v>0</v>
      </c>
      <c r="BE29">
        <v>0</v>
      </c>
      <c r="BF29">
        <v>0.65504021553395841</v>
      </c>
      <c r="BG29">
        <v>0.26775058589508149</v>
      </c>
      <c r="BH29">
        <v>0.12559246599393711</v>
      </c>
      <c r="BI29">
        <v>9.092008131074969E-2</v>
      </c>
      <c r="BJ29">
        <v>6.3456579775157285E-2</v>
      </c>
      <c r="BK29">
        <v>2.3674711039775632E-2</v>
      </c>
      <c r="BL29">
        <v>4.1567192015996374E-2</v>
      </c>
      <c r="BM29">
        <v>0.25765376925640382</v>
      </c>
      <c r="BN29">
        <v>0</v>
      </c>
      <c r="BO29">
        <v>0</v>
      </c>
      <c r="BP29">
        <v>0.41075891920971824</v>
      </c>
      <c r="BQ29">
        <v>0.16186281559504698</v>
      </c>
      <c r="BR29">
        <v>8.2336028075414458E-2</v>
      </c>
      <c r="BS29">
        <v>6.9638799320652173E-2</v>
      </c>
      <c r="BT29">
        <v>2.9919943323846582E-2</v>
      </c>
      <c r="BU29">
        <v>1.8578996563312116E-2</v>
      </c>
      <c r="BV29">
        <v>4.0575112029262679E-2</v>
      </c>
      <c r="BW29">
        <v>0.14377793385598109</v>
      </c>
      <c r="BX29">
        <v>0.77392242178520798</v>
      </c>
      <c r="BY29">
        <v>0</v>
      </c>
      <c r="BZ29">
        <v>0</v>
      </c>
      <c r="CA29">
        <v>0.50963391979346151</v>
      </c>
      <c r="CB29">
        <v>0.21477986777012431</v>
      </c>
      <c r="CC29">
        <v>0.16188717102087341</v>
      </c>
      <c r="CD29">
        <v>5.4323475036187237E-2</v>
      </c>
      <c r="CE29">
        <v>3.8039011019981174E-2</v>
      </c>
      <c r="CF29">
        <v>7.7326176840646646E-2</v>
      </c>
      <c r="CG29">
        <v>0.43368192980221942</v>
      </c>
      <c r="CH29">
        <v>0</v>
      </c>
      <c r="CJ29" t="s">
        <v>542</v>
      </c>
      <c r="CK29" t="s">
        <v>129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3.6278509284850699E-2</v>
      </c>
      <c r="CR29">
        <v>0.17401217421138571</v>
      </c>
      <c r="CS29">
        <v>0.42927346633753855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6.5171183272044872E-3</v>
      </c>
      <c r="DA29">
        <v>4.5351020301361476E-2</v>
      </c>
      <c r="DB29">
        <v>9.6472749764699037E-2</v>
      </c>
      <c r="DC29">
        <v>0.10806411924644119</v>
      </c>
      <c r="DD29">
        <v>5.8599092397899018E-2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4.6545569565784504E-2</v>
      </c>
      <c r="DL29">
        <v>6.1959517440092253E-2</v>
      </c>
      <c r="DM29">
        <v>7.2509809094516528E-2</v>
      </c>
      <c r="DN29">
        <v>3.2238067371341335E-2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0.10960264990181091</v>
      </c>
      <c r="DV29">
        <v>0.16302407788642892</v>
      </c>
      <c r="DW29">
        <v>0.27705290798626303</v>
      </c>
      <c r="DX29">
        <v>0.20248259884136907</v>
      </c>
      <c r="DY29">
        <v>0</v>
      </c>
      <c r="EA29" t="s">
        <v>542</v>
      </c>
      <c r="EB29" t="s">
        <v>130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9.5086570997111389E-3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1.7027760797255705E-2</v>
      </c>
      <c r="EU29">
        <v>8.5663868452094227E-2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6.9432993177606455E-4</v>
      </c>
      <c r="FE29">
        <v>4.5857605603508357E-2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1.2549171847995907E-2</v>
      </c>
      <c r="FO29">
        <v>0.22268579797247326</v>
      </c>
      <c r="FP29">
        <v>0</v>
      </c>
      <c r="FZ29" t="s">
        <v>542</v>
      </c>
      <c r="GA29">
        <v>0</v>
      </c>
      <c r="GB29">
        <v>0</v>
      </c>
      <c r="GC29">
        <v>1.2625402165220649E-4</v>
      </c>
      <c r="GD29">
        <v>4.928020824670843E-2</v>
      </c>
      <c r="GE29">
        <v>0.17160953127163892</v>
      </c>
      <c r="GF29">
        <v>0.20066223941584324</v>
      </c>
      <c r="GG29">
        <v>0.12022090529364286</v>
      </c>
      <c r="GH29">
        <v>1.5436225983914708E-2</v>
      </c>
      <c r="GI29">
        <v>0</v>
      </c>
      <c r="GJ29">
        <v>0</v>
      </c>
      <c r="GK29">
        <v>0</v>
      </c>
      <c r="GL29">
        <v>2.4286288278537924E-3</v>
      </c>
      <c r="GM29">
        <v>6.9232907032379137E-2</v>
      </c>
      <c r="GN29">
        <v>0.27164412952626216</v>
      </c>
      <c r="GO29">
        <v>0.42523246610413284</v>
      </c>
      <c r="GP29">
        <v>0.44652866794790602</v>
      </c>
      <c r="GQ29">
        <v>0.33443228499708522</v>
      </c>
      <c r="GR29">
        <v>0.14187123285436096</v>
      </c>
      <c r="GS29">
        <v>1.2187127015359166E-2</v>
      </c>
      <c r="GT29">
        <v>0</v>
      </c>
      <c r="GU29">
        <v>0</v>
      </c>
      <c r="GV29">
        <v>7.7706188172487322E-3</v>
      </c>
      <c r="GW29">
        <v>0.10838299341949868</v>
      </c>
      <c r="GX29">
        <v>0.32649220070040136</v>
      </c>
      <c r="GY29">
        <v>0.46667429914885877</v>
      </c>
      <c r="GZ29">
        <v>0.47352257618134497</v>
      </c>
      <c r="HA29">
        <v>0.38033318201440552</v>
      </c>
      <c r="HB29">
        <v>0.19833623926433894</v>
      </c>
      <c r="HC29">
        <v>3.4889633133556787E-2</v>
      </c>
      <c r="HD29">
        <v>8.7536769942980327E-5</v>
      </c>
      <c r="HE29">
        <v>0</v>
      </c>
      <c r="HF29">
        <v>0</v>
      </c>
      <c r="HG29">
        <v>1.8558723198452084E-2</v>
      </c>
      <c r="HH29">
        <v>0.15877053574510244</v>
      </c>
      <c r="HI29">
        <v>0.29215855565505083</v>
      </c>
      <c r="HJ29">
        <v>0.29764280354702677</v>
      </c>
      <c r="HK29">
        <v>0.18769781402007141</v>
      </c>
      <c r="HL29">
        <v>4.4204985595718789E-2</v>
      </c>
      <c r="HM29">
        <v>3.3641145535561135E-4</v>
      </c>
      <c r="HN29">
        <v>0</v>
      </c>
      <c r="HP29" t="s">
        <v>542</v>
      </c>
      <c r="HQ29" t="s">
        <v>136</v>
      </c>
      <c r="HR29" t="s">
        <v>137</v>
      </c>
      <c r="HS29">
        <v>0.41679556574616383</v>
      </c>
    </row>
    <row r="30" spans="2:227" x14ac:dyDescent="0.45">
      <c r="B30" t="s">
        <v>543</v>
      </c>
      <c r="C30" t="s">
        <v>127</v>
      </c>
      <c r="D30">
        <v>0</v>
      </c>
      <c r="E30">
        <v>0</v>
      </c>
      <c r="F30">
        <v>0.95555555555555538</v>
      </c>
      <c r="G30">
        <v>0.47776287595814065</v>
      </c>
      <c r="H30">
        <v>0.31620603087821214</v>
      </c>
      <c r="I30">
        <v>0.29583098992552859</v>
      </c>
      <c r="J30">
        <v>0.35315976372579755</v>
      </c>
      <c r="K30">
        <v>0.74369389840892752</v>
      </c>
      <c r="L30">
        <v>0</v>
      </c>
      <c r="M30">
        <v>0</v>
      </c>
      <c r="N30">
        <v>0</v>
      </c>
      <c r="O30">
        <v>0.79563548963364183</v>
      </c>
      <c r="P30">
        <v>0.39329286811483127</v>
      </c>
      <c r="Q30">
        <v>0.23065433977498456</v>
      </c>
      <c r="R30">
        <v>0.18220065681406772</v>
      </c>
      <c r="S30">
        <v>0.1730049971137807</v>
      </c>
      <c r="T30">
        <v>0.19358168145864882</v>
      </c>
      <c r="U30">
        <v>0.24952447707379125</v>
      </c>
      <c r="V30">
        <v>0.58855021338437141</v>
      </c>
      <c r="W30">
        <v>0</v>
      </c>
      <c r="X30">
        <v>0</v>
      </c>
      <c r="Y30">
        <v>0.57081048981357474</v>
      </c>
      <c r="Z30">
        <v>0.25165877866044639</v>
      </c>
      <c r="AA30">
        <v>0.12715641453309723</v>
      </c>
      <c r="AB30">
        <v>0.10214633865547816</v>
      </c>
      <c r="AC30">
        <v>0.11118563624284591</v>
      </c>
      <c r="AD30">
        <v>0.1415968704175688</v>
      </c>
      <c r="AE30">
        <v>0.17905263727316997</v>
      </c>
      <c r="AF30">
        <v>0.34334513235021341</v>
      </c>
      <c r="AG30">
        <v>0.98550724637681175</v>
      </c>
      <c r="AH30">
        <v>0</v>
      </c>
      <c r="AI30">
        <v>0</v>
      </c>
      <c r="AJ30">
        <v>0.65142588598943885</v>
      </c>
      <c r="AK30">
        <v>0.35869274887657443</v>
      </c>
      <c r="AL30">
        <v>0.27473749921740792</v>
      </c>
      <c r="AM30">
        <v>0.26883470471808896</v>
      </c>
      <c r="AN30">
        <v>0.32162058353005679</v>
      </c>
      <c r="AO30">
        <v>0.53002414996933556</v>
      </c>
      <c r="AP30">
        <v>0.93237282616277739</v>
      </c>
      <c r="AQ30">
        <v>0</v>
      </c>
      <c r="AS30" t="s">
        <v>543</v>
      </c>
      <c r="AT30" t="s">
        <v>128</v>
      </c>
      <c r="AU30">
        <v>0</v>
      </c>
      <c r="AV30">
        <v>0</v>
      </c>
      <c r="AW30">
        <v>0.91384177829522528</v>
      </c>
      <c r="AX30">
        <v>0.33165835227823792</v>
      </c>
      <c r="AY30">
        <v>0.19626828602657989</v>
      </c>
      <c r="AZ30">
        <v>0.14853661712804206</v>
      </c>
      <c r="BA30">
        <v>5.0449355958839141E-2</v>
      </c>
      <c r="BB30">
        <v>9.9267135207798951E-2</v>
      </c>
      <c r="BC30">
        <v>0</v>
      </c>
      <c r="BD30">
        <v>0</v>
      </c>
      <c r="BE30">
        <v>0</v>
      </c>
      <c r="BF30">
        <v>0.659108754450211</v>
      </c>
      <c r="BG30">
        <v>0.2643177980524638</v>
      </c>
      <c r="BH30">
        <v>0.137437661549242</v>
      </c>
      <c r="BI30">
        <v>9.1733368925599718E-2</v>
      </c>
      <c r="BJ30">
        <v>5.3226454657115257E-2</v>
      </c>
      <c r="BK30">
        <v>3.422797568859038E-2</v>
      </c>
      <c r="BL30">
        <v>5.5830324781351907E-2</v>
      </c>
      <c r="BM30">
        <v>0.3322567506953561</v>
      </c>
      <c r="BN30">
        <v>0</v>
      </c>
      <c r="BO30">
        <v>0</v>
      </c>
      <c r="BP30">
        <v>0.39246643208220333</v>
      </c>
      <c r="BQ30">
        <v>0.15280355396857082</v>
      </c>
      <c r="BR30">
        <v>7.3200070530427819E-2</v>
      </c>
      <c r="BS30">
        <v>5.4193329959459483E-2</v>
      </c>
      <c r="BT30">
        <v>3.0309085093796023E-2</v>
      </c>
      <c r="BU30">
        <v>2.081391423458236E-2</v>
      </c>
      <c r="BV30">
        <v>4.0533296000647923E-2</v>
      </c>
      <c r="BW30">
        <v>0.1658403945413246</v>
      </c>
      <c r="BX30">
        <v>0.97122453266120568</v>
      </c>
      <c r="BY30">
        <v>0</v>
      </c>
      <c r="BZ30">
        <v>0</v>
      </c>
      <c r="CA30">
        <v>0.50886572994146329</v>
      </c>
      <c r="CB30">
        <v>0.23613776431590594</v>
      </c>
      <c r="CC30">
        <v>0.16872152059704174</v>
      </c>
      <c r="CD30">
        <v>4.2500204028167878E-2</v>
      </c>
      <c r="CE30">
        <v>3.9581507046878031E-2</v>
      </c>
      <c r="CF30">
        <v>9.4300690945999771E-2</v>
      </c>
      <c r="CG30">
        <v>0.41439644425502664</v>
      </c>
      <c r="CH30">
        <v>0</v>
      </c>
      <c r="CJ30" t="s">
        <v>543</v>
      </c>
      <c r="CK30" t="s">
        <v>129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2.9687006910147574E-2</v>
      </c>
      <c r="CR30">
        <v>0.17807762961758594</v>
      </c>
      <c r="CS30">
        <v>0.49275977049999897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1.3543890567593368E-2</v>
      </c>
      <c r="DA30">
        <v>4.3634884178112641E-2</v>
      </c>
      <c r="DB30">
        <v>8.0928375657184817E-2</v>
      </c>
      <c r="DC30">
        <v>0.10235163426508977</v>
      </c>
      <c r="DD30">
        <v>1.6388921804196058E-2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3.1294820491313977E-2</v>
      </c>
      <c r="DL30">
        <v>5.7461606874846451E-2</v>
      </c>
      <c r="DM30">
        <v>7.7406514705186794E-2</v>
      </c>
      <c r="DN30">
        <v>2.7192010861388928E-2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0.12208791058074614</v>
      </c>
      <c r="DV30">
        <v>0.17223452779702852</v>
      </c>
      <c r="DW30">
        <v>0.26865325523319861</v>
      </c>
      <c r="DX30">
        <v>5.6383498176976375E-2</v>
      </c>
      <c r="DY30">
        <v>0</v>
      </c>
      <c r="EA30" t="s">
        <v>543</v>
      </c>
      <c r="EB30" t="s">
        <v>130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6.2823691756907921E-3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1.1459518326930238E-2</v>
      </c>
      <c r="EU30">
        <v>8.5828484064319158E-2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2.3881051409578257E-2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1.5261568658478343E-2</v>
      </c>
      <c r="FO30">
        <v>0.40524067995170554</v>
      </c>
      <c r="FP30">
        <v>0</v>
      </c>
      <c r="FZ30" t="s">
        <v>543</v>
      </c>
      <c r="GA30">
        <v>0</v>
      </c>
      <c r="GB30">
        <v>0</v>
      </c>
      <c r="GC30">
        <v>1.5113540024373615E-4</v>
      </c>
      <c r="GD30">
        <v>5.6595224238210097E-2</v>
      </c>
      <c r="GE30">
        <v>0.18166632967394269</v>
      </c>
      <c r="GF30">
        <v>0.20861231658374271</v>
      </c>
      <c r="GG30">
        <v>0.12120037629552197</v>
      </c>
      <c r="GH30">
        <v>1.4349861954929466E-2</v>
      </c>
      <c r="GI30">
        <v>0</v>
      </c>
      <c r="GJ30">
        <v>0</v>
      </c>
      <c r="GK30">
        <v>0</v>
      </c>
      <c r="GL30">
        <v>2.5240169294128462E-3</v>
      </c>
      <c r="GM30">
        <v>6.8988113337782847E-2</v>
      </c>
      <c r="GN30">
        <v>0.26198413690213335</v>
      </c>
      <c r="GO30">
        <v>0.41535632294806663</v>
      </c>
      <c r="GP30">
        <v>0.43802598320632274</v>
      </c>
      <c r="GQ30">
        <v>0.32668270216530843</v>
      </c>
      <c r="GR30">
        <v>0.13158185351524074</v>
      </c>
      <c r="GS30">
        <v>9.2001492062430135E-3</v>
      </c>
      <c r="GT30">
        <v>0</v>
      </c>
      <c r="GU30">
        <v>0</v>
      </c>
      <c r="GV30">
        <v>8.6776152670670036E-3</v>
      </c>
      <c r="GW30">
        <v>0.12470112392754922</v>
      </c>
      <c r="GX30">
        <v>0.35744184681658348</v>
      </c>
      <c r="GY30">
        <v>0.50897748009751387</v>
      </c>
      <c r="GZ30">
        <v>0.49904489625223108</v>
      </c>
      <c r="HA30">
        <v>0.3822224076459082</v>
      </c>
      <c r="HB30">
        <v>0.19370074334496498</v>
      </c>
      <c r="HC30">
        <v>2.9237170506717678E-2</v>
      </c>
      <c r="HD30">
        <v>2.5890263075928984E-7</v>
      </c>
      <c r="HE30">
        <v>0</v>
      </c>
      <c r="HF30">
        <v>0</v>
      </c>
      <c r="HG30">
        <v>2.0020361274548176E-2</v>
      </c>
      <c r="HH30">
        <v>0.15034376511432321</v>
      </c>
      <c r="HI30">
        <v>0.28566563451570554</v>
      </c>
      <c r="HJ30">
        <v>0.28924061765657599</v>
      </c>
      <c r="HK30">
        <v>0.18209117238108266</v>
      </c>
      <c r="HL30">
        <v>4.3597994179122697E-2</v>
      </c>
      <c r="HM30">
        <v>2.3622379379449778E-4</v>
      </c>
      <c r="HN30">
        <v>0</v>
      </c>
      <c r="HP30" t="s">
        <v>543</v>
      </c>
      <c r="HQ30" t="s">
        <v>136</v>
      </c>
      <c r="HR30" t="s">
        <v>137</v>
      </c>
      <c r="HS30">
        <v>0.4621595338527727</v>
      </c>
    </row>
    <row r="31" spans="2:227" x14ac:dyDescent="0.45">
      <c r="B31" t="s">
        <v>544</v>
      </c>
      <c r="C31" t="s">
        <v>127</v>
      </c>
      <c r="D31">
        <v>0</v>
      </c>
      <c r="E31">
        <v>0</v>
      </c>
      <c r="F31">
        <v>0.93474535401393932</v>
      </c>
      <c r="G31">
        <v>0.42218152491432193</v>
      </c>
      <c r="H31">
        <v>0.29988610519478687</v>
      </c>
      <c r="I31">
        <v>0.29405556218048851</v>
      </c>
      <c r="J31">
        <v>0.34838218103613988</v>
      </c>
      <c r="K31">
        <v>0.73313016560198441</v>
      </c>
      <c r="L31">
        <v>0</v>
      </c>
      <c r="M31">
        <v>0</v>
      </c>
      <c r="N31">
        <v>0</v>
      </c>
      <c r="O31">
        <v>0.78025723854565199</v>
      </c>
      <c r="P31">
        <v>0.37077142948515929</v>
      </c>
      <c r="Q31">
        <v>0.2046219553514706</v>
      </c>
      <c r="R31">
        <v>0.16183332813910528</v>
      </c>
      <c r="S31">
        <v>0.15920300523892822</v>
      </c>
      <c r="T31">
        <v>0.16897988191539362</v>
      </c>
      <c r="U31">
        <v>0.24673007277833761</v>
      </c>
      <c r="V31">
        <v>0.6129456871579817</v>
      </c>
      <c r="W31">
        <v>0</v>
      </c>
      <c r="X31">
        <v>0</v>
      </c>
      <c r="Y31">
        <v>0.56682033901498452</v>
      </c>
      <c r="Z31">
        <v>0.2583564866973706</v>
      </c>
      <c r="AA31">
        <v>0.13316263147893317</v>
      </c>
      <c r="AB31">
        <v>0.11658691348153018</v>
      </c>
      <c r="AC31">
        <v>0.1159097817125965</v>
      </c>
      <c r="AD31">
        <v>0.13012993263096503</v>
      </c>
      <c r="AE31">
        <v>0.17664862219659438</v>
      </c>
      <c r="AF31">
        <v>0.35770490859890408</v>
      </c>
      <c r="AG31">
        <v>0</v>
      </c>
      <c r="AH31">
        <v>0</v>
      </c>
      <c r="AI31">
        <v>0</v>
      </c>
      <c r="AJ31">
        <v>0.61623722509226486</v>
      </c>
      <c r="AK31">
        <v>0.34449004261087451</v>
      </c>
      <c r="AL31">
        <v>0.26229088443562876</v>
      </c>
      <c r="AM31">
        <v>0.26376488195937775</v>
      </c>
      <c r="AN31">
        <v>0.31004602034023726</v>
      </c>
      <c r="AO31">
        <v>0.53519583732741993</v>
      </c>
      <c r="AP31">
        <v>0.93614921682418739</v>
      </c>
      <c r="AQ31">
        <v>0</v>
      </c>
      <c r="AS31" t="s">
        <v>544</v>
      </c>
      <c r="AT31" t="s">
        <v>128</v>
      </c>
      <c r="AU31">
        <v>0</v>
      </c>
      <c r="AV31">
        <v>0</v>
      </c>
      <c r="AW31">
        <v>0.87762202682419854</v>
      </c>
      <c r="AX31">
        <v>0.28923502426370784</v>
      </c>
      <c r="AY31">
        <v>0.18730465725091949</v>
      </c>
      <c r="AZ31">
        <v>0.14505867941912148</v>
      </c>
      <c r="BA31">
        <v>4.8666740806824878E-2</v>
      </c>
      <c r="BB31">
        <v>0.10017939946468464</v>
      </c>
      <c r="BC31">
        <v>0</v>
      </c>
      <c r="BD31">
        <v>0</v>
      </c>
      <c r="BE31">
        <v>0</v>
      </c>
      <c r="BF31">
        <v>0.64141745802007144</v>
      </c>
      <c r="BG31">
        <v>0.24830352168942393</v>
      </c>
      <c r="BH31">
        <v>0.11884623043150261</v>
      </c>
      <c r="BI31">
        <v>8.1093096251097563E-2</v>
      </c>
      <c r="BJ31">
        <v>4.5495848482359831E-2</v>
      </c>
      <c r="BK31">
        <v>2.6052380929026352E-2</v>
      </c>
      <c r="BL31">
        <v>5.9594644104495054E-2</v>
      </c>
      <c r="BM31">
        <v>0.3403911183168955</v>
      </c>
      <c r="BN31">
        <v>0</v>
      </c>
      <c r="BO31">
        <v>0</v>
      </c>
      <c r="BP31">
        <v>0.38790279510480669</v>
      </c>
      <c r="BQ31">
        <v>0.15638648749482578</v>
      </c>
      <c r="BR31">
        <v>7.3970248780300604E-2</v>
      </c>
      <c r="BS31">
        <v>5.3926722652302403E-2</v>
      </c>
      <c r="BT31">
        <v>3.3743890611055517E-2</v>
      </c>
      <c r="BU31">
        <v>1.0954042972788606E-2</v>
      </c>
      <c r="BV31">
        <v>3.1688571691289816E-2</v>
      </c>
      <c r="BW31">
        <v>0.18558252968686129</v>
      </c>
      <c r="BX31">
        <v>0</v>
      </c>
      <c r="BY31">
        <v>0</v>
      </c>
      <c r="BZ31">
        <v>0</v>
      </c>
      <c r="CA31">
        <v>0.46633473898005096</v>
      </c>
      <c r="CB31">
        <v>0.21926552901406204</v>
      </c>
      <c r="CC31">
        <v>0.15164581630182894</v>
      </c>
      <c r="CD31">
        <v>4.222874263919562E-2</v>
      </c>
      <c r="CE31">
        <v>3.749632069719179E-2</v>
      </c>
      <c r="CF31">
        <v>6.2014166052537026E-2</v>
      </c>
      <c r="CG31">
        <v>8.9955425643169634E-2</v>
      </c>
      <c r="CH31">
        <v>0</v>
      </c>
      <c r="CJ31" t="s">
        <v>544</v>
      </c>
      <c r="CK31" t="s">
        <v>129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3.036209051334101E-2</v>
      </c>
      <c r="CR31">
        <v>0.17205901271490895</v>
      </c>
      <c r="CS31">
        <v>0.4802842541881604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9.3587178732163455E-3</v>
      </c>
      <c r="DA31">
        <v>4.4455549105303513E-2</v>
      </c>
      <c r="DB31">
        <v>7.5330383016405753E-2</v>
      </c>
      <c r="DC31">
        <v>0.10105330683615089</v>
      </c>
      <c r="DD31">
        <v>3.5044196162149432E-2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2.5580124917766667E-2</v>
      </c>
      <c r="DL31">
        <v>6.0103561093540647E-2</v>
      </c>
      <c r="DM31">
        <v>8.2039079714435331E-2</v>
      </c>
      <c r="DN31">
        <v>2.9912202092806966E-2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5.7232599013980947E-3</v>
      </c>
      <c r="DU31">
        <v>0.1144043333198555</v>
      </c>
      <c r="DV31">
        <v>0.15838039303503876</v>
      </c>
      <c r="DW31">
        <v>0.27324199919694808</v>
      </c>
      <c r="DX31">
        <v>0.41955734589776594</v>
      </c>
      <c r="DY31">
        <v>0</v>
      </c>
      <c r="EA31" t="s">
        <v>544</v>
      </c>
      <c r="EB31" t="s">
        <v>130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3.6901959149765835E-3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3.2866403551428123E-3</v>
      </c>
      <c r="EU31">
        <v>8.2292690017188752E-2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1.0134473002609671E-2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4.6314255302790847E-2</v>
      </c>
      <c r="FO31">
        <v>0.37522950964115398</v>
      </c>
      <c r="FP31">
        <v>0</v>
      </c>
      <c r="FZ31" t="s">
        <v>544</v>
      </c>
      <c r="GA31">
        <v>0</v>
      </c>
      <c r="GB31">
        <v>0</v>
      </c>
      <c r="GC31">
        <v>3.802450937429061E-4</v>
      </c>
      <c r="GD31">
        <v>7.1817811466654211E-2</v>
      </c>
      <c r="GE31">
        <v>0.20070381772559753</v>
      </c>
      <c r="GF31">
        <v>0.22646998894035134</v>
      </c>
      <c r="GG31">
        <v>0.13007152068292993</v>
      </c>
      <c r="GH31">
        <v>1.5166011357911433E-2</v>
      </c>
      <c r="GI31">
        <v>0</v>
      </c>
      <c r="GJ31">
        <v>0</v>
      </c>
      <c r="GK31">
        <v>0</v>
      </c>
      <c r="GL31">
        <v>2.7299534361500291E-3</v>
      </c>
      <c r="GM31">
        <v>7.6176253295787782E-2</v>
      </c>
      <c r="GN31">
        <v>0.28209349984355186</v>
      </c>
      <c r="GO31">
        <v>0.429139173785612</v>
      </c>
      <c r="GP31">
        <v>0.43847277412106461</v>
      </c>
      <c r="GQ31">
        <v>0.32607318360857274</v>
      </c>
      <c r="GR31">
        <v>0.1307560323967589</v>
      </c>
      <c r="GS31">
        <v>7.8410795802822779E-3</v>
      </c>
      <c r="GT31">
        <v>0</v>
      </c>
      <c r="GU31">
        <v>0</v>
      </c>
      <c r="GV31">
        <v>8.9629128270622381E-3</v>
      </c>
      <c r="GW31">
        <v>0.13318690829605578</v>
      </c>
      <c r="GX31">
        <v>0.37155841831306585</v>
      </c>
      <c r="GY31">
        <v>0.51371112742227287</v>
      </c>
      <c r="GZ31">
        <v>0.50645540834964098</v>
      </c>
      <c r="HA31">
        <v>0.39092174112453926</v>
      </c>
      <c r="HB31">
        <v>0.19343816217168139</v>
      </c>
      <c r="HC31">
        <v>2.6274119549691312E-2</v>
      </c>
      <c r="HD31">
        <v>0</v>
      </c>
      <c r="HE31">
        <v>0</v>
      </c>
      <c r="HF31">
        <v>0</v>
      </c>
      <c r="HG31">
        <v>2.4412880171534493E-2</v>
      </c>
      <c r="HH31">
        <v>0.16238443238026032</v>
      </c>
      <c r="HI31">
        <v>0.3022278322652191</v>
      </c>
      <c r="HJ31">
        <v>0.30413889424538282</v>
      </c>
      <c r="HK31">
        <v>0.19238637842743975</v>
      </c>
      <c r="HL31">
        <v>4.4312028562093875E-2</v>
      </c>
      <c r="HM31">
        <v>1.9903283659012441E-4</v>
      </c>
      <c r="HN31">
        <v>0</v>
      </c>
      <c r="HP31" t="s">
        <v>544</v>
      </c>
      <c r="HQ31" t="s">
        <v>136</v>
      </c>
      <c r="HR31" t="s">
        <v>137</v>
      </c>
      <c r="HS31">
        <v>0.44921597223022219</v>
      </c>
    </row>
    <row r="32" spans="2:227" x14ac:dyDescent="0.45">
      <c r="B32" t="s">
        <v>545</v>
      </c>
      <c r="C32" t="s">
        <v>127</v>
      </c>
      <c r="D32">
        <v>0</v>
      </c>
      <c r="E32">
        <v>0</v>
      </c>
      <c r="F32">
        <v>0.96660210375807265</v>
      </c>
      <c r="G32">
        <v>0.44076654696374146</v>
      </c>
      <c r="H32">
        <v>0.28820312817622412</v>
      </c>
      <c r="I32">
        <v>0.26534193716099214</v>
      </c>
      <c r="J32">
        <v>0.30485650436226425</v>
      </c>
      <c r="K32">
        <v>0.66750434234354616</v>
      </c>
      <c r="L32">
        <v>0</v>
      </c>
      <c r="M32">
        <v>0</v>
      </c>
      <c r="N32">
        <v>0</v>
      </c>
      <c r="O32">
        <v>0.81923941228203856</v>
      </c>
      <c r="P32">
        <v>0.39780152922387446</v>
      </c>
      <c r="Q32">
        <v>0.21319653191301025</v>
      </c>
      <c r="R32">
        <v>0.18885386410291702</v>
      </c>
      <c r="S32">
        <v>0.20359983275308313</v>
      </c>
      <c r="T32">
        <v>0.2034358447178051</v>
      </c>
      <c r="U32">
        <v>0.25299830006319118</v>
      </c>
      <c r="V32">
        <v>0.57773195700889612</v>
      </c>
      <c r="W32">
        <v>0</v>
      </c>
      <c r="X32">
        <v>0</v>
      </c>
      <c r="Y32">
        <v>0.64611502613184724</v>
      </c>
      <c r="Z32">
        <v>0.2966176776458585</v>
      </c>
      <c r="AA32">
        <v>0.1440302795338802</v>
      </c>
      <c r="AB32">
        <v>0.11946157799575932</v>
      </c>
      <c r="AC32">
        <v>0.11421913391754984</v>
      </c>
      <c r="AD32">
        <v>0.11968297092230187</v>
      </c>
      <c r="AE32">
        <v>0.15952613911800237</v>
      </c>
      <c r="AF32">
        <v>0.35260714399974374</v>
      </c>
      <c r="AG32">
        <v>0</v>
      </c>
      <c r="AH32">
        <v>0</v>
      </c>
      <c r="AI32">
        <v>0</v>
      </c>
      <c r="AJ32">
        <v>0.65434247530162448</v>
      </c>
      <c r="AK32">
        <v>0.33756156966144613</v>
      </c>
      <c r="AL32">
        <v>0.25938566012178621</v>
      </c>
      <c r="AM32">
        <v>0.25146136747261588</v>
      </c>
      <c r="AN32">
        <v>0.28549188105542717</v>
      </c>
      <c r="AO32">
        <v>0.497076722508698</v>
      </c>
      <c r="AP32">
        <v>0.92709113034326929</v>
      </c>
      <c r="AQ32">
        <v>0</v>
      </c>
      <c r="AS32" t="s">
        <v>545</v>
      </c>
      <c r="AT32" t="s">
        <v>128</v>
      </c>
      <c r="AU32">
        <v>0</v>
      </c>
      <c r="AV32">
        <v>0</v>
      </c>
      <c r="AW32">
        <v>0.93654725319415555</v>
      </c>
      <c r="AX32">
        <v>0.29529683009907937</v>
      </c>
      <c r="AY32">
        <v>0.17140864855979876</v>
      </c>
      <c r="AZ32">
        <v>0.13578172319887158</v>
      </c>
      <c r="BA32">
        <v>6.2656670339398327E-2</v>
      </c>
      <c r="BB32">
        <v>0.23171321500187239</v>
      </c>
      <c r="BC32">
        <v>0</v>
      </c>
      <c r="BD32">
        <v>0</v>
      </c>
      <c r="BE32">
        <v>0</v>
      </c>
      <c r="BF32">
        <v>0.69276256232896649</v>
      </c>
      <c r="BG32">
        <v>0.27012170175272254</v>
      </c>
      <c r="BH32">
        <v>0.12891820008164742</v>
      </c>
      <c r="BI32">
        <v>9.2689653643975981E-2</v>
      </c>
      <c r="BJ32">
        <v>6.2661395970595279E-2</v>
      </c>
      <c r="BK32">
        <v>3.479930684802536E-2</v>
      </c>
      <c r="BL32">
        <v>2.7624294366918732E-2</v>
      </c>
      <c r="BM32">
        <v>0.23780279090639467</v>
      </c>
      <c r="BN32">
        <v>0</v>
      </c>
      <c r="BO32">
        <v>0</v>
      </c>
      <c r="BP32">
        <v>0.46164670935074803</v>
      </c>
      <c r="BQ32">
        <v>0.18344719483071259</v>
      </c>
      <c r="BR32">
        <v>8.0761624626985856E-2</v>
      </c>
      <c r="BS32">
        <v>5.6844272435122647E-2</v>
      </c>
      <c r="BT32">
        <v>3.4189993638574202E-2</v>
      </c>
      <c r="BU32">
        <v>9.573059851358522E-3</v>
      </c>
      <c r="BV32">
        <v>2.9946566334273464E-2</v>
      </c>
      <c r="BW32">
        <v>0.19472661040623887</v>
      </c>
      <c r="BX32">
        <v>0</v>
      </c>
      <c r="BY32">
        <v>0</v>
      </c>
      <c r="BZ32">
        <v>0</v>
      </c>
      <c r="CA32">
        <v>0.51597100020730369</v>
      </c>
      <c r="CB32">
        <v>0.20578927797149801</v>
      </c>
      <c r="CC32">
        <v>0.14682706381222796</v>
      </c>
      <c r="CD32">
        <v>5.1887675127018411E-2</v>
      </c>
      <c r="CE32">
        <v>2.9922675531703882E-2</v>
      </c>
      <c r="CF32">
        <v>4.3805535223026076E-2</v>
      </c>
      <c r="CG32">
        <v>0.10221740517187097</v>
      </c>
      <c r="CH32">
        <v>0</v>
      </c>
      <c r="CJ32" t="s">
        <v>545</v>
      </c>
      <c r="CK32" t="s">
        <v>129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2.1514627802021326E-2</v>
      </c>
      <c r="CR32">
        <v>0.12917856681202952</v>
      </c>
      <c r="CS32">
        <v>0.27993704278053239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9.3633702373895483E-3</v>
      </c>
      <c r="DA32">
        <v>4.7199933954634107E-2</v>
      </c>
      <c r="DB32">
        <v>8.3601380946743256E-2</v>
      </c>
      <c r="DC32">
        <v>0.11522596232348477</v>
      </c>
      <c r="DD32">
        <v>8.2412596039027522E-2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2.2986674920421959E-2</v>
      </c>
      <c r="DL32">
        <v>5.5323656612751827E-2</v>
      </c>
      <c r="DM32">
        <v>7.1756335073035082E-2</v>
      </c>
      <c r="DN32">
        <v>2.1041284582168602E-2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9.6496969634311813E-2</v>
      </c>
      <c r="DV32">
        <v>0.1450237398303042</v>
      </c>
      <c r="DW32">
        <v>0.29033034352355952</v>
      </c>
      <c r="DX32">
        <v>8.940264516077584E-2</v>
      </c>
      <c r="DY32">
        <v>0</v>
      </c>
      <c r="EA32" t="s">
        <v>545</v>
      </c>
      <c r="EB32" t="s">
        <v>130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2.0169948629761264E-2</v>
      </c>
      <c r="EU32">
        <v>0.10214859387220365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1.9368417018074562E-2</v>
      </c>
      <c r="FO32">
        <v>0.66925028498610339</v>
      </c>
      <c r="FP32">
        <v>0</v>
      </c>
      <c r="FZ32" t="s">
        <v>545</v>
      </c>
      <c r="GA32">
        <v>0</v>
      </c>
      <c r="GB32">
        <v>0</v>
      </c>
      <c r="GC32">
        <v>2.2209958480472015E-4</v>
      </c>
      <c r="GD32">
        <v>8.1226130728279999E-2</v>
      </c>
      <c r="GE32">
        <v>0.23232211396739891</v>
      </c>
      <c r="GF32">
        <v>0.26818633807020709</v>
      </c>
      <c r="GG32">
        <v>0.15975125794608344</v>
      </c>
      <c r="GH32">
        <v>2.0238156080641969E-2</v>
      </c>
      <c r="GI32">
        <v>0</v>
      </c>
      <c r="GJ32">
        <v>0</v>
      </c>
      <c r="GK32">
        <v>0</v>
      </c>
      <c r="GL32">
        <v>1.5785271585858805E-3</v>
      </c>
      <c r="GM32">
        <v>6.497359203984257E-2</v>
      </c>
      <c r="GN32">
        <v>0.27873377932249416</v>
      </c>
      <c r="GO32">
        <v>0.44078735470185099</v>
      </c>
      <c r="GP32">
        <v>0.45316400010898583</v>
      </c>
      <c r="GQ32">
        <v>0.34345560236126399</v>
      </c>
      <c r="GR32">
        <v>0.14855359330692733</v>
      </c>
      <c r="GS32">
        <v>1.1238131054552594E-2</v>
      </c>
      <c r="GT32">
        <v>0</v>
      </c>
      <c r="GU32">
        <v>0</v>
      </c>
      <c r="GV32">
        <v>5.464156314882374E-3</v>
      </c>
      <c r="GW32">
        <v>0.11170981784207562</v>
      </c>
      <c r="GX32">
        <v>0.35864335601794656</v>
      </c>
      <c r="GY32">
        <v>0.51249208326269458</v>
      </c>
      <c r="GZ32">
        <v>0.52741366558695835</v>
      </c>
      <c r="HA32">
        <v>0.4233939753684734</v>
      </c>
      <c r="HB32">
        <v>0.22838723480966</v>
      </c>
      <c r="HC32">
        <v>3.4760362225751205E-2</v>
      </c>
      <c r="HD32">
        <v>0</v>
      </c>
      <c r="HE32">
        <v>0</v>
      </c>
      <c r="HF32">
        <v>0</v>
      </c>
      <c r="HG32">
        <v>1.9300410239285932E-2</v>
      </c>
      <c r="HH32">
        <v>0.16093801733671687</v>
      </c>
      <c r="HI32">
        <v>0.31322189012087209</v>
      </c>
      <c r="HJ32">
        <v>0.33024983523615092</v>
      </c>
      <c r="HK32">
        <v>0.22260129693915551</v>
      </c>
      <c r="HL32">
        <v>5.786531218342366E-2</v>
      </c>
      <c r="HM32">
        <v>5.3133300082227025E-4</v>
      </c>
      <c r="HN32">
        <v>0</v>
      </c>
      <c r="HP32" t="s">
        <v>545</v>
      </c>
      <c r="HQ32" t="s">
        <v>136</v>
      </c>
      <c r="HR32" t="s">
        <v>137</v>
      </c>
      <c r="HS32">
        <v>0.47661010310681379</v>
      </c>
    </row>
    <row r="33" spans="2:227" x14ac:dyDescent="0.45">
      <c r="B33" t="s">
        <v>546</v>
      </c>
      <c r="C33" t="s">
        <v>127</v>
      </c>
      <c r="D33">
        <v>0</v>
      </c>
      <c r="E33">
        <v>0</v>
      </c>
      <c r="F33">
        <v>0.97379870917305156</v>
      </c>
      <c r="G33">
        <v>0.49380091943249538</v>
      </c>
      <c r="H33">
        <v>0.30347029556302596</v>
      </c>
      <c r="I33">
        <v>0.26819542164005072</v>
      </c>
      <c r="J33">
        <v>0.31755641050066669</v>
      </c>
      <c r="K33">
        <v>0.65547871538510771</v>
      </c>
      <c r="L33">
        <v>0</v>
      </c>
      <c r="M33">
        <v>0</v>
      </c>
      <c r="N33">
        <v>0</v>
      </c>
      <c r="O33">
        <v>0.80866105932612886</v>
      </c>
      <c r="P33">
        <v>0.4072912337173395</v>
      </c>
      <c r="Q33">
        <v>0.22208565927936444</v>
      </c>
      <c r="R33">
        <v>0.17733162705284203</v>
      </c>
      <c r="S33">
        <v>0.1727160522590111</v>
      </c>
      <c r="T33">
        <v>0.1820602160955917</v>
      </c>
      <c r="U33">
        <v>0.23676870146893805</v>
      </c>
      <c r="V33">
        <v>0.5521423614328187</v>
      </c>
      <c r="W33">
        <v>0</v>
      </c>
      <c r="X33">
        <v>0</v>
      </c>
      <c r="Y33">
        <v>0.63706120010032219</v>
      </c>
      <c r="Z33">
        <v>0.29104261608350318</v>
      </c>
      <c r="AA33">
        <v>0.14636544840801846</v>
      </c>
      <c r="AB33">
        <v>0.13215549382700656</v>
      </c>
      <c r="AC33">
        <v>0.11531496263737641</v>
      </c>
      <c r="AD33">
        <v>0.1310093509739218</v>
      </c>
      <c r="AE33">
        <v>0.16629345921136077</v>
      </c>
      <c r="AF33">
        <v>0.33904145014693099</v>
      </c>
      <c r="AG33">
        <v>0.91224007571578336</v>
      </c>
      <c r="AH33">
        <v>0</v>
      </c>
      <c r="AI33">
        <v>0</v>
      </c>
      <c r="AJ33">
        <v>0.67552125827330334</v>
      </c>
      <c r="AK33">
        <v>0.344674542883323</v>
      </c>
      <c r="AL33">
        <v>0.25026762232853939</v>
      </c>
      <c r="AM33">
        <v>0.23247018657281471</v>
      </c>
      <c r="AN33">
        <v>0.28330263131595684</v>
      </c>
      <c r="AO33">
        <v>0.48895866445874486</v>
      </c>
      <c r="AP33">
        <v>0.91776818919973946</v>
      </c>
      <c r="AQ33">
        <v>0</v>
      </c>
      <c r="AS33" t="s">
        <v>546</v>
      </c>
      <c r="AT33" t="s">
        <v>128</v>
      </c>
      <c r="AU33">
        <v>0</v>
      </c>
      <c r="AV33">
        <v>0</v>
      </c>
      <c r="AW33">
        <v>0.95215873785809479</v>
      </c>
      <c r="AX33">
        <v>0.33893097792332511</v>
      </c>
      <c r="AY33">
        <v>0.20061793094636873</v>
      </c>
      <c r="AZ33">
        <v>0.13792097483580959</v>
      </c>
      <c r="BA33">
        <v>6.7501644896226246E-2</v>
      </c>
      <c r="BB33">
        <v>0.16292813047666624</v>
      </c>
      <c r="BC33">
        <v>0</v>
      </c>
      <c r="BD33">
        <v>0</v>
      </c>
      <c r="BE33">
        <v>0</v>
      </c>
      <c r="BF33">
        <v>0.68565281228903563</v>
      </c>
      <c r="BG33">
        <v>0.27719285188424819</v>
      </c>
      <c r="BH33">
        <v>0.13124263738645417</v>
      </c>
      <c r="BI33">
        <v>8.8310255636202095E-2</v>
      </c>
      <c r="BJ33">
        <v>5.6754027296703528E-2</v>
      </c>
      <c r="BK33">
        <v>4.0428736655161973E-2</v>
      </c>
      <c r="BL33">
        <v>4.0812594313515839E-2</v>
      </c>
      <c r="BM33">
        <v>0.27890375257003536</v>
      </c>
      <c r="BN33">
        <v>0</v>
      </c>
      <c r="BO33">
        <v>0</v>
      </c>
      <c r="BP33">
        <v>0.45340248615804546</v>
      </c>
      <c r="BQ33">
        <v>0.17875848299216324</v>
      </c>
      <c r="BR33">
        <v>8.236634501001279E-2</v>
      </c>
      <c r="BS33">
        <v>6.5461892713012504E-2</v>
      </c>
      <c r="BT33">
        <v>3.5793815978873801E-2</v>
      </c>
      <c r="BU33">
        <v>1.4211002780625868E-2</v>
      </c>
      <c r="BV33">
        <v>2.8496461754618632E-2</v>
      </c>
      <c r="BW33">
        <v>0.13553947365426386</v>
      </c>
      <c r="BX33">
        <v>0.84234246992336381</v>
      </c>
      <c r="BY33">
        <v>0</v>
      </c>
      <c r="BZ33">
        <v>0</v>
      </c>
      <c r="CA33">
        <v>0.54055531677294189</v>
      </c>
      <c r="CB33">
        <v>0.2197752385723927</v>
      </c>
      <c r="CC33">
        <v>0.14736723912542091</v>
      </c>
      <c r="CD33">
        <v>3.3059195603131315E-2</v>
      </c>
      <c r="CE33">
        <v>3.3938664785145706E-2</v>
      </c>
      <c r="CF33">
        <v>6.9047124374816873E-2</v>
      </c>
      <c r="CG33">
        <v>0.13345708483063998</v>
      </c>
      <c r="CH33">
        <v>0</v>
      </c>
      <c r="CJ33" t="s">
        <v>546</v>
      </c>
      <c r="CK33" t="s">
        <v>129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3.0216960793072886E-2</v>
      </c>
      <c r="CR33">
        <v>0.13187475996825673</v>
      </c>
      <c r="CS33">
        <v>0.33098269807934894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1.1164140245280917E-2</v>
      </c>
      <c r="DA33">
        <v>4.4988764083481257E-2</v>
      </c>
      <c r="DB33">
        <v>6.7686463400785921E-2</v>
      </c>
      <c r="DC33">
        <v>9.5158359467472975E-2</v>
      </c>
      <c r="DD33">
        <v>2.7021769568319212E-2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2.9448504571668643E-2</v>
      </c>
      <c r="DL33">
        <v>5.6808868903939345E-2</v>
      </c>
      <c r="DM33">
        <v>7.6173263653243325E-2</v>
      </c>
      <c r="DN33">
        <v>6.5124714120687072E-2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0.1092681262108933</v>
      </c>
      <c r="DV33">
        <v>0.14138805501026699</v>
      </c>
      <c r="DW33">
        <v>0.25115119021691401</v>
      </c>
      <c r="DX33">
        <v>0.13650476964961378</v>
      </c>
      <c r="DY33">
        <v>0</v>
      </c>
      <c r="EA33" t="s">
        <v>546</v>
      </c>
      <c r="EB33" t="s">
        <v>130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1.79941878861337E-3</v>
      </c>
      <c r="ET33">
        <v>1.4509673409285466E-2</v>
      </c>
      <c r="EU33">
        <v>9.2298327637791444E-2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5.7644662046044031E-3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2.777920259634618E-2</v>
      </c>
      <c r="FO33">
        <v>0.5792080895702526</v>
      </c>
      <c r="FP33">
        <v>0</v>
      </c>
      <c r="FZ33" t="s">
        <v>546</v>
      </c>
      <c r="GA33">
        <v>0</v>
      </c>
      <c r="GB33">
        <v>0</v>
      </c>
      <c r="GC33">
        <v>9.2535414411097825E-5</v>
      </c>
      <c r="GD33">
        <v>5.8342469302318671E-2</v>
      </c>
      <c r="GE33">
        <v>0.18915707796046727</v>
      </c>
      <c r="GF33">
        <v>0.23030057040596755</v>
      </c>
      <c r="GG33">
        <v>0.13953907565012955</v>
      </c>
      <c r="GH33">
        <v>1.9374799120111433E-2</v>
      </c>
      <c r="GI33">
        <v>0</v>
      </c>
      <c r="GJ33">
        <v>0</v>
      </c>
      <c r="GK33">
        <v>0</v>
      </c>
      <c r="GL33">
        <v>1.4604999363740194E-3</v>
      </c>
      <c r="GM33">
        <v>6.1519852293052679E-2</v>
      </c>
      <c r="GN33">
        <v>0.26969990422876622</v>
      </c>
      <c r="GO33">
        <v>0.42789583590437019</v>
      </c>
      <c r="GP33">
        <v>0.44564765328327011</v>
      </c>
      <c r="GQ33">
        <v>0.33964115252350746</v>
      </c>
      <c r="GR33">
        <v>0.15151189941057827</v>
      </c>
      <c r="GS33">
        <v>1.3221748232976824E-2</v>
      </c>
      <c r="GT33">
        <v>0</v>
      </c>
      <c r="GU33">
        <v>0</v>
      </c>
      <c r="GV33">
        <v>5.7606569906106251E-3</v>
      </c>
      <c r="GW33">
        <v>0.1072770211626167</v>
      </c>
      <c r="GX33">
        <v>0.34495359469625392</v>
      </c>
      <c r="GY33">
        <v>0.49448963385271655</v>
      </c>
      <c r="GZ33">
        <v>0.51498670421156167</v>
      </c>
      <c r="HA33">
        <v>0.41115953086436263</v>
      </c>
      <c r="HB33">
        <v>0.21961319218496764</v>
      </c>
      <c r="HC33">
        <v>3.6782119933080518E-2</v>
      </c>
      <c r="HD33">
        <v>9.809633966527753E-6</v>
      </c>
      <c r="HE33">
        <v>0</v>
      </c>
      <c r="HF33">
        <v>0</v>
      </c>
      <c r="HG33">
        <v>1.7132885894998902E-2</v>
      </c>
      <c r="HH33">
        <v>0.14831808353399845</v>
      </c>
      <c r="HI33">
        <v>0.29400515782890335</v>
      </c>
      <c r="HJ33">
        <v>0.30718024357091728</v>
      </c>
      <c r="HK33">
        <v>0.20646078744899907</v>
      </c>
      <c r="HL33">
        <v>5.5009644147918882E-2</v>
      </c>
      <c r="HM33">
        <v>6.2499568921338031E-4</v>
      </c>
      <c r="HN33">
        <v>0</v>
      </c>
      <c r="HP33" t="s">
        <v>546</v>
      </c>
      <c r="HQ33" t="s">
        <v>136</v>
      </c>
      <c r="HR33" t="s">
        <v>137</v>
      </c>
      <c r="HS33">
        <v>0.44096548225408583</v>
      </c>
    </row>
    <row r="34" spans="2:227" x14ac:dyDescent="0.45">
      <c r="B34" t="s">
        <v>547</v>
      </c>
      <c r="C34" t="s">
        <v>127</v>
      </c>
      <c r="D34">
        <v>0.23925378760043661</v>
      </c>
      <c r="E34">
        <v>0.2536663670652623</v>
      </c>
      <c r="F34">
        <v>0.25578186136462566</v>
      </c>
      <c r="G34">
        <v>0.2544656996322191</v>
      </c>
      <c r="H34">
        <v>0.25314542876613116</v>
      </c>
      <c r="I34">
        <v>0.25982913255410184</v>
      </c>
      <c r="J34">
        <v>0.25772239742400305</v>
      </c>
      <c r="K34">
        <v>0.25380025194145983</v>
      </c>
      <c r="L34">
        <v>0.24676727659164424</v>
      </c>
      <c r="M34">
        <v>0.23706228907726548</v>
      </c>
      <c r="N34">
        <v>0.28898549505382581</v>
      </c>
      <c r="O34">
        <v>0.30884137197075273</v>
      </c>
      <c r="P34">
        <v>0.29747212302077575</v>
      </c>
      <c r="Q34">
        <v>0.29209059353845657</v>
      </c>
      <c r="R34">
        <v>0.30013811310870436</v>
      </c>
      <c r="S34">
        <v>0.28918139250276853</v>
      </c>
      <c r="T34">
        <v>0.27428813307770494</v>
      </c>
      <c r="U34">
        <v>0.26500070845570939</v>
      </c>
      <c r="V34">
        <v>0.25236585085906366</v>
      </c>
      <c r="W34">
        <v>0.25684570919792238</v>
      </c>
      <c r="X34">
        <v>0.33538421977230432</v>
      </c>
      <c r="Y34">
        <v>0.32178023597037503</v>
      </c>
      <c r="Z34">
        <v>0.32266743277951287</v>
      </c>
      <c r="AA34">
        <v>0.31336520534587586</v>
      </c>
      <c r="AB34">
        <v>0.33060704837237298</v>
      </c>
      <c r="AC34">
        <v>0.33059190797457377</v>
      </c>
      <c r="AD34">
        <v>0.3116681648644497</v>
      </c>
      <c r="AE34">
        <v>0.30377575497963621</v>
      </c>
      <c r="AF34">
        <v>0.30534875142600226</v>
      </c>
      <c r="AG34">
        <v>0.31518876109461724</v>
      </c>
      <c r="AH34">
        <v>0.25363442796629804</v>
      </c>
      <c r="AI34">
        <v>0.25236574632995357</v>
      </c>
      <c r="AJ34">
        <v>0.25264218417278678</v>
      </c>
      <c r="AK34">
        <v>0.25478196493340083</v>
      </c>
      <c r="AL34">
        <v>0.2633507457987842</v>
      </c>
      <c r="AM34">
        <v>0.2691921303392128</v>
      </c>
      <c r="AN34">
        <v>0.25142065847070599</v>
      </c>
      <c r="AO34">
        <v>0.24031123786763009</v>
      </c>
      <c r="AP34">
        <v>0.2332699979737205</v>
      </c>
      <c r="AQ34">
        <v>0.25043418003446899</v>
      </c>
      <c r="AS34" t="s">
        <v>547</v>
      </c>
      <c r="AT34" t="s">
        <v>128</v>
      </c>
      <c r="AU34">
        <v>1.0459446714984617E-2</v>
      </c>
      <c r="AV34">
        <v>1.1979514916908051E-2</v>
      </c>
      <c r="AW34">
        <v>9.0182874649169988E-3</v>
      </c>
      <c r="AX34">
        <v>6.7768454640400036E-3</v>
      </c>
      <c r="AY34">
        <v>1.0915607355192895E-2</v>
      </c>
      <c r="AZ34">
        <v>9.6125354958096487E-3</v>
      </c>
      <c r="BA34">
        <v>7.7941988143085637E-3</v>
      </c>
      <c r="BB34">
        <v>5.8070314162045281E-3</v>
      </c>
      <c r="BC34">
        <v>4.911880578962061E-3</v>
      </c>
      <c r="BD34">
        <v>3.5658576092148122E-3</v>
      </c>
      <c r="BE34">
        <v>2.2130402593605696E-2</v>
      </c>
      <c r="BF34">
        <v>8.4380332315397467E-3</v>
      </c>
      <c r="BG34">
        <v>9.0408104233289863E-3</v>
      </c>
      <c r="BH34">
        <v>4.1557613852695637E-3</v>
      </c>
      <c r="BI34">
        <v>1.0784239458526381E-2</v>
      </c>
      <c r="BJ34">
        <v>1.7792986743476149E-2</v>
      </c>
      <c r="BK34">
        <v>1.2939310424684736E-2</v>
      </c>
      <c r="BL34">
        <v>8.4672709271979198E-3</v>
      </c>
      <c r="BM34">
        <v>3.5850421527979133E-3</v>
      </c>
      <c r="BN34">
        <v>9.5075710310266234E-3</v>
      </c>
      <c r="BO34">
        <v>3.1557846641644891E-2</v>
      </c>
      <c r="BP34">
        <v>2.1540331030164672E-2</v>
      </c>
      <c r="BQ34">
        <v>1.8893351657050503E-2</v>
      </c>
      <c r="BR34">
        <v>1.112152497676778E-2</v>
      </c>
      <c r="BS34">
        <v>9.0909745854955096E-3</v>
      </c>
      <c r="BT34">
        <v>1.7130373131932535E-2</v>
      </c>
      <c r="BU34">
        <v>1.956699168113606E-2</v>
      </c>
      <c r="BV34">
        <v>2.1571455631344327E-2</v>
      </c>
      <c r="BW34">
        <v>1.0525239301296079E-2</v>
      </c>
      <c r="BX34">
        <v>1.4666114527146458E-2</v>
      </c>
      <c r="BY34">
        <v>1.4728250352815761E-2</v>
      </c>
      <c r="BZ34">
        <v>7.8636086644341494E-3</v>
      </c>
      <c r="CA34">
        <v>1.5417178562728298E-2</v>
      </c>
      <c r="CB34">
        <v>1.8385187576606624E-2</v>
      </c>
      <c r="CC34">
        <v>2.1375642284227149E-2</v>
      </c>
      <c r="CD34">
        <v>1.6636688374771259E-2</v>
      </c>
      <c r="CE34">
        <v>1.0650723306738327E-2</v>
      </c>
      <c r="CF34">
        <v>7.7941606319106294E-3</v>
      </c>
      <c r="CG34">
        <v>1.1547579922716595E-2</v>
      </c>
      <c r="CH34">
        <v>1.3394050514755314E-2</v>
      </c>
      <c r="CJ34" t="s">
        <v>547</v>
      </c>
      <c r="CK34" t="s">
        <v>129</v>
      </c>
      <c r="CL34">
        <v>6.8571296153260948E-3</v>
      </c>
      <c r="CM34">
        <v>1.5509688854136408E-2</v>
      </c>
      <c r="CN34">
        <v>1.5302990824333231E-2</v>
      </c>
      <c r="CO34">
        <v>1.8725174030714428E-2</v>
      </c>
      <c r="CP34">
        <v>7.4538341665697722E-3</v>
      </c>
      <c r="CQ34">
        <v>8.5007058100382317E-3</v>
      </c>
      <c r="CR34">
        <v>1.0250803311361934E-2</v>
      </c>
      <c r="CS34">
        <v>1.4690976873505198E-2</v>
      </c>
      <c r="CT34">
        <v>1.8463915074114001E-2</v>
      </c>
      <c r="CU34">
        <v>1.3141638859437327E-2</v>
      </c>
      <c r="CV34">
        <v>7.0902192183528454E-3</v>
      </c>
      <c r="CW34">
        <v>3.3794944411186752E-2</v>
      </c>
      <c r="CX34">
        <v>2.7651050066440364E-2</v>
      </c>
      <c r="CY34">
        <v>1.8511377360356834E-2</v>
      </c>
      <c r="CZ34">
        <v>1.4104592426192122E-2</v>
      </c>
      <c r="DA34">
        <v>6.3809769658155976E-3</v>
      </c>
      <c r="DB34">
        <v>1.3255817518692354E-2</v>
      </c>
      <c r="DC34">
        <v>1.9570738305305632E-2</v>
      </c>
      <c r="DD34">
        <v>1.5627949557742358E-2</v>
      </c>
      <c r="DE34">
        <v>5.3395858643018454E-3</v>
      </c>
      <c r="DF34">
        <v>1.5453124099926496E-2</v>
      </c>
      <c r="DG34">
        <v>3.5685427069759849E-2</v>
      </c>
      <c r="DH34">
        <v>3.7404217975849939E-2</v>
      </c>
      <c r="DI34">
        <v>4.4917820079020135E-2</v>
      </c>
      <c r="DJ34">
        <v>4.3574343017740262E-2</v>
      </c>
      <c r="DK34">
        <v>2.1078568112125141E-2</v>
      </c>
      <c r="DL34">
        <v>1.4988162767542685E-2</v>
      </c>
      <c r="DM34">
        <v>1.8768866474468199E-2</v>
      </c>
      <c r="DN34">
        <v>2.4378780413593593E-2</v>
      </c>
      <c r="DO34">
        <v>2.8166556880202226E-2</v>
      </c>
      <c r="DP34">
        <v>1.6712654381133975E-2</v>
      </c>
      <c r="DQ34">
        <v>1.964961440083441E-2</v>
      </c>
      <c r="DR34">
        <v>1.2143344968976011E-2</v>
      </c>
      <c r="DS34">
        <v>1.2929132305172734E-2</v>
      </c>
      <c r="DT34">
        <v>1.1187341623717923E-2</v>
      </c>
      <c r="DU34">
        <v>1.9523617693251841E-2</v>
      </c>
      <c r="DV34">
        <v>2.4177554444551958E-2</v>
      </c>
      <c r="DW34">
        <v>1.6915044222323695E-2</v>
      </c>
      <c r="DX34">
        <v>1.482747488588129E-2</v>
      </c>
      <c r="DY34">
        <v>1.0892079817000263E-2</v>
      </c>
      <c r="EA34" t="s">
        <v>547</v>
      </c>
      <c r="EB34" t="s">
        <v>130</v>
      </c>
      <c r="EC34">
        <v>9.5005759538727239E-2</v>
      </c>
      <c r="ED34">
        <v>9.6824878068877157E-2</v>
      </c>
      <c r="EE34">
        <v>9.8643373625448547E-2</v>
      </c>
      <c r="EF34">
        <v>9.5413863451464673E-2</v>
      </c>
      <c r="EG34">
        <v>9.2549336013086556E-2</v>
      </c>
      <c r="EH34">
        <v>9.7502925692951686E-2</v>
      </c>
      <c r="EI34">
        <v>9.6694631095620265E-2</v>
      </c>
      <c r="EJ34">
        <v>9.1189261363432861E-2</v>
      </c>
      <c r="EK34">
        <v>8.9131703556568714E-2</v>
      </c>
      <c r="EL34">
        <v>9.3614901586759697E-2</v>
      </c>
      <c r="EM34">
        <v>0.11796744193776368</v>
      </c>
      <c r="EN34">
        <v>0.11634045215264341</v>
      </c>
      <c r="EO34">
        <v>0.1213476507319111</v>
      </c>
      <c r="EP34">
        <v>0.13429467652116037</v>
      </c>
      <c r="EQ34">
        <v>0.12897171237092414</v>
      </c>
      <c r="ER34">
        <v>0.12474929197862467</v>
      </c>
      <c r="ES34">
        <v>0.1135209461543429</v>
      </c>
      <c r="ET34">
        <v>0.11091164718431258</v>
      </c>
      <c r="EU34">
        <v>0.11691778159490443</v>
      </c>
      <c r="EV34">
        <v>0.1169325396439638</v>
      </c>
      <c r="EW34">
        <v>0.15727135270250406</v>
      </c>
      <c r="EX34">
        <v>0.13401561803022796</v>
      </c>
      <c r="EY34">
        <v>0.13717479218842044</v>
      </c>
      <c r="EZ34">
        <v>0.13356872238185125</v>
      </c>
      <c r="FA34">
        <v>0.14763803316641552</v>
      </c>
      <c r="FB34">
        <v>0.15657597204850718</v>
      </c>
      <c r="FC34">
        <v>0.15465966370543696</v>
      </c>
      <c r="FD34">
        <v>0.1416547423772794</v>
      </c>
      <c r="FE34">
        <v>0.14175063624776152</v>
      </c>
      <c r="FF34">
        <v>0.14777660730229608</v>
      </c>
      <c r="FG34">
        <v>8.7109120541482774E-2</v>
      </c>
      <c r="FH34">
        <v>9.6578674612301824E-2</v>
      </c>
      <c r="FI34">
        <v>9.4636823564872921E-2</v>
      </c>
      <c r="FJ34">
        <v>9.7227598000780305E-2</v>
      </c>
      <c r="FK34">
        <v>9.5879737375120039E-2</v>
      </c>
      <c r="FL34">
        <v>9.4430078860087113E-2</v>
      </c>
      <c r="FM34">
        <v>9.1060298540656878E-2</v>
      </c>
      <c r="FN34">
        <v>9.1610016141819683E-2</v>
      </c>
      <c r="FO34">
        <v>8.8688592343402539E-2</v>
      </c>
      <c r="FP34">
        <v>9.0524554171749538E-2</v>
      </c>
      <c r="FZ34" t="s">
        <v>547</v>
      </c>
      <c r="GA34">
        <v>0.6584041885206724</v>
      </c>
      <c r="GB34">
        <v>0.64608548210111594</v>
      </c>
      <c r="GC34">
        <v>0.64574168521111508</v>
      </c>
      <c r="GD34">
        <v>0.64647296913505192</v>
      </c>
      <c r="GE34">
        <v>0.65635616957821741</v>
      </c>
      <c r="GF34">
        <v>0.65082244843300896</v>
      </c>
      <c r="GG34">
        <v>0.65485500699769494</v>
      </c>
      <c r="GH34">
        <v>0.65943660911087298</v>
      </c>
      <c r="GI34">
        <v>0.65977991250938905</v>
      </c>
      <c r="GJ34">
        <v>0.65794239417648226</v>
      </c>
      <c r="GK34">
        <v>0.58155622910979143</v>
      </c>
      <c r="GL34">
        <v>0.55937060389960425</v>
      </c>
      <c r="GM34">
        <v>0.55838221151490519</v>
      </c>
      <c r="GN34">
        <v>0.56097758642008666</v>
      </c>
      <c r="GO34">
        <v>0.56381560206895565</v>
      </c>
      <c r="GP34">
        <v>0.57921110194630931</v>
      </c>
      <c r="GQ34">
        <v>0.59961536118713643</v>
      </c>
      <c r="GR34">
        <v>0.60659883379339985</v>
      </c>
      <c r="GS34">
        <v>0.61281551223387398</v>
      </c>
      <c r="GT34">
        <v>0.61263276643196107</v>
      </c>
      <c r="GU34">
        <v>0.42507052143897384</v>
      </c>
      <c r="GV34">
        <v>0.442802491294157</v>
      </c>
      <c r="GW34">
        <v>0.44772346908653676</v>
      </c>
      <c r="GX34">
        <v>0.45208794721540463</v>
      </c>
      <c r="GY34">
        <v>0.4360366339266763</v>
      </c>
      <c r="GZ34">
        <v>0.43920232178324864</v>
      </c>
      <c r="HA34">
        <v>0.45328340452240257</v>
      </c>
      <c r="HB34">
        <v>0.45780314612236844</v>
      </c>
      <c r="HC34">
        <v>0.44104939792189823</v>
      </c>
      <c r="HD34">
        <v>0.41310489043721521</v>
      </c>
      <c r="HE34">
        <v>0.63540808370980351</v>
      </c>
      <c r="HF34">
        <v>0.62333829807433516</v>
      </c>
      <c r="HG34">
        <v>0.6256503353635483</v>
      </c>
      <c r="HH34">
        <v>0.61922456258529879</v>
      </c>
      <c r="HI34">
        <v>0.62367686239801856</v>
      </c>
      <c r="HJ34">
        <v>0.62238541509585554</v>
      </c>
      <c r="HK34">
        <v>0.63139691851698465</v>
      </c>
      <c r="HL34">
        <v>0.64527863615583592</v>
      </c>
      <c r="HM34">
        <v>0.65124683846194609</v>
      </c>
      <c r="HN34">
        <v>0.64282521823763494</v>
      </c>
      <c r="HP34" t="s">
        <v>548</v>
      </c>
      <c r="HQ34" t="s">
        <v>136</v>
      </c>
      <c r="HR34" t="s">
        <v>137</v>
      </c>
      <c r="HS34">
        <v>0.17119447953912234</v>
      </c>
    </row>
    <row r="35" spans="2:227" x14ac:dyDescent="0.45">
      <c r="B35" t="s">
        <v>549</v>
      </c>
      <c r="C35" t="s">
        <v>127</v>
      </c>
      <c r="D35">
        <v>0.23520464830610038</v>
      </c>
      <c r="E35">
        <v>0.25023866782301801</v>
      </c>
      <c r="F35">
        <v>0.25301619747067056</v>
      </c>
      <c r="G35">
        <v>0.24668003051680723</v>
      </c>
      <c r="H35">
        <v>0.24955898919223005</v>
      </c>
      <c r="I35">
        <v>0.25181704547642647</v>
      </c>
      <c r="J35">
        <v>0.2588557168088656</v>
      </c>
      <c r="K35">
        <v>0.25797824798852481</v>
      </c>
      <c r="L35">
        <v>0.24791042160276311</v>
      </c>
      <c r="M35">
        <v>0.24046530331179192</v>
      </c>
      <c r="N35">
        <v>0.2851871878087599</v>
      </c>
      <c r="O35">
        <v>0.31358482983258923</v>
      </c>
      <c r="P35">
        <v>0.31054108238821521</v>
      </c>
      <c r="Q35">
        <v>0.29726086978929722</v>
      </c>
      <c r="R35">
        <v>0.30179868450108005</v>
      </c>
      <c r="S35">
        <v>0.29278039445613452</v>
      </c>
      <c r="T35">
        <v>0.27788341770098818</v>
      </c>
      <c r="U35">
        <v>0.27338611027156107</v>
      </c>
      <c r="V35">
        <v>0.27203358503413938</v>
      </c>
      <c r="W35">
        <v>0.2641296700575867</v>
      </c>
      <c r="X35">
        <v>0.32625434960569455</v>
      </c>
      <c r="Y35">
        <v>0.33279575423019464</v>
      </c>
      <c r="Z35">
        <v>0.32877204509769559</v>
      </c>
      <c r="AA35">
        <v>0.32873511849370668</v>
      </c>
      <c r="AB35">
        <v>0.32782343004253101</v>
      </c>
      <c r="AC35">
        <v>0.3195629691794642</v>
      </c>
      <c r="AD35">
        <v>0.31510731254556851</v>
      </c>
      <c r="AE35">
        <v>0.30778631849298987</v>
      </c>
      <c r="AF35">
        <v>0.29923847688138983</v>
      </c>
      <c r="AG35">
        <v>0.30448165762935081</v>
      </c>
      <c r="AH35">
        <v>0.24428853014658994</v>
      </c>
      <c r="AI35">
        <v>0.26145266540440965</v>
      </c>
      <c r="AJ35">
        <v>0.25068959467876922</v>
      </c>
      <c r="AK35">
        <v>0.25768660589138531</v>
      </c>
      <c r="AL35">
        <v>0.26175809458080102</v>
      </c>
      <c r="AM35">
        <v>0.26673079155468116</v>
      </c>
      <c r="AN35">
        <v>0.24966121867908792</v>
      </c>
      <c r="AO35">
        <v>0.2443748246181674</v>
      </c>
      <c r="AP35">
        <v>0.23386140830550278</v>
      </c>
      <c r="AQ35">
        <v>0.23597593776922415</v>
      </c>
      <c r="AS35" t="s">
        <v>549</v>
      </c>
      <c r="AT35" t="s">
        <v>128</v>
      </c>
      <c r="AU35">
        <v>9.3462375495537795E-3</v>
      </c>
      <c r="AV35">
        <v>1.1229059645905612E-2</v>
      </c>
      <c r="AW35">
        <v>1.2977977444458184E-2</v>
      </c>
      <c r="AX35">
        <v>7.6493027235771489E-3</v>
      </c>
      <c r="AY35">
        <v>3.3916947446641014E-3</v>
      </c>
      <c r="AZ35">
        <v>7.5358811834022226E-3</v>
      </c>
      <c r="BA35">
        <v>6.8535070960839333E-3</v>
      </c>
      <c r="BB35">
        <v>4.8410842046519706E-3</v>
      </c>
      <c r="BC35">
        <v>7.2426879774418265E-3</v>
      </c>
      <c r="BD35">
        <v>7.534530118197387E-3</v>
      </c>
      <c r="BE35">
        <v>2.3641865854931329E-2</v>
      </c>
      <c r="BF35">
        <v>1.9483514886159008E-2</v>
      </c>
      <c r="BG35">
        <v>9.0149580362266397E-3</v>
      </c>
      <c r="BH35">
        <v>7.9557533739356302E-3</v>
      </c>
      <c r="BI35">
        <v>5.9087020720238678E-3</v>
      </c>
      <c r="BJ35">
        <v>1.5951634505230201E-2</v>
      </c>
      <c r="BK35">
        <v>2.2882985428663811E-2</v>
      </c>
      <c r="BL35">
        <v>1.9412060398611333E-2</v>
      </c>
      <c r="BM35">
        <v>7.8459755343555804E-3</v>
      </c>
      <c r="BN35">
        <v>7.7173635591879985E-3</v>
      </c>
      <c r="BO35">
        <v>2.7535575223325524E-2</v>
      </c>
      <c r="BP35">
        <v>3.9035731876451388E-2</v>
      </c>
      <c r="BQ35">
        <v>1.918967257836891E-2</v>
      </c>
      <c r="BR35">
        <v>2.0882558921013594E-2</v>
      </c>
      <c r="BS35">
        <v>1.3793916822975736E-2</v>
      </c>
      <c r="BT35">
        <v>1.482405476769862E-2</v>
      </c>
      <c r="BU35">
        <v>1.323032285694729E-2</v>
      </c>
      <c r="BV35">
        <v>1.776102978004522E-2</v>
      </c>
      <c r="BW35">
        <v>2.1528500392803688E-2</v>
      </c>
      <c r="BX35">
        <v>2.8611980807450643E-2</v>
      </c>
      <c r="BY35">
        <v>1.3025311524299985E-2</v>
      </c>
      <c r="BZ35">
        <v>1.4650988968695686E-2</v>
      </c>
      <c r="CA35">
        <v>9.1956896123515514E-3</v>
      </c>
      <c r="CB35">
        <v>1.824476735862255E-2</v>
      </c>
      <c r="CC35">
        <v>2.0114343786738542E-2</v>
      </c>
      <c r="CD35">
        <v>2.3152385836096395E-2</v>
      </c>
      <c r="CE35">
        <v>2.2245494327996079E-2</v>
      </c>
      <c r="CF35">
        <v>1.0117329545495908E-2</v>
      </c>
      <c r="CG35">
        <v>1.3609749854769187E-2</v>
      </c>
      <c r="CH35">
        <v>1.5318666642720125E-2</v>
      </c>
      <c r="CJ35" t="s">
        <v>549</v>
      </c>
      <c r="CK35" t="s">
        <v>129</v>
      </c>
      <c r="CL35">
        <v>1.1287028178728115E-2</v>
      </c>
      <c r="CM35">
        <v>1.3469253877394305E-2</v>
      </c>
      <c r="CN35">
        <v>1.2166963438816803E-2</v>
      </c>
      <c r="CO35">
        <v>1.5274137404948852E-2</v>
      </c>
      <c r="CP35">
        <v>2.2134203481378081E-2</v>
      </c>
      <c r="CQ35">
        <v>1.1079401937986176E-2</v>
      </c>
      <c r="CR35">
        <v>5.5130215480379057E-3</v>
      </c>
      <c r="CS35">
        <v>7.0068474029555492E-3</v>
      </c>
      <c r="CT35">
        <v>1.0445507065565407E-2</v>
      </c>
      <c r="CU35">
        <v>1.0233833552958201E-2</v>
      </c>
      <c r="CV35">
        <v>8.137199317954839E-3</v>
      </c>
      <c r="CW35">
        <v>2.916076425507446E-2</v>
      </c>
      <c r="CX35">
        <v>3.6227712524136632E-2</v>
      </c>
      <c r="CY35">
        <v>2.1337900378955412E-2</v>
      </c>
      <c r="CZ35">
        <v>1.9215455250281604E-2</v>
      </c>
      <c r="DA35">
        <v>7.0009614606370849E-3</v>
      </c>
      <c r="DB35">
        <v>7.8508268391330252E-3</v>
      </c>
      <c r="DC35">
        <v>1.5966499763141285E-2</v>
      </c>
      <c r="DD35">
        <v>2.9351596953546149E-2</v>
      </c>
      <c r="DE35">
        <v>2.1558823037227486E-2</v>
      </c>
      <c r="DF35">
        <v>2.5227188581220472E-2</v>
      </c>
      <c r="DG35">
        <v>2.2861569449866129E-2</v>
      </c>
      <c r="DH35">
        <v>4.179485114364008E-2</v>
      </c>
      <c r="DI35">
        <v>3.5038863308647722E-2</v>
      </c>
      <c r="DJ35">
        <v>3.8856512175372608E-2</v>
      </c>
      <c r="DK35">
        <v>2.451127251859039E-2</v>
      </c>
      <c r="DL35">
        <v>1.8560442664353492E-2</v>
      </c>
      <c r="DM35">
        <v>1.7294870473710953E-2</v>
      </c>
      <c r="DN35">
        <v>1.4262484270305589E-2</v>
      </c>
      <c r="DO35">
        <v>1.7452744573120411E-2</v>
      </c>
      <c r="DP35">
        <v>1.7061519474217628E-2</v>
      </c>
      <c r="DQ35">
        <v>1.5378212188313482E-2</v>
      </c>
      <c r="DR35">
        <v>1.8462480359554789E-2</v>
      </c>
      <c r="DS35">
        <v>1.012227892977048E-2</v>
      </c>
      <c r="DT35">
        <v>1.0358276514928258E-2</v>
      </c>
      <c r="DU35">
        <v>1.4340450207070013E-2</v>
      </c>
      <c r="DV35">
        <v>1.4878532465440899E-2</v>
      </c>
      <c r="DW35">
        <v>2.7779507137885642E-2</v>
      </c>
      <c r="DX35">
        <v>2.1918209949620647E-2</v>
      </c>
      <c r="DY35">
        <v>1.5626163260519372E-2</v>
      </c>
      <c r="EA35" t="s">
        <v>549</v>
      </c>
      <c r="EB35" t="s">
        <v>130</v>
      </c>
      <c r="EC35">
        <v>9.1247573596755921E-2</v>
      </c>
      <c r="ED35">
        <v>9.5062292540504564E-2</v>
      </c>
      <c r="EE35">
        <v>9.6999174181930464E-2</v>
      </c>
      <c r="EF35">
        <v>9.2856168627578672E-2</v>
      </c>
      <c r="EG35">
        <v>9.0116383722532764E-2</v>
      </c>
      <c r="EH35">
        <v>9.6982087639324865E-2</v>
      </c>
      <c r="EI35">
        <v>0.10334875240920162</v>
      </c>
      <c r="EJ35">
        <v>9.8870420290033373E-2</v>
      </c>
      <c r="EK35">
        <v>9.3323074539464826E-2</v>
      </c>
      <c r="EL35">
        <v>9.1850742198943527E-2</v>
      </c>
      <c r="EM35">
        <v>0.11929696498116488</v>
      </c>
      <c r="EN35">
        <v>0.11894465218253807</v>
      </c>
      <c r="EO35">
        <v>0.12434099051058295</v>
      </c>
      <c r="EP35">
        <v>0.13802714674863398</v>
      </c>
      <c r="EQ35">
        <v>0.1440903325654595</v>
      </c>
      <c r="ER35">
        <v>0.13803237960579109</v>
      </c>
      <c r="ES35">
        <v>0.12462646946907936</v>
      </c>
      <c r="ET35">
        <v>0.11979415308639058</v>
      </c>
      <c r="EU35">
        <v>0.11355765895450176</v>
      </c>
      <c r="EV35">
        <v>0.11712107321190539</v>
      </c>
      <c r="EW35">
        <v>0.14743323191055949</v>
      </c>
      <c r="EX35">
        <v>0.13851545181986138</v>
      </c>
      <c r="EY35">
        <v>0.13947634889865196</v>
      </c>
      <c r="EZ35">
        <v>0.14025713919609878</v>
      </c>
      <c r="FA35">
        <v>0.15165007506609957</v>
      </c>
      <c r="FB35">
        <v>0.1615071988911341</v>
      </c>
      <c r="FC35">
        <v>0.16377245513294117</v>
      </c>
      <c r="FD35">
        <v>0.15010020565627447</v>
      </c>
      <c r="FE35">
        <v>0.14632571725029084</v>
      </c>
      <c r="FF35">
        <v>0.13705320473317528</v>
      </c>
      <c r="FG35">
        <v>8.3812751679679887E-2</v>
      </c>
      <c r="FH35">
        <v>9.0501394902588655E-2</v>
      </c>
      <c r="FI35">
        <v>9.0969306728891738E-2</v>
      </c>
      <c r="FJ35">
        <v>9.7530694490589015E-2</v>
      </c>
      <c r="FK35">
        <v>9.4004282276180115E-2</v>
      </c>
      <c r="FL35">
        <v>9.1203969552869871E-2</v>
      </c>
      <c r="FM35">
        <v>8.8903064247935371E-2</v>
      </c>
      <c r="FN35">
        <v>8.6367094089647156E-2</v>
      </c>
      <c r="FO35">
        <v>8.0062041151568938E-2</v>
      </c>
      <c r="FP35">
        <v>8.3548471390380213E-2</v>
      </c>
      <c r="FZ35" t="s">
        <v>549</v>
      </c>
      <c r="GA35">
        <v>0.65563067267805508</v>
      </c>
      <c r="GB35">
        <v>0.64844315072623648</v>
      </c>
      <c r="GC35">
        <v>0.64872478179335136</v>
      </c>
      <c r="GD35">
        <v>0.64867017795348669</v>
      </c>
      <c r="GE35">
        <v>0.650426031140239</v>
      </c>
      <c r="GF35">
        <v>0.65024881247479305</v>
      </c>
      <c r="GG35">
        <v>0.64841729545892579</v>
      </c>
      <c r="GH35">
        <v>0.65832565557192169</v>
      </c>
      <c r="GI35">
        <v>0.66040321932212387</v>
      </c>
      <c r="GJ35">
        <v>0.65676415412374967</v>
      </c>
      <c r="GK35">
        <v>0.57490562115239852</v>
      </c>
      <c r="GL35">
        <v>0.54903966644469426</v>
      </c>
      <c r="GM35">
        <v>0.54235135980595528</v>
      </c>
      <c r="GN35">
        <v>0.54558116771039777</v>
      </c>
      <c r="GO35">
        <v>0.53758729240195802</v>
      </c>
      <c r="GP35">
        <v>0.55280035956211515</v>
      </c>
      <c r="GQ35">
        <v>0.56609250911214337</v>
      </c>
      <c r="GR35">
        <v>0.57533318327214833</v>
      </c>
      <c r="GS35">
        <v>0.58536581996790849</v>
      </c>
      <c r="GT35">
        <v>0.5853420501013451</v>
      </c>
      <c r="GU35">
        <v>0.42366295088145911</v>
      </c>
      <c r="GV35">
        <v>0.43173152062314463</v>
      </c>
      <c r="GW35">
        <v>0.44340091009006921</v>
      </c>
      <c r="GX35">
        <v>0.45901247886974539</v>
      </c>
      <c r="GY35">
        <v>0.44712343899783524</v>
      </c>
      <c r="GZ35">
        <v>0.45272501683456712</v>
      </c>
      <c r="HA35">
        <v>0.45720254813417233</v>
      </c>
      <c r="HB35">
        <v>0.46676427718084257</v>
      </c>
      <c r="HC35">
        <v>0.45620734223686105</v>
      </c>
      <c r="HD35">
        <v>0.4475392075826638</v>
      </c>
      <c r="HE35">
        <v>0.64127566357773724</v>
      </c>
      <c r="HF35">
        <v>0.62251238585252866</v>
      </c>
      <c r="HG35">
        <v>0.62400874488824642</v>
      </c>
      <c r="HH35">
        <v>0.61435655201413775</v>
      </c>
      <c r="HI35">
        <v>0.60990591916980919</v>
      </c>
      <c r="HJ35">
        <v>0.61204181458245244</v>
      </c>
      <c r="HK35">
        <v>0.62457539397621487</v>
      </c>
      <c r="HL35">
        <v>0.62525449200389127</v>
      </c>
      <c r="HM35">
        <v>0.64056219119183622</v>
      </c>
      <c r="HN35">
        <v>0.64815919930601573</v>
      </c>
      <c r="HP35" t="s">
        <v>550</v>
      </c>
      <c r="HQ35" t="s">
        <v>136</v>
      </c>
      <c r="HR35" t="s">
        <v>137</v>
      </c>
      <c r="HS35">
        <v>0.18372851301844723</v>
      </c>
    </row>
    <row r="36" spans="2:227" x14ac:dyDescent="0.45">
      <c r="B36" t="s">
        <v>551</v>
      </c>
      <c r="C36" t="s">
        <v>127</v>
      </c>
      <c r="D36">
        <v>0.24249213284093088</v>
      </c>
      <c r="E36">
        <v>0.23760138425737684</v>
      </c>
      <c r="F36">
        <v>0.23633035878064187</v>
      </c>
      <c r="G36">
        <v>0.22980581552020932</v>
      </c>
      <c r="H36">
        <v>0.24377395349941547</v>
      </c>
      <c r="I36">
        <v>0.24574718786284783</v>
      </c>
      <c r="J36">
        <v>0.25567414615243755</v>
      </c>
      <c r="K36">
        <v>0.25189840846831568</v>
      </c>
      <c r="L36">
        <v>0.24855431128382172</v>
      </c>
      <c r="M36">
        <v>0.24392614447514219</v>
      </c>
      <c r="N36">
        <v>0.28995252278916067</v>
      </c>
      <c r="O36">
        <v>0.30674978288252791</v>
      </c>
      <c r="P36">
        <v>0.31399024012480503</v>
      </c>
      <c r="Q36">
        <v>0.31071157177451997</v>
      </c>
      <c r="R36">
        <v>0.31687247384040018</v>
      </c>
      <c r="S36">
        <v>0.30648799391233478</v>
      </c>
      <c r="T36">
        <v>0.29053475962002989</v>
      </c>
      <c r="U36">
        <v>0.29066768998090353</v>
      </c>
      <c r="V36">
        <v>0.29692738655002332</v>
      </c>
      <c r="W36">
        <v>0.28309635055345811</v>
      </c>
      <c r="X36">
        <v>0.33404531848114927</v>
      </c>
      <c r="Y36">
        <v>0.35743636721723698</v>
      </c>
      <c r="Z36">
        <v>0.35409918196025836</v>
      </c>
      <c r="AA36">
        <v>0.34195430907683388</v>
      </c>
      <c r="AB36">
        <v>0.34432812261693857</v>
      </c>
      <c r="AC36">
        <v>0.33046820340392963</v>
      </c>
      <c r="AD36">
        <v>0.31506162545900707</v>
      </c>
      <c r="AE36">
        <v>0.29888205834601372</v>
      </c>
      <c r="AF36">
        <v>0.28750161426482373</v>
      </c>
      <c r="AG36">
        <v>0.31021877886950427</v>
      </c>
      <c r="AH36">
        <v>0.25054797163034204</v>
      </c>
      <c r="AI36">
        <v>0.26463779065919868</v>
      </c>
      <c r="AJ36">
        <v>0.26353132481192582</v>
      </c>
      <c r="AK36">
        <v>0.27891429202938761</v>
      </c>
      <c r="AL36">
        <v>0.28646697317589048</v>
      </c>
      <c r="AM36">
        <v>0.29213838265302428</v>
      </c>
      <c r="AN36">
        <v>0.28213909865497172</v>
      </c>
      <c r="AO36">
        <v>0.26244396707644618</v>
      </c>
      <c r="AP36">
        <v>0.25106767185312318</v>
      </c>
      <c r="AQ36">
        <v>0.24421085115013205</v>
      </c>
      <c r="AS36" t="s">
        <v>551</v>
      </c>
      <c r="AT36" t="s">
        <v>128</v>
      </c>
      <c r="AU36">
        <v>8.9101286279887702E-3</v>
      </c>
      <c r="AV36">
        <v>1.0948426514757888E-2</v>
      </c>
      <c r="AW36">
        <v>1.3228081277529339E-2</v>
      </c>
      <c r="AX36">
        <v>1.4553345268601782E-2</v>
      </c>
      <c r="AY36">
        <v>1.3512939501103636E-2</v>
      </c>
      <c r="AZ36">
        <v>1.4539320004202773E-2</v>
      </c>
      <c r="BA36">
        <v>6.7035848833521244E-3</v>
      </c>
      <c r="BB36">
        <v>5.3832899076987533E-3</v>
      </c>
      <c r="BC36">
        <v>6.533322353765047E-3</v>
      </c>
      <c r="BD36">
        <v>7.8783657757202658E-3</v>
      </c>
      <c r="BE36">
        <v>1.9325410833521923E-2</v>
      </c>
      <c r="BF36">
        <v>2.8128757513587722E-2</v>
      </c>
      <c r="BG36">
        <v>1.4345865411997605E-2</v>
      </c>
      <c r="BH36">
        <v>4.7308539773353716E-3</v>
      </c>
      <c r="BI36">
        <v>4.6074942287496895E-3</v>
      </c>
      <c r="BJ36">
        <v>7.2620271206045757E-3</v>
      </c>
      <c r="BK36">
        <v>1.3346150007133408E-2</v>
      </c>
      <c r="BL36">
        <v>1.3145632209856954E-2</v>
      </c>
      <c r="BM36">
        <v>1.8942998017249586E-2</v>
      </c>
      <c r="BN36">
        <v>1.8294493085456328E-2</v>
      </c>
      <c r="BO36">
        <v>3.1360962697201462E-2</v>
      </c>
      <c r="BP36">
        <v>1.5376537585099744E-2</v>
      </c>
      <c r="BQ36">
        <v>1.854728644767701E-2</v>
      </c>
      <c r="BR36">
        <v>2.2887073036524912E-2</v>
      </c>
      <c r="BS36">
        <v>3.7591338179790455E-2</v>
      </c>
      <c r="BT36">
        <v>2.8434108474013266E-2</v>
      </c>
      <c r="BU36">
        <v>1.636443741395056E-2</v>
      </c>
      <c r="BV36">
        <v>2.3770746688211611E-3</v>
      </c>
      <c r="BW36">
        <v>8.2326346828528116E-3</v>
      </c>
      <c r="BX36">
        <v>4.8704097130718264E-2</v>
      </c>
      <c r="BY36">
        <v>1.8309960572434465E-2</v>
      </c>
      <c r="BZ36">
        <v>2.1959220641308973E-2</v>
      </c>
      <c r="CA36">
        <v>1.7790158698870864E-2</v>
      </c>
      <c r="CB36">
        <v>2.1495873462493226E-2</v>
      </c>
      <c r="CC36">
        <v>2.2546414620104406E-2</v>
      </c>
      <c r="CD36">
        <v>1.2351926798124108E-2</v>
      </c>
      <c r="CE36">
        <v>1.6855631660987563E-2</v>
      </c>
      <c r="CF36">
        <v>1.645378639255065E-2</v>
      </c>
      <c r="CG36">
        <v>1.4120094802636431E-2</v>
      </c>
      <c r="CH36">
        <v>1.5538300319320868E-2</v>
      </c>
      <c r="CJ36" t="s">
        <v>551</v>
      </c>
      <c r="CK36" t="s">
        <v>129</v>
      </c>
      <c r="CL36">
        <v>1.0287548141055864E-2</v>
      </c>
      <c r="CM36">
        <v>7.2012046937803727E-3</v>
      </c>
      <c r="CN36">
        <v>1.4912225167997825E-2</v>
      </c>
      <c r="CO36">
        <v>1.1563222271074073E-2</v>
      </c>
      <c r="CP36">
        <v>1.7274420389411096E-2</v>
      </c>
      <c r="CQ36">
        <v>1.5556470606701324E-2</v>
      </c>
      <c r="CR36">
        <v>1.7600198189480155E-2</v>
      </c>
      <c r="CS36">
        <v>1.3744914206013028E-2</v>
      </c>
      <c r="CT36">
        <v>1.240814418689788E-2</v>
      </c>
      <c r="CU36">
        <v>1.155051255961634E-2</v>
      </c>
      <c r="CV36">
        <v>2.6112291063343045E-2</v>
      </c>
      <c r="CW36">
        <v>1.7920193729146404E-2</v>
      </c>
      <c r="CX36">
        <v>2.9251980567702691E-2</v>
      </c>
      <c r="CY36">
        <v>3.3290508928518668E-2</v>
      </c>
      <c r="CZ36">
        <v>1.7352214600717474E-2</v>
      </c>
      <c r="DA36">
        <v>9.7646745037864354E-3</v>
      </c>
      <c r="DB36">
        <v>5.864049968779937E-3</v>
      </c>
      <c r="DC36">
        <v>1.1627803986991463E-2</v>
      </c>
      <c r="DD36">
        <v>1.1183337661110574E-2</v>
      </c>
      <c r="DE36">
        <v>1.5074574664135322E-2</v>
      </c>
      <c r="DF36">
        <v>3.8533185629396005E-2</v>
      </c>
      <c r="DG36">
        <v>5.1374760550815385E-2</v>
      </c>
      <c r="DH36">
        <v>2.7702911804509903E-2</v>
      </c>
      <c r="DI36">
        <v>2.3191908580281244E-2</v>
      </c>
      <c r="DJ36">
        <v>2.8311672781205798E-2</v>
      </c>
      <c r="DK36">
        <v>3.4459895529457434E-2</v>
      </c>
      <c r="DL36">
        <v>2.5093890742987107E-2</v>
      </c>
      <c r="DM36">
        <v>3.3838158703201657E-2</v>
      </c>
      <c r="DN36">
        <v>2.107351518358349E-2</v>
      </c>
      <c r="DO36">
        <v>5.4246394870550183E-4</v>
      </c>
      <c r="DP36">
        <v>1.5390974972288014E-2</v>
      </c>
      <c r="DQ36">
        <v>1.9770306807730901E-2</v>
      </c>
      <c r="DR36">
        <v>1.9203079531240806E-2</v>
      </c>
      <c r="DS36">
        <v>2.0175010767829911E-2</v>
      </c>
      <c r="DT36">
        <v>1.2909920982212813E-2</v>
      </c>
      <c r="DU36">
        <v>2.3218506920912558E-2</v>
      </c>
      <c r="DV36">
        <v>2.5199591355476562E-2</v>
      </c>
      <c r="DW36">
        <v>1.7958294570432128E-2</v>
      </c>
      <c r="DX36">
        <v>1.3901151166200953E-2</v>
      </c>
      <c r="DY36">
        <v>1.4867330966985032E-2</v>
      </c>
      <c r="EA36" t="s">
        <v>551</v>
      </c>
      <c r="EB36" t="s">
        <v>130</v>
      </c>
      <c r="EC36">
        <v>9.8337218579585634E-2</v>
      </c>
      <c r="ED36">
        <v>9.8496611825589761E-2</v>
      </c>
      <c r="EE36">
        <v>9.6213950867636192E-2</v>
      </c>
      <c r="EF36">
        <v>8.8652250383396899E-2</v>
      </c>
      <c r="EG36">
        <v>8.507546876525926E-2</v>
      </c>
      <c r="EH36">
        <v>8.7912753131219518E-2</v>
      </c>
      <c r="EI36">
        <v>9.7186268869396242E-2</v>
      </c>
      <c r="EJ36">
        <v>9.383832450041088E-2</v>
      </c>
      <c r="EK36">
        <v>9.3141209171017106E-2</v>
      </c>
      <c r="EL36">
        <v>9.6371856626551872E-2</v>
      </c>
      <c r="EM36">
        <v>0.11547061384369227</v>
      </c>
      <c r="EN36">
        <v>0.12664505865899511</v>
      </c>
      <c r="EO36">
        <v>0.13202957264791959</v>
      </c>
      <c r="EP36">
        <v>0.14107982750685807</v>
      </c>
      <c r="EQ36">
        <v>0.16073934796982475</v>
      </c>
      <c r="ER36">
        <v>0.16200217022687405</v>
      </c>
      <c r="ES36">
        <v>0.15524577229529213</v>
      </c>
      <c r="ET36">
        <v>0.14470663923192797</v>
      </c>
      <c r="EU36">
        <v>0.13648868758291505</v>
      </c>
      <c r="EV36">
        <v>0.12999917604042088</v>
      </c>
      <c r="EW36">
        <v>0.14050115976608074</v>
      </c>
      <c r="EX36">
        <v>0.15223528706295641</v>
      </c>
      <c r="EY36">
        <v>0.17147707764989106</v>
      </c>
      <c r="EZ36">
        <v>0.1551250003116558</v>
      </c>
      <c r="FA36">
        <v>0.14078342182131029</v>
      </c>
      <c r="FB36">
        <v>0.13135490652665915</v>
      </c>
      <c r="FC36">
        <v>0.14998299905909018</v>
      </c>
      <c r="FD36">
        <v>0.14944218883769125</v>
      </c>
      <c r="FE36">
        <v>0.14461379878426261</v>
      </c>
      <c r="FF36">
        <v>0.14298785491907517</v>
      </c>
      <c r="FG36">
        <v>9.1412038679936969E-2</v>
      </c>
      <c r="FH36">
        <v>8.8927450607440714E-2</v>
      </c>
      <c r="FI36">
        <v>9.3163849645740357E-2</v>
      </c>
      <c r="FJ36">
        <v>9.593913426040393E-2</v>
      </c>
      <c r="FK36">
        <v>0.11248750709121572</v>
      </c>
      <c r="FL36">
        <v>0.1134205713557665</v>
      </c>
      <c r="FM36">
        <v>0.10257521283465856</v>
      </c>
      <c r="FN36">
        <v>0.10702077824874534</v>
      </c>
      <c r="FO36">
        <v>0.10731927665655547</v>
      </c>
      <c r="FP36">
        <v>9.7688475030432764E-2</v>
      </c>
      <c r="FZ36" t="s">
        <v>551</v>
      </c>
      <c r="GA36">
        <v>0.63426725830655817</v>
      </c>
      <c r="GB36">
        <v>0.63859896191411469</v>
      </c>
      <c r="GC36">
        <v>0.63452439757180756</v>
      </c>
      <c r="GD36">
        <v>0.6424537889567743</v>
      </c>
      <c r="GE36">
        <v>0.63610325704915804</v>
      </c>
      <c r="GF36">
        <v>0.63857602106118616</v>
      </c>
      <c r="GG36">
        <v>0.63729799750177707</v>
      </c>
      <c r="GH36">
        <v>0.64827775908515739</v>
      </c>
      <c r="GI36">
        <v>0.64944020974224514</v>
      </c>
      <c r="GJ36">
        <v>0.63962935228102913</v>
      </c>
      <c r="GK36">
        <v>0.54282253931505109</v>
      </c>
      <c r="GL36">
        <v>0.52596376605084993</v>
      </c>
      <c r="GM36">
        <v>0.51432168386252375</v>
      </c>
      <c r="GN36">
        <v>0.50841282475271643</v>
      </c>
      <c r="GO36">
        <v>0.48963684973880228</v>
      </c>
      <c r="GP36">
        <v>0.4974232280430701</v>
      </c>
      <c r="GQ36">
        <v>0.51342233467353471</v>
      </c>
      <c r="GR36">
        <v>0.52781209579635791</v>
      </c>
      <c r="GS36">
        <v>0.5355294859964842</v>
      </c>
      <c r="GT36">
        <v>0.54167998165486797</v>
      </c>
      <c r="GU36">
        <v>0.42079609240217325</v>
      </c>
      <c r="GV36">
        <v>0.41734657429578959</v>
      </c>
      <c r="GW36">
        <v>0.41821727762605893</v>
      </c>
      <c r="GX36">
        <v>0.4399509986392377</v>
      </c>
      <c r="GY36">
        <v>0.43129608129184299</v>
      </c>
      <c r="GZ36">
        <v>0.43831031073664284</v>
      </c>
      <c r="HA36">
        <v>0.43752081920445185</v>
      </c>
      <c r="HB36">
        <v>0.44128200917486693</v>
      </c>
      <c r="HC36">
        <v>0.44293702154856779</v>
      </c>
      <c r="HD36">
        <v>0.4393761339170571</v>
      </c>
      <c r="HE36">
        <v>0.60774901430000372</v>
      </c>
      <c r="HF36">
        <v>0.59815469699925705</v>
      </c>
      <c r="HG36">
        <v>0.59208041753740004</v>
      </c>
      <c r="HH36">
        <v>0.58232124809935015</v>
      </c>
      <c r="HI36">
        <v>0.56007773033031449</v>
      </c>
      <c r="HJ36">
        <v>0.5640051181114446</v>
      </c>
      <c r="HK36">
        <v>0.57606934552184963</v>
      </c>
      <c r="HL36">
        <v>0.58856207653685511</v>
      </c>
      <c r="HM36">
        <v>0.59553599070790264</v>
      </c>
      <c r="HN36">
        <v>0.60698869742880923</v>
      </c>
      <c r="HP36" t="s">
        <v>552</v>
      </c>
      <c r="HQ36" t="s">
        <v>136</v>
      </c>
      <c r="HR36" t="s">
        <v>137</v>
      </c>
      <c r="HS36">
        <v>0.2374566795537405</v>
      </c>
    </row>
    <row r="37" spans="2:227" x14ac:dyDescent="0.45">
      <c r="B37" t="s">
        <v>553</v>
      </c>
      <c r="C37" t="s">
        <v>127</v>
      </c>
      <c r="D37">
        <v>0.24135723408617926</v>
      </c>
      <c r="E37">
        <v>0.24759590657641131</v>
      </c>
      <c r="F37">
        <v>0.25444150982044217</v>
      </c>
      <c r="G37">
        <v>0.25785336261149416</v>
      </c>
      <c r="H37">
        <v>0.25939160428712704</v>
      </c>
      <c r="I37">
        <v>0.26691318266597619</v>
      </c>
      <c r="J37">
        <v>0.27200332629088736</v>
      </c>
      <c r="K37">
        <v>0.26349912683544807</v>
      </c>
      <c r="L37">
        <v>0.25922056515767111</v>
      </c>
      <c r="M37">
        <v>0.24208399233785541</v>
      </c>
      <c r="N37">
        <v>0.29208326979370375</v>
      </c>
      <c r="O37">
        <v>0.29736888615461532</v>
      </c>
      <c r="P37">
        <v>0.2991193221252294</v>
      </c>
      <c r="Q37">
        <v>0.29680554324707931</v>
      </c>
      <c r="R37">
        <v>0.30512962947169475</v>
      </c>
      <c r="S37">
        <v>0.29097334260360963</v>
      </c>
      <c r="T37">
        <v>0.28370915020825882</v>
      </c>
      <c r="U37">
        <v>0.28710680253961202</v>
      </c>
      <c r="V37">
        <v>0.30068593722136355</v>
      </c>
      <c r="W37">
        <v>0.30040052495440717</v>
      </c>
      <c r="X37">
        <v>0.32374032232052424</v>
      </c>
      <c r="Y37">
        <v>0.3284974413621552</v>
      </c>
      <c r="Z37">
        <v>0.32778020809241504</v>
      </c>
      <c r="AA37">
        <v>0.33013294480640859</v>
      </c>
      <c r="AB37">
        <v>0.33046779631456757</v>
      </c>
      <c r="AC37">
        <v>0.33176046513222435</v>
      </c>
      <c r="AD37">
        <v>0.31792626817450442</v>
      </c>
      <c r="AE37">
        <v>0.31325563041362414</v>
      </c>
      <c r="AF37">
        <v>0.30993391242360707</v>
      </c>
      <c r="AG37">
        <v>0.3152491448905127</v>
      </c>
      <c r="AH37">
        <v>0.23933338673466789</v>
      </c>
      <c r="AI37">
        <v>0.26250500366362772</v>
      </c>
      <c r="AJ37">
        <v>0.27881953287370026</v>
      </c>
      <c r="AK37">
        <v>0.28095835693075688</v>
      </c>
      <c r="AL37">
        <v>0.27692671431901722</v>
      </c>
      <c r="AM37">
        <v>0.28274087985750262</v>
      </c>
      <c r="AN37">
        <v>0.26596958363849493</v>
      </c>
      <c r="AO37">
        <v>0.25952980430642231</v>
      </c>
      <c r="AP37">
        <v>0.25197926355767086</v>
      </c>
      <c r="AQ37">
        <v>0.23897333065582524</v>
      </c>
      <c r="AS37" t="s">
        <v>553</v>
      </c>
      <c r="AT37" t="s">
        <v>128</v>
      </c>
      <c r="AU37">
        <v>8.4671516789571639E-3</v>
      </c>
      <c r="AV37">
        <v>1.1488506284717488E-2</v>
      </c>
      <c r="AW37">
        <v>1.0076877296168083E-2</v>
      </c>
      <c r="AX37">
        <v>6.837196208610145E-3</v>
      </c>
      <c r="AY37">
        <v>5.0112285990564576E-3</v>
      </c>
      <c r="AZ37">
        <v>6.182233539915559E-3</v>
      </c>
      <c r="BA37">
        <v>3.6629070670580314E-3</v>
      </c>
      <c r="BB37">
        <v>4.6978828808965437E-3</v>
      </c>
      <c r="BC37">
        <v>8.9850309549211246E-3</v>
      </c>
      <c r="BD37">
        <v>4.8063657941105438E-3</v>
      </c>
      <c r="BE37">
        <v>1.8188560469718458E-2</v>
      </c>
      <c r="BF37">
        <v>1.9588960622998725E-2</v>
      </c>
      <c r="BG37">
        <v>1.2286778667675365E-2</v>
      </c>
      <c r="BH37">
        <v>3.9016922805063781E-3</v>
      </c>
      <c r="BI37">
        <v>1.0387397161493356E-2</v>
      </c>
      <c r="BJ37">
        <v>1.0763217522189502E-2</v>
      </c>
      <c r="BK37">
        <v>1.2255186529766626E-2</v>
      </c>
      <c r="BL37">
        <v>1.9688703431940211E-2</v>
      </c>
      <c r="BM37">
        <v>2.0299498438079808E-2</v>
      </c>
      <c r="BN37">
        <v>1.7940876650525892E-2</v>
      </c>
      <c r="BO37">
        <v>1.9796719336395284E-2</v>
      </c>
      <c r="BP37">
        <v>3.4755261191507736E-2</v>
      </c>
      <c r="BQ37">
        <v>3.6039212112849488E-2</v>
      </c>
      <c r="BR37">
        <v>1.9289988449150457E-2</v>
      </c>
      <c r="BS37">
        <v>1.8171466154256449E-2</v>
      </c>
      <c r="BT37">
        <v>2.5232593579649753E-2</v>
      </c>
      <c r="BU37">
        <v>1.7686599959090655E-2</v>
      </c>
      <c r="BV37">
        <v>1.458245862101344E-2</v>
      </c>
      <c r="BW37">
        <v>2.5892572307483892E-2</v>
      </c>
      <c r="BX37">
        <v>2.7784249314431318E-2</v>
      </c>
      <c r="BY37">
        <v>1.1797666400864829E-2</v>
      </c>
      <c r="BZ37">
        <v>1.4388027317419137E-2</v>
      </c>
      <c r="CA37">
        <v>2.1103639309438649E-2</v>
      </c>
      <c r="CB37">
        <v>2.1131026205999957E-2</v>
      </c>
      <c r="CC37">
        <v>1.4693082035868983E-2</v>
      </c>
      <c r="CD37">
        <v>1.4585786933130262E-2</v>
      </c>
      <c r="CE37">
        <v>2.0313171996013256E-2</v>
      </c>
      <c r="CF37">
        <v>1.2240513374415554E-2</v>
      </c>
      <c r="CG37">
        <v>1.2096498890947492E-2</v>
      </c>
      <c r="CH37">
        <v>1.2376726017857633E-2</v>
      </c>
      <c r="CJ37" t="s">
        <v>553</v>
      </c>
      <c r="CK37" t="s">
        <v>129</v>
      </c>
      <c r="CL37">
        <v>9.9393266209484195E-3</v>
      </c>
      <c r="CM37">
        <v>1.1556978514038649E-2</v>
      </c>
      <c r="CN37">
        <v>1.4958138460151725E-2</v>
      </c>
      <c r="CO37">
        <v>1.6833676655722021E-2</v>
      </c>
      <c r="CP37">
        <v>1.5474261714294344E-2</v>
      </c>
      <c r="CQ37">
        <v>8.1220010601072319E-3</v>
      </c>
      <c r="CR37">
        <v>9.2081417953368324E-3</v>
      </c>
      <c r="CS37">
        <v>1.2862036224338657E-2</v>
      </c>
      <c r="CT37">
        <v>6.8825226132643016E-3</v>
      </c>
      <c r="CU37">
        <v>7.8639797787422375E-3</v>
      </c>
      <c r="CV37">
        <v>1.7936379426371267E-2</v>
      </c>
      <c r="CW37">
        <v>2.503368788958648E-2</v>
      </c>
      <c r="CX37">
        <v>2.9393215318529696E-2</v>
      </c>
      <c r="CY37">
        <v>2.899321804961574E-2</v>
      </c>
      <c r="CZ37">
        <v>2.2179559097753234E-2</v>
      </c>
      <c r="DA37">
        <v>1.5399081615521599E-2</v>
      </c>
      <c r="DB37">
        <v>1.425904443879039E-2</v>
      </c>
      <c r="DC37">
        <v>1.4033441553407447E-2</v>
      </c>
      <c r="DD37">
        <v>1.5387195077334385E-2</v>
      </c>
      <c r="DE37">
        <v>2.1893511668630714E-2</v>
      </c>
      <c r="DF37">
        <v>2.7182434098978265E-2</v>
      </c>
      <c r="DG37">
        <v>8.2095673139823671E-3</v>
      </c>
      <c r="DH37">
        <v>1.5617437741889456E-2</v>
      </c>
      <c r="DI37">
        <v>3.2767907194618903E-2</v>
      </c>
      <c r="DJ37">
        <v>3.6809118770256298E-2</v>
      </c>
      <c r="DK37">
        <v>2.9062290302996806E-2</v>
      </c>
      <c r="DL37">
        <v>1.3715042854121709E-2</v>
      </c>
      <c r="DM37">
        <v>1.539304504070698E-2</v>
      </c>
      <c r="DN37">
        <v>1.8014478612431033E-2</v>
      </c>
      <c r="DO37">
        <v>2.496653343827376E-2</v>
      </c>
      <c r="DP37">
        <v>1.7156589884296036E-2</v>
      </c>
      <c r="DQ37">
        <v>1.9480469556701626E-2</v>
      </c>
      <c r="DR37">
        <v>1.948858365823684E-2</v>
      </c>
      <c r="DS37">
        <v>1.63339981545896E-2</v>
      </c>
      <c r="DT37">
        <v>1.6790411203939561E-2</v>
      </c>
      <c r="DU37">
        <v>2.3337623110993185E-2</v>
      </c>
      <c r="DV37">
        <v>1.8071161315171523E-2</v>
      </c>
      <c r="DW37">
        <v>1.9179491388069281E-2</v>
      </c>
      <c r="DX37">
        <v>1.9853190523317896E-2</v>
      </c>
      <c r="DY37">
        <v>1.5587917077859781E-2</v>
      </c>
      <c r="EA37" t="s">
        <v>553</v>
      </c>
      <c r="EB37" t="s">
        <v>130</v>
      </c>
      <c r="EC37">
        <v>9.5682695426486039E-2</v>
      </c>
      <c r="ED37">
        <v>9.872025792768202E-2</v>
      </c>
      <c r="EE37">
        <v>9.4815649637568916E-2</v>
      </c>
      <c r="EF37">
        <v>9.7106761474814007E-2</v>
      </c>
      <c r="EG37">
        <v>0.10238370423680326</v>
      </c>
      <c r="EH37">
        <v>0.11431589768714726</v>
      </c>
      <c r="EI37">
        <v>0.11315098742536296</v>
      </c>
      <c r="EJ37">
        <v>0.10719583247303556</v>
      </c>
      <c r="EK37">
        <v>0.10850155766335391</v>
      </c>
      <c r="EL37">
        <v>0.11019605617336645</v>
      </c>
      <c r="EM37">
        <v>0.11963915552787766</v>
      </c>
      <c r="EN37">
        <v>0.12341556415648344</v>
      </c>
      <c r="EO37">
        <v>0.13054580650014719</v>
      </c>
      <c r="EP37">
        <v>0.13585485132815156</v>
      </c>
      <c r="EQ37">
        <v>0.1468830821938166</v>
      </c>
      <c r="ER37">
        <v>0.14572075394267964</v>
      </c>
      <c r="ES37">
        <v>0.13841419990710371</v>
      </c>
      <c r="ET37">
        <v>0.12741843991896423</v>
      </c>
      <c r="EU37">
        <v>0.12346628848465613</v>
      </c>
      <c r="EV37">
        <v>0.12249405267017889</v>
      </c>
      <c r="EW37">
        <v>0.15002107621910291</v>
      </c>
      <c r="EX37">
        <v>0.15658953570865872</v>
      </c>
      <c r="EY37">
        <v>0.14859464202264122</v>
      </c>
      <c r="EZ37">
        <v>0.15036321460227575</v>
      </c>
      <c r="FA37">
        <v>0.15142738295250899</v>
      </c>
      <c r="FB37">
        <v>0.15582907551214162</v>
      </c>
      <c r="FC37">
        <v>0.16247105455671271</v>
      </c>
      <c r="FD37">
        <v>0.15750495792566313</v>
      </c>
      <c r="FE37">
        <v>0.14383325611235917</v>
      </c>
      <c r="FF37">
        <v>0.13888013823252393</v>
      </c>
      <c r="FG37">
        <v>8.9408222497462969E-2</v>
      </c>
      <c r="FH37">
        <v>9.716493760066848E-2</v>
      </c>
      <c r="FI37">
        <v>9.6428429291482126E-2</v>
      </c>
      <c r="FJ37">
        <v>9.9023955413268708E-2</v>
      </c>
      <c r="FK37">
        <v>0.10342452664805872</v>
      </c>
      <c r="FL37">
        <v>0.10212827436260731</v>
      </c>
      <c r="FM37">
        <v>9.8240163470729489E-2</v>
      </c>
      <c r="FN37">
        <v>0.10532514329184682</v>
      </c>
      <c r="FO37">
        <v>9.7945695844422032E-2</v>
      </c>
      <c r="FP37">
        <v>9.3990996997682041E-2</v>
      </c>
      <c r="FZ37" t="s">
        <v>553</v>
      </c>
      <c r="GA37">
        <v>0.6338961942112451</v>
      </c>
      <c r="GB37">
        <v>0.6329123732148072</v>
      </c>
      <c r="GC37">
        <v>0.6344713555474637</v>
      </c>
      <c r="GD37">
        <v>0.63184030526807611</v>
      </c>
      <c r="GE37">
        <v>0.624786073831333</v>
      </c>
      <c r="GF37">
        <v>0.62473208846673178</v>
      </c>
      <c r="GG37">
        <v>0.62607832129127217</v>
      </c>
      <c r="GH37">
        <v>0.63484758891818893</v>
      </c>
      <c r="GI37">
        <v>0.63234127270825558</v>
      </c>
      <c r="GJ37">
        <v>0.63248042011168493</v>
      </c>
      <c r="GK37">
        <v>0.54636442914161643</v>
      </c>
      <c r="GL37">
        <v>0.52721899528357885</v>
      </c>
      <c r="GM37">
        <v>0.51549129282804051</v>
      </c>
      <c r="GN37">
        <v>0.5121386310575321</v>
      </c>
      <c r="GO37">
        <v>0.49237732989960137</v>
      </c>
      <c r="GP37">
        <v>0.50454906201308025</v>
      </c>
      <c r="GQ37">
        <v>0.52261373610030559</v>
      </c>
      <c r="GR37">
        <v>0.53826821565426841</v>
      </c>
      <c r="GS37">
        <v>0.55323164290473048</v>
      </c>
      <c r="GT37">
        <v>0.55157372309422681</v>
      </c>
      <c r="GU37">
        <v>0.39748305853316174</v>
      </c>
      <c r="GV37">
        <v>0.41387562955064855</v>
      </c>
      <c r="GW37">
        <v>0.41883114877022193</v>
      </c>
      <c r="GX37">
        <v>0.41932505824828586</v>
      </c>
      <c r="GY37">
        <v>0.40061177358701905</v>
      </c>
      <c r="GZ37">
        <v>0.40403584757070005</v>
      </c>
      <c r="HA37">
        <v>0.41676255754042207</v>
      </c>
      <c r="HB37">
        <v>0.42173268659659452</v>
      </c>
      <c r="HC37">
        <v>0.41699201819010212</v>
      </c>
      <c r="HD37">
        <v>0.41296727785861037</v>
      </c>
      <c r="HE37">
        <v>0.60704360966379167</v>
      </c>
      <c r="HF37">
        <v>0.5965272533178676</v>
      </c>
      <c r="HG37">
        <v>0.59299810731856328</v>
      </c>
      <c r="HH37">
        <v>0.58533280323160497</v>
      </c>
      <c r="HI37">
        <v>0.57563826524729944</v>
      </c>
      <c r="HJ37">
        <v>0.57468441366497147</v>
      </c>
      <c r="HK37">
        <v>0.58798038969456456</v>
      </c>
      <c r="HL37">
        <v>0.5934220692571851</v>
      </c>
      <c r="HM37">
        <v>0.60062640279406854</v>
      </c>
      <c r="HN37">
        <v>0.60895040603950679</v>
      </c>
      <c r="HP37" t="s">
        <v>554</v>
      </c>
      <c r="HQ37" t="s">
        <v>136</v>
      </c>
      <c r="HR37" t="s">
        <v>137</v>
      </c>
      <c r="HS37">
        <v>0.25286049302872809</v>
      </c>
    </row>
    <row r="38" spans="2:227" x14ac:dyDescent="0.45">
      <c r="B38" t="s">
        <v>555</v>
      </c>
      <c r="C38" t="s">
        <v>127</v>
      </c>
      <c r="D38">
        <v>0.25385904294524358</v>
      </c>
      <c r="E38">
        <v>0.25533282790842382</v>
      </c>
      <c r="F38">
        <v>0.26145145913127676</v>
      </c>
      <c r="G38">
        <v>0.26364303355499941</v>
      </c>
      <c r="H38">
        <v>0.27184498699087239</v>
      </c>
      <c r="I38">
        <v>0.28108573086833316</v>
      </c>
      <c r="J38">
        <v>0.281774779132348</v>
      </c>
      <c r="K38">
        <v>0.27396568064169025</v>
      </c>
      <c r="L38">
        <v>0.2689814106239064</v>
      </c>
      <c r="M38">
        <v>0.26571258326854241</v>
      </c>
      <c r="N38">
        <v>0.31486135760980677</v>
      </c>
      <c r="O38">
        <v>0.30156631082193047</v>
      </c>
      <c r="P38">
        <v>0.30997659107675279</v>
      </c>
      <c r="Q38">
        <v>0.32094532038523899</v>
      </c>
      <c r="R38">
        <v>0.33010409006957414</v>
      </c>
      <c r="S38">
        <v>0.32080078580656474</v>
      </c>
      <c r="T38">
        <v>0.32260085569981689</v>
      </c>
      <c r="U38">
        <v>0.32702024309826971</v>
      </c>
      <c r="V38">
        <v>0.32861633817343511</v>
      </c>
      <c r="W38">
        <v>0.32407361765127984</v>
      </c>
      <c r="X38">
        <v>0.3509411300103214</v>
      </c>
      <c r="Y38">
        <v>0.36456723661911106</v>
      </c>
      <c r="Z38">
        <v>0.36559300199526362</v>
      </c>
      <c r="AA38">
        <v>0.37517290744678228</v>
      </c>
      <c r="AB38">
        <v>0.37972755660020102</v>
      </c>
      <c r="AC38">
        <v>0.3613396668083097</v>
      </c>
      <c r="AD38">
        <v>0.34428324806242772</v>
      </c>
      <c r="AE38">
        <v>0.33977436125804505</v>
      </c>
      <c r="AF38">
        <v>0.32339113160454902</v>
      </c>
      <c r="AG38">
        <v>0.32144611384990845</v>
      </c>
      <c r="AH38">
        <v>0.26194969203957524</v>
      </c>
      <c r="AI38">
        <v>0.25971606414320847</v>
      </c>
      <c r="AJ38">
        <v>0.2882461134628988</v>
      </c>
      <c r="AK38">
        <v>0.30798263579822077</v>
      </c>
      <c r="AL38">
        <v>0.30877897424441098</v>
      </c>
      <c r="AM38">
        <v>0.31248042240010082</v>
      </c>
      <c r="AN38">
        <v>0.29836942249216597</v>
      </c>
      <c r="AO38">
        <v>0.28697116390733651</v>
      </c>
      <c r="AP38">
        <v>0.29076613362827597</v>
      </c>
      <c r="AQ38">
        <v>0.28103134783393724</v>
      </c>
      <c r="AS38" t="s">
        <v>555</v>
      </c>
      <c r="AT38" t="s">
        <v>128</v>
      </c>
      <c r="AU38">
        <v>9.1107770823115539E-3</v>
      </c>
      <c r="AV38">
        <v>1.5624064451383611E-2</v>
      </c>
      <c r="AW38">
        <v>1.9870624220609163E-2</v>
      </c>
      <c r="AX38">
        <v>2.1661275380459977E-2</v>
      </c>
      <c r="AY38">
        <v>1.6553899793712377E-2</v>
      </c>
      <c r="AZ38">
        <v>1.1351321422850337E-2</v>
      </c>
      <c r="BA38">
        <v>5.7305860838211568E-3</v>
      </c>
      <c r="BB38">
        <v>1.4409873352623282E-3</v>
      </c>
      <c r="BC38">
        <v>4.9307228073276988E-3</v>
      </c>
      <c r="BD38">
        <v>1.0568598540210392E-2</v>
      </c>
      <c r="BE38">
        <v>2.1555653928465181E-2</v>
      </c>
      <c r="BF38">
        <v>2.8855385840965444E-2</v>
      </c>
      <c r="BG38">
        <v>1.623830667722782E-2</v>
      </c>
      <c r="BH38">
        <v>3.9473588240731298E-3</v>
      </c>
      <c r="BI38">
        <v>5.246699142622469E-3</v>
      </c>
      <c r="BJ38">
        <v>1.2215927836010047E-2</v>
      </c>
      <c r="BK38">
        <v>1.6000199002099133E-2</v>
      </c>
      <c r="BL38">
        <v>1.061230851021455E-2</v>
      </c>
      <c r="BM38">
        <v>2.728362552686835E-2</v>
      </c>
      <c r="BN38">
        <v>2.8962184192154752E-2</v>
      </c>
      <c r="BO38">
        <v>4.2433699774782813E-2</v>
      </c>
      <c r="BP38">
        <v>2.2883480459812561E-2</v>
      </c>
      <c r="BQ38">
        <v>2.9831654264261612E-2</v>
      </c>
      <c r="BR38">
        <v>4.6745508544614657E-2</v>
      </c>
      <c r="BS38">
        <v>4.7561374055761829E-2</v>
      </c>
      <c r="BT38">
        <v>2.7726608250174273E-2</v>
      </c>
      <c r="BU38">
        <v>7.92806238322445E-3</v>
      </c>
      <c r="BV38">
        <v>1.6426586936285969E-2</v>
      </c>
      <c r="BW38">
        <v>2.5530995992857044E-2</v>
      </c>
      <c r="BX38">
        <v>3.8843648195508652E-2</v>
      </c>
      <c r="BY38">
        <v>1.8174435631919613E-2</v>
      </c>
      <c r="BZ38">
        <v>2.8588050433312747E-2</v>
      </c>
      <c r="CA38">
        <v>3.7303504744224551E-2</v>
      </c>
      <c r="CB38">
        <v>3.0611770968620465E-2</v>
      </c>
      <c r="CC38">
        <v>2.2643012529246307E-2</v>
      </c>
      <c r="CD38">
        <v>1.7946933559029873E-2</v>
      </c>
      <c r="CE38">
        <v>1.7889832329420503E-2</v>
      </c>
      <c r="CF38">
        <v>2.1995309270107944E-2</v>
      </c>
      <c r="CG38">
        <v>1.6835518564954386E-2</v>
      </c>
      <c r="CH38">
        <v>1.8327987835873662E-2</v>
      </c>
      <c r="CJ38" t="s">
        <v>555</v>
      </c>
      <c r="CK38" t="s">
        <v>129</v>
      </c>
      <c r="CL38">
        <v>1.4229464673728166E-2</v>
      </c>
      <c r="CM38">
        <v>8.7624878124151206E-3</v>
      </c>
      <c r="CN38">
        <v>6.2020594420502031E-3</v>
      </c>
      <c r="CO38">
        <v>1.5796363486814489E-2</v>
      </c>
      <c r="CP38">
        <v>2.8168096901319647E-2</v>
      </c>
      <c r="CQ38">
        <v>3.1533726086733972E-2</v>
      </c>
      <c r="CR38">
        <v>2.0923183899503806E-2</v>
      </c>
      <c r="CS38">
        <v>1.023829891672207E-2</v>
      </c>
      <c r="CT38">
        <v>3.621605493763344E-3</v>
      </c>
      <c r="CU38">
        <v>2.6008222569996451E-3</v>
      </c>
      <c r="CV38">
        <v>3.1634696516245037E-2</v>
      </c>
      <c r="CW38">
        <v>2.537988683034122E-2</v>
      </c>
      <c r="CX38">
        <v>3.5678124009127843E-2</v>
      </c>
      <c r="CY38">
        <v>3.8819648807352787E-2</v>
      </c>
      <c r="CZ38">
        <v>2.7150784232007837E-2</v>
      </c>
      <c r="DA38">
        <v>6.035324042264604E-3</v>
      </c>
      <c r="DB38">
        <v>6.7049517213155531E-3</v>
      </c>
      <c r="DC38">
        <v>1.4319910004584119E-2</v>
      </c>
      <c r="DD38">
        <v>1.1039394926536108E-2</v>
      </c>
      <c r="DE38">
        <v>1.6657913179698253E-2</v>
      </c>
      <c r="DF38">
        <v>3.1819690916093699E-2</v>
      </c>
      <c r="DG38">
        <v>5.9743252768350692E-2</v>
      </c>
      <c r="DH38">
        <v>5.4655230930646226E-2</v>
      </c>
      <c r="DI38">
        <v>2.5842576998641564E-2</v>
      </c>
      <c r="DJ38">
        <v>2.7483038254463903E-2</v>
      </c>
      <c r="DK38">
        <v>5.3034464566328821E-2</v>
      </c>
      <c r="DL38">
        <v>5.0502480532572135E-2</v>
      </c>
      <c r="DM38">
        <v>4.0450250829972965E-2</v>
      </c>
      <c r="DN38">
        <v>1.1515460518081829E-2</v>
      </c>
      <c r="DO38">
        <v>1.6554381685175194E-2</v>
      </c>
      <c r="DP38">
        <v>1.8961195802125644E-2</v>
      </c>
      <c r="DQ38">
        <v>2.0649152633276123E-2</v>
      </c>
      <c r="DR38">
        <v>1.9816235277308566E-2</v>
      </c>
      <c r="DS38">
        <v>3.0771100070477699E-2</v>
      </c>
      <c r="DT38">
        <v>3.6516792993044833E-2</v>
      </c>
      <c r="DU38">
        <v>3.688303870631833E-2</v>
      </c>
      <c r="DV38">
        <v>2.3458875501732493E-2</v>
      </c>
      <c r="DW38">
        <v>1.8106751720608622E-2</v>
      </c>
      <c r="DX38">
        <v>2.0657676176665453E-2</v>
      </c>
      <c r="DY38">
        <v>2.3415305243575525E-2</v>
      </c>
      <c r="EA38" t="s">
        <v>555</v>
      </c>
      <c r="EB38" t="s">
        <v>130</v>
      </c>
      <c r="EC38">
        <v>0.115863806893666</v>
      </c>
      <c r="ED38">
        <v>0.10554534127106087</v>
      </c>
      <c r="EE38">
        <v>0.1069897759544594</v>
      </c>
      <c r="EF38">
        <v>9.5103672192727459E-2</v>
      </c>
      <c r="EG38">
        <v>9.6339591925617807E-2</v>
      </c>
      <c r="EH38">
        <v>0.10363334636407055</v>
      </c>
      <c r="EI38">
        <v>0.12127964769893933</v>
      </c>
      <c r="EJ38">
        <v>0.12477975738642719</v>
      </c>
      <c r="EK38">
        <v>0.12799360692537845</v>
      </c>
      <c r="EL38">
        <v>0.12713317043230163</v>
      </c>
      <c r="EM38">
        <v>0.12566586056511375</v>
      </c>
      <c r="EN38">
        <v>0.12580401748015707</v>
      </c>
      <c r="EO38">
        <v>0.13856895001434549</v>
      </c>
      <c r="EP38">
        <v>0.15383888977702873</v>
      </c>
      <c r="EQ38">
        <v>0.17528900631307998</v>
      </c>
      <c r="ER38">
        <v>0.18668997243122204</v>
      </c>
      <c r="ES38">
        <v>0.18266029452813839</v>
      </c>
      <c r="ET38">
        <v>0.16877549132372646</v>
      </c>
      <c r="EU38">
        <v>0.15264019929812433</v>
      </c>
      <c r="EV38">
        <v>0.14405752711260453</v>
      </c>
      <c r="EW38">
        <v>0.14430080910251539</v>
      </c>
      <c r="EX38">
        <v>0.14106929475339178</v>
      </c>
      <c r="EY38">
        <v>0.14835743683802433</v>
      </c>
      <c r="EZ38">
        <v>0.1631769625262027</v>
      </c>
      <c r="FA38">
        <v>0.16019324148707315</v>
      </c>
      <c r="FB38">
        <v>0.15019139477463522</v>
      </c>
      <c r="FC38">
        <v>0.16954813990959272</v>
      </c>
      <c r="FD38">
        <v>0.1645636926974107</v>
      </c>
      <c r="FE38">
        <v>0.16709467288503213</v>
      </c>
      <c r="FF38">
        <v>0.14120640901784365</v>
      </c>
      <c r="FG38">
        <v>0.1074396799872903</v>
      </c>
      <c r="FH38">
        <v>9.2654312160205532E-2</v>
      </c>
      <c r="FI38">
        <v>0.10166524986998786</v>
      </c>
      <c r="FJ38">
        <v>0.10709298934077489</v>
      </c>
      <c r="FK38">
        <v>0.10818934026662526</v>
      </c>
      <c r="FL38">
        <v>0.1107304450973139</v>
      </c>
      <c r="FM38">
        <v>0.13061059259957286</v>
      </c>
      <c r="FN38">
        <v>0.13322800186141529</v>
      </c>
      <c r="FO38">
        <v>0.12802322091839879</v>
      </c>
      <c r="FP38">
        <v>0.11771224410736023</v>
      </c>
      <c r="FZ38" t="s">
        <v>555</v>
      </c>
      <c r="GA38">
        <v>0.55562949681145368</v>
      </c>
      <c r="GB38">
        <v>0.56570531333154961</v>
      </c>
      <c r="GC38">
        <v>0.56389511038640494</v>
      </c>
      <c r="GD38">
        <v>0.56983532205833765</v>
      </c>
      <c r="GE38">
        <v>0.5545488158226719</v>
      </c>
      <c r="GF38">
        <v>0.55617911111322449</v>
      </c>
      <c r="GG38">
        <v>0.55128561682189992</v>
      </c>
      <c r="GH38">
        <v>0.5650944012775394</v>
      </c>
      <c r="GI38">
        <v>0.56613895355540822</v>
      </c>
      <c r="GJ38">
        <v>0.55890886239906834</v>
      </c>
      <c r="GK38">
        <v>0.44798883066062872</v>
      </c>
      <c r="GL38">
        <v>0.45133056025427615</v>
      </c>
      <c r="GM38">
        <v>0.43429483015185455</v>
      </c>
      <c r="GN38">
        <v>0.42215056810475565</v>
      </c>
      <c r="GO38">
        <v>0.40013278349962239</v>
      </c>
      <c r="GP38">
        <v>0.40626464540196361</v>
      </c>
      <c r="GQ38">
        <v>0.41255547299473749</v>
      </c>
      <c r="GR38">
        <v>0.42163124741438723</v>
      </c>
      <c r="GS38">
        <v>0.4442019538832464</v>
      </c>
      <c r="GT38">
        <v>0.44869503272633982</v>
      </c>
      <c r="GU38">
        <v>0.33382024189284915</v>
      </c>
      <c r="GV38">
        <v>0.33003548115433284</v>
      </c>
      <c r="GW38">
        <v>0.33219457802065638</v>
      </c>
      <c r="GX38">
        <v>0.33474418957163937</v>
      </c>
      <c r="GY38">
        <v>0.31601905466373309</v>
      </c>
      <c r="GZ38">
        <v>0.33121444296265928</v>
      </c>
      <c r="HA38">
        <v>0.33061799712162249</v>
      </c>
      <c r="HB38">
        <v>0.33535990790799064</v>
      </c>
      <c r="HC38">
        <v>0.34145162575559013</v>
      </c>
      <c r="HD38">
        <v>0.34462986138697321</v>
      </c>
      <c r="HE38">
        <v>0.4988833021909666</v>
      </c>
      <c r="HF38">
        <v>0.50855338970517661</v>
      </c>
      <c r="HG38">
        <v>0.50228694600903667</v>
      </c>
      <c r="HH38">
        <v>0.49100636697033828</v>
      </c>
      <c r="HI38">
        <v>0.47625498113647435</v>
      </c>
      <c r="HJ38">
        <v>0.4796855007573162</v>
      </c>
      <c r="HK38">
        <v>0.48424332687036187</v>
      </c>
      <c r="HL38">
        <v>0.48533278355337756</v>
      </c>
      <c r="HM38">
        <v>0.49000831136087264</v>
      </c>
      <c r="HN38">
        <v>0.49306262592994332</v>
      </c>
      <c r="HP38" t="s">
        <v>556</v>
      </c>
      <c r="HQ38" t="s">
        <v>136</v>
      </c>
      <c r="HR38" t="s">
        <v>137</v>
      </c>
      <c r="HS38">
        <v>0.20714642726678559</v>
      </c>
    </row>
    <row r="39" spans="2:227" x14ac:dyDescent="0.45">
      <c r="B39" t="s">
        <v>557</v>
      </c>
      <c r="C39" t="s">
        <v>127</v>
      </c>
      <c r="D39">
        <v>0.28268709777301682</v>
      </c>
      <c r="E39">
        <v>0.28160775166761748</v>
      </c>
      <c r="F39">
        <v>0.27055828088830958</v>
      </c>
      <c r="G39">
        <v>0.26582226759101013</v>
      </c>
      <c r="H39">
        <v>0.25992051690734513</v>
      </c>
      <c r="I39">
        <v>0.25277089641690503</v>
      </c>
      <c r="J39">
        <v>0.24666999722507846</v>
      </c>
      <c r="K39">
        <v>0.24504700968047347</v>
      </c>
      <c r="L39">
        <v>0.24921904356991359</v>
      </c>
      <c r="M39">
        <v>0.25973310592874244</v>
      </c>
      <c r="N39">
        <v>0.2814455311628109</v>
      </c>
      <c r="O39">
        <v>0.29689486128139198</v>
      </c>
      <c r="P39">
        <v>0.29578692217533836</v>
      </c>
      <c r="Q39">
        <v>0.2928911722594868</v>
      </c>
      <c r="R39">
        <v>0.31763845423553738</v>
      </c>
      <c r="S39">
        <v>0.32644266239650799</v>
      </c>
      <c r="T39">
        <v>0.31959345616342583</v>
      </c>
      <c r="U39">
        <v>0.31797181696285193</v>
      </c>
      <c r="V39">
        <v>0.28996537948412765</v>
      </c>
      <c r="W39">
        <v>0.26230792704011086</v>
      </c>
      <c r="X39">
        <v>0.34618345999106043</v>
      </c>
      <c r="Y39">
        <v>0.36550099620824661</v>
      </c>
      <c r="Z39">
        <v>0.39207794343710584</v>
      </c>
      <c r="AA39">
        <v>0.39512120640200077</v>
      </c>
      <c r="AB39">
        <v>0.41463763130058401</v>
      </c>
      <c r="AC39">
        <v>0.40714902305597556</v>
      </c>
      <c r="AD39">
        <v>0.37855465600563604</v>
      </c>
      <c r="AE39">
        <v>0.36590175886786558</v>
      </c>
      <c r="AF39">
        <v>0.33264601993328663</v>
      </c>
      <c r="AG39">
        <v>0.31578637051451253</v>
      </c>
      <c r="AH39">
        <v>0.27793502383629748</v>
      </c>
      <c r="AI39">
        <v>0.29372927206534882</v>
      </c>
      <c r="AJ39">
        <v>0.29905469909222793</v>
      </c>
      <c r="AK39">
        <v>0.3039916573374391</v>
      </c>
      <c r="AL39">
        <v>0.32324169873408481</v>
      </c>
      <c r="AM39">
        <v>0.32854074828446928</v>
      </c>
      <c r="AN39">
        <v>0.31452123229927043</v>
      </c>
      <c r="AO39">
        <v>0.29410704705487145</v>
      </c>
      <c r="AP39">
        <v>0.27149175353527699</v>
      </c>
      <c r="AQ39">
        <v>0.26118283151056254</v>
      </c>
      <c r="AS39" t="s">
        <v>557</v>
      </c>
      <c r="AT39" t="s">
        <v>128</v>
      </c>
      <c r="AU39">
        <v>1.4811863732548865E-2</v>
      </c>
      <c r="AV39">
        <v>1.1699600486608123E-2</v>
      </c>
      <c r="AW39">
        <v>7.5232596260472306E-3</v>
      </c>
      <c r="AX39">
        <v>7.1555693669940607E-3</v>
      </c>
      <c r="AY39">
        <v>1.7458327922930034E-2</v>
      </c>
      <c r="AZ39">
        <v>1.7710045934882363E-2</v>
      </c>
      <c r="BA39">
        <v>1.2778273227497699E-2</v>
      </c>
      <c r="BB39">
        <v>1.2801058749106939E-2</v>
      </c>
      <c r="BC39">
        <v>7.7870910296513052E-3</v>
      </c>
      <c r="BD39">
        <v>1.1373213424868116E-2</v>
      </c>
      <c r="BE39">
        <v>1.8687534948335166E-2</v>
      </c>
      <c r="BF39">
        <v>1.4735607476677315E-2</v>
      </c>
      <c r="BG39">
        <v>1.5552367937474198E-2</v>
      </c>
      <c r="BH39">
        <v>1.3374919705958641E-2</v>
      </c>
      <c r="BI39">
        <v>2.3386662499302449E-2</v>
      </c>
      <c r="BJ39">
        <v>2.1391225477528843E-2</v>
      </c>
      <c r="BK39">
        <v>1.4878508806219236E-2</v>
      </c>
      <c r="BL39">
        <v>1.430952914267945E-2</v>
      </c>
      <c r="BM39">
        <v>1.864495287056819E-2</v>
      </c>
      <c r="BN39">
        <v>1.8538786793127933E-2</v>
      </c>
      <c r="BO39">
        <v>2.6983324078578657E-2</v>
      </c>
      <c r="BP39">
        <v>4.1513825407504173E-2</v>
      </c>
      <c r="BQ39">
        <v>4.2912649909010503E-2</v>
      </c>
      <c r="BR39">
        <v>1.5481240912530753E-2</v>
      </c>
      <c r="BS39">
        <v>1.7750077898234455E-2</v>
      </c>
      <c r="BT39">
        <v>2.9088997085683174E-2</v>
      </c>
      <c r="BU39">
        <v>2.9566218455285113E-2</v>
      </c>
      <c r="BV39">
        <v>3.7329931636671067E-2</v>
      </c>
      <c r="BW39">
        <v>4.0229235827560987E-2</v>
      </c>
      <c r="BX39">
        <v>3.2795533703811636E-2</v>
      </c>
      <c r="BY39">
        <v>1.328803394687094E-2</v>
      </c>
      <c r="BZ39">
        <v>2.6558379108187036E-2</v>
      </c>
      <c r="CA39">
        <v>2.4245459232258869E-2</v>
      </c>
      <c r="CB39">
        <v>1.4819304529562415E-2</v>
      </c>
      <c r="CC39">
        <v>1.0279257671475741E-2</v>
      </c>
      <c r="CD39">
        <v>1.9016418037892623E-3</v>
      </c>
      <c r="CE39">
        <v>4.2491510526324024E-3</v>
      </c>
      <c r="CF39">
        <v>1.2285588602262124E-2</v>
      </c>
      <c r="CG39">
        <v>1.2634927220307336E-2</v>
      </c>
      <c r="CH39">
        <v>5.2070743609227577E-3</v>
      </c>
      <c r="CJ39" t="s">
        <v>557</v>
      </c>
      <c r="CK39" t="s">
        <v>129</v>
      </c>
      <c r="CL39">
        <v>1.23834991326343E-2</v>
      </c>
      <c r="CM39">
        <v>1.9391496872628609E-2</v>
      </c>
      <c r="CN39">
        <v>2.0327957237625465E-2</v>
      </c>
      <c r="CO39">
        <v>2.0277535727666114E-2</v>
      </c>
      <c r="CP39">
        <v>1.2074749903942729E-2</v>
      </c>
      <c r="CQ39">
        <v>1.3493986551127497E-2</v>
      </c>
      <c r="CR39">
        <v>1.7944248289777129E-2</v>
      </c>
      <c r="CS39">
        <v>2.1078927181087899E-2</v>
      </c>
      <c r="CT39">
        <v>2.2493308250317253E-2</v>
      </c>
      <c r="CU39">
        <v>1.647311238591816E-2</v>
      </c>
      <c r="CV39">
        <v>2.2150771671903612E-2</v>
      </c>
      <c r="CW39">
        <v>2.2406607102669562E-2</v>
      </c>
      <c r="CX39">
        <v>2.2312549152983203E-2</v>
      </c>
      <c r="CY39">
        <v>2.6128241954249898E-2</v>
      </c>
      <c r="CZ39">
        <v>2.0243170179131454E-2</v>
      </c>
      <c r="DA39">
        <v>2.0383818648812557E-2</v>
      </c>
      <c r="DB39">
        <v>2.0432946734443048E-2</v>
      </c>
      <c r="DC39">
        <v>2.7883665044812031E-2</v>
      </c>
      <c r="DD39">
        <v>2.1306845886575023E-2</v>
      </c>
      <c r="DE39">
        <v>1.4131922252783861E-2</v>
      </c>
      <c r="DF39">
        <v>4.1537098451335012E-2</v>
      </c>
      <c r="DG39">
        <v>3.1683950376133689E-2</v>
      </c>
      <c r="DH39">
        <v>4.0990559944033993E-2</v>
      </c>
      <c r="DI39">
        <v>5.9995902867218995E-2</v>
      </c>
      <c r="DJ39">
        <v>3.7160214804628562E-2</v>
      </c>
      <c r="DK39">
        <v>3.3895717023603847E-2</v>
      </c>
      <c r="DL39">
        <v>3.270428340081323E-2</v>
      </c>
      <c r="DM39">
        <v>2.1027987311383951E-2</v>
      </c>
      <c r="DN39">
        <v>3.0496813845798245E-2</v>
      </c>
      <c r="DO39">
        <v>3.6109422638648948E-2</v>
      </c>
      <c r="DP39">
        <v>7.2644244513458116E-3</v>
      </c>
      <c r="DQ39">
        <v>1.8806464076322606E-2</v>
      </c>
      <c r="DR39">
        <v>2.6289939085236958E-2</v>
      </c>
      <c r="DS39">
        <v>3.6417753113110879E-2</v>
      </c>
      <c r="DT39">
        <v>3.9011966511831135E-2</v>
      </c>
      <c r="DU39">
        <v>2.7162246271155217E-2</v>
      </c>
      <c r="DV39">
        <v>1.2669154215422361E-2</v>
      </c>
      <c r="DW39">
        <v>5.5547008865842566E-3</v>
      </c>
      <c r="DX39">
        <v>5.2898870481692421E-3</v>
      </c>
      <c r="DY39">
        <v>6.9382584278242752E-3</v>
      </c>
      <c r="EA39" t="s">
        <v>557</v>
      </c>
      <c r="EB39" t="s">
        <v>130</v>
      </c>
      <c r="EC39">
        <v>0.1210397707587816</v>
      </c>
      <c r="ED39">
        <v>0.11969141623828612</v>
      </c>
      <c r="EE39">
        <v>0.11897544678865195</v>
      </c>
      <c r="EF39">
        <v>0.11833467397602823</v>
      </c>
      <c r="EG39">
        <v>0.10722628576402883</v>
      </c>
      <c r="EH39">
        <v>0.10027003369606045</v>
      </c>
      <c r="EI39">
        <v>9.6512601455722352E-2</v>
      </c>
      <c r="EJ39">
        <v>8.9900759101177521E-2</v>
      </c>
      <c r="EK39">
        <v>9.0473644276917578E-2</v>
      </c>
      <c r="EL39">
        <v>0.10218521745708774</v>
      </c>
      <c r="EM39">
        <v>0.12122686026444676</v>
      </c>
      <c r="EN39">
        <v>0.13519966464706967</v>
      </c>
      <c r="EO39">
        <v>0.12842346773549621</v>
      </c>
      <c r="EP39">
        <v>0.13276538652618744</v>
      </c>
      <c r="EQ39">
        <v>0.14171684047737856</v>
      </c>
      <c r="ER39">
        <v>0.14353749296191548</v>
      </c>
      <c r="ES39">
        <v>0.13485525088810227</v>
      </c>
      <c r="ET39">
        <v>0.11733710407452834</v>
      </c>
      <c r="EU39">
        <v>0.11372807812727673</v>
      </c>
      <c r="EV39">
        <v>0.11367908214058216</v>
      </c>
      <c r="EW39">
        <v>0.15498093428923984</v>
      </c>
      <c r="EX39">
        <v>0.1695862555146945</v>
      </c>
      <c r="EY39">
        <v>0.17386182976744818</v>
      </c>
      <c r="EZ39">
        <v>0.18062949226736116</v>
      </c>
      <c r="FA39">
        <v>0.20909824633967447</v>
      </c>
      <c r="FB39">
        <v>0.20019547058709003</v>
      </c>
      <c r="FC39">
        <v>0.1820886995972269</v>
      </c>
      <c r="FD39">
        <v>0.1686914692394415</v>
      </c>
      <c r="FE39">
        <v>0.13818384344512241</v>
      </c>
      <c r="FF39">
        <v>0.13219892145062367</v>
      </c>
      <c r="FG39">
        <v>0.14001855261276533</v>
      </c>
      <c r="FH39">
        <v>0.11922784226513304</v>
      </c>
      <c r="FI39">
        <v>0.11822652323177593</v>
      </c>
      <c r="FJ39">
        <v>0.12032049844178852</v>
      </c>
      <c r="FK39">
        <v>0.13611931801800942</v>
      </c>
      <c r="FL39">
        <v>0.16458020996969425</v>
      </c>
      <c r="FM39">
        <v>0.16477049679032629</v>
      </c>
      <c r="FN39">
        <v>0.14435931302820232</v>
      </c>
      <c r="FO39">
        <v>0.13105812993952892</v>
      </c>
      <c r="FP39">
        <v>0.13585709375017269</v>
      </c>
      <c r="FZ39" t="s">
        <v>557</v>
      </c>
      <c r="GA39">
        <v>0.55504006148455187</v>
      </c>
      <c r="GB39">
        <v>0.55728461635888538</v>
      </c>
      <c r="GC39">
        <v>0.56699877828608281</v>
      </c>
      <c r="GD39">
        <v>0.57016579186627392</v>
      </c>
      <c r="GE39">
        <v>0.58052797116076293</v>
      </c>
      <c r="GF39">
        <v>0.58898910613916344</v>
      </c>
      <c r="GG39">
        <v>0.58799360896316621</v>
      </c>
      <c r="GH39">
        <v>0.60161473460748538</v>
      </c>
      <c r="GI39">
        <v>0.60990245678167521</v>
      </c>
      <c r="GJ39">
        <v>0.59082069461758135</v>
      </c>
      <c r="GK39">
        <v>0.50454281285537639</v>
      </c>
      <c r="GL39">
        <v>0.47391287638071566</v>
      </c>
      <c r="GM39">
        <v>0.47637979602315345</v>
      </c>
      <c r="GN39">
        <v>0.47243373614113393</v>
      </c>
      <c r="GO39">
        <v>0.44973737627284388</v>
      </c>
      <c r="GP39">
        <v>0.4655296928478907</v>
      </c>
      <c r="GQ39">
        <v>0.49013548993737666</v>
      </c>
      <c r="GR39">
        <v>0.51276938462304578</v>
      </c>
      <c r="GS39">
        <v>0.52888639584726482</v>
      </c>
      <c r="GT39">
        <v>0.53530678625863881</v>
      </c>
      <c r="GU39">
        <v>0.35094956393220067</v>
      </c>
      <c r="GV39">
        <v>0.33989120282536978</v>
      </c>
      <c r="GW39">
        <v>0.33486857577892609</v>
      </c>
      <c r="GX39">
        <v>0.32781211739999161</v>
      </c>
      <c r="GY39">
        <v>0.28691163904432687</v>
      </c>
      <c r="GZ39">
        <v>0.3016302533958965</v>
      </c>
      <c r="HA39">
        <v>0.3398614449470439</v>
      </c>
      <c r="HB39">
        <v>0.36821947792648835</v>
      </c>
      <c r="HC39">
        <v>0.3836797339948404</v>
      </c>
      <c r="HD39">
        <v>0.38515057882162262</v>
      </c>
      <c r="HE39">
        <v>0.4990618326721612</v>
      </c>
      <c r="HF39">
        <v>0.49145981720796816</v>
      </c>
      <c r="HG39">
        <v>0.50631153760647296</v>
      </c>
      <c r="HH39">
        <v>0.51800163744305772</v>
      </c>
      <c r="HI39">
        <v>0.494255622021532</v>
      </c>
      <c r="HJ39">
        <v>0.48527090505251341</v>
      </c>
      <c r="HK39">
        <v>0.50392504178255015</v>
      </c>
      <c r="HL39">
        <v>0.52876503606264313</v>
      </c>
      <c r="HM39">
        <v>0.54321799120503245</v>
      </c>
      <c r="HN39">
        <v>0.53628734390256472</v>
      </c>
      <c r="HP39" t="s">
        <v>558</v>
      </c>
      <c r="HQ39" t="s">
        <v>136</v>
      </c>
      <c r="HR39" t="s">
        <v>137</v>
      </c>
      <c r="HS39">
        <v>0.12524203522615926</v>
      </c>
    </row>
    <row r="40" spans="2:227" x14ac:dyDescent="0.45">
      <c r="B40" t="s">
        <v>559</v>
      </c>
      <c r="C40" t="s">
        <v>127</v>
      </c>
      <c r="D40">
        <v>0.37583100741518199</v>
      </c>
      <c r="E40">
        <v>0.37190537021434134</v>
      </c>
      <c r="F40">
        <v>0.35776037501885788</v>
      </c>
      <c r="G40">
        <v>0.36105911542291336</v>
      </c>
      <c r="H40">
        <v>0.38144187884488628</v>
      </c>
      <c r="I40">
        <v>0.37680687851621941</v>
      </c>
      <c r="J40">
        <v>0.36205670097654841</v>
      </c>
      <c r="K40">
        <v>0.3481324787940247</v>
      </c>
      <c r="L40">
        <v>0.34439000793487895</v>
      </c>
      <c r="M40">
        <v>0.36118456769682233</v>
      </c>
      <c r="N40">
        <v>0.29916587477096235</v>
      </c>
      <c r="O40">
        <v>0.31695758777140681</v>
      </c>
      <c r="P40">
        <v>0.36906623249910531</v>
      </c>
      <c r="Q40">
        <v>0.39050275220642766</v>
      </c>
      <c r="R40">
        <v>0.37399978126759842</v>
      </c>
      <c r="S40">
        <v>0.34281969309929311</v>
      </c>
      <c r="T40">
        <v>0.33457948672273302</v>
      </c>
      <c r="U40">
        <v>0.33270880913752121</v>
      </c>
      <c r="V40">
        <v>0.30621529001478737</v>
      </c>
      <c r="W40">
        <v>0.30109634505929178</v>
      </c>
      <c r="X40">
        <v>0.3366574543046198</v>
      </c>
      <c r="Y40">
        <v>0.36131543993297899</v>
      </c>
      <c r="Z40">
        <v>0.43819065922302164</v>
      </c>
      <c r="AA40">
        <v>0.45333532407968175</v>
      </c>
      <c r="AB40">
        <v>0.44878591116982286</v>
      </c>
      <c r="AC40">
        <v>0.43222410414685963</v>
      </c>
      <c r="AD40">
        <v>0.39262535863376447</v>
      </c>
      <c r="AE40">
        <v>0.37438297050853314</v>
      </c>
      <c r="AF40">
        <v>0.35290022660903408</v>
      </c>
      <c r="AG40">
        <v>0.32656706831431581</v>
      </c>
      <c r="AH40">
        <v>0.30771062927437537</v>
      </c>
      <c r="AI40">
        <v>0.30367311192498697</v>
      </c>
      <c r="AJ40">
        <v>0.31496932536509653</v>
      </c>
      <c r="AK40">
        <v>0.35221364682859302</v>
      </c>
      <c r="AL40">
        <v>0.36518622212840879</v>
      </c>
      <c r="AM40">
        <v>0.35628044019658311</v>
      </c>
      <c r="AN40">
        <v>0.363931672856243</v>
      </c>
      <c r="AO40">
        <v>0.36295078098943001</v>
      </c>
      <c r="AP40">
        <v>0.34709868173445246</v>
      </c>
      <c r="AQ40">
        <v>0.31741856781903283</v>
      </c>
      <c r="AS40" t="s">
        <v>559</v>
      </c>
      <c r="AT40" t="s">
        <v>128</v>
      </c>
      <c r="AU40">
        <v>2.8928040962490353E-2</v>
      </c>
      <c r="AV40">
        <v>2.3547484550173275E-2</v>
      </c>
      <c r="AW40">
        <v>1.6435037319939814E-2</v>
      </c>
      <c r="AX40">
        <v>1.3089842425006252E-2</v>
      </c>
      <c r="AY40">
        <v>2.5314229698762618E-2</v>
      </c>
      <c r="AZ40">
        <v>4.210117736539145E-2</v>
      </c>
      <c r="BA40">
        <v>3.0883108830262924E-2</v>
      </c>
      <c r="BB40">
        <v>1.8271899851003602E-2</v>
      </c>
      <c r="BC40">
        <v>1.4192534277764903E-2</v>
      </c>
      <c r="BD40">
        <v>2.296571979461294E-2</v>
      </c>
      <c r="BE40">
        <v>3.07541700875331E-2</v>
      </c>
      <c r="BF40">
        <v>3.3706875525798125E-2</v>
      </c>
      <c r="BG40">
        <v>3.8132791984315767E-2</v>
      </c>
      <c r="BH40">
        <v>3.4890918099660717E-2</v>
      </c>
      <c r="BI40">
        <v>4.1892520531322065E-2</v>
      </c>
      <c r="BJ40">
        <v>4.7004187278258509E-2</v>
      </c>
      <c r="BK40">
        <v>4.8802001786634158E-2</v>
      </c>
      <c r="BL40">
        <v>2.9871476946307752E-2</v>
      </c>
      <c r="BM40">
        <v>3.6859620369095999E-2</v>
      </c>
      <c r="BN40">
        <v>3.9537298397796392E-2</v>
      </c>
      <c r="BO40">
        <v>3.0163879301808878E-2</v>
      </c>
      <c r="BP40">
        <v>4.5831547497768715E-2</v>
      </c>
      <c r="BQ40">
        <v>8.6611052418623893E-2</v>
      </c>
      <c r="BR40">
        <v>4.5889506872788026E-2</v>
      </c>
      <c r="BS40">
        <v>3.2409980841046467E-2</v>
      </c>
      <c r="BT40">
        <v>3.8988208604638142E-2</v>
      </c>
      <c r="BU40">
        <v>1.86554111221038E-2</v>
      </c>
      <c r="BV40">
        <v>2.8921251253497593E-2</v>
      </c>
      <c r="BW40">
        <v>5.8814079007899325E-2</v>
      </c>
      <c r="BX40">
        <v>4.3780519308702213E-2</v>
      </c>
      <c r="BY40">
        <v>1.1206105152338618E-2</v>
      </c>
      <c r="BZ40">
        <v>2.2483278717507379E-2</v>
      </c>
      <c r="CA40">
        <v>2.9106999789419805E-2</v>
      </c>
      <c r="CB40">
        <v>3.5848496962158645E-2</v>
      </c>
      <c r="CC40">
        <v>3.8138482950613485E-2</v>
      </c>
      <c r="CD40">
        <v>4.0277830661129922E-2</v>
      </c>
      <c r="CE40">
        <v>5.9049363463616271E-2</v>
      </c>
      <c r="CF40">
        <v>3.2410771232953495E-2</v>
      </c>
      <c r="CG40">
        <v>2.425445218209071E-2</v>
      </c>
      <c r="CH40">
        <v>8.5225403178959373E-3</v>
      </c>
      <c r="CJ40" t="s">
        <v>559</v>
      </c>
      <c r="CK40" t="s">
        <v>129</v>
      </c>
      <c r="CL40">
        <v>3.0462965383941443E-2</v>
      </c>
      <c r="CM40">
        <v>2.958702889460026E-2</v>
      </c>
      <c r="CN40">
        <v>3.8039759867195488E-2</v>
      </c>
      <c r="CO40">
        <v>4.3669291033660455E-2</v>
      </c>
      <c r="CP40">
        <v>2.9521108857633396E-2</v>
      </c>
      <c r="CQ40">
        <v>1.152756504732444E-2</v>
      </c>
      <c r="CR40">
        <v>3.5075577914071919E-2</v>
      </c>
      <c r="CS40">
        <v>5.4976836316379132E-2</v>
      </c>
      <c r="CT40">
        <v>4.0291535601254716E-2</v>
      </c>
      <c r="CU40">
        <v>1.237575458518202E-2</v>
      </c>
      <c r="CV40">
        <v>4.901744191269209E-2</v>
      </c>
      <c r="CW40">
        <v>4.463067716163157E-2</v>
      </c>
      <c r="CX40">
        <v>4.2159905124542069E-2</v>
      </c>
      <c r="CY40">
        <v>6.3493380410076988E-2</v>
      </c>
      <c r="CZ40">
        <v>3.9542732020518105E-2</v>
      </c>
      <c r="DA40">
        <v>1.8282940636541851E-2</v>
      </c>
      <c r="DB40">
        <v>1.6751953639684364E-2</v>
      </c>
      <c r="DC40">
        <v>5.5104807487805905E-2</v>
      </c>
      <c r="DD40">
        <v>5.5477319684286049E-2</v>
      </c>
      <c r="DE40">
        <v>3.9816614556723647E-2</v>
      </c>
      <c r="DF40">
        <v>3.1875598564742001E-2</v>
      </c>
      <c r="DG40">
        <v>4.1538852314494452E-2</v>
      </c>
      <c r="DH40">
        <v>2.9490882374022406E-2</v>
      </c>
      <c r="DI40">
        <v>8.1903279716505295E-2</v>
      </c>
      <c r="DJ40">
        <v>8.4600233494237925E-2</v>
      </c>
      <c r="DK40">
        <v>7.4667894738269042E-2</v>
      </c>
      <c r="DL40">
        <v>4.330150558123879E-2</v>
      </c>
      <c r="DM40">
        <v>4.9557097476736638E-2</v>
      </c>
      <c r="DN40">
        <v>3.2535137714315529E-2</v>
      </c>
      <c r="DO40">
        <v>2.7769343819835222E-2</v>
      </c>
      <c r="DP40">
        <v>1.5342808361844392E-2</v>
      </c>
      <c r="DQ40">
        <v>2.0130121596964274E-2</v>
      </c>
      <c r="DR40">
        <v>2.1348988549153493E-2</v>
      </c>
      <c r="DS40">
        <v>2.3197542189125325E-2</v>
      </c>
      <c r="DT40">
        <v>2.9904080845121757E-2</v>
      </c>
      <c r="DU40">
        <v>2.6387175732518024E-2</v>
      </c>
      <c r="DV40">
        <v>2.5964511203897759E-2</v>
      </c>
      <c r="DW40">
        <v>4.2144671309623391E-2</v>
      </c>
      <c r="DX40">
        <v>4.2140600554422175E-2</v>
      </c>
      <c r="DY40">
        <v>4.673996570412256E-2</v>
      </c>
      <c r="EA40" t="s">
        <v>559</v>
      </c>
      <c r="EB40" t="s">
        <v>130</v>
      </c>
      <c r="EC40">
        <v>0.18985708011484467</v>
      </c>
      <c r="ED40">
        <v>0.19332251359686636</v>
      </c>
      <c r="EE40">
        <v>0.189580499904246</v>
      </c>
      <c r="EF40">
        <v>0.18296285114273031</v>
      </c>
      <c r="EG40">
        <v>0.18975417186484117</v>
      </c>
      <c r="EH40">
        <v>0.18735950276210286</v>
      </c>
      <c r="EI40">
        <v>0.16732315775083462</v>
      </c>
      <c r="EJ40">
        <v>0.14824426086461465</v>
      </c>
      <c r="EK40">
        <v>0.16020709785654233</v>
      </c>
      <c r="EL40">
        <v>0.19631036392242016</v>
      </c>
      <c r="EM40">
        <v>0.11869975514469992</v>
      </c>
      <c r="EN40">
        <v>0.1320543867806343</v>
      </c>
      <c r="EO40">
        <v>0.16376393787222401</v>
      </c>
      <c r="EP40">
        <v>0.16922691718651056</v>
      </c>
      <c r="EQ40">
        <v>0.16295935513636828</v>
      </c>
      <c r="ER40">
        <v>0.15663067280344589</v>
      </c>
      <c r="ES40">
        <v>0.14876132595564653</v>
      </c>
      <c r="ET40">
        <v>0.12971898631472145</v>
      </c>
      <c r="EU40">
        <v>0.10906650691867346</v>
      </c>
      <c r="EV40">
        <v>0.12710141647998952</v>
      </c>
      <c r="EW40">
        <v>0.1559020577026726</v>
      </c>
      <c r="EX40">
        <v>0.15006044626230342</v>
      </c>
      <c r="EY40">
        <v>0.19048307381934504</v>
      </c>
      <c r="EZ40">
        <v>0.19682963110057872</v>
      </c>
      <c r="FA40">
        <v>0.2022643756682598</v>
      </c>
      <c r="FB40">
        <v>0.1964478705936174</v>
      </c>
      <c r="FC40">
        <v>0.21813646527931194</v>
      </c>
      <c r="FD40">
        <v>0.1861288729008807</v>
      </c>
      <c r="FE40">
        <v>0.15323931106912625</v>
      </c>
      <c r="FF40">
        <v>0.14320060352134584</v>
      </c>
      <c r="FG40">
        <v>0.17634098108925053</v>
      </c>
      <c r="FH40">
        <v>0.1560272891211027</v>
      </c>
      <c r="FI40">
        <v>0.14846620311940148</v>
      </c>
      <c r="FJ40">
        <v>0.16412020030284977</v>
      </c>
      <c r="FK40">
        <v>0.17143990073607177</v>
      </c>
      <c r="FL40">
        <v>0.165666184981689</v>
      </c>
      <c r="FM40">
        <v>0.15854862828468469</v>
      </c>
      <c r="FN40">
        <v>0.16329674077798245</v>
      </c>
      <c r="FO40">
        <v>0.16011429205614108</v>
      </c>
      <c r="FP40">
        <v>0.153384756235492</v>
      </c>
      <c r="FZ40" t="s">
        <v>559</v>
      </c>
      <c r="GA40">
        <v>0.34609010253205069</v>
      </c>
      <c r="GB40">
        <v>0.35637663278547632</v>
      </c>
      <c r="GC40">
        <v>0.35899283774197099</v>
      </c>
      <c r="GD40">
        <v>0.36630478560368324</v>
      </c>
      <c r="GE40">
        <v>0.34746402855509789</v>
      </c>
      <c r="GF40">
        <v>0.34629895911267439</v>
      </c>
      <c r="GG40">
        <v>0.35051755951200092</v>
      </c>
      <c r="GH40">
        <v>0.3659051460821906</v>
      </c>
      <c r="GI40">
        <v>0.37145034118633097</v>
      </c>
      <c r="GJ40">
        <v>0.35498979798414643</v>
      </c>
      <c r="GK40">
        <v>0.27593244776210707</v>
      </c>
      <c r="GL40">
        <v>0.25834641894249694</v>
      </c>
      <c r="GM40">
        <v>0.22252150327941586</v>
      </c>
      <c r="GN40">
        <v>0.21215919053888091</v>
      </c>
      <c r="GO40">
        <v>0.19768150987827382</v>
      </c>
      <c r="GP40">
        <v>0.22895206355631514</v>
      </c>
      <c r="GQ40">
        <v>0.23812103339941645</v>
      </c>
      <c r="GR40">
        <v>0.25007012810143037</v>
      </c>
      <c r="GS40">
        <v>0.28045283096498286</v>
      </c>
      <c r="GT40">
        <v>0.28785929129209259</v>
      </c>
      <c r="GU40">
        <v>0.18819034481775421</v>
      </c>
      <c r="GV40">
        <v>0.18821197478973772</v>
      </c>
      <c r="GW40">
        <v>0.17494253639660715</v>
      </c>
      <c r="GX40">
        <v>0.18302232010477304</v>
      </c>
      <c r="GY40">
        <v>0.16771465175122063</v>
      </c>
      <c r="GZ40">
        <v>0.18491838538750965</v>
      </c>
      <c r="HA40">
        <v>0.18292163086943733</v>
      </c>
      <c r="HB40">
        <v>0.16671638107230968</v>
      </c>
      <c r="HC40">
        <v>0.1727362306100195</v>
      </c>
      <c r="HD40">
        <v>0.19205975411476675</v>
      </c>
      <c r="HE40">
        <v>0.30400795209871423</v>
      </c>
      <c r="HF40">
        <v>0.3095496209417623</v>
      </c>
      <c r="HG40">
        <v>0.31201853486837228</v>
      </c>
      <c r="HH40">
        <v>0.30487882151015122</v>
      </c>
      <c r="HI40">
        <v>0.29191148470560152</v>
      </c>
      <c r="HJ40">
        <v>0.30267592669198556</v>
      </c>
      <c r="HK40">
        <v>0.3167170291039888</v>
      </c>
      <c r="HL40">
        <v>0.32503246078984094</v>
      </c>
      <c r="HM40">
        <v>0.34712738695088774</v>
      </c>
      <c r="HN40">
        <v>0.33595830194426923</v>
      </c>
      <c r="HP40" t="s">
        <v>560</v>
      </c>
      <c r="HQ40" t="s">
        <v>136</v>
      </c>
      <c r="HR40" t="s">
        <v>137</v>
      </c>
      <c r="HS40">
        <v>0.23768385437191109</v>
      </c>
    </row>
    <row r="41" spans="2:227" x14ac:dyDescent="0.45">
      <c r="B41" t="s">
        <v>561</v>
      </c>
      <c r="C41" t="s">
        <v>127</v>
      </c>
      <c r="D41">
        <v>0.32960174785481339</v>
      </c>
      <c r="E41">
        <v>0.30520513350697182</v>
      </c>
      <c r="F41">
        <v>0.30509445482554987</v>
      </c>
      <c r="G41">
        <v>0.31435879219098467</v>
      </c>
      <c r="H41">
        <v>0.33025529233630124</v>
      </c>
      <c r="I41">
        <v>0.33613565793804057</v>
      </c>
      <c r="J41">
        <v>0.33556025592678934</v>
      </c>
      <c r="K41">
        <v>0.33082476518828591</v>
      </c>
      <c r="L41">
        <v>0.32496422850531465</v>
      </c>
      <c r="M41">
        <v>0.32738056499493667</v>
      </c>
      <c r="N41">
        <v>0.34203128567315638</v>
      </c>
      <c r="O41">
        <v>0.34668393812637038</v>
      </c>
      <c r="P41">
        <v>0.35170572732186112</v>
      </c>
      <c r="Q41">
        <v>0.38655250634384875</v>
      </c>
      <c r="R41">
        <v>0.39678149686865005</v>
      </c>
      <c r="S41">
        <v>0.37316187962072395</v>
      </c>
      <c r="T41">
        <v>0.37164951499296189</v>
      </c>
      <c r="U41">
        <v>0.37426975196080337</v>
      </c>
      <c r="V41">
        <v>0.36225053071765329</v>
      </c>
      <c r="W41">
        <v>0.3325659789162736</v>
      </c>
      <c r="X41">
        <v>0.3532892491360255</v>
      </c>
      <c r="Y41">
        <v>0.36800646645907448</v>
      </c>
      <c r="Z41">
        <v>0.40767028459398824</v>
      </c>
      <c r="AA41">
        <v>0.42584389779727316</v>
      </c>
      <c r="AB41">
        <v>0.42834867880301042</v>
      </c>
      <c r="AC41">
        <v>0.40651914823407725</v>
      </c>
      <c r="AD41">
        <v>0.39790573219613168</v>
      </c>
      <c r="AE41">
        <v>0.38172276045693565</v>
      </c>
      <c r="AF41">
        <v>0.32650328583541188</v>
      </c>
      <c r="AG41">
        <v>0.30781277385118494</v>
      </c>
      <c r="AH41">
        <v>0.3002622085885755</v>
      </c>
      <c r="AI41">
        <v>0.29681432350715981</v>
      </c>
      <c r="AJ41">
        <v>0.31572860633156202</v>
      </c>
      <c r="AK41">
        <v>0.34059381819114654</v>
      </c>
      <c r="AL41">
        <v>0.35932972466105534</v>
      </c>
      <c r="AM41">
        <v>0.36650385173415168</v>
      </c>
      <c r="AN41">
        <v>0.37294398370852977</v>
      </c>
      <c r="AO41">
        <v>0.34995250678624951</v>
      </c>
      <c r="AP41">
        <v>0.3268327401169141</v>
      </c>
      <c r="AQ41">
        <v>0.30575546984391178</v>
      </c>
      <c r="AS41" t="s">
        <v>561</v>
      </c>
      <c r="AT41" t="s">
        <v>128</v>
      </c>
      <c r="AU41">
        <v>2.9897167212117486E-2</v>
      </c>
      <c r="AV41">
        <v>8.4039083286000064E-3</v>
      </c>
      <c r="AW41">
        <v>2.2024625745526265E-2</v>
      </c>
      <c r="AX41">
        <v>3.8817835001436464E-2</v>
      </c>
      <c r="AY41">
        <v>3.1844585065620268E-2</v>
      </c>
      <c r="AZ41">
        <v>2.7505887021178281E-2</v>
      </c>
      <c r="BA41">
        <v>3.4215976929104101E-2</v>
      </c>
      <c r="BB41">
        <v>1.4506980563334153E-2</v>
      </c>
      <c r="BC41">
        <v>1.0154240282253292E-2</v>
      </c>
      <c r="BD41">
        <v>1.7216070646690711E-2</v>
      </c>
      <c r="BE41">
        <v>3.244479787332688E-2</v>
      </c>
      <c r="BF41">
        <v>2.4489619515312509E-2</v>
      </c>
      <c r="BG41">
        <v>2.2388383158889091E-2</v>
      </c>
      <c r="BH41">
        <v>3.7338356414884789E-2</v>
      </c>
      <c r="BI41">
        <v>2.7137055117303896E-2</v>
      </c>
      <c r="BJ41">
        <v>1.9760946876981808E-2</v>
      </c>
      <c r="BK41">
        <v>1.7149395642765623E-2</v>
      </c>
      <c r="BL41">
        <v>1.3486976616498491E-2</v>
      </c>
      <c r="BM41">
        <v>1.305556571322645E-2</v>
      </c>
      <c r="BN41">
        <v>2.28620986633967E-2</v>
      </c>
      <c r="BO41">
        <v>4.1222464429836306E-2</v>
      </c>
      <c r="BP41">
        <v>1.7431916583535684E-2</v>
      </c>
      <c r="BQ41">
        <v>2.0851276656759839E-2</v>
      </c>
      <c r="BR41">
        <v>6.3473751555631924E-2</v>
      </c>
      <c r="BS41">
        <v>4.3117856408703206E-2</v>
      </c>
      <c r="BT41">
        <v>4.427931441613657E-2</v>
      </c>
      <c r="BU41">
        <v>2.8875839230348775E-2</v>
      </c>
      <c r="BV41">
        <v>4.462777310055969E-3</v>
      </c>
      <c r="BW41">
        <v>2.1863229825468799E-2</v>
      </c>
      <c r="BX41">
        <v>6.2273497848395941E-2</v>
      </c>
      <c r="BY41">
        <v>3.0037200348822655E-2</v>
      </c>
      <c r="BZ41">
        <v>3.1289387136373102E-2</v>
      </c>
      <c r="CA41">
        <v>3.4775436882837255E-2</v>
      </c>
      <c r="CB41">
        <v>4.0188960495368319E-2</v>
      </c>
      <c r="CC41">
        <v>2.4305719163919565E-2</v>
      </c>
      <c r="CD41">
        <v>2.2424526352651939E-2</v>
      </c>
      <c r="CE41">
        <v>1.7904564844537754E-2</v>
      </c>
      <c r="CF41">
        <v>1.340618272566722E-2</v>
      </c>
      <c r="CG41">
        <v>1.6406642849841075E-2</v>
      </c>
      <c r="CH41">
        <v>2.0689168994659134E-2</v>
      </c>
      <c r="CJ41" t="s">
        <v>561</v>
      </c>
      <c r="CK41" t="s">
        <v>129</v>
      </c>
      <c r="CL41">
        <v>2.1610730487332669E-2</v>
      </c>
      <c r="CM41">
        <v>4.4346118184719306E-2</v>
      </c>
      <c r="CN41">
        <v>2.5086679531475625E-2</v>
      </c>
      <c r="CO41">
        <v>1.5409172183938597E-2</v>
      </c>
      <c r="CP41">
        <v>3.7141885582858088E-2</v>
      </c>
      <c r="CQ41">
        <v>4.7408114916082197E-2</v>
      </c>
      <c r="CR41">
        <v>3.3909252820624229E-2</v>
      </c>
      <c r="CS41">
        <v>3.1880197494185275E-2</v>
      </c>
      <c r="CT41">
        <v>3.6039301323004508E-2</v>
      </c>
      <c r="CU41">
        <v>2.3400346885334936E-2</v>
      </c>
      <c r="CV41">
        <v>3.0903101631272419E-2</v>
      </c>
      <c r="CW41">
        <v>5.076975341744458E-2</v>
      </c>
      <c r="CX41">
        <v>5.3181065097260935E-2</v>
      </c>
      <c r="CY41">
        <v>3.3498309103634487E-2</v>
      </c>
      <c r="CZ41">
        <v>3.0963367034048984E-2</v>
      </c>
      <c r="DA41">
        <v>1.2738005846511793E-2</v>
      </c>
      <c r="DB41">
        <v>2.4721482065002902E-2</v>
      </c>
      <c r="DC41">
        <v>3.2191353753567797E-2</v>
      </c>
      <c r="DD41">
        <v>2.3196896304820268E-2</v>
      </c>
      <c r="DE41">
        <v>1.3927584136552066E-2</v>
      </c>
      <c r="DF41">
        <v>6.8223220230195947E-2</v>
      </c>
      <c r="DG41">
        <v>7.4360507876339937E-2</v>
      </c>
      <c r="DH41">
        <v>4.5518386139380876E-2</v>
      </c>
      <c r="DI41">
        <v>2.1688726976958349E-2</v>
      </c>
      <c r="DJ41">
        <v>5.6785527659513071E-2</v>
      </c>
      <c r="DK41">
        <v>6.1678342336716603E-2</v>
      </c>
      <c r="DL41">
        <v>8.265904463983087E-2</v>
      </c>
      <c r="DM41">
        <v>7.8641113904676721E-2</v>
      </c>
      <c r="DN41">
        <v>2.6882544291354785E-2</v>
      </c>
      <c r="DO41">
        <v>4.8115814396713251E-3</v>
      </c>
      <c r="DP41">
        <v>2.4220069435188424E-2</v>
      </c>
      <c r="DQ41">
        <v>4.0214246779869504E-2</v>
      </c>
      <c r="DR41">
        <v>4.3149837614661832E-2</v>
      </c>
      <c r="DS41">
        <v>4.9278145550939609E-2</v>
      </c>
      <c r="DT41">
        <v>4.328737703677573E-2</v>
      </c>
      <c r="DU41">
        <v>4.9967064694254534E-2</v>
      </c>
      <c r="DV41">
        <v>3.8396559731798154E-2</v>
      </c>
      <c r="DW41">
        <v>3.373815987282508E-2</v>
      </c>
      <c r="DX41">
        <v>1.9036318320360176E-2</v>
      </c>
      <c r="DY41">
        <v>1.3053461783411336E-2</v>
      </c>
      <c r="EA41" t="s">
        <v>561</v>
      </c>
      <c r="EB41" t="s">
        <v>130</v>
      </c>
      <c r="EC41">
        <v>0.15788570791183171</v>
      </c>
      <c r="ED41">
        <v>0.14130201898946498</v>
      </c>
      <c r="EE41">
        <v>0.14757144038247005</v>
      </c>
      <c r="EF41">
        <v>0.14920331348375965</v>
      </c>
      <c r="EG41">
        <v>0.14157556551776129</v>
      </c>
      <c r="EH41">
        <v>0.12865624425268635</v>
      </c>
      <c r="EI41">
        <v>0.14232971347412288</v>
      </c>
      <c r="EJ41">
        <v>0.15798512060163422</v>
      </c>
      <c r="EK41">
        <v>0.15579427205019888</v>
      </c>
      <c r="EL41">
        <v>0.15844482355992162</v>
      </c>
      <c r="EM41">
        <v>0.162237076943611</v>
      </c>
      <c r="EN41">
        <v>0.15400351486482594</v>
      </c>
      <c r="EO41">
        <v>0.16308901205904935</v>
      </c>
      <c r="EP41">
        <v>0.19813667524567366</v>
      </c>
      <c r="EQ41">
        <v>0.20804148710638154</v>
      </c>
      <c r="ER41">
        <v>0.21957549777838967</v>
      </c>
      <c r="ES41">
        <v>0.21144759902349941</v>
      </c>
      <c r="ET41">
        <v>0.21038390884030295</v>
      </c>
      <c r="EU41">
        <v>0.20694995295868523</v>
      </c>
      <c r="EV41">
        <v>0.18975434978503447</v>
      </c>
      <c r="EW41">
        <v>0.12469390295265917</v>
      </c>
      <c r="EX41">
        <v>0.14082667061199017</v>
      </c>
      <c r="EY41">
        <v>0.19733679843027024</v>
      </c>
      <c r="EZ41">
        <v>0.20454958017855032</v>
      </c>
      <c r="FA41">
        <v>0.16986783759547641</v>
      </c>
      <c r="FB41">
        <v>0.15012149370403724</v>
      </c>
      <c r="FC41">
        <v>0.15310541795649421</v>
      </c>
      <c r="FD41">
        <v>0.18766567429054479</v>
      </c>
      <c r="FE41">
        <v>0.17593845773618513</v>
      </c>
      <c r="FF41">
        <v>0.14220138207236138</v>
      </c>
      <c r="FG41">
        <v>0.14154517812763623</v>
      </c>
      <c r="FH41">
        <v>0.11672117997250499</v>
      </c>
      <c r="FI41">
        <v>0.11834789092939738</v>
      </c>
      <c r="FJ41">
        <v>0.1250886019439075</v>
      </c>
      <c r="FK41">
        <v>0.16731697280964508</v>
      </c>
      <c r="FL41">
        <v>0.16259945688113284</v>
      </c>
      <c r="FM41">
        <v>0.18059731586074249</v>
      </c>
      <c r="FN41">
        <v>0.17804193457356832</v>
      </c>
      <c r="FO41">
        <v>0.17240306154228247</v>
      </c>
      <c r="FP41">
        <v>0.1643946419274627</v>
      </c>
      <c r="FZ41" t="s">
        <v>561</v>
      </c>
      <c r="GA41">
        <v>0.40176837516407227</v>
      </c>
      <c r="GB41">
        <v>0.40991387452592976</v>
      </c>
      <c r="GC41">
        <v>0.40930919888445266</v>
      </c>
      <c r="GD41">
        <v>0.40686025152164168</v>
      </c>
      <c r="GE41">
        <v>0.38171836110027352</v>
      </c>
      <c r="GF41">
        <v>0.39160505477810176</v>
      </c>
      <c r="GG41">
        <v>0.39571287149552098</v>
      </c>
      <c r="GH41">
        <v>0.40903185690246019</v>
      </c>
      <c r="GI41">
        <v>0.41479492017334285</v>
      </c>
      <c r="GJ41">
        <v>0.4049697441941118</v>
      </c>
      <c r="GK41">
        <v>0.29160875260793401</v>
      </c>
      <c r="GL41">
        <v>0.29384056657885987</v>
      </c>
      <c r="GM41">
        <v>0.27378044574091581</v>
      </c>
      <c r="GN41">
        <v>0.27235404285556675</v>
      </c>
      <c r="GO41">
        <v>0.26435532977704307</v>
      </c>
      <c r="GP41">
        <v>0.28804244022912701</v>
      </c>
      <c r="GQ41">
        <v>0.28770439596262692</v>
      </c>
      <c r="GR41">
        <v>0.27142711330989239</v>
      </c>
      <c r="GS41">
        <v>0.28484087026026661</v>
      </c>
      <c r="GT41">
        <v>0.29376489461041938</v>
      </c>
      <c r="GU41">
        <v>0.20647693714095833</v>
      </c>
      <c r="GV41">
        <v>0.19634520160281416</v>
      </c>
      <c r="GW41">
        <v>0.19228359243069712</v>
      </c>
      <c r="GX41">
        <v>0.19402059086849674</v>
      </c>
      <c r="GY41">
        <v>0.18539073440477832</v>
      </c>
      <c r="GZ41">
        <v>0.21099881412325808</v>
      </c>
      <c r="HA41">
        <v>0.21904784546061429</v>
      </c>
      <c r="HB41">
        <v>0.20232790809007889</v>
      </c>
      <c r="HC41">
        <v>0.20191732841713636</v>
      </c>
      <c r="HD41">
        <v>0.21348803427048638</v>
      </c>
      <c r="HE41">
        <v>0.3266969918616322</v>
      </c>
      <c r="HF41">
        <v>0.33475501259058438</v>
      </c>
      <c r="HG41">
        <v>0.34208535369194415</v>
      </c>
      <c r="HH41">
        <v>0.33876750964347574</v>
      </c>
      <c r="HI41">
        <v>0.31077619244579752</v>
      </c>
      <c r="HJ41">
        <v>0.32918268943284246</v>
      </c>
      <c r="HK41">
        <v>0.33078787827111139</v>
      </c>
      <c r="HL41">
        <v>0.3338498305347597</v>
      </c>
      <c r="HM41">
        <v>0.33860940634723535</v>
      </c>
      <c r="HN41">
        <v>0.33791069304221721</v>
      </c>
      <c r="HP41" t="s">
        <v>562</v>
      </c>
      <c r="HQ41" t="s">
        <v>136</v>
      </c>
      <c r="HR41" t="s">
        <v>137</v>
      </c>
      <c r="HS41">
        <v>0.30279282804320423</v>
      </c>
    </row>
    <row r="42" spans="2:227" x14ac:dyDescent="0.45">
      <c r="B42" t="s">
        <v>563</v>
      </c>
      <c r="C42" t="s">
        <v>127</v>
      </c>
      <c r="D42">
        <v>0.30293176266022759</v>
      </c>
      <c r="E42">
        <v>0.26535706008581977</v>
      </c>
      <c r="F42">
        <v>0.24997215577250284</v>
      </c>
      <c r="G42">
        <v>0.25614456921911677</v>
      </c>
      <c r="H42">
        <v>0.26329052453069207</v>
      </c>
      <c r="I42">
        <v>0.2783081994776585</v>
      </c>
      <c r="J42">
        <v>0.28451881299004722</v>
      </c>
      <c r="K42">
        <v>0.28154563879366268</v>
      </c>
      <c r="L42">
        <v>0.28357050729654193</v>
      </c>
      <c r="M42">
        <v>0.29313398205661573</v>
      </c>
      <c r="N42">
        <v>0.30287951634345017</v>
      </c>
      <c r="O42">
        <v>0.30682122972151887</v>
      </c>
      <c r="P42">
        <v>0.31606023514295384</v>
      </c>
      <c r="Q42">
        <v>0.33797576914607214</v>
      </c>
      <c r="R42">
        <v>0.36603134624685491</v>
      </c>
      <c r="S42">
        <v>0.37534724086340426</v>
      </c>
      <c r="T42">
        <v>0.36212035373167994</v>
      </c>
      <c r="U42">
        <v>0.34265806368709495</v>
      </c>
      <c r="V42">
        <v>0.32004538026393448</v>
      </c>
      <c r="W42">
        <v>0.30592359800688229</v>
      </c>
      <c r="X42">
        <v>0.32980030883846723</v>
      </c>
      <c r="Y42">
        <v>0.37803509048643896</v>
      </c>
      <c r="Z42">
        <v>0.4087732521199065</v>
      </c>
      <c r="AA42">
        <v>0.41243197112717389</v>
      </c>
      <c r="AB42">
        <v>0.41283217547023771</v>
      </c>
      <c r="AC42">
        <v>0.41100938589068214</v>
      </c>
      <c r="AD42">
        <v>0.3980477511917912</v>
      </c>
      <c r="AE42">
        <v>0.37050070478560632</v>
      </c>
      <c r="AF42">
        <v>0.34736249371575767</v>
      </c>
      <c r="AG42">
        <v>0.32656499106950215</v>
      </c>
      <c r="AH42">
        <v>0.26923004987197996</v>
      </c>
      <c r="AI42">
        <v>0.29429926547124419</v>
      </c>
      <c r="AJ42">
        <v>0.29948420742911208</v>
      </c>
      <c r="AK42">
        <v>0.30856356844386246</v>
      </c>
      <c r="AL42">
        <v>0.32944983827297247</v>
      </c>
      <c r="AM42">
        <v>0.34689867833986382</v>
      </c>
      <c r="AN42">
        <v>0.34953327961490771</v>
      </c>
      <c r="AO42">
        <v>0.32863699404150915</v>
      </c>
      <c r="AP42">
        <v>0.30376945727941002</v>
      </c>
      <c r="AQ42">
        <v>0.27041728108201069</v>
      </c>
      <c r="AS42" t="s">
        <v>563</v>
      </c>
      <c r="AT42" t="s">
        <v>128</v>
      </c>
      <c r="AU42">
        <v>2.1271085259142529E-2</v>
      </c>
      <c r="AV42">
        <v>6.5979986805090882E-3</v>
      </c>
      <c r="AW42">
        <v>1.0543479184877856E-2</v>
      </c>
      <c r="AX42">
        <v>2.2381362803703578E-2</v>
      </c>
      <c r="AY42">
        <v>3.4031214251171664E-2</v>
      </c>
      <c r="AZ42">
        <v>3.4049850093540862E-2</v>
      </c>
      <c r="BA42">
        <v>1.6405712778837948E-2</v>
      </c>
      <c r="BB42">
        <v>1.2924302852639541E-2</v>
      </c>
      <c r="BC42">
        <v>7.3148023311685123E-3</v>
      </c>
      <c r="BD42">
        <v>7.2302078377285148E-3</v>
      </c>
      <c r="BE42">
        <v>2.8545047696971988E-2</v>
      </c>
      <c r="BF42">
        <v>1.6022796257852689E-2</v>
      </c>
      <c r="BG42">
        <v>2.4812278823905628E-2</v>
      </c>
      <c r="BH42">
        <v>1.7329387855855579E-2</v>
      </c>
      <c r="BI42">
        <v>2.0180674103010214E-2</v>
      </c>
      <c r="BJ42">
        <v>1.6538052679353703E-2</v>
      </c>
      <c r="BK42">
        <v>1.1854426280095856E-2</v>
      </c>
      <c r="BL42">
        <v>9.6607951383364619E-3</v>
      </c>
      <c r="BM42">
        <v>9.0493968333072057E-3</v>
      </c>
      <c r="BN42">
        <v>1.6792507733370651E-2</v>
      </c>
      <c r="BO42">
        <v>3.4569563073763764E-2</v>
      </c>
      <c r="BP42">
        <v>3.2112477549231473E-2</v>
      </c>
      <c r="BQ42">
        <v>1.2138140163778406E-2</v>
      </c>
      <c r="BR42">
        <v>1.744982201503963E-2</v>
      </c>
      <c r="BS42">
        <v>4.6819412181230417E-2</v>
      </c>
      <c r="BT42">
        <v>5.016296920915167E-2</v>
      </c>
      <c r="BU42">
        <v>1.8283125640769664E-2</v>
      </c>
      <c r="BV42">
        <v>1.8015754204660481E-2</v>
      </c>
      <c r="BW42">
        <v>4.2007449117649379E-2</v>
      </c>
      <c r="BX42">
        <v>4.9017869853825766E-2</v>
      </c>
      <c r="BY42">
        <v>2.6412451582693661E-2</v>
      </c>
      <c r="BZ42">
        <v>3.6164513033820046E-2</v>
      </c>
      <c r="CA42">
        <v>1.6985036813858469E-2</v>
      </c>
      <c r="CB42">
        <v>2.111898559783907E-2</v>
      </c>
      <c r="CC42">
        <v>1.9836317254763224E-2</v>
      </c>
      <c r="CD42">
        <v>2.1882184508371098E-2</v>
      </c>
      <c r="CE42">
        <v>1.9627650033442256E-2</v>
      </c>
      <c r="CF42">
        <v>1.4294359970820535E-2</v>
      </c>
      <c r="CG42">
        <v>9.223937332190485E-3</v>
      </c>
      <c r="CH42">
        <v>9.6019358841227462E-3</v>
      </c>
      <c r="CJ42" t="s">
        <v>563</v>
      </c>
      <c r="CK42" t="s">
        <v>129</v>
      </c>
      <c r="CL42">
        <v>1.1064721109887569E-2</v>
      </c>
      <c r="CM42">
        <v>2.5909427679019416E-2</v>
      </c>
      <c r="CN42">
        <v>1.9348618558672138E-2</v>
      </c>
      <c r="CO42">
        <v>1.191056188848939E-2</v>
      </c>
      <c r="CP42">
        <v>1.5306698796686686E-2</v>
      </c>
      <c r="CQ42">
        <v>2.1034031543924161E-2</v>
      </c>
      <c r="CR42">
        <v>4.1266785400318522E-2</v>
      </c>
      <c r="CS42">
        <v>3.790547638345159E-2</v>
      </c>
      <c r="CT42">
        <v>2.9073372989495718E-2</v>
      </c>
      <c r="CU42">
        <v>1.7282973165447729E-2</v>
      </c>
      <c r="CV42">
        <v>2.6015855656104585E-2</v>
      </c>
      <c r="CW42">
        <v>4.8014125259105929E-2</v>
      </c>
      <c r="CX42">
        <v>3.760828971082477E-2</v>
      </c>
      <c r="CY42">
        <v>3.4289588624970807E-2</v>
      </c>
      <c r="CZ42">
        <v>3.7226306961408308E-2</v>
      </c>
      <c r="DA42">
        <v>3.3245470368959008E-2</v>
      </c>
      <c r="DB42">
        <v>2.3614965350772309E-2</v>
      </c>
      <c r="DC42">
        <v>1.7613417182695414E-2</v>
      </c>
      <c r="DD42">
        <v>1.8795556266076555E-2</v>
      </c>
      <c r="DE42">
        <v>1.3688149175865544E-2</v>
      </c>
      <c r="DF42">
        <v>5.2633766303057994E-2</v>
      </c>
      <c r="DG42">
        <v>6.0096947973594425E-2</v>
      </c>
      <c r="DH42">
        <v>7.1085993591882862E-2</v>
      </c>
      <c r="DI42">
        <v>4.4041552428668952E-2</v>
      </c>
      <c r="DJ42">
        <v>2.6277514739781481E-2</v>
      </c>
      <c r="DK42">
        <v>2.2190439567439008E-2</v>
      </c>
      <c r="DL42">
        <v>6.0470041107894876E-2</v>
      </c>
      <c r="DM42">
        <v>6.941863260070244E-2</v>
      </c>
      <c r="DN42">
        <v>4.0968863982805678E-2</v>
      </c>
      <c r="DO42">
        <v>3.4977787210597196E-2</v>
      </c>
      <c r="DP42">
        <v>1.3192652445354223E-2</v>
      </c>
      <c r="DQ42">
        <v>2.8616041297910632E-2</v>
      </c>
      <c r="DR42">
        <v>4.163358586437612E-2</v>
      </c>
      <c r="DS42">
        <v>3.7200407369730779E-2</v>
      </c>
      <c r="DT42">
        <v>3.6651005270849267E-2</v>
      </c>
      <c r="DU42">
        <v>2.8936269419600303E-2</v>
      </c>
      <c r="DV42">
        <v>3.1952347668683656E-2</v>
      </c>
      <c r="DW42">
        <v>1.6585674909961972E-2</v>
      </c>
      <c r="DX42">
        <v>1.9989068128757746E-2</v>
      </c>
      <c r="DY42">
        <v>9.5441228561438784E-3</v>
      </c>
      <c r="EA42" t="s">
        <v>563</v>
      </c>
      <c r="EB42" t="s">
        <v>130</v>
      </c>
      <c r="EC42">
        <v>0.13662835833127804</v>
      </c>
      <c r="ED42">
        <v>0.12314465847766098</v>
      </c>
      <c r="EE42">
        <v>0.11349159337102945</v>
      </c>
      <c r="EF42">
        <v>0.10942306956733933</v>
      </c>
      <c r="EG42">
        <v>0.10715934178156945</v>
      </c>
      <c r="EH42">
        <v>0.10582926405992749</v>
      </c>
      <c r="EI42">
        <v>0.10931987556659192</v>
      </c>
      <c r="EJ42">
        <v>0.11160205619000421</v>
      </c>
      <c r="EK42">
        <v>0.12029768902209168</v>
      </c>
      <c r="EL42">
        <v>0.13583392069654482</v>
      </c>
      <c r="EM42">
        <v>0.13250480871174256</v>
      </c>
      <c r="EN42">
        <v>0.12683846292205458</v>
      </c>
      <c r="EO42">
        <v>0.13377382825126002</v>
      </c>
      <c r="EP42">
        <v>0.15628780748581525</v>
      </c>
      <c r="EQ42">
        <v>0.17626545164257673</v>
      </c>
      <c r="ER42">
        <v>0.18326171770361499</v>
      </c>
      <c r="ES42">
        <v>0.19505227996376817</v>
      </c>
      <c r="ET42">
        <v>0.19554840978044449</v>
      </c>
      <c r="EU42">
        <v>0.17543284171851301</v>
      </c>
      <c r="EV42">
        <v>0.15723287211300474</v>
      </c>
      <c r="EW42">
        <v>0.12528494976418542</v>
      </c>
      <c r="EX42">
        <v>0.16276269608743374</v>
      </c>
      <c r="EY42">
        <v>0.17774142154297312</v>
      </c>
      <c r="EZ42">
        <v>0.20006398795143168</v>
      </c>
      <c r="FA42">
        <v>0.18830653420719412</v>
      </c>
      <c r="FB42">
        <v>0.18992323001999964</v>
      </c>
      <c r="FC42">
        <v>0.17198666076924185</v>
      </c>
      <c r="FD42">
        <v>0.15042658417310187</v>
      </c>
      <c r="FE42">
        <v>0.15030261476921691</v>
      </c>
      <c r="FF42">
        <v>0.12520673075671251</v>
      </c>
      <c r="FG42">
        <v>0.12639085313572518</v>
      </c>
      <c r="FH42">
        <v>0.10795615439108799</v>
      </c>
      <c r="FI42">
        <v>0.11633540550784498</v>
      </c>
      <c r="FJ42">
        <v>0.12334090849375218</v>
      </c>
      <c r="FK42">
        <v>0.14163994800024607</v>
      </c>
      <c r="FL42">
        <v>0.14885702609633958</v>
      </c>
      <c r="FM42">
        <v>0.15047507231829485</v>
      </c>
      <c r="FN42">
        <v>0.1716511408862455</v>
      </c>
      <c r="FO42">
        <v>0.15974031399213778</v>
      </c>
      <c r="FP42">
        <v>0.14884951793856643</v>
      </c>
      <c r="FZ42" t="s">
        <v>563</v>
      </c>
      <c r="GA42">
        <v>0.49883699192914982</v>
      </c>
      <c r="GB42">
        <v>0.51396773054088907</v>
      </c>
      <c r="GC42">
        <v>0.52465739552851509</v>
      </c>
      <c r="GD42">
        <v>0.52083174775464225</v>
      </c>
      <c r="GE42">
        <v>0.49880845648412919</v>
      </c>
      <c r="GF42">
        <v>0.49295837051396563</v>
      </c>
      <c r="GG42">
        <v>0.48885396417207527</v>
      </c>
      <c r="GH42">
        <v>0.50349782946603516</v>
      </c>
      <c r="GI42">
        <v>0.50807506593645002</v>
      </c>
      <c r="GJ42">
        <v>0.50164244801853441</v>
      </c>
      <c r="GK42">
        <v>0.39260836156433709</v>
      </c>
      <c r="GL42">
        <v>0.38872640792991142</v>
      </c>
      <c r="GM42">
        <v>0.37859163816615787</v>
      </c>
      <c r="GN42">
        <v>0.36824571875613349</v>
      </c>
      <c r="GO42">
        <v>0.34779220364587671</v>
      </c>
      <c r="GP42">
        <v>0.37301104314013822</v>
      </c>
      <c r="GQ42">
        <v>0.3846601358685135</v>
      </c>
      <c r="GR42">
        <v>0.38445362078253015</v>
      </c>
      <c r="GS42">
        <v>0.39920520234364787</v>
      </c>
      <c r="GT42">
        <v>0.40450293159386869</v>
      </c>
      <c r="GU42">
        <v>0.2929502525033375</v>
      </c>
      <c r="GV42">
        <v>0.26388675831328934</v>
      </c>
      <c r="GW42">
        <v>0.25602730220124253</v>
      </c>
      <c r="GX42">
        <v>0.26223192050336153</v>
      </c>
      <c r="GY42">
        <v>0.22222093077724145</v>
      </c>
      <c r="GZ42">
        <v>0.24971593243357404</v>
      </c>
      <c r="HA42">
        <v>0.26381592387137931</v>
      </c>
      <c r="HB42">
        <v>0.26497532447958866</v>
      </c>
      <c r="HC42">
        <v>0.27936579934203404</v>
      </c>
      <c r="HD42">
        <v>0.30290266293698148</v>
      </c>
      <c r="HE42">
        <v>0.42762020115747201</v>
      </c>
      <c r="HF42">
        <v>0.4350299364404468</v>
      </c>
      <c r="HG42">
        <v>0.44043558503572183</v>
      </c>
      <c r="HH42">
        <v>0.43993718268504367</v>
      </c>
      <c r="HI42">
        <v>0.41298522941319638</v>
      </c>
      <c r="HJ42">
        <v>0.42830851099719014</v>
      </c>
      <c r="HK42">
        <v>0.42170213375028626</v>
      </c>
      <c r="HL42">
        <v>0.42437279559371749</v>
      </c>
      <c r="HM42">
        <v>0.43696594892890306</v>
      </c>
      <c r="HN42">
        <v>0.44007697098558068</v>
      </c>
      <c r="HP42" t="s">
        <v>564</v>
      </c>
      <c r="HQ42" t="s">
        <v>136</v>
      </c>
      <c r="HR42" t="s">
        <v>137</v>
      </c>
      <c r="HS42">
        <v>0.27179059803998523</v>
      </c>
    </row>
    <row r="43" spans="2:227" x14ac:dyDescent="0.45">
      <c r="B43" t="s">
        <v>565</v>
      </c>
      <c r="C43" t="s">
        <v>127</v>
      </c>
      <c r="D43">
        <v>0.31223213408540357</v>
      </c>
      <c r="E43">
        <v>0.28072642743804466</v>
      </c>
      <c r="F43">
        <v>0.2599079014075748</v>
      </c>
      <c r="G43">
        <v>0.26679959587438207</v>
      </c>
      <c r="H43">
        <v>0.28108183015713289</v>
      </c>
      <c r="I43">
        <v>0.28405017532051308</v>
      </c>
      <c r="J43">
        <v>0.28844680697905328</v>
      </c>
      <c r="K43">
        <v>0.28781571688830282</v>
      </c>
      <c r="L43">
        <v>0.29139492649677129</v>
      </c>
      <c r="M43">
        <v>0.30249367298541702</v>
      </c>
      <c r="N43">
        <v>0.30020397296528328</v>
      </c>
      <c r="O43">
        <v>0.31114775866520267</v>
      </c>
      <c r="P43">
        <v>0.31438233453554476</v>
      </c>
      <c r="Q43">
        <v>0.33622334544551313</v>
      </c>
      <c r="R43">
        <v>0.36365886483354382</v>
      </c>
      <c r="S43">
        <v>0.3598181642449001</v>
      </c>
      <c r="T43">
        <v>0.35506537119774251</v>
      </c>
      <c r="U43">
        <v>0.35090503300645909</v>
      </c>
      <c r="V43">
        <v>0.31905620112874788</v>
      </c>
      <c r="W43">
        <v>0.29151471375375115</v>
      </c>
      <c r="X43">
        <v>0.33621345849227113</v>
      </c>
      <c r="Y43">
        <v>0.38189679917289432</v>
      </c>
      <c r="Z43">
        <v>0.4098711505956526</v>
      </c>
      <c r="AA43">
        <v>0.40228237485192847</v>
      </c>
      <c r="AB43">
        <v>0.41094225510837212</v>
      </c>
      <c r="AC43">
        <v>0.40852420885275642</v>
      </c>
      <c r="AD43">
        <v>0.39985723006890012</v>
      </c>
      <c r="AE43">
        <v>0.37103462974881601</v>
      </c>
      <c r="AF43">
        <v>0.33777603545922219</v>
      </c>
      <c r="AG43">
        <v>0.32893911653667735</v>
      </c>
      <c r="AH43">
        <v>0.27401058202600986</v>
      </c>
      <c r="AI43">
        <v>0.29578882069080797</v>
      </c>
      <c r="AJ43">
        <v>0.30522170536449905</v>
      </c>
      <c r="AK43">
        <v>0.32026755158463355</v>
      </c>
      <c r="AL43">
        <v>0.33312698710725891</v>
      </c>
      <c r="AM43">
        <v>0.35030542108518375</v>
      </c>
      <c r="AN43">
        <v>0.35230310628942468</v>
      </c>
      <c r="AO43">
        <v>0.34232468745639877</v>
      </c>
      <c r="AP43">
        <v>0.31613169289152088</v>
      </c>
      <c r="AQ43">
        <v>0.27690379502150886</v>
      </c>
      <c r="AS43" t="s">
        <v>565</v>
      </c>
      <c r="AT43" t="s">
        <v>128</v>
      </c>
      <c r="AU43">
        <v>1.7037505401045819E-2</v>
      </c>
      <c r="AV43">
        <v>7.5096758595737893E-3</v>
      </c>
      <c r="AW43">
        <v>8.2033826100344541E-4</v>
      </c>
      <c r="AX43">
        <v>8.2829102869701639E-3</v>
      </c>
      <c r="AY43">
        <v>1.9447813810627379E-2</v>
      </c>
      <c r="AZ43">
        <v>1.6996992164474142E-2</v>
      </c>
      <c r="BA43">
        <v>8.0797483360100751E-3</v>
      </c>
      <c r="BB43">
        <v>6.328950007925411E-3</v>
      </c>
      <c r="BC43">
        <v>1.3685873254998477E-2</v>
      </c>
      <c r="BD43">
        <v>9.9955380907995328E-3</v>
      </c>
      <c r="BE43">
        <v>2.7963469723053164E-2</v>
      </c>
      <c r="BF43">
        <v>1.6586715223138187E-2</v>
      </c>
      <c r="BG43">
        <v>3.2592022055425073E-2</v>
      </c>
      <c r="BH43">
        <v>2.5111729556916984E-2</v>
      </c>
      <c r="BI43">
        <v>3.7702132982134297E-2</v>
      </c>
      <c r="BJ43">
        <v>2.5500866818820165E-2</v>
      </c>
      <c r="BK43">
        <v>1.971017642697406E-2</v>
      </c>
      <c r="BL43">
        <v>1.4672848707694379E-2</v>
      </c>
      <c r="BM43">
        <v>2.1588869523229089E-2</v>
      </c>
      <c r="BN43">
        <v>2.0022964595781727E-2</v>
      </c>
      <c r="BO43">
        <v>2.8322137179894399E-2</v>
      </c>
      <c r="BP43">
        <v>3.4382660384551712E-2</v>
      </c>
      <c r="BQ43">
        <v>1.083866916584679E-2</v>
      </c>
      <c r="BR43">
        <v>9.5366743514788046E-3</v>
      </c>
      <c r="BS43">
        <v>2.7342699013238977E-2</v>
      </c>
      <c r="BT43">
        <v>4.2579450317555979E-2</v>
      </c>
      <c r="BU43">
        <v>2.435474967183102E-2</v>
      </c>
      <c r="BV43">
        <v>8.1221588033968742E-3</v>
      </c>
      <c r="BW43">
        <v>3.2275171349201624E-2</v>
      </c>
      <c r="BX43">
        <v>5.0094198970483138E-2</v>
      </c>
      <c r="BY43">
        <v>1.9164562015961603E-2</v>
      </c>
      <c r="BZ43">
        <v>2.8783853835395886E-2</v>
      </c>
      <c r="CA43">
        <v>1.3771703798657497E-2</v>
      </c>
      <c r="CB43">
        <v>1.6878979841587913E-2</v>
      </c>
      <c r="CC43">
        <v>1.1215593320837266E-2</v>
      </c>
      <c r="CD43">
        <v>1.2092792506269824E-2</v>
      </c>
      <c r="CE43">
        <v>1.1788707468712415E-2</v>
      </c>
      <c r="CF43">
        <v>9.2656225773351582E-3</v>
      </c>
      <c r="CG43">
        <v>6.3672424234686911E-3</v>
      </c>
      <c r="CH43">
        <v>4.0414699274724155E-3</v>
      </c>
      <c r="CJ43" t="s">
        <v>565</v>
      </c>
      <c r="CK43" t="s">
        <v>129</v>
      </c>
      <c r="CL43">
        <v>1.6412036624513678E-2</v>
      </c>
      <c r="CM43">
        <v>2.7837405811753972E-2</v>
      </c>
      <c r="CN43">
        <v>2.3381077079742622E-2</v>
      </c>
      <c r="CO43">
        <v>1.6864057685164673E-2</v>
      </c>
      <c r="CP43">
        <v>8.0807945984425096E-3</v>
      </c>
      <c r="CQ43">
        <v>1.6823130026372469E-2</v>
      </c>
      <c r="CR43">
        <v>2.9059214998773442E-2</v>
      </c>
      <c r="CS43">
        <v>2.2719650035629958E-2</v>
      </c>
      <c r="CT43">
        <v>1.7226587577067774E-2</v>
      </c>
      <c r="CU43">
        <v>1.3376888939589006E-2</v>
      </c>
      <c r="CV43">
        <v>3.3376215449889876E-2</v>
      </c>
      <c r="CW43">
        <v>5.717887734700712E-2</v>
      </c>
      <c r="CX43">
        <v>4.0850232513285463E-2</v>
      </c>
      <c r="CY43">
        <v>2.4970243915449133E-2</v>
      </c>
      <c r="CZ43">
        <v>2.058553478760301E-2</v>
      </c>
      <c r="DA43">
        <v>3.8215405721310082E-2</v>
      </c>
      <c r="DB43">
        <v>3.2117917686980989E-2</v>
      </c>
      <c r="DC43">
        <v>3.485977751330465E-2</v>
      </c>
      <c r="DD43">
        <v>2.3281750914385436E-2</v>
      </c>
      <c r="DE43">
        <v>2.1570069060480538E-2</v>
      </c>
      <c r="DF43">
        <v>5.1482459053099686E-2</v>
      </c>
      <c r="DG43">
        <v>4.3104490201078996E-2</v>
      </c>
      <c r="DH43">
        <v>6.602105532844886E-2</v>
      </c>
      <c r="DI43">
        <v>7.1984862536161751E-2</v>
      </c>
      <c r="DJ43">
        <v>3.5002051606096728E-2</v>
      </c>
      <c r="DK43">
        <v>2.2871054327054711E-2</v>
      </c>
      <c r="DL43">
        <v>4.1219719818193355E-2</v>
      </c>
      <c r="DM43">
        <v>5.1151291919454014E-2</v>
      </c>
      <c r="DN43">
        <v>2.9345390131211256E-2</v>
      </c>
      <c r="DO43">
        <v>1.145057967091468E-2</v>
      </c>
      <c r="DP43">
        <v>4.3654306840903599E-3</v>
      </c>
      <c r="DQ43">
        <v>2.2249212285957356E-2</v>
      </c>
      <c r="DR43">
        <v>4.572646037808354E-2</v>
      </c>
      <c r="DS43">
        <v>4.1483596638079163E-2</v>
      </c>
      <c r="DT43">
        <v>4.0306676279157121E-2</v>
      </c>
      <c r="DU43">
        <v>2.2745255881379042E-2</v>
      </c>
      <c r="DV43">
        <v>2.1146848265815688E-2</v>
      </c>
      <c r="DW43">
        <v>4.3327995854247044E-3</v>
      </c>
      <c r="DX43">
        <v>3.4003335708974085E-3</v>
      </c>
      <c r="DY43">
        <v>4.1377149232366718E-3</v>
      </c>
      <c r="EA43" t="s">
        <v>565</v>
      </c>
      <c r="EB43" t="s">
        <v>130</v>
      </c>
      <c r="EC43">
        <v>0.14096021418007668</v>
      </c>
      <c r="ED43">
        <v>0.12672423733435298</v>
      </c>
      <c r="EE43">
        <v>0.12301053412974854</v>
      </c>
      <c r="EF43">
        <v>0.12535315884553688</v>
      </c>
      <c r="EG43">
        <v>0.12821797428605286</v>
      </c>
      <c r="EH43">
        <v>0.13022146141645094</v>
      </c>
      <c r="EI43">
        <v>0.13177016704144812</v>
      </c>
      <c r="EJ43">
        <v>0.13098213168776304</v>
      </c>
      <c r="EK43">
        <v>0.12717884347982381</v>
      </c>
      <c r="EL43">
        <v>0.14734681194056759</v>
      </c>
      <c r="EM43">
        <v>0.12580742481678858</v>
      </c>
      <c r="EN43">
        <v>0.12034526313172456</v>
      </c>
      <c r="EO43">
        <v>0.12975654949129009</v>
      </c>
      <c r="EP43">
        <v>0.16375187695505314</v>
      </c>
      <c r="EQ43">
        <v>0.16604942309903614</v>
      </c>
      <c r="ER43">
        <v>0.16129601925596426</v>
      </c>
      <c r="ES43">
        <v>0.17120031234790381</v>
      </c>
      <c r="ET43">
        <v>0.16909253687480569</v>
      </c>
      <c r="EU43">
        <v>0.15094066412044749</v>
      </c>
      <c r="EV43">
        <v>0.13230997138457509</v>
      </c>
      <c r="EW43">
        <v>0.13965486820226558</v>
      </c>
      <c r="EX43">
        <v>0.17252782514329679</v>
      </c>
      <c r="EY43">
        <v>0.18625887230504376</v>
      </c>
      <c r="EZ43">
        <v>0.18014315877434109</v>
      </c>
      <c r="FA43">
        <v>0.2091091637576234</v>
      </c>
      <c r="FB43">
        <v>0.20061207822697966</v>
      </c>
      <c r="FC43">
        <v>0.19736879695683066</v>
      </c>
      <c r="FD43">
        <v>0.18735219646221096</v>
      </c>
      <c r="FE43">
        <v>0.16083134161115836</v>
      </c>
      <c r="FF43">
        <v>0.14814650940060003</v>
      </c>
      <c r="FG43">
        <v>0.14214981835140478</v>
      </c>
      <c r="FH43">
        <v>0.12132095951281148</v>
      </c>
      <c r="FI43">
        <v>0.11362172137767598</v>
      </c>
      <c r="FJ43">
        <v>0.1259361830270376</v>
      </c>
      <c r="FK43">
        <v>0.14226453357821184</v>
      </c>
      <c r="FL43">
        <v>0.1610399055970472</v>
      </c>
      <c r="FM43">
        <v>0.16582654191821905</v>
      </c>
      <c r="FN43">
        <v>0.18456342307983978</v>
      </c>
      <c r="FO43">
        <v>0.18536287908595536</v>
      </c>
      <c r="FP43">
        <v>0.16209589521449316</v>
      </c>
      <c r="FZ43" t="s">
        <v>565</v>
      </c>
      <c r="GA43">
        <v>0.49875978262921283</v>
      </c>
      <c r="GB43">
        <v>0.51612398232182943</v>
      </c>
      <c r="GC43">
        <v>0.52906941714912525</v>
      </c>
      <c r="GD43">
        <v>0.52389141172047649</v>
      </c>
      <c r="GE43">
        <v>0.50897134349270834</v>
      </c>
      <c r="GF43">
        <v>0.49868877113836213</v>
      </c>
      <c r="GG43">
        <v>0.49244329913969459</v>
      </c>
      <c r="GH43">
        <v>0.50952504317574709</v>
      </c>
      <c r="GI43">
        <v>0.51519934122455024</v>
      </c>
      <c r="GJ43">
        <v>0.50075524212224054</v>
      </c>
      <c r="GK43">
        <v>0.39637776331785113</v>
      </c>
      <c r="GL43">
        <v>0.38331087426947952</v>
      </c>
      <c r="GM43">
        <v>0.37212216149187188</v>
      </c>
      <c r="GN43">
        <v>0.36058685234239873</v>
      </c>
      <c r="GO43">
        <v>0.34898389325442475</v>
      </c>
      <c r="GP43">
        <v>0.37201335330874641</v>
      </c>
      <c r="GQ43">
        <v>0.38310582739607246</v>
      </c>
      <c r="GR43">
        <v>0.38087339482899735</v>
      </c>
      <c r="GS43">
        <v>0.40344185503508756</v>
      </c>
      <c r="GT43">
        <v>0.41504147002324959</v>
      </c>
      <c r="GU43">
        <v>0.2969651238494958</v>
      </c>
      <c r="GV43">
        <v>0.27498951336675687</v>
      </c>
      <c r="GW43">
        <v>0.26497967878699641</v>
      </c>
      <c r="GX43">
        <v>0.27025279599746332</v>
      </c>
      <c r="GY43">
        <v>0.23428628294588458</v>
      </c>
      <c r="GZ43">
        <v>0.25719685163693717</v>
      </c>
      <c r="HA43">
        <v>0.27105893911733603</v>
      </c>
      <c r="HB43">
        <v>0.26996593029948585</v>
      </c>
      <c r="HC43">
        <v>0.27788902704178398</v>
      </c>
      <c r="HD43">
        <v>0.30213437342190719</v>
      </c>
      <c r="HE43">
        <v>0.4380612151256259</v>
      </c>
      <c r="HF43">
        <v>0.44476582077157945</v>
      </c>
      <c r="HG43">
        <v>0.45689629601194054</v>
      </c>
      <c r="HH43">
        <v>0.45343747317708616</v>
      </c>
      <c r="HI43">
        <v>0.42908492582434177</v>
      </c>
      <c r="HJ43">
        <v>0.44165663731276855</v>
      </c>
      <c r="HK43">
        <v>0.43729162623119</v>
      </c>
      <c r="HL43">
        <v>0.43687563471986623</v>
      </c>
      <c r="HM43">
        <v>0.44544600009728869</v>
      </c>
      <c r="HN43">
        <v>0.45581306281303824</v>
      </c>
      <c r="HP43" t="s">
        <v>566</v>
      </c>
      <c r="HQ43" t="s">
        <v>136</v>
      </c>
      <c r="HR43" t="s">
        <v>137</v>
      </c>
      <c r="HS43">
        <v>0.26470946997348416</v>
      </c>
    </row>
    <row r="44" spans="2:227" x14ac:dyDescent="0.45">
      <c r="B44" t="s">
        <v>548</v>
      </c>
      <c r="C44" t="s">
        <v>127</v>
      </c>
      <c r="D44">
        <v>0.49489530948713534</v>
      </c>
      <c r="E44">
        <v>0.47983519081804554</v>
      </c>
      <c r="F44">
        <v>0.47379484411492567</v>
      </c>
      <c r="G44">
        <v>0.4961314099626945</v>
      </c>
      <c r="H44">
        <v>0.49995835346512757</v>
      </c>
      <c r="I44">
        <v>0.51725721341917419</v>
      </c>
      <c r="J44">
        <v>0.52055436251659459</v>
      </c>
      <c r="K44">
        <v>0.49320711523118765</v>
      </c>
      <c r="L44">
        <v>0.49252569776435695</v>
      </c>
      <c r="M44">
        <v>0.49399744416987101</v>
      </c>
      <c r="N44">
        <v>0.36069476884894686</v>
      </c>
      <c r="O44">
        <v>0.41142773380256065</v>
      </c>
      <c r="P44">
        <v>0.45794244056614336</v>
      </c>
      <c r="Q44">
        <v>0.521574887250977</v>
      </c>
      <c r="R44">
        <v>0.56222069443713285</v>
      </c>
      <c r="S44">
        <v>0.53266609345461713</v>
      </c>
      <c r="T44">
        <v>0.46603782134454069</v>
      </c>
      <c r="U44">
        <v>0.39817954805478101</v>
      </c>
      <c r="V44">
        <v>0.3730787707212902</v>
      </c>
      <c r="W44">
        <v>0.35886717842676907</v>
      </c>
      <c r="X44">
        <v>0.45128059700828399</v>
      </c>
      <c r="Y44">
        <v>0.43434514852534634</v>
      </c>
      <c r="Z44">
        <v>0.49387643005422638</v>
      </c>
      <c r="AA44">
        <v>0.51634007348293509</v>
      </c>
      <c r="AB44">
        <v>0.46160541753209838</v>
      </c>
      <c r="AC44">
        <v>0.40074746433672315</v>
      </c>
      <c r="AD44">
        <v>0.37183427922030754</v>
      </c>
      <c r="AE44">
        <v>0.38947129221843307</v>
      </c>
      <c r="AF44">
        <v>0.41371647587919319</v>
      </c>
      <c r="AG44">
        <v>0.4423906879918435</v>
      </c>
      <c r="AH44">
        <v>0.39647504425357954</v>
      </c>
      <c r="AI44">
        <v>0.39633607465201964</v>
      </c>
      <c r="AJ44">
        <v>0.40565901769132173</v>
      </c>
      <c r="AK44">
        <v>0.44905044880857553</v>
      </c>
      <c r="AL44">
        <v>0.47464123412536241</v>
      </c>
      <c r="AM44">
        <v>0.49835403122970545</v>
      </c>
      <c r="AN44">
        <v>0.47677341874156509</v>
      </c>
      <c r="AO44">
        <v>0.44165092700389014</v>
      </c>
      <c r="AP44">
        <v>0.42475992267661111</v>
      </c>
      <c r="AQ44">
        <v>0.4002343511363276</v>
      </c>
      <c r="AS44" t="s">
        <v>548</v>
      </c>
      <c r="AT44" t="s">
        <v>128</v>
      </c>
      <c r="AU44">
        <v>2.5953965603163404E-2</v>
      </c>
      <c r="AV44">
        <v>1.7569275780559401E-2</v>
      </c>
      <c r="AW44">
        <v>4.3432790775336606E-2</v>
      </c>
      <c r="AX44">
        <v>5.8194794042656678E-2</v>
      </c>
      <c r="AY44">
        <v>1.4872322022318831E-2</v>
      </c>
      <c r="AZ44">
        <v>3.3593244680210368E-2</v>
      </c>
      <c r="BA44">
        <v>3.143215198476125E-2</v>
      </c>
      <c r="BB44">
        <v>4.5243131375342811E-2</v>
      </c>
      <c r="BC44">
        <v>3.4583876858950535E-2</v>
      </c>
      <c r="BD44">
        <v>5.6405339555244986E-3</v>
      </c>
      <c r="BE44">
        <v>5.7616825766801778E-2</v>
      </c>
      <c r="BF44">
        <v>8.2460617056803659E-2</v>
      </c>
      <c r="BG44">
        <v>3.2483122177162087E-2</v>
      </c>
      <c r="BH44">
        <v>6.3169981447320403E-2</v>
      </c>
      <c r="BI44">
        <v>9.5766556957829332E-2</v>
      </c>
      <c r="BJ44">
        <v>8.3276521473564749E-2</v>
      </c>
      <c r="BK44">
        <v>5.6862988222401906E-2</v>
      </c>
      <c r="BL44">
        <v>5.4818650037882305E-2</v>
      </c>
      <c r="BM44">
        <v>0.10426249128627622</v>
      </c>
      <c r="BN44">
        <v>8.6077139865571473E-2</v>
      </c>
      <c r="BO44">
        <v>9.9485377216383342E-2</v>
      </c>
      <c r="BP44">
        <v>2.6313802912225241E-2</v>
      </c>
      <c r="BQ44">
        <v>0.10360400861164473</v>
      </c>
      <c r="BR44">
        <v>8.7784182733104246E-2</v>
      </c>
      <c r="BS44">
        <v>0.11157190762997531</v>
      </c>
      <c r="BT44">
        <v>7.7156689758674346E-2</v>
      </c>
      <c r="BU44">
        <v>3.8583874088473274E-2</v>
      </c>
      <c r="BV44">
        <v>9.9465695596571854E-2</v>
      </c>
      <c r="BW44">
        <v>0.12866869854605328</v>
      </c>
      <c r="BX44">
        <v>5.3884274470713145E-2</v>
      </c>
      <c r="BY44">
        <v>0.10146050311185835</v>
      </c>
      <c r="BZ44">
        <v>4.1426629245626047E-2</v>
      </c>
      <c r="CA44">
        <v>5.5691676338202531E-2</v>
      </c>
      <c r="CB44">
        <v>7.5015301402767617E-2</v>
      </c>
      <c r="CC44">
        <v>9.5659578923880537E-2</v>
      </c>
      <c r="CD44">
        <v>7.7503026875590519E-2</v>
      </c>
      <c r="CE44">
        <v>5.4175537118991146E-2</v>
      </c>
      <c r="CF44">
        <v>9.4066910676607204E-2</v>
      </c>
      <c r="CG44">
        <v>0.11336426510793295</v>
      </c>
      <c r="CH44">
        <v>4.6459946420934706E-2</v>
      </c>
      <c r="CJ44" t="s">
        <v>548</v>
      </c>
      <c r="CK44" t="s">
        <v>129</v>
      </c>
      <c r="CL44">
        <v>2.3040449504515594E-2</v>
      </c>
      <c r="CM44">
        <v>3.0787789709027499E-2</v>
      </c>
      <c r="CN44">
        <v>3.8355913395714335E-2</v>
      </c>
      <c r="CO44">
        <v>3.8275231645229939E-2</v>
      </c>
      <c r="CP44">
        <v>5.3564936281091241E-2</v>
      </c>
      <c r="CQ44">
        <v>2.7853365071878789E-2</v>
      </c>
      <c r="CR44">
        <v>1.8796417923928017E-2</v>
      </c>
      <c r="CS44">
        <v>1.9085232847265338E-2</v>
      </c>
      <c r="CT44">
        <v>2.8382060401114621E-2</v>
      </c>
      <c r="CU44">
        <v>5.3784848340986728E-2</v>
      </c>
      <c r="CV44">
        <v>8.1490879763600421E-2</v>
      </c>
      <c r="CW44">
        <v>2.9727644681995805E-2</v>
      </c>
      <c r="CX44">
        <v>9.5000308768320649E-2</v>
      </c>
      <c r="CY44">
        <v>7.3827957465987776E-2</v>
      </c>
      <c r="CZ44">
        <v>7.0728915209356077E-2</v>
      </c>
      <c r="DA44">
        <v>0.10121974610475327</v>
      </c>
      <c r="DB44">
        <v>6.938157782214284E-2</v>
      </c>
      <c r="DC44">
        <v>4.9662895082171463E-2</v>
      </c>
      <c r="DD44">
        <v>1.4023384868760511E-2</v>
      </c>
      <c r="DE44">
        <v>5.1042803593479062E-2</v>
      </c>
      <c r="DF44">
        <v>5.9182911119932118E-2</v>
      </c>
      <c r="DG44">
        <v>2.954662782153189E-2</v>
      </c>
      <c r="DH44">
        <v>1.1079485090701224E-2</v>
      </c>
      <c r="DI44">
        <v>5.7151538668794501E-2</v>
      </c>
      <c r="DJ44">
        <v>5.1194583810698406E-2</v>
      </c>
      <c r="DK44">
        <v>6.4637270165064209E-2</v>
      </c>
      <c r="DL44">
        <v>0.10732012303903836</v>
      </c>
      <c r="DM44">
        <v>0.11253077728204185</v>
      </c>
      <c r="DN44">
        <v>9.4627120545071552E-2</v>
      </c>
      <c r="DO44">
        <v>0.17111653840811442</v>
      </c>
      <c r="DP44">
        <v>5.1394022926099521E-2</v>
      </c>
      <c r="DQ44">
        <v>0.13143551022719208</v>
      </c>
      <c r="DR44">
        <v>0.12164511619913934</v>
      </c>
      <c r="DS44">
        <v>8.1355446507210938E-2</v>
      </c>
      <c r="DT44">
        <v>4.1714295080226907E-2</v>
      </c>
      <c r="DU44">
        <v>9.2446312689461171E-2</v>
      </c>
      <c r="DV44">
        <v>0.11856999488875561</v>
      </c>
      <c r="DW44">
        <v>7.7754013792365809E-2</v>
      </c>
      <c r="DX44">
        <v>2.217293916591339E-2</v>
      </c>
      <c r="DY44">
        <v>7.5989456741809042E-2</v>
      </c>
      <c r="EA44" t="s">
        <v>548</v>
      </c>
      <c r="EB44" t="s">
        <v>130</v>
      </c>
      <c r="EC44">
        <v>0.32597281161976649</v>
      </c>
      <c r="ED44">
        <v>0.31862973926283117</v>
      </c>
      <c r="EE44">
        <v>0.28035885902975133</v>
      </c>
      <c r="EF44">
        <v>0.28412632479322392</v>
      </c>
      <c r="EG44">
        <v>0.30473109782808361</v>
      </c>
      <c r="EH44">
        <v>0.32202393196906742</v>
      </c>
      <c r="EI44">
        <v>0.33377985972001095</v>
      </c>
      <c r="EJ44">
        <v>0.30100635430113709</v>
      </c>
      <c r="EK44">
        <v>0.31173654771287984</v>
      </c>
      <c r="EL44">
        <v>0.31524104053148444</v>
      </c>
      <c r="EM44">
        <v>0.14345784867441461</v>
      </c>
      <c r="EN44">
        <v>0.22412198352263141</v>
      </c>
      <c r="EO44">
        <v>0.2396929281473141</v>
      </c>
      <c r="EP44">
        <v>0.27975705760300401</v>
      </c>
      <c r="EQ44">
        <v>0.2742959400824645</v>
      </c>
      <c r="ER44">
        <v>0.22924103646437516</v>
      </c>
      <c r="ES44">
        <v>0.22217599065166752</v>
      </c>
      <c r="ET44">
        <v>0.17844570744805255</v>
      </c>
      <c r="EU44">
        <v>0.14714165000909948</v>
      </c>
      <c r="EV44">
        <v>0.11405906531203015</v>
      </c>
      <c r="EW44">
        <v>0.18845224905382851</v>
      </c>
      <c r="EX44">
        <v>0.28074015877987696</v>
      </c>
      <c r="EY44">
        <v>0.28341787942415214</v>
      </c>
      <c r="EZ44">
        <v>0.25804547255985383</v>
      </c>
      <c r="FA44">
        <v>0.18806559564953945</v>
      </c>
      <c r="FB44">
        <v>0.14304090170855444</v>
      </c>
      <c r="FC44">
        <v>0.11845791355207981</v>
      </c>
      <c r="FD44">
        <v>6.9882241864770128E-2</v>
      </c>
      <c r="FE44">
        <v>0.10232664446853201</v>
      </c>
      <c r="FF44">
        <v>0.11513666824845674</v>
      </c>
      <c r="FG44">
        <v>0.14229473307640128</v>
      </c>
      <c r="FH44">
        <v>0.10706324649944771</v>
      </c>
      <c r="FI44">
        <v>0.11334367322950752</v>
      </c>
      <c r="FJ44">
        <v>0.17450146372858649</v>
      </c>
      <c r="FK44">
        <v>0.22067288662996495</v>
      </c>
      <c r="FL44">
        <v>0.20501069474748676</v>
      </c>
      <c r="FM44">
        <v>0.17713922754343192</v>
      </c>
      <c r="FN44">
        <v>0.1528587571694843</v>
      </c>
      <c r="FO44">
        <v>0.17637395983638976</v>
      </c>
      <c r="FP44">
        <v>0.17179362548537713</v>
      </c>
      <c r="FZ44" t="s">
        <v>548</v>
      </c>
      <c r="GA44">
        <v>0.17372904237403042</v>
      </c>
      <c r="GB44">
        <v>0.16351187854862706</v>
      </c>
      <c r="GC44">
        <v>0.1581175994450745</v>
      </c>
      <c r="GD44">
        <v>0.14603083695411012</v>
      </c>
      <c r="GE44">
        <v>0.12018028875062102</v>
      </c>
      <c r="GF44">
        <v>0.13268533306714908</v>
      </c>
      <c r="GG44">
        <v>0.15381415663447331</v>
      </c>
      <c r="GH44">
        <v>0.16752218220046403</v>
      </c>
      <c r="GI44">
        <v>0.17159006756364631</v>
      </c>
      <c r="GJ44">
        <v>0.17357585628840175</v>
      </c>
      <c r="GK44">
        <v>0.1114633569975315</v>
      </c>
      <c r="GL44">
        <v>0.11567120526293669</v>
      </c>
      <c r="GM44">
        <v>0.10584887078942225</v>
      </c>
      <c r="GN44">
        <v>0.1043214572036618</v>
      </c>
      <c r="GO44">
        <v>9.2638293183547077E-2</v>
      </c>
      <c r="GP44">
        <v>0.11046093383614547</v>
      </c>
      <c r="GQ44">
        <v>0.11957842187231642</v>
      </c>
      <c r="GR44">
        <v>0.1153269403392554</v>
      </c>
      <c r="GS44">
        <v>0.12076276623961223</v>
      </c>
      <c r="GT44">
        <v>0.1218301065134057</v>
      </c>
      <c r="GU44">
        <v>8.0559365983123521E-2</v>
      </c>
      <c r="GV44">
        <v>6.2717233879112391E-2</v>
      </c>
      <c r="GW44">
        <v>4.9744111020875878E-2</v>
      </c>
      <c r="GX44">
        <v>5.0918230248613014E-2</v>
      </c>
      <c r="GY44">
        <v>5.4915120570465291E-2</v>
      </c>
      <c r="GZ44">
        <v>7.085318347818885E-2</v>
      </c>
      <c r="HA44">
        <v>7.9308476714849793E-2</v>
      </c>
      <c r="HB44">
        <v>8.032643561049943E-2</v>
      </c>
      <c r="HC44">
        <v>8.7994423863357929E-2</v>
      </c>
      <c r="HD44">
        <v>9.2678939738014138E-2</v>
      </c>
      <c r="HE44">
        <v>0.12799772778910701</v>
      </c>
      <c r="HF44">
        <v>0.12869423292457116</v>
      </c>
      <c r="HG44">
        <v>0.11608114454617047</v>
      </c>
      <c r="HH44">
        <v>0.10345524336496784</v>
      </c>
      <c r="HI44">
        <v>8.5803526365181321E-2</v>
      </c>
      <c r="HJ44">
        <v>0.10023035877880371</v>
      </c>
      <c r="HK44">
        <v>0.10647201747158841</v>
      </c>
      <c r="HL44">
        <v>0.10880825132369233</v>
      </c>
      <c r="HM44">
        <v>0.11515140474471863</v>
      </c>
      <c r="HN44">
        <v>0.11700075336092824</v>
      </c>
      <c r="HP44" t="s">
        <v>567</v>
      </c>
      <c r="HQ44" t="s">
        <v>136</v>
      </c>
      <c r="HR44" t="s">
        <v>137</v>
      </c>
      <c r="HS44">
        <v>0.3641609808264491</v>
      </c>
    </row>
    <row r="45" spans="2:227" x14ac:dyDescent="0.45">
      <c r="B45" t="s">
        <v>550</v>
      </c>
      <c r="C45" t="s">
        <v>127</v>
      </c>
      <c r="D45">
        <v>0.44307312374473462</v>
      </c>
      <c r="E45">
        <v>0.45463591161412881</v>
      </c>
      <c r="F45">
        <v>0.46222193584116156</v>
      </c>
      <c r="G45">
        <v>0.49551293682246939</v>
      </c>
      <c r="H45">
        <v>0.5338831744716287</v>
      </c>
      <c r="I45">
        <v>0.52443558971518367</v>
      </c>
      <c r="J45">
        <v>0.51342411608112348</v>
      </c>
      <c r="K45">
        <v>0.47097981483396462</v>
      </c>
      <c r="L45">
        <v>0.43950240603267249</v>
      </c>
      <c r="M45">
        <v>0.43942190854515012</v>
      </c>
      <c r="N45">
        <v>0.39716186425309724</v>
      </c>
      <c r="O45">
        <v>0.40007009528758386</v>
      </c>
      <c r="P45">
        <v>0.4420211371288737</v>
      </c>
      <c r="Q45">
        <v>0.47502512829808297</v>
      </c>
      <c r="R45">
        <v>0.49512245634911195</v>
      </c>
      <c r="S45">
        <v>0.48176228668972493</v>
      </c>
      <c r="T45">
        <v>0.45986694045531584</v>
      </c>
      <c r="U45">
        <v>0.41121514256439817</v>
      </c>
      <c r="V45">
        <v>0.37803396948996848</v>
      </c>
      <c r="W45">
        <v>0.37505215006510367</v>
      </c>
      <c r="X45">
        <v>0.42018353562999428</v>
      </c>
      <c r="Y45">
        <v>0.4658641594142055</v>
      </c>
      <c r="Z45">
        <v>0.49632815656580487</v>
      </c>
      <c r="AA45">
        <v>0.46223369563085698</v>
      </c>
      <c r="AB45">
        <v>0.45130042579895552</v>
      </c>
      <c r="AC45">
        <v>0.4214369403592968</v>
      </c>
      <c r="AD45">
        <v>0.37986138160665817</v>
      </c>
      <c r="AE45">
        <v>0.34383686552940707</v>
      </c>
      <c r="AF45">
        <v>0.31417733093513373</v>
      </c>
      <c r="AG45">
        <v>0.36128906463279781</v>
      </c>
      <c r="AH45">
        <v>0.36095001601765025</v>
      </c>
      <c r="AI45">
        <v>0.34479331869130947</v>
      </c>
      <c r="AJ45">
        <v>0.35056990548719352</v>
      </c>
      <c r="AK45">
        <v>0.39974575935984585</v>
      </c>
      <c r="AL45">
        <v>0.40541877908857599</v>
      </c>
      <c r="AM45">
        <v>0.39733573719418802</v>
      </c>
      <c r="AN45">
        <v>0.39063827913065075</v>
      </c>
      <c r="AO45">
        <v>0.37307894706498945</v>
      </c>
      <c r="AP45">
        <v>0.3731231514477123</v>
      </c>
      <c r="AQ45">
        <v>0.35827649189777894</v>
      </c>
      <c r="AS45" t="s">
        <v>550</v>
      </c>
      <c r="AT45" t="s">
        <v>128</v>
      </c>
      <c r="AU45">
        <v>5.2768943150530911E-3</v>
      </c>
      <c r="AV45">
        <v>2.2850180175544313E-2</v>
      </c>
      <c r="AW45">
        <v>5.7115915063790296E-2</v>
      </c>
      <c r="AX45">
        <v>6.031529342957475E-2</v>
      </c>
      <c r="AY45">
        <v>4.7172061997476374E-2</v>
      </c>
      <c r="AZ45">
        <v>2.9996554564862988E-2</v>
      </c>
      <c r="BA45">
        <v>1.8892994575452491E-2</v>
      </c>
      <c r="BB45">
        <v>3.1027858786893219E-2</v>
      </c>
      <c r="BC45">
        <v>5.2180886907175934E-3</v>
      </c>
      <c r="BD45">
        <v>9.4946634806129891E-3</v>
      </c>
      <c r="BE45">
        <v>4.7481218193543284E-2</v>
      </c>
      <c r="BF45">
        <v>4.9362609015874727E-2</v>
      </c>
      <c r="BG45">
        <v>6.1405156850731127E-2</v>
      </c>
      <c r="BH45">
        <v>3.9672334589129069E-2</v>
      </c>
      <c r="BI45">
        <v>4.5207442175978829E-2</v>
      </c>
      <c r="BJ45">
        <v>5.3479047722670238E-2</v>
      </c>
      <c r="BK45">
        <v>6.2242147189653915E-2</v>
      </c>
      <c r="BL45">
        <v>4.4679685333204065E-2</v>
      </c>
      <c r="BM45">
        <v>5.4938752857399256E-2</v>
      </c>
      <c r="BN45">
        <v>5.2432730103310281E-2</v>
      </c>
      <c r="BO45">
        <v>6.5909246817979716E-2</v>
      </c>
      <c r="BP45">
        <v>8.5374207678328567E-2</v>
      </c>
      <c r="BQ45">
        <v>4.8365990350609414E-2</v>
      </c>
      <c r="BR45">
        <v>3.9267326681585203E-2</v>
      </c>
      <c r="BS45">
        <v>4.7603823492837753E-2</v>
      </c>
      <c r="BT45">
        <v>4.6197681913158595E-2</v>
      </c>
      <c r="BU45">
        <v>4.542652883782447E-2</v>
      </c>
      <c r="BV45">
        <v>5.5683036412018119E-2</v>
      </c>
      <c r="BW45">
        <v>0.11572154348464514</v>
      </c>
      <c r="BX45">
        <v>0.11176724167482051</v>
      </c>
      <c r="BY45">
        <v>7.9828869672490685E-2</v>
      </c>
      <c r="BZ45">
        <v>5.8815600544191569E-2</v>
      </c>
      <c r="CA45">
        <v>5.9763116405001843E-2</v>
      </c>
      <c r="CB45">
        <v>5.7549322502958779E-2</v>
      </c>
      <c r="CC45">
        <v>0.1015420799608152</v>
      </c>
      <c r="CD45">
        <v>6.8334962519912085E-2</v>
      </c>
      <c r="CE45">
        <v>3.4695115342480307E-2</v>
      </c>
      <c r="CF45">
        <v>7.0809629623466916E-2</v>
      </c>
      <c r="CG45">
        <v>9.1420375861854294E-2</v>
      </c>
      <c r="CH45">
        <v>5.2800242664686053E-2</v>
      </c>
      <c r="CJ45" t="s">
        <v>550</v>
      </c>
      <c r="CK45" t="s">
        <v>129</v>
      </c>
      <c r="CL45">
        <v>5.6858626690042434E-3</v>
      </c>
      <c r="CM45">
        <v>7.9792356348455783E-3</v>
      </c>
      <c r="CN45">
        <v>3.347488563936223E-4</v>
      </c>
      <c r="CO45">
        <v>3.1681581239283392E-2</v>
      </c>
      <c r="CP45">
        <v>3.6785606884955017E-2</v>
      </c>
      <c r="CQ45">
        <v>4.9572731694639112E-2</v>
      </c>
      <c r="CR45">
        <v>4.6841757092460662E-2</v>
      </c>
      <c r="CS45">
        <v>1.3697874158500562E-2</v>
      </c>
      <c r="CT45">
        <v>4.5870721843651006E-2</v>
      </c>
      <c r="CU45">
        <v>4.6421952442059829E-2</v>
      </c>
      <c r="CV45">
        <v>5.7237276909186237E-2</v>
      </c>
      <c r="CW45">
        <v>7.0522000543932359E-2</v>
      </c>
      <c r="CX45">
        <v>7.0367072707109762E-2</v>
      </c>
      <c r="CY45">
        <v>6.35540740678225E-2</v>
      </c>
      <c r="CZ45">
        <v>6.5238274084918529E-2</v>
      </c>
      <c r="DA45">
        <v>4.1531275839753808E-2</v>
      </c>
      <c r="DB45">
        <v>5.1031284850071801E-2</v>
      </c>
      <c r="DC45">
        <v>7.0644694861883961E-2</v>
      </c>
      <c r="DD45">
        <v>3.0635094558091446E-2</v>
      </c>
      <c r="DE45">
        <v>2.5666228826621174E-2</v>
      </c>
      <c r="DF45">
        <v>0.10429607034913435</v>
      </c>
      <c r="DG45">
        <v>3.0301154793062012E-2</v>
      </c>
      <c r="DH45">
        <v>3.1199978859937545E-2</v>
      </c>
      <c r="DI45">
        <v>2.8966811152827922E-2</v>
      </c>
      <c r="DJ45">
        <v>2.6734779046477856E-2</v>
      </c>
      <c r="DK45">
        <v>4.8313736159805061E-2</v>
      </c>
      <c r="DL45">
        <v>4.6474475450064008E-2</v>
      </c>
      <c r="DM45">
        <v>5.2816386771455275E-2</v>
      </c>
      <c r="DN45">
        <v>3.5266191077628732E-2</v>
      </c>
      <c r="DO45">
        <v>4.8758177173707916E-2</v>
      </c>
      <c r="DP45">
        <v>6.5453276725012721E-2</v>
      </c>
      <c r="DQ45">
        <v>0.10265764947297179</v>
      </c>
      <c r="DR45">
        <v>8.6465683681876876E-2</v>
      </c>
      <c r="DS45">
        <v>7.117191789461641E-2</v>
      </c>
      <c r="DT45">
        <v>3.9737092605148773E-2</v>
      </c>
      <c r="DU45">
        <v>6.9865207438214644E-2</v>
      </c>
      <c r="DV45">
        <v>9.0119149124266343E-2</v>
      </c>
      <c r="DW45">
        <v>5.3991954264411342E-2</v>
      </c>
      <c r="DX45">
        <v>2.3030428295128552E-2</v>
      </c>
      <c r="DY45">
        <v>6.2954781065891183E-2</v>
      </c>
      <c r="EA45" t="s">
        <v>550</v>
      </c>
      <c r="EB45" t="s">
        <v>130</v>
      </c>
      <c r="EC45">
        <v>0.3163022302800606</v>
      </c>
      <c r="ED45">
        <v>0.30204607235030567</v>
      </c>
      <c r="EE45">
        <v>0.2826623077679104</v>
      </c>
      <c r="EF45">
        <v>0.27123965697489916</v>
      </c>
      <c r="EG45">
        <v>0.31470209131748372</v>
      </c>
      <c r="EH45">
        <v>0.30538938696728612</v>
      </c>
      <c r="EI45">
        <v>0.31873739257153261</v>
      </c>
      <c r="EJ45">
        <v>0.3118043681899334</v>
      </c>
      <c r="EK45">
        <v>0.27201155413080247</v>
      </c>
      <c r="EL45">
        <v>0.27044952276138767</v>
      </c>
      <c r="EM45">
        <v>0.17459924433831719</v>
      </c>
      <c r="EN45">
        <v>0.16470599042664477</v>
      </c>
      <c r="EO45">
        <v>0.19920143389569608</v>
      </c>
      <c r="EP45">
        <v>0.24971960497257223</v>
      </c>
      <c r="EQ45">
        <v>0.24851464959059621</v>
      </c>
      <c r="ER45">
        <v>0.25529297526904399</v>
      </c>
      <c r="ES45">
        <v>0.21597900385472635</v>
      </c>
      <c r="ET45">
        <v>0.18755949068765726</v>
      </c>
      <c r="EU45">
        <v>0.18650156837479531</v>
      </c>
      <c r="EV45">
        <v>0.19366924405502955</v>
      </c>
      <c r="EW45">
        <v>0.15167965507546868</v>
      </c>
      <c r="EX45">
        <v>0.24469166021947336</v>
      </c>
      <c r="EY45">
        <v>0.31825543589043981</v>
      </c>
      <c r="EZ45">
        <v>0.27432320531183252</v>
      </c>
      <c r="FA45">
        <v>0.26594697923643601</v>
      </c>
      <c r="FB45">
        <v>0.21354732196010626</v>
      </c>
      <c r="FC45">
        <v>0.1701439275677904</v>
      </c>
      <c r="FD45">
        <v>0.11930433175062606</v>
      </c>
      <c r="FE45">
        <v>5.6911273161439999E-2</v>
      </c>
      <c r="FF45">
        <v>9.6297602376305233E-2</v>
      </c>
      <c r="FG45">
        <v>0.1111416658971086</v>
      </c>
      <c r="FH45">
        <v>8.3048227342199146E-2</v>
      </c>
      <c r="FI45">
        <v>9.6633990720079457E-2</v>
      </c>
      <c r="FJ45">
        <v>0.14574808536192807</v>
      </c>
      <c r="FK45">
        <v>0.14201022401598806</v>
      </c>
      <c r="FL45">
        <v>0.14128973343428436</v>
      </c>
      <c r="FM45">
        <v>0.14881887619580489</v>
      </c>
      <c r="FN45">
        <v>0.13910369612400336</v>
      </c>
      <c r="FO45">
        <v>0.13562148339577471</v>
      </c>
      <c r="FP45">
        <v>0.13758017941344819</v>
      </c>
      <c r="FZ45" t="s">
        <v>550</v>
      </c>
      <c r="GA45">
        <v>0.18771581027644499</v>
      </c>
      <c r="GB45">
        <v>0.18455105412561137</v>
      </c>
      <c r="GC45">
        <v>0.18335686328645243</v>
      </c>
      <c r="GD45">
        <v>0.16832040402453413</v>
      </c>
      <c r="GE45">
        <v>0.14365738890972382</v>
      </c>
      <c r="GF45">
        <v>0.15601779715510761</v>
      </c>
      <c r="GG45">
        <v>0.16857241123769953</v>
      </c>
      <c r="GH45">
        <v>0.18285318417101096</v>
      </c>
      <c r="GI45">
        <v>0.18808331827678029</v>
      </c>
      <c r="GJ45">
        <v>0.18307570237938334</v>
      </c>
      <c r="GK45">
        <v>0.13290979895139682</v>
      </c>
      <c r="GL45">
        <v>0.13749143927145341</v>
      </c>
      <c r="GM45">
        <v>0.13904075173442426</v>
      </c>
      <c r="GN45">
        <v>0.14286751317852947</v>
      </c>
      <c r="GO45">
        <v>0.12183698864867973</v>
      </c>
      <c r="GP45">
        <v>0.12761804909930247</v>
      </c>
      <c r="GQ45">
        <v>0.13612830410349924</v>
      </c>
      <c r="GR45">
        <v>0.14109092115809468</v>
      </c>
      <c r="GS45">
        <v>0.15235033773046699</v>
      </c>
      <c r="GT45">
        <v>0.14600214272872566</v>
      </c>
      <c r="GU45">
        <v>8.6751982119138718E-2</v>
      </c>
      <c r="GV45">
        <v>7.5146663011352532E-2</v>
      </c>
      <c r="GW45">
        <v>6.0307571264936695E-2</v>
      </c>
      <c r="GX45">
        <v>5.9767789244548654E-2</v>
      </c>
      <c r="GY45">
        <v>5.3919475774171416E-2</v>
      </c>
      <c r="GZ45">
        <v>6.715612706895277E-2</v>
      </c>
      <c r="HA45">
        <v>7.7297339726566813E-2</v>
      </c>
      <c r="HB45">
        <v>8.4152604418939084E-2</v>
      </c>
      <c r="HC45">
        <v>9.3040414038985705E-2</v>
      </c>
      <c r="HD45">
        <v>0.10057939443582534</v>
      </c>
      <c r="HE45">
        <v>0.1576442356740978</v>
      </c>
      <c r="HF45">
        <v>0.16761809941468611</v>
      </c>
      <c r="HG45">
        <v>0.16637672093735362</v>
      </c>
      <c r="HH45">
        <v>0.16280788943747096</v>
      </c>
      <c r="HI45">
        <v>0.13868043812630651</v>
      </c>
      <c r="HJ45">
        <v>0.1464143237661496</v>
      </c>
      <c r="HK45">
        <v>0.13877202633628058</v>
      </c>
      <c r="HL45">
        <v>0.14211669555831874</v>
      </c>
      <c r="HM45">
        <v>0.15123213568450711</v>
      </c>
      <c r="HN45">
        <v>0.15668220288576276</v>
      </c>
      <c r="HP45" t="s">
        <v>568</v>
      </c>
      <c r="HQ45" t="s">
        <v>136</v>
      </c>
      <c r="HR45" t="s">
        <v>137</v>
      </c>
      <c r="HS45">
        <v>0.30329009156569559</v>
      </c>
    </row>
    <row r="46" spans="2:227" x14ac:dyDescent="0.45">
      <c r="B46" t="s">
        <v>552</v>
      </c>
      <c r="C46" t="s">
        <v>127</v>
      </c>
      <c r="D46">
        <v>0.40876974875639582</v>
      </c>
      <c r="E46">
        <v>0.40213878160041189</v>
      </c>
      <c r="F46">
        <v>0.4010873449681347</v>
      </c>
      <c r="G46">
        <v>0.42588034823557069</v>
      </c>
      <c r="H46">
        <v>0.47634012466072384</v>
      </c>
      <c r="I46">
        <v>0.47552593741908228</v>
      </c>
      <c r="J46">
        <v>0.46897257657841618</v>
      </c>
      <c r="K46">
        <v>0.41272609736861166</v>
      </c>
      <c r="L46">
        <v>0.38522527884172203</v>
      </c>
      <c r="M46">
        <v>0.40125839722618267</v>
      </c>
      <c r="N46">
        <v>0.3292102924914449</v>
      </c>
      <c r="O46">
        <v>0.35531707344625768</v>
      </c>
      <c r="P46">
        <v>0.41607165277327152</v>
      </c>
      <c r="Q46">
        <v>0.47502701032034461</v>
      </c>
      <c r="R46">
        <v>0.4928760565259836</v>
      </c>
      <c r="S46">
        <v>0.48986691023319018</v>
      </c>
      <c r="T46">
        <v>0.4570652158367694</v>
      </c>
      <c r="U46">
        <v>0.38498158915467862</v>
      </c>
      <c r="V46">
        <v>0.34780564885306769</v>
      </c>
      <c r="W46">
        <v>0.32932961229706309</v>
      </c>
      <c r="X46">
        <v>0.33184085034138594</v>
      </c>
      <c r="Y46">
        <v>0.30965355542674833</v>
      </c>
      <c r="Z46">
        <v>0.41411716598451898</v>
      </c>
      <c r="AA46">
        <v>0.46821284510740491</v>
      </c>
      <c r="AB46">
        <v>0.43874186282870414</v>
      </c>
      <c r="AC46">
        <v>0.4010618678668727</v>
      </c>
      <c r="AD46">
        <v>0.37754359127574877</v>
      </c>
      <c r="AE46">
        <v>0.36251677951635058</v>
      </c>
      <c r="AF46">
        <v>0.33823399724854719</v>
      </c>
      <c r="AG46">
        <v>0.32368731619885843</v>
      </c>
      <c r="AH46">
        <v>0.30265908872508851</v>
      </c>
      <c r="AI46">
        <v>0.30102373598594728</v>
      </c>
      <c r="AJ46">
        <v>0.34431725776195482</v>
      </c>
      <c r="AK46">
        <v>0.42479144041438227</v>
      </c>
      <c r="AL46">
        <v>0.4467232510679997</v>
      </c>
      <c r="AM46">
        <v>0.42750692708443933</v>
      </c>
      <c r="AN46">
        <v>0.43699832217585827</v>
      </c>
      <c r="AO46">
        <v>0.41680305039612675</v>
      </c>
      <c r="AP46">
        <v>0.36996985526536463</v>
      </c>
      <c r="AQ46">
        <v>0.33214689086537869</v>
      </c>
      <c r="AS46" t="s">
        <v>552</v>
      </c>
      <c r="AT46" t="s">
        <v>128</v>
      </c>
      <c r="AU46">
        <v>1.6257192999570888E-2</v>
      </c>
      <c r="AV46">
        <v>3.6409158441772674E-3</v>
      </c>
      <c r="AW46">
        <v>7.3622759806998605E-3</v>
      </c>
      <c r="AX46">
        <v>1.7885193375026854E-2</v>
      </c>
      <c r="AY46">
        <v>4.264740721999582E-3</v>
      </c>
      <c r="AZ46">
        <v>1.3062763569638891E-2</v>
      </c>
      <c r="BA46">
        <v>1.8670157767010802E-2</v>
      </c>
      <c r="BB46">
        <v>4.0786185163951917E-2</v>
      </c>
      <c r="BC46">
        <v>3.1569227381503855E-2</v>
      </c>
      <c r="BD46">
        <v>2.6489716588517627E-2</v>
      </c>
      <c r="BE46">
        <v>4.3337461233103163E-2</v>
      </c>
      <c r="BF46">
        <v>6.2987415669209373E-2</v>
      </c>
      <c r="BG46">
        <v>4.6308462543441786E-2</v>
      </c>
      <c r="BH46">
        <v>2.3620916353370741E-2</v>
      </c>
      <c r="BI46">
        <v>2.3916004683463252E-2</v>
      </c>
      <c r="BJ46">
        <v>7.1624757884977838E-2</v>
      </c>
      <c r="BK46">
        <v>9.6507718440599854E-2</v>
      </c>
      <c r="BL46">
        <v>6.5193527747065091E-2</v>
      </c>
      <c r="BM46">
        <v>7.744058767116524E-2</v>
      </c>
      <c r="BN46">
        <v>5.9694382524348777E-2</v>
      </c>
      <c r="BO46">
        <v>8.712904784037713E-2</v>
      </c>
      <c r="BP46">
        <v>1.4314590008276427E-2</v>
      </c>
      <c r="BQ46">
        <v>6.0988421130908764E-2</v>
      </c>
      <c r="BR46">
        <v>8.5523416070303143E-2</v>
      </c>
      <c r="BS46">
        <v>4.8775179000852653E-2</v>
      </c>
      <c r="BT46">
        <v>2.712772600841569E-2</v>
      </c>
      <c r="BU46">
        <v>6.6018003113256701E-2</v>
      </c>
      <c r="BV46">
        <v>0.13859554679867453</v>
      </c>
      <c r="BW46">
        <v>0.13065400394911231</v>
      </c>
      <c r="BX46">
        <v>9.1301052811782815E-2</v>
      </c>
      <c r="BY46">
        <v>3.3911205982269967E-2</v>
      </c>
      <c r="BZ46">
        <v>6.318473129750285E-2</v>
      </c>
      <c r="CA46">
        <v>5.5595886536067216E-2</v>
      </c>
      <c r="CB46">
        <v>8.8814867490595001E-2</v>
      </c>
      <c r="CC46">
        <v>6.3538215708471388E-2</v>
      </c>
      <c r="CD46">
        <v>2.1046019006076926E-2</v>
      </c>
      <c r="CE46">
        <v>2.4331386832024529E-2</v>
      </c>
      <c r="CF46">
        <v>5.8055294188852871E-2</v>
      </c>
      <c r="CG46">
        <v>7.2268245108123477E-2</v>
      </c>
      <c r="CH46">
        <v>2.132997384533019E-2</v>
      </c>
      <c r="CJ46" t="s">
        <v>552</v>
      </c>
      <c r="CK46" t="s">
        <v>129</v>
      </c>
      <c r="CL46">
        <v>3.626833498629508E-2</v>
      </c>
      <c r="CM46">
        <v>3.0175671034183966E-2</v>
      </c>
      <c r="CN46">
        <v>7.0340582750571942E-3</v>
      </c>
      <c r="CO46">
        <v>4.8101684166584283E-3</v>
      </c>
      <c r="CP46">
        <v>1.8633673036559113E-2</v>
      </c>
      <c r="CQ46">
        <v>2.2211550295260285E-2</v>
      </c>
      <c r="CR46">
        <v>1.0883808222670517E-2</v>
      </c>
      <c r="CS46">
        <v>2.0659599791987711E-3</v>
      </c>
      <c r="CT46">
        <v>1.7875669678516802E-2</v>
      </c>
      <c r="CU46">
        <v>4.0987426961235925E-2</v>
      </c>
      <c r="CV46">
        <v>6.8292749609164649E-2</v>
      </c>
      <c r="CW46">
        <v>5.7106717675170532E-2</v>
      </c>
      <c r="CX46">
        <v>8.1784728918723057E-2</v>
      </c>
      <c r="CY46">
        <v>9.5128056286382254E-2</v>
      </c>
      <c r="CZ46">
        <v>8.1602813498812654E-2</v>
      </c>
      <c r="DA46">
        <v>3.2265067572982038E-2</v>
      </c>
      <c r="DB46">
        <v>1.9212127489197886E-2</v>
      </c>
      <c r="DC46">
        <v>3.6796859163010807E-2</v>
      </c>
      <c r="DD46">
        <v>4.4230911666816086E-2</v>
      </c>
      <c r="DE46">
        <v>6.0120187255783865E-2</v>
      </c>
      <c r="DF46">
        <v>4.6488498513233119E-2</v>
      </c>
      <c r="DG46">
        <v>2.5340449349962758E-2</v>
      </c>
      <c r="DH46">
        <v>1.5067151543485001E-2</v>
      </c>
      <c r="DI46">
        <v>4.044654488360256E-2</v>
      </c>
      <c r="DJ46">
        <v>4.2665790713231434E-2</v>
      </c>
      <c r="DK46">
        <v>7.3894703400927159E-2</v>
      </c>
      <c r="DL46">
        <v>5.9348619317757208E-2</v>
      </c>
      <c r="DM46">
        <v>1.8399149747762442E-2</v>
      </c>
      <c r="DN46">
        <v>7.2351098890005808E-2</v>
      </c>
      <c r="DO46">
        <v>9.5140629399509014E-2</v>
      </c>
      <c r="DP46">
        <v>6.2245088575385014E-2</v>
      </c>
      <c r="DQ46">
        <v>2.401142645374215E-2</v>
      </c>
      <c r="DR46">
        <v>3.2943388503195767E-2</v>
      </c>
      <c r="DS46">
        <v>4.4380997334811503E-2</v>
      </c>
      <c r="DT46">
        <v>0.12896945578776828</v>
      </c>
      <c r="DU46">
        <v>0.15662059906341963</v>
      </c>
      <c r="DV46">
        <v>0.1002607150205093</v>
      </c>
      <c r="DW46">
        <v>4.1079540753506588E-2</v>
      </c>
      <c r="DX46">
        <v>1.8820305540608227E-2</v>
      </c>
      <c r="DY46">
        <v>7.3578056639466788E-2</v>
      </c>
      <c r="EA46" t="s">
        <v>552</v>
      </c>
      <c r="EB46" t="s">
        <v>130</v>
      </c>
      <c r="EC46">
        <v>0.2379974672901409</v>
      </c>
      <c r="ED46">
        <v>0.25404382992469521</v>
      </c>
      <c r="EE46">
        <v>0.27585960121053144</v>
      </c>
      <c r="EF46">
        <v>0.29225101010636534</v>
      </c>
      <c r="EG46">
        <v>0.33150722434889457</v>
      </c>
      <c r="EH46">
        <v>0.32493968428527553</v>
      </c>
      <c r="EI46">
        <v>0.31366909329183196</v>
      </c>
      <c r="EJ46">
        <v>0.24594013782454902</v>
      </c>
      <c r="EK46">
        <v>0.2177631287054114</v>
      </c>
      <c r="EL46">
        <v>0.22139041226545728</v>
      </c>
      <c r="EM46">
        <v>0.12303994389053308</v>
      </c>
      <c r="EN46">
        <v>0.13544318334116898</v>
      </c>
      <c r="EO46">
        <v>0.18069928206357699</v>
      </c>
      <c r="EP46">
        <v>0.23907535174354103</v>
      </c>
      <c r="EQ46">
        <v>0.27298602643735009</v>
      </c>
      <c r="ER46">
        <v>0.25997453114315527</v>
      </c>
      <c r="ES46">
        <v>0.22121855124796225</v>
      </c>
      <c r="ET46">
        <v>0.17917890738657855</v>
      </c>
      <c r="EU46">
        <v>0.11494971695446575</v>
      </c>
      <c r="EV46">
        <v>0.10015256432929871</v>
      </c>
      <c r="EW46">
        <v>0.10914667361451127</v>
      </c>
      <c r="EX46">
        <v>0.18474784349061091</v>
      </c>
      <c r="EY46">
        <v>0.24202511417900655</v>
      </c>
      <c r="EZ46">
        <v>0.23879806373979831</v>
      </c>
      <c r="FA46">
        <v>0.2347115832509919</v>
      </c>
      <c r="FB46">
        <v>0.18702885995435545</v>
      </c>
      <c r="FC46">
        <v>0.14098969309865267</v>
      </c>
      <c r="FD46">
        <v>0.1014674694093164</v>
      </c>
      <c r="FE46">
        <v>3.9893833235977831E-2</v>
      </c>
      <c r="FF46">
        <v>3.9741619644627697E-2</v>
      </c>
      <c r="FG46">
        <v>0.11261366942841027</v>
      </c>
      <c r="FH46">
        <v>0.11367793073752051</v>
      </c>
      <c r="FI46">
        <v>0.14978607667362781</v>
      </c>
      <c r="FJ46">
        <v>0.1612032964497411</v>
      </c>
      <c r="FK46">
        <v>0.1256476737840124</v>
      </c>
      <c r="FL46">
        <v>0.13615091291671605</v>
      </c>
      <c r="FM46">
        <v>0.18392257976033397</v>
      </c>
      <c r="FN46">
        <v>0.20437768770292528</v>
      </c>
      <c r="FO46">
        <v>0.16908137265603687</v>
      </c>
      <c r="FP46">
        <v>0.14159895044968618</v>
      </c>
      <c r="FZ46" t="s">
        <v>552</v>
      </c>
      <c r="GA46">
        <v>0.24152329639979514</v>
      </c>
      <c r="GB46">
        <v>0.2291389957013551</v>
      </c>
      <c r="GC46">
        <v>0.21965307867788092</v>
      </c>
      <c r="GD46">
        <v>0.20496375251793653</v>
      </c>
      <c r="GE46">
        <v>0.16214582219077114</v>
      </c>
      <c r="GF46">
        <v>0.17482535387865511</v>
      </c>
      <c r="GG46">
        <v>0.19277019356556094</v>
      </c>
      <c r="GH46">
        <v>0.2199406839786992</v>
      </c>
      <c r="GI46">
        <v>0.23935678306023894</v>
      </c>
      <c r="GJ46">
        <v>0.23971523011102316</v>
      </c>
      <c r="GK46">
        <v>0.16973971677518274</v>
      </c>
      <c r="GL46">
        <v>0.17851710342674751</v>
      </c>
      <c r="GM46">
        <v>0.16247501870422343</v>
      </c>
      <c r="GN46">
        <v>0.14790141796626111</v>
      </c>
      <c r="GO46">
        <v>0.11643334288125898</v>
      </c>
      <c r="GP46">
        <v>0.12368248111525976</v>
      </c>
      <c r="GQ46">
        <v>0.1359517267357471</v>
      </c>
      <c r="GR46">
        <v>0.14784235398937828</v>
      </c>
      <c r="GS46">
        <v>0.17371108669767099</v>
      </c>
      <c r="GT46">
        <v>0.18233951772526846</v>
      </c>
      <c r="GU46">
        <v>0.12771730302994974</v>
      </c>
      <c r="GV46">
        <v>0.1012867900473047</v>
      </c>
      <c r="GW46">
        <v>6.7138646415900671E-2</v>
      </c>
      <c r="GX46">
        <v>6.1454498315596434E-2</v>
      </c>
      <c r="GY46">
        <v>6.099377138190213E-2</v>
      </c>
      <c r="GZ46">
        <v>6.9212484264097721E-2</v>
      </c>
      <c r="HA46">
        <v>7.9826924973194116E-2</v>
      </c>
      <c r="HB46">
        <v>8.7591989597551906E-2</v>
      </c>
      <c r="HC46">
        <v>0.10865211283514907</v>
      </c>
      <c r="HD46">
        <v>0.13639633690796396</v>
      </c>
      <c r="HE46">
        <v>0.20350125707364206</v>
      </c>
      <c r="HF46">
        <v>0.20249637582781035</v>
      </c>
      <c r="HG46">
        <v>0.19661562157734255</v>
      </c>
      <c r="HH46">
        <v>0.1744209968186069</v>
      </c>
      <c r="HI46">
        <v>0.13801795096438596</v>
      </c>
      <c r="HJ46">
        <v>0.14326285872618449</v>
      </c>
      <c r="HK46">
        <v>0.14622178973652925</v>
      </c>
      <c r="HL46">
        <v>0.16072984859132239</v>
      </c>
      <c r="HM46">
        <v>0.18806546170334937</v>
      </c>
      <c r="HN46">
        <v>0.20675924130132164</v>
      </c>
      <c r="HP46" t="s">
        <v>569</v>
      </c>
      <c r="HQ46" t="s">
        <v>136</v>
      </c>
      <c r="HR46" t="s">
        <v>137</v>
      </c>
      <c r="HS46">
        <v>0.32122618633713701</v>
      </c>
    </row>
    <row r="47" spans="2:227" x14ac:dyDescent="0.45">
      <c r="B47" t="s">
        <v>554</v>
      </c>
      <c r="C47" t="s">
        <v>127</v>
      </c>
      <c r="D47">
        <v>0.38069192220490056</v>
      </c>
      <c r="E47">
        <v>0.38737559613409656</v>
      </c>
      <c r="F47">
        <v>0.38354539958011469</v>
      </c>
      <c r="G47">
        <v>0.38525961992921354</v>
      </c>
      <c r="H47">
        <v>0.41708329896501489</v>
      </c>
      <c r="I47">
        <v>0.4418414281859111</v>
      </c>
      <c r="J47">
        <v>0.42899553649047628</v>
      </c>
      <c r="K47">
        <v>0.38131131264452245</v>
      </c>
      <c r="L47">
        <v>0.35942492216030725</v>
      </c>
      <c r="M47">
        <v>0.37533693612332264</v>
      </c>
      <c r="N47">
        <v>0.33131346428351055</v>
      </c>
      <c r="O47">
        <v>0.35138076564875342</v>
      </c>
      <c r="P47">
        <v>0.3885712524541946</v>
      </c>
      <c r="Q47">
        <v>0.43206203889063433</v>
      </c>
      <c r="R47">
        <v>0.43586877046332506</v>
      </c>
      <c r="S47">
        <v>0.42398904975184842</v>
      </c>
      <c r="T47">
        <v>0.39438655996017125</v>
      </c>
      <c r="U47">
        <v>0.37663146413075665</v>
      </c>
      <c r="V47">
        <v>0.35449299988081839</v>
      </c>
      <c r="W47">
        <v>0.32327175523057072</v>
      </c>
      <c r="X47">
        <v>0.33791304977373426</v>
      </c>
      <c r="Y47">
        <v>0.34048173796529124</v>
      </c>
      <c r="Z47">
        <v>0.41992627599440246</v>
      </c>
      <c r="AA47">
        <v>0.41632666481209046</v>
      </c>
      <c r="AB47">
        <v>0.42005975898574999</v>
      </c>
      <c r="AC47">
        <v>0.39195153268498722</v>
      </c>
      <c r="AD47">
        <v>0.37967228608106846</v>
      </c>
      <c r="AE47">
        <v>0.33811049047053027</v>
      </c>
      <c r="AF47">
        <v>0.31685549621022469</v>
      </c>
      <c r="AG47">
        <v>0.31522447036426182</v>
      </c>
      <c r="AH47">
        <v>0.29081379930499562</v>
      </c>
      <c r="AI47">
        <v>0.31428363308521789</v>
      </c>
      <c r="AJ47">
        <v>0.3382919243694763</v>
      </c>
      <c r="AK47">
        <v>0.38357427558066753</v>
      </c>
      <c r="AL47">
        <v>0.42022229076759876</v>
      </c>
      <c r="AM47">
        <v>0.40055464731599433</v>
      </c>
      <c r="AN47">
        <v>0.38747839475523671</v>
      </c>
      <c r="AO47">
        <v>0.36193470225839447</v>
      </c>
      <c r="AP47">
        <v>0.34470976880338877</v>
      </c>
      <c r="AQ47">
        <v>0.32640163515360637</v>
      </c>
      <c r="AS47" t="s">
        <v>554</v>
      </c>
      <c r="AT47" t="s">
        <v>128</v>
      </c>
      <c r="AU47">
        <v>1.2502578217862213E-2</v>
      </c>
      <c r="AV47">
        <v>1.5909705620792556E-2</v>
      </c>
      <c r="AW47">
        <v>1.7709485955317756E-2</v>
      </c>
      <c r="AX47">
        <v>2.2713210497680755E-2</v>
      </c>
      <c r="AY47">
        <v>2.8665154008370358E-2</v>
      </c>
      <c r="AZ47">
        <v>4.0214088839832171E-2</v>
      </c>
      <c r="BA47">
        <v>1.8735097120259041E-2</v>
      </c>
      <c r="BB47">
        <v>5.5536476606185348E-3</v>
      </c>
      <c r="BC47">
        <v>1.4813969826417016E-2</v>
      </c>
      <c r="BD47">
        <v>1.9091156581084776E-2</v>
      </c>
      <c r="BE47">
        <v>3.8703557282879476E-2</v>
      </c>
      <c r="BF47">
        <v>3.0934629860025428E-2</v>
      </c>
      <c r="BG47">
        <v>2.2590599165894412E-2</v>
      </c>
      <c r="BH47">
        <v>1.5853794552504276E-2</v>
      </c>
      <c r="BI47">
        <v>2.0843661504544021E-2</v>
      </c>
      <c r="BJ47">
        <v>2.6178197197591541E-2</v>
      </c>
      <c r="BK47">
        <v>3.8071661059745347E-2</v>
      </c>
      <c r="BL47">
        <v>5.0558220925849898E-2</v>
      </c>
      <c r="BM47">
        <v>6.2236570932188422E-2</v>
      </c>
      <c r="BN47">
        <v>4.4018504499011436E-2</v>
      </c>
      <c r="BO47">
        <v>4.7825049039004197E-2</v>
      </c>
      <c r="BP47">
        <v>2.2885527858154363E-2</v>
      </c>
      <c r="BQ47">
        <v>2.1278541785378313E-2</v>
      </c>
      <c r="BR47">
        <v>2.111185668915434E-2</v>
      </c>
      <c r="BS47">
        <v>4.0763080115891727E-2</v>
      </c>
      <c r="BT47">
        <v>6.4665611565519102E-2</v>
      </c>
      <c r="BU47">
        <v>9.7414378980429372E-2</v>
      </c>
      <c r="BV47">
        <v>6.2704228970392628E-2</v>
      </c>
      <c r="BW47">
        <v>8.8423957437080203E-2</v>
      </c>
      <c r="BX47">
        <v>7.5070254699781611E-2</v>
      </c>
      <c r="BY47">
        <v>3.8227984139335015E-2</v>
      </c>
      <c r="BZ47">
        <v>3.4074322895740743E-2</v>
      </c>
      <c r="CA47">
        <v>3.9840332825317931E-2</v>
      </c>
      <c r="CB47">
        <v>6.3229106902962282E-2</v>
      </c>
      <c r="CC47">
        <v>6.4666333847047314E-2</v>
      </c>
      <c r="CD47">
        <v>5.4813417112846159E-4</v>
      </c>
      <c r="CE47">
        <v>1.7072717277995034E-2</v>
      </c>
      <c r="CF47">
        <v>3.2863348175510322E-2</v>
      </c>
      <c r="CG47">
        <v>3.4469758224829693E-2</v>
      </c>
      <c r="CH47">
        <v>3.2296228704317059E-2</v>
      </c>
      <c r="CJ47" t="s">
        <v>554</v>
      </c>
      <c r="CK47" t="s">
        <v>129</v>
      </c>
      <c r="CL47">
        <v>2.2490746489797094E-2</v>
      </c>
      <c r="CM47">
        <v>2.1761239351430497E-2</v>
      </c>
      <c r="CN47">
        <v>2.365305515723409E-2</v>
      </c>
      <c r="CO47">
        <v>2.4368654526744599E-2</v>
      </c>
      <c r="CP47">
        <v>2.7629888182816961E-2</v>
      </c>
      <c r="CQ47">
        <v>1.7963188435144318E-2</v>
      </c>
      <c r="CR47">
        <v>3.5339954379522857E-2</v>
      </c>
      <c r="CS47">
        <v>4.5647516035097473E-2</v>
      </c>
      <c r="CT47">
        <v>3.5287129673267664E-2</v>
      </c>
      <c r="CU47">
        <v>7.3586328157551244E-3</v>
      </c>
      <c r="CV47">
        <v>5.470131289309179E-2</v>
      </c>
      <c r="CW47">
        <v>6.5568447296277643E-2</v>
      </c>
      <c r="CX47">
        <v>6.3299027824558943E-2</v>
      </c>
      <c r="CY47">
        <v>9.5490265747980765E-2</v>
      </c>
      <c r="CZ47">
        <v>6.6903491638965015E-2</v>
      </c>
      <c r="DA47">
        <v>2.9353770657779645E-2</v>
      </c>
      <c r="DB47">
        <v>1.8910933615238906E-2</v>
      </c>
      <c r="DC47">
        <v>3.0056024273647213E-2</v>
      </c>
      <c r="DD47">
        <v>3.438129160160161E-2</v>
      </c>
      <c r="DE47">
        <v>2.8120557612342785E-2</v>
      </c>
      <c r="DF47">
        <v>7.3278207777320692E-2</v>
      </c>
      <c r="DG47">
        <v>6.207093413545918E-2</v>
      </c>
      <c r="DH47">
        <v>5.0008423969061293E-2</v>
      </c>
      <c r="DI47">
        <v>6.6195038345989346E-2</v>
      </c>
      <c r="DJ47">
        <v>4.0752374842918652E-2</v>
      </c>
      <c r="DK47">
        <v>1.7142597300757321E-2</v>
      </c>
      <c r="DL47">
        <v>3.8223763198190902E-2</v>
      </c>
      <c r="DM47">
        <v>8.4921618583508912E-2</v>
      </c>
      <c r="DN47">
        <v>8.402537422220839E-2</v>
      </c>
      <c r="DO47">
        <v>7.270614582590805E-2</v>
      </c>
      <c r="DP47">
        <v>6.1748425486851687E-2</v>
      </c>
      <c r="DQ47">
        <v>8.6555961769866796E-2</v>
      </c>
      <c r="DR47">
        <v>3.5339351340692451E-2</v>
      </c>
      <c r="DS47">
        <v>4.141246442207356E-2</v>
      </c>
      <c r="DT47">
        <v>6.3581878498291028E-2</v>
      </c>
      <c r="DU47">
        <v>8.3174562380399067E-2</v>
      </c>
      <c r="DV47">
        <v>5.5089671950239852E-2</v>
      </c>
      <c r="DW47">
        <v>1.6089168514981853E-2</v>
      </c>
      <c r="DX47">
        <v>1.6034859847793605E-2</v>
      </c>
      <c r="DY47">
        <v>3.9337676846589925E-2</v>
      </c>
      <c r="EA47" t="s">
        <v>554</v>
      </c>
      <c r="EB47" t="s">
        <v>130</v>
      </c>
      <c r="EC47">
        <v>0.22971165416920306</v>
      </c>
      <c r="ED47">
        <v>0.23136377467634034</v>
      </c>
      <c r="EE47">
        <v>0.2263230684313971</v>
      </c>
      <c r="EF47">
        <v>0.21695583055246065</v>
      </c>
      <c r="EG47">
        <v>0.22834774922625375</v>
      </c>
      <c r="EH47">
        <v>0.23939650528452591</v>
      </c>
      <c r="EI47">
        <v>0.25200891317197499</v>
      </c>
      <c r="EJ47">
        <v>0.21214861424261142</v>
      </c>
      <c r="EK47">
        <v>0.19340280955784522</v>
      </c>
      <c r="EL47">
        <v>0.23337149548769345</v>
      </c>
      <c r="EM47">
        <v>0.13344476439459302</v>
      </c>
      <c r="EN47">
        <v>0.14732520623637407</v>
      </c>
      <c r="EO47">
        <v>0.19492311691242181</v>
      </c>
      <c r="EP47">
        <v>0.21241885253378942</v>
      </c>
      <c r="EQ47">
        <v>0.24117383999167058</v>
      </c>
      <c r="ER47">
        <v>0.25199412233959895</v>
      </c>
      <c r="ES47">
        <v>0.21984458027125789</v>
      </c>
      <c r="ET47">
        <v>0.18192881405171599</v>
      </c>
      <c r="EU47">
        <v>0.14531124504097181</v>
      </c>
      <c r="EV47">
        <v>0.14563049658825358</v>
      </c>
      <c r="EW47">
        <v>0.12007706804474316</v>
      </c>
      <c r="EX47">
        <v>0.15288449618729527</v>
      </c>
      <c r="EY47">
        <v>0.24222614271987669</v>
      </c>
      <c r="EZ47">
        <v>0.21633545968499718</v>
      </c>
      <c r="FA47">
        <v>0.22710387682084776</v>
      </c>
      <c r="FB47">
        <v>0.19182668804941311</v>
      </c>
      <c r="FC47">
        <v>0.13213249087077958</v>
      </c>
      <c r="FD47">
        <v>7.866158166624132E-2</v>
      </c>
      <c r="FE47">
        <v>4.5957923571068718E-2</v>
      </c>
      <c r="FF47">
        <v>6.8897540984398653E-2</v>
      </c>
      <c r="FG47">
        <v>9.9639706514339496E-2</v>
      </c>
      <c r="FH47">
        <v>8.9929196390190008E-2</v>
      </c>
      <c r="FI47">
        <v>0.1495111784747416</v>
      </c>
      <c r="FJ47">
        <v>0.15543686184707176</v>
      </c>
      <c r="FK47">
        <v>0.16665170166260004</v>
      </c>
      <c r="FL47">
        <v>0.19899796724868668</v>
      </c>
      <c r="FM47">
        <v>0.19879944822569112</v>
      </c>
      <c r="FN47">
        <v>0.20918445529804461</v>
      </c>
      <c r="FO47">
        <v>0.1969202948155348</v>
      </c>
      <c r="FP47">
        <v>0.15770266796664167</v>
      </c>
      <c r="FZ47" t="s">
        <v>554</v>
      </c>
      <c r="GA47">
        <v>0.25302041938824565</v>
      </c>
      <c r="GB47">
        <v>0.2539280321597206</v>
      </c>
      <c r="GC47">
        <v>0.24501866467252131</v>
      </c>
      <c r="GD47">
        <v>0.23638631162030777</v>
      </c>
      <c r="GE47">
        <v>0.20812835576186781</v>
      </c>
      <c r="GF47">
        <v>0.2160373309704067</v>
      </c>
      <c r="GG47">
        <v>0.22271838779833075</v>
      </c>
      <c r="GH47">
        <v>0.24416559310132394</v>
      </c>
      <c r="GI47">
        <v>0.25893322456194601</v>
      </c>
      <c r="GJ47">
        <v>0.25148789388977022</v>
      </c>
      <c r="GK47">
        <v>0.17682097489955617</v>
      </c>
      <c r="GL47">
        <v>0.1886701311090184</v>
      </c>
      <c r="GM47">
        <v>0.18378518747540737</v>
      </c>
      <c r="GN47">
        <v>0.17408830393401989</v>
      </c>
      <c r="GO47">
        <v>0.14245649875285099</v>
      </c>
      <c r="GP47">
        <v>0.1541858323861009</v>
      </c>
      <c r="GQ47">
        <v>0.16239887846153045</v>
      </c>
      <c r="GR47">
        <v>0.17460486273362524</v>
      </c>
      <c r="GS47">
        <v>0.19744126543237242</v>
      </c>
      <c r="GT47">
        <v>0.19374720583020102</v>
      </c>
      <c r="GU47">
        <v>0.12144126814576375</v>
      </c>
      <c r="GV47">
        <v>0.10357369661261095</v>
      </c>
      <c r="GW47">
        <v>7.3712805516038316E-2</v>
      </c>
      <c r="GX47">
        <v>7.2584785872221752E-2</v>
      </c>
      <c r="GY47">
        <v>7.1426030593795709E-2</v>
      </c>
      <c r="GZ47">
        <v>8.3538664340520818E-2</v>
      </c>
      <c r="HA47">
        <v>9.437487927007801E-2</v>
      </c>
      <c r="HB47">
        <v>0.10116210137099892</v>
      </c>
      <c r="HC47">
        <v>0.11934574464914557</v>
      </c>
      <c r="HD47">
        <v>0.13079626513267104</v>
      </c>
      <c r="HE47">
        <v>0.21875601676823306</v>
      </c>
      <c r="HF47">
        <v>0.23569940111592877</v>
      </c>
      <c r="HG47">
        <v>0.24298181103676456</v>
      </c>
      <c r="HH47">
        <v>0.22924508686739278</v>
      </c>
      <c r="HI47">
        <v>0.17785361872133171</v>
      </c>
      <c r="HJ47">
        <v>0.18719264247273731</v>
      </c>
      <c r="HK47">
        <v>0.18298175288192584</v>
      </c>
      <c r="HL47">
        <v>0.19333489130523995</v>
      </c>
      <c r="HM47">
        <v>0.21599705412732623</v>
      </c>
      <c r="HN47">
        <v>0.22683046665192627</v>
      </c>
      <c r="HP47" t="s">
        <v>570</v>
      </c>
      <c r="HQ47" t="s">
        <v>136</v>
      </c>
      <c r="HR47" t="s">
        <v>137</v>
      </c>
      <c r="HS47">
        <v>0.37823391976890053</v>
      </c>
    </row>
    <row r="48" spans="2:227" x14ac:dyDescent="0.45">
      <c r="B48" t="s">
        <v>556</v>
      </c>
      <c r="C48" t="s">
        <v>127</v>
      </c>
      <c r="D48">
        <v>0.42093738116663082</v>
      </c>
      <c r="E48">
        <v>0.41496873234946879</v>
      </c>
      <c r="F48">
        <v>0.42070715295164141</v>
      </c>
      <c r="G48">
        <v>0.43471619378967097</v>
      </c>
      <c r="H48">
        <v>0.47442499385582476</v>
      </c>
      <c r="I48">
        <v>0.46451164087068736</v>
      </c>
      <c r="J48">
        <v>0.44062977685205518</v>
      </c>
      <c r="K48">
        <v>0.41121877351896935</v>
      </c>
      <c r="L48">
        <v>0.40891205074594905</v>
      </c>
      <c r="M48">
        <v>0.42556415952336746</v>
      </c>
      <c r="N48">
        <v>0.36380775460874948</v>
      </c>
      <c r="O48">
        <v>0.39396744152055441</v>
      </c>
      <c r="P48">
        <v>0.44465277683680127</v>
      </c>
      <c r="Q48">
        <v>0.47308541685941374</v>
      </c>
      <c r="R48">
        <v>0.4661007056257615</v>
      </c>
      <c r="S48">
        <v>0.43190745597550623</v>
      </c>
      <c r="T48">
        <v>0.4140765388505796</v>
      </c>
      <c r="U48">
        <v>0.36560759334093357</v>
      </c>
      <c r="V48">
        <v>0.35402651758915676</v>
      </c>
      <c r="W48">
        <v>0.367872010019278</v>
      </c>
      <c r="X48">
        <v>0.35364735645616197</v>
      </c>
      <c r="Y48">
        <v>0.3667575213599068</v>
      </c>
      <c r="Z48">
        <v>0.43802988710050861</v>
      </c>
      <c r="AA48">
        <v>0.46114364972989647</v>
      </c>
      <c r="AB48">
        <v>0.4251552564518199</v>
      </c>
      <c r="AC48">
        <v>0.40318274009970495</v>
      </c>
      <c r="AD48">
        <v>0.3876231111017186</v>
      </c>
      <c r="AE48">
        <v>0.3623119923474612</v>
      </c>
      <c r="AF48">
        <v>0.3339055057630837</v>
      </c>
      <c r="AG48">
        <v>0.3551591458321578</v>
      </c>
      <c r="AH48">
        <v>0.41912203063487952</v>
      </c>
      <c r="AI48">
        <v>0.44470698024158023</v>
      </c>
      <c r="AJ48">
        <v>0.45307455777207101</v>
      </c>
      <c r="AK48">
        <v>0.4805600739282514</v>
      </c>
      <c r="AL48">
        <v>0.48149207370568459</v>
      </c>
      <c r="AM48">
        <v>0.46613390978206254</v>
      </c>
      <c r="AN48">
        <v>0.46273429109084263</v>
      </c>
      <c r="AO48">
        <v>0.44111201656621535</v>
      </c>
      <c r="AP48">
        <v>0.40544432333375396</v>
      </c>
      <c r="AQ48">
        <v>0.39168667248147077</v>
      </c>
      <c r="AS48" t="s">
        <v>556</v>
      </c>
      <c r="AT48" t="s">
        <v>128</v>
      </c>
      <c r="AU48">
        <v>2.3323427002804761E-2</v>
      </c>
      <c r="AV48">
        <v>3.1826800979889498E-2</v>
      </c>
      <c r="AW48">
        <v>8.9562244293119545E-3</v>
      </c>
      <c r="AX48">
        <v>1.0479347638386599E-2</v>
      </c>
      <c r="AY48">
        <v>7.553499188553348E-4</v>
      </c>
      <c r="AZ48">
        <v>2.624550616295694E-3</v>
      </c>
      <c r="BA48">
        <v>3.1905761223033069E-2</v>
      </c>
      <c r="BB48">
        <v>4.2612322863378779E-2</v>
      </c>
      <c r="BC48">
        <v>2.7946766415726271E-2</v>
      </c>
      <c r="BD48">
        <v>4.6978407366992124E-2</v>
      </c>
      <c r="BE48">
        <v>3.3458951878414085E-2</v>
      </c>
      <c r="BF48">
        <v>6.4623431846277876E-2</v>
      </c>
      <c r="BG48">
        <v>6.2576522528931783E-2</v>
      </c>
      <c r="BH48">
        <v>1.3091587789810979E-2</v>
      </c>
      <c r="BI48">
        <v>2.9041563363344094E-2</v>
      </c>
      <c r="BJ48">
        <v>2.4155619022739529E-2</v>
      </c>
      <c r="BK48">
        <v>2.5928832894083282E-2</v>
      </c>
      <c r="BL48">
        <v>2.7711631411581551E-2</v>
      </c>
      <c r="BM48">
        <v>6.9361336547266603E-2</v>
      </c>
      <c r="BN48">
        <v>3.1204279146945065E-2</v>
      </c>
      <c r="BO48">
        <v>3.9815729036733437E-2</v>
      </c>
      <c r="BP48">
        <v>4.8738492365558689E-2</v>
      </c>
      <c r="BQ48">
        <v>3.0102844230480551E-2</v>
      </c>
      <c r="BR48">
        <v>2.1763397319296961E-2</v>
      </c>
      <c r="BS48">
        <v>3.3943194680352722E-2</v>
      </c>
      <c r="BT48">
        <v>4.6065721386957484E-2</v>
      </c>
      <c r="BU48">
        <v>7.4649836584939108E-2</v>
      </c>
      <c r="BV48">
        <v>6.6783961683127266E-2</v>
      </c>
      <c r="BW48">
        <v>8.0511020429696101E-2</v>
      </c>
      <c r="BX48">
        <v>0.10076924220614014</v>
      </c>
      <c r="BY48">
        <v>5.1974205235868924E-2</v>
      </c>
      <c r="BZ48">
        <v>4.0489719665734475E-2</v>
      </c>
      <c r="CA48">
        <v>3.4655903255532014E-2</v>
      </c>
      <c r="CB48">
        <v>2.4775486794463914E-2</v>
      </c>
      <c r="CC48">
        <v>2.3716004633848133E-2</v>
      </c>
      <c r="CD48">
        <v>1.5658172311495449E-2</v>
      </c>
      <c r="CE48">
        <v>2.4718988492685709E-2</v>
      </c>
      <c r="CF48">
        <v>2.2448761292534938E-2</v>
      </c>
      <c r="CG48">
        <v>3.7186092129453334E-2</v>
      </c>
      <c r="CH48">
        <v>4.8575309561742115E-2</v>
      </c>
      <c r="CJ48" t="s">
        <v>556</v>
      </c>
      <c r="CK48" t="s">
        <v>129</v>
      </c>
      <c r="CL48">
        <v>5.8075812173493564E-2</v>
      </c>
      <c r="CM48">
        <v>2.5063770379287312E-2</v>
      </c>
      <c r="CN48">
        <v>3.8173788751978271E-2</v>
      </c>
      <c r="CO48">
        <v>3.5080565994227049E-2</v>
      </c>
      <c r="CP48">
        <v>1.3241498818172834E-2</v>
      </c>
      <c r="CQ48">
        <v>5.8248550679450926E-3</v>
      </c>
      <c r="CR48">
        <v>1.1190772496436061E-3</v>
      </c>
      <c r="CS48">
        <v>1.8923260502391834E-2</v>
      </c>
      <c r="CT48">
        <v>7.164037367120972E-2</v>
      </c>
      <c r="CU48">
        <v>7.8572802064102804E-2</v>
      </c>
      <c r="CV48">
        <v>4.677396675170007E-2</v>
      </c>
      <c r="CW48">
        <v>7.7626681614681156E-2</v>
      </c>
      <c r="CX48">
        <v>0.13007940320387523</v>
      </c>
      <c r="CY48">
        <v>0.1585560951578924</v>
      </c>
      <c r="CZ48">
        <v>0.21384492033633024</v>
      </c>
      <c r="DA48">
        <v>7.5939608459600696E-2</v>
      </c>
      <c r="DB48">
        <v>2.5631730253507821E-2</v>
      </c>
      <c r="DC48">
        <v>2.7295966631933458E-2</v>
      </c>
      <c r="DD48">
        <v>3.56986556573574E-2</v>
      </c>
      <c r="DE48">
        <v>5.6998279944475955E-2</v>
      </c>
      <c r="DF48">
        <v>5.4732852159105193E-2</v>
      </c>
      <c r="DG48">
        <v>7.7982799527870669E-2</v>
      </c>
      <c r="DH48">
        <v>8.77962654572427E-2</v>
      </c>
      <c r="DI48">
        <v>7.5002493134757445E-2</v>
      </c>
      <c r="DJ48">
        <v>3.8156104563459269E-2</v>
      </c>
      <c r="DK48">
        <v>2.0493733677120846E-2</v>
      </c>
      <c r="DL48">
        <v>1.4992507549493028E-2</v>
      </c>
      <c r="DM48">
        <v>2.9517242462562505E-2</v>
      </c>
      <c r="DN48">
        <v>4.5472319097746697E-2</v>
      </c>
      <c r="DO48">
        <v>4.0780975092954336E-2</v>
      </c>
      <c r="DP48">
        <v>6.5472574086447424E-2</v>
      </c>
      <c r="DQ48">
        <v>5.7529444991412118E-2</v>
      </c>
      <c r="DR48">
        <v>7.6108581778406043E-2</v>
      </c>
      <c r="DS48">
        <v>9.2612545626474474E-2</v>
      </c>
      <c r="DT48">
        <v>8.0190740139865088E-2</v>
      </c>
      <c r="DU48">
        <v>4.7376713447416577E-2</v>
      </c>
      <c r="DV48">
        <v>2.6690142832576865E-2</v>
      </c>
      <c r="DW48">
        <v>2.9906024064994329E-2</v>
      </c>
      <c r="DX48">
        <v>4.1792891267263467E-2</v>
      </c>
      <c r="DY48">
        <v>5.1534900181650509E-2</v>
      </c>
      <c r="EA48" t="s">
        <v>556</v>
      </c>
      <c r="EB48" t="s">
        <v>130</v>
      </c>
      <c r="EC48">
        <v>0.23068099573424791</v>
      </c>
      <c r="ED48">
        <v>0.23841376701658928</v>
      </c>
      <c r="EE48">
        <v>0.25045441234731675</v>
      </c>
      <c r="EF48">
        <v>0.27102913869386952</v>
      </c>
      <c r="EG48">
        <v>0.35004623256683731</v>
      </c>
      <c r="EH48">
        <v>0.35254115868339236</v>
      </c>
      <c r="EI48">
        <v>0.30111529615009902</v>
      </c>
      <c r="EJ48">
        <v>0.24112852301243498</v>
      </c>
      <c r="EK48">
        <v>0.19313270037819252</v>
      </c>
      <c r="EL48">
        <v>0.19037665891536268</v>
      </c>
      <c r="EM48">
        <v>0.17363572591948906</v>
      </c>
      <c r="EN48">
        <v>0.14246580401790182</v>
      </c>
      <c r="EO48">
        <v>0.14116374042132987</v>
      </c>
      <c r="EP48">
        <v>0.18068889504545022</v>
      </c>
      <c r="EQ48">
        <v>0.11961747847727808</v>
      </c>
      <c r="ER48">
        <v>0.22271556543127699</v>
      </c>
      <c r="ES48">
        <v>0.24420905351919345</v>
      </c>
      <c r="ET48">
        <v>0.2034181459850895</v>
      </c>
      <c r="EU48">
        <v>0.14464491616262479</v>
      </c>
      <c r="EV48">
        <v>0.17492400092712906</v>
      </c>
      <c r="EW48">
        <v>0.16855123540773082</v>
      </c>
      <c r="EX48">
        <v>0.14363701324578071</v>
      </c>
      <c r="EY48">
        <v>0.21394235714851928</v>
      </c>
      <c r="EZ48">
        <v>0.26178313645293433</v>
      </c>
      <c r="FA48">
        <v>0.24484626920482044</v>
      </c>
      <c r="FB48">
        <v>0.22870937055063734</v>
      </c>
      <c r="FC48">
        <v>0.19416370937740182</v>
      </c>
      <c r="FD48">
        <v>0.1651910325592357</v>
      </c>
      <c r="FE48">
        <v>0.10361803706671395</v>
      </c>
      <c r="FF48">
        <v>0.10575919256969117</v>
      </c>
      <c r="FG48">
        <v>0.18089999006760277</v>
      </c>
      <c r="FH48">
        <v>0.2262148899190311</v>
      </c>
      <c r="FI48">
        <v>0.21990788871038711</v>
      </c>
      <c r="FJ48">
        <v>0.23715805087151001</v>
      </c>
      <c r="FK48">
        <v>0.25916658615464333</v>
      </c>
      <c r="FL48">
        <v>0.2927766693381475</v>
      </c>
      <c r="FM48">
        <v>0.29705154893399188</v>
      </c>
      <c r="FN48">
        <v>0.26994306465182566</v>
      </c>
      <c r="FO48">
        <v>0.21088814482204216</v>
      </c>
      <c r="FP48">
        <v>0.17722569527763377</v>
      </c>
      <c r="FZ48" t="s">
        <v>556</v>
      </c>
      <c r="GA48">
        <v>0.19961921452376177</v>
      </c>
      <c r="GB48">
        <v>0.19559909702382161</v>
      </c>
      <c r="GC48">
        <v>0.19599475794462273</v>
      </c>
      <c r="GD48">
        <v>0.19985799851368308</v>
      </c>
      <c r="GE48">
        <v>0.16052320492121824</v>
      </c>
      <c r="GF48">
        <v>0.17908989401355896</v>
      </c>
      <c r="GG48">
        <v>0.18859658533347454</v>
      </c>
      <c r="GH48">
        <v>0.20368434985127268</v>
      </c>
      <c r="GI48">
        <v>0.21380646071860887</v>
      </c>
      <c r="GJ48">
        <v>0.21233514742674095</v>
      </c>
      <c r="GK48">
        <v>0.13652218817570649</v>
      </c>
      <c r="GL48">
        <v>0.13721951586024836</v>
      </c>
      <c r="GM48">
        <v>0.1392265227076816</v>
      </c>
      <c r="GN48">
        <v>0.13807280920000273</v>
      </c>
      <c r="GO48">
        <v>9.9500610095429362E-2</v>
      </c>
      <c r="GP48">
        <v>0.11548230574997835</v>
      </c>
      <c r="GQ48">
        <v>0.1262373709369676</v>
      </c>
      <c r="GR48">
        <v>0.13069043887029771</v>
      </c>
      <c r="GS48">
        <v>0.13832300892597732</v>
      </c>
      <c r="GT48">
        <v>0.14246572465845095</v>
      </c>
      <c r="GU48">
        <v>8.9244494693294998E-2</v>
      </c>
      <c r="GV48">
        <v>7.0434804980874774E-2</v>
      </c>
      <c r="GW48">
        <v>5.7793285022204162E-2</v>
      </c>
      <c r="GX48">
        <v>6.3024902694324897E-2</v>
      </c>
      <c r="GY48">
        <v>6.038366385142499E-2</v>
      </c>
      <c r="GZ48">
        <v>7.2340806972741756E-2</v>
      </c>
      <c r="HA48">
        <v>8.3246912054721067E-2</v>
      </c>
      <c r="HB48">
        <v>8.6969490868877009E-2</v>
      </c>
      <c r="HC48">
        <v>9.3531724754855328E-2</v>
      </c>
      <c r="HD48">
        <v>0.10251609967823719</v>
      </c>
      <c r="HE48">
        <v>0.19330765997719099</v>
      </c>
      <c r="HF48">
        <v>0.19248769760067888</v>
      </c>
      <c r="HG48">
        <v>0.18602138198490847</v>
      </c>
      <c r="HH48">
        <v>0.17171275255589272</v>
      </c>
      <c r="HI48">
        <v>0.1419935798020027</v>
      </c>
      <c r="HJ48">
        <v>0.16632532441755066</v>
      </c>
      <c r="HK48">
        <v>0.17378561370409504</v>
      </c>
      <c r="HL48">
        <v>0.18095595215300089</v>
      </c>
      <c r="HM48">
        <v>0.1862772521627554</v>
      </c>
      <c r="HN48">
        <v>0.18320888504341729</v>
      </c>
      <c r="HP48" t="s">
        <v>571</v>
      </c>
      <c r="HQ48" t="s">
        <v>136</v>
      </c>
      <c r="HR48" t="s">
        <v>137</v>
      </c>
      <c r="HS48">
        <v>0.42258204872821664</v>
      </c>
    </row>
    <row r="49" spans="2:227" x14ac:dyDescent="0.45">
      <c r="B49" t="s">
        <v>558</v>
      </c>
      <c r="C49" t="s">
        <v>127</v>
      </c>
      <c r="D49">
        <v>0.49138713008541901</v>
      </c>
      <c r="E49">
        <v>0.48462155587630645</v>
      </c>
      <c r="F49">
        <v>0.47423651654212468</v>
      </c>
      <c r="G49">
        <v>0.50579484144578279</v>
      </c>
      <c r="H49">
        <v>0.51461462877297259</v>
      </c>
      <c r="I49">
        <v>0.51788540496313862</v>
      </c>
      <c r="J49">
        <v>0.51392260950424606</v>
      </c>
      <c r="K49">
        <v>0.5051668617727415</v>
      </c>
      <c r="L49">
        <v>0.49272714596498063</v>
      </c>
      <c r="M49">
        <v>0.50603252599240101</v>
      </c>
      <c r="N49">
        <v>0.40656670397134953</v>
      </c>
      <c r="O49">
        <v>0.41331890429242985</v>
      </c>
      <c r="P49">
        <v>0.45055143969134981</v>
      </c>
      <c r="Q49">
        <v>0.51079065205013729</v>
      </c>
      <c r="R49">
        <v>0.52590165308797876</v>
      </c>
      <c r="S49">
        <v>0.46973603201081848</v>
      </c>
      <c r="T49">
        <v>0.42010341497072823</v>
      </c>
      <c r="U49">
        <v>0.39921347613352326</v>
      </c>
      <c r="V49">
        <v>0.39826199482825175</v>
      </c>
      <c r="W49">
        <v>0.40787205802421078</v>
      </c>
      <c r="X49">
        <v>0.38822504492027693</v>
      </c>
      <c r="Y49">
        <v>0.3911841897760045</v>
      </c>
      <c r="Z49">
        <v>0.42729668598333426</v>
      </c>
      <c r="AA49">
        <v>0.48202421779585863</v>
      </c>
      <c r="AB49">
        <v>0.44915808548338187</v>
      </c>
      <c r="AC49">
        <v>0.46654672058062374</v>
      </c>
      <c r="AD49">
        <v>0.44970694576175357</v>
      </c>
      <c r="AE49">
        <v>0.37551005514587837</v>
      </c>
      <c r="AF49">
        <v>0.38877507720256693</v>
      </c>
      <c r="AG49">
        <v>0.39577989429603311</v>
      </c>
      <c r="AH49">
        <v>0.46352401213971584</v>
      </c>
      <c r="AI49">
        <v>0.49925084442188966</v>
      </c>
      <c r="AJ49">
        <v>0.50093566373246912</v>
      </c>
      <c r="AK49">
        <v>0.52781958241316274</v>
      </c>
      <c r="AL49">
        <v>0.51484728083263986</v>
      </c>
      <c r="AM49">
        <v>0.52141942671406782</v>
      </c>
      <c r="AN49">
        <v>0.51351541264957234</v>
      </c>
      <c r="AO49">
        <v>0.49912919735472727</v>
      </c>
      <c r="AP49">
        <v>0.47685302467869134</v>
      </c>
      <c r="AQ49">
        <v>0.44672108895598156</v>
      </c>
      <c r="AS49" t="s">
        <v>558</v>
      </c>
      <c r="AT49" t="s">
        <v>128</v>
      </c>
      <c r="AU49">
        <v>1.5061823008880643E-2</v>
      </c>
      <c r="AV49">
        <v>3.0311979062762595E-4</v>
      </c>
      <c r="AW49">
        <v>7.1982110013697005E-4</v>
      </c>
      <c r="AX49">
        <v>0</v>
      </c>
      <c r="AY49">
        <v>1.9765521333137557E-2</v>
      </c>
      <c r="AZ49">
        <v>2.1873029163129706E-2</v>
      </c>
      <c r="BA49">
        <v>1.9482632090902844E-2</v>
      </c>
      <c r="BB49">
        <v>4.0154224280378327E-2</v>
      </c>
      <c r="BC49">
        <v>7.3896794254144471E-2</v>
      </c>
      <c r="BD49">
        <v>3.9321220938743302E-2</v>
      </c>
      <c r="BE49">
        <v>0.11321707145998854</v>
      </c>
      <c r="BF49">
        <v>6.8437203817844364E-2</v>
      </c>
      <c r="BG49">
        <v>0.11447865307727931</v>
      </c>
      <c r="BH49">
        <v>9.1176513585895153E-2</v>
      </c>
      <c r="BI49">
        <v>5.4284634903196703E-2</v>
      </c>
      <c r="BJ49">
        <v>6.3781943810002503E-2</v>
      </c>
      <c r="BK49">
        <v>8.1563905933287384E-2</v>
      </c>
      <c r="BL49">
        <v>8.3554082457811138E-2</v>
      </c>
      <c r="BM49">
        <v>6.9650808260134783E-2</v>
      </c>
      <c r="BN49">
        <v>5.2248359924858684E-2</v>
      </c>
      <c r="BO49">
        <v>9.6856023397923971E-2</v>
      </c>
      <c r="BP49">
        <v>4.6075163769194447E-2</v>
      </c>
      <c r="BQ49">
        <v>7.7709228149297427E-2</v>
      </c>
      <c r="BR49">
        <v>4.7590017231686939E-2</v>
      </c>
      <c r="BS49">
        <v>6.4264680328469242E-2</v>
      </c>
      <c r="BT49">
        <v>6.9749631559382338E-2</v>
      </c>
      <c r="BU49">
        <v>0.13418082151310221</v>
      </c>
      <c r="BV49">
        <v>3.7433631926778489E-2</v>
      </c>
      <c r="BW49">
        <v>0.12860142688035794</v>
      </c>
      <c r="BX49">
        <v>0.13474181198874435</v>
      </c>
      <c r="BY49">
        <v>8.6645129762054351E-2</v>
      </c>
      <c r="BZ49">
        <v>7.6898799082228422E-2</v>
      </c>
      <c r="CA49">
        <v>3.9511582335204673E-2</v>
      </c>
      <c r="CB49">
        <v>7.3708036128059928E-2</v>
      </c>
      <c r="CC49">
        <v>4.2040582992953629E-2</v>
      </c>
      <c r="CD49">
        <v>3.7466335984795533E-2</v>
      </c>
      <c r="CE49">
        <v>5.6210164527366723E-3</v>
      </c>
      <c r="CF49">
        <v>3.0888700645389337E-2</v>
      </c>
      <c r="CG49">
        <v>6.0175589939978999E-2</v>
      </c>
      <c r="CH49">
        <v>7.4007143620787003E-2</v>
      </c>
      <c r="CJ49" t="s">
        <v>558</v>
      </c>
      <c r="CK49" t="s">
        <v>129</v>
      </c>
      <c r="CL49">
        <v>6.2608904672035656E-2</v>
      </c>
      <c r="CM49">
        <v>3.7705207872526375E-2</v>
      </c>
      <c r="CN49">
        <v>3.7888602251444574E-2</v>
      </c>
      <c r="CO49">
        <v>0</v>
      </c>
      <c r="CP49">
        <v>0</v>
      </c>
      <c r="CQ49">
        <v>0</v>
      </c>
      <c r="CR49">
        <v>9.5065904370831393E-3</v>
      </c>
      <c r="CS49">
        <v>8.8540675198845384E-3</v>
      </c>
      <c r="CT49">
        <v>1.0465347667153242E-2</v>
      </c>
      <c r="CU49">
        <v>9.9731234765041227E-2</v>
      </c>
      <c r="CV49">
        <v>5.6183413290232305E-2</v>
      </c>
      <c r="CW49">
        <v>0.1434875155974982</v>
      </c>
      <c r="CX49">
        <v>0.17012989410488552</v>
      </c>
      <c r="CY49">
        <v>0.16665700416393689</v>
      </c>
      <c r="CZ49">
        <v>0.20134929423617839</v>
      </c>
      <c r="DA49">
        <v>0.16517211079449959</v>
      </c>
      <c r="DB49">
        <v>1.3249682432030787E-2</v>
      </c>
      <c r="DC49">
        <v>4.2589416383338956E-2</v>
      </c>
      <c r="DD49">
        <v>7.8692709321335916E-2</v>
      </c>
      <c r="DE49">
        <v>9.6288617039307259E-2</v>
      </c>
      <c r="DF49">
        <v>2.1978262971005257E-2</v>
      </c>
      <c r="DG49">
        <v>6.8775369855629737E-2</v>
      </c>
      <c r="DH49">
        <v>7.975032633849094E-2</v>
      </c>
      <c r="DI49">
        <v>7.7764376284706657E-2</v>
      </c>
      <c r="DJ49">
        <v>9.2476174437120778E-2</v>
      </c>
      <c r="DK49">
        <v>4.1701458895089555E-2</v>
      </c>
      <c r="DL49">
        <v>8.8417683409897675E-3</v>
      </c>
      <c r="DM49">
        <v>4.3643626785880955E-2</v>
      </c>
      <c r="DN49">
        <v>1.6893583269182007E-2</v>
      </c>
      <c r="DO49">
        <v>1.9305634336199456E-2</v>
      </c>
      <c r="DP49">
        <v>8.1605184669992267E-2</v>
      </c>
      <c r="DQ49">
        <v>5.7946889639488887E-2</v>
      </c>
      <c r="DR49">
        <v>9.1106927480781655E-2</v>
      </c>
      <c r="DS49">
        <v>7.3167613191344141E-2</v>
      </c>
      <c r="DT49">
        <v>0.10825680767521194</v>
      </c>
      <c r="DU49">
        <v>0.12121262033719969</v>
      </c>
      <c r="DV49">
        <v>0.11345593309774533</v>
      </c>
      <c r="DW49">
        <v>8.2154497138036645E-2</v>
      </c>
      <c r="DX49">
        <v>2.7563175839948821E-2</v>
      </c>
      <c r="DY49">
        <v>9.3598097476744177E-2</v>
      </c>
      <c r="EA49" t="s">
        <v>558</v>
      </c>
      <c r="EB49" t="s">
        <v>130</v>
      </c>
      <c r="EC49">
        <v>0.30782149407534343</v>
      </c>
      <c r="ED49">
        <v>0.3553361089489766</v>
      </c>
      <c r="EE49">
        <v>0.34667328234249267</v>
      </c>
      <c r="EF49">
        <v>0.41568077442804463</v>
      </c>
      <c r="EG49">
        <v>0.39396826486971703</v>
      </c>
      <c r="EH49">
        <v>0.40162395436564868</v>
      </c>
      <c r="EI49">
        <v>0.387753685360472</v>
      </c>
      <c r="EJ49">
        <v>0.35129461457868161</v>
      </c>
      <c r="EK49">
        <v>0.28651840436994397</v>
      </c>
      <c r="EL49">
        <v>0.25254927770964203</v>
      </c>
      <c r="EM49">
        <v>0.13448347635516208</v>
      </c>
      <c r="EN49">
        <v>0.10271986041748012</v>
      </c>
      <c r="EO49">
        <v>7.0044791445036753E-2</v>
      </c>
      <c r="EP49">
        <v>0.14408510099121083</v>
      </c>
      <c r="EQ49">
        <v>0.15724661542837481</v>
      </c>
      <c r="ER49">
        <v>0.13711141196868853</v>
      </c>
      <c r="ES49">
        <v>0.21503272321535577</v>
      </c>
      <c r="ET49">
        <v>0.14943632920805305</v>
      </c>
      <c r="EU49">
        <v>0.13193411115900466</v>
      </c>
      <c r="EV49">
        <v>0.15241951552116181</v>
      </c>
      <c r="EW49">
        <v>0.16032304842634762</v>
      </c>
      <c r="EX49">
        <v>0.16850107877483031</v>
      </c>
      <c r="EY49">
        <v>0.15938237803688504</v>
      </c>
      <c r="EZ49">
        <v>0.2375514945827765</v>
      </c>
      <c r="FA49">
        <v>0.17125673279166184</v>
      </c>
      <c r="FB49">
        <v>0.24739852944681631</v>
      </c>
      <c r="FC49">
        <v>0.20567567007367868</v>
      </c>
      <c r="FD49">
        <v>0.19790856419807693</v>
      </c>
      <c r="FE49">
        <v>0.13724900239941723</v>
      </c>
      <c r="FF49">
        <v>0.12672548824334676</v>
      </c>
      <c r="FG49">
        <v>0.17889409404483986</v>
      </c>
      <c r="FH49">
        <v>0.23640149736748955</v>
      </c>
      <c r="FI49">
        <v>0.23664883390452579</v>
      </c>
      <c r="FJ49">
        <v>0.25008875868705593</v>
      </c>
      <c r="FK49">
        <v>0.24616798860273212</v>
      </c>
      <c r="FL49">
        <v>0.24553590631832523</v>
      </c>
      <c r="FM49">
        <v>0.28384517790196384</v>
      </c>
      <c r="FN49">
        <v>0.27024963819333919</v>
      </c>
      <c r="FO49">
        <v>0.27591940156571698</v>
      </c>
      <c r="FP49">
        <v>0.17024052918219976</v>
      </c>
      <c r="FZ49" t="s">
        <v>558</v>
      </c>
      <c r="GA49">
        <v>0.11104258300151747</v>
      </c>
      <c r="GB49">
        <v>0.10257565534440116</v>
      </c>
      <c r="GC49">
        <v>0.10140449716293694</v>
      </c>
      <c r="GD49">
        <v>0.10416353638649593</v>
      </c>
      <c r="GE49">
        <v>8.3738565795557371E-2</v>
      </c>
      <c r="GF49">
        <v>0.10091039332779318</v>
      </c>
      <c r="GG49">
        <v>0.11042505481515717</v>
      </c>
      <c r="GH49">
        <v>0.11431098822911302</v>
      </c>
      <c r="GI49">
        <v>0.12275573292655864</v>
      </c>
      <c r="GJ49">
        <v>0.1266729579613585</v>
      </c>
      <c r="GK49">
        <v>8.4447035377845162E-2</v>
      </c>
      <c r="GL49">
        <v>7.2608284037691859E-2</v>
      </c>
      <c r="GM49">
        <v>7.3439152302488486E-2</v>
      </c>
      <c r="GN49">
        <v>7.5992156720804976E-2</v>
      </c>
      <c r="GO49">
        <v>6.49181610733022E-2</v>
      </c>
      <c r="GP49">
        <v>8.2712320402696091E-2</v>
      </c>
      <c r="GQ49">
        <v>9.0732507514846614E-2</v>
      </c>
      <c r="GR49">
        <v>9.165023628973934E-2</v>
      </c>
      <c r="GS49">
        <v>8.9862326404134482E-2</v>
      </c>
      <c r="GT49">
        <v>8.8916421500423531E-2</v>
      </c>
      <c r="GU49">
        <v>6.147023223322929E-2</v>
      </c>
      <c r="GV49">
        <v>4.4801474193945139E-2</v>
      </c>
      <c r="GW49">
        <v>3.3313850130128733E-2</v>
      </c>
      <c r="GX49">
        <v>3.8429804201153217E-2</v>
      </c>
      <c r="GY49">
        <v>4.4543651304513564E-2</v>
      </c>
      <c r="GZ49">
        <v>5.9123328459540277E-2</v>
      </c>
      <c r="HA49">
        <v>6.8091303725331315E-2</v>
      </c>
      <c r="HB49">
        <v>5.8844756724473112E-2</v>
      </c>
      <c r="HC49">
        <v>5.8295005421772343E-2</v>
      </c>
      <c r="HD49">
        <v>6.2016389744173443E-2</v>
      </c>
      <c r="HE49">
        <v>9.9265451626698295E-2</v>
      </c>
      <c r="HF49">
        <v>9.7524760385864689E-2</v>
      </c>
      <c r="HG49">
        <v>9.4754751665161355E-2</v>
      </c>
      <c r="HH49">
        <v>9.4083660616210762E-2</v>
      </c>
      <c r="HI49">
        <v>8.6546980109543703E-2</v>
      </c>
      <c r="HJ49">
        <v>0.11179609166898639</v>
      </c>
      <c r="HK49">
        <v>0.11504645890087903</v>
      </c>
      <c r="HL49">
        <v>0.11296865953283047</v>
      </c>
      <c r="HM49">
        <v>0.11259083485725609</v>
      </c>
      <c r="HN49">
        <v>0.10296693621704377</v>
      </c>
      <c r="HP49" t="s">
        <v>572</v>
      </c>
      <c r="HQ49" t="s">
        <v>136</v>
      </c>
      <c r="HR49" t="s">
        <v>137</v>
      </c>
      <c r="HS49">
        <v>0.42394903008279694</v>
      </c>
    </row>
    <row r="50" spans="2:227" x14ac:dyDescent="0.45">
      <c r="B50" t="s">
        <v>560</v>
      </c>
      <c r="C50" t="s">
        <v>127</v>
      </c>
      <c r="D50">
        <v>0.39098000312884729</v>
      </c>
      <c r="E50">
        <v>0.39389987980811891</v>
      </c>
      <c r="F50">
        <v>0.39614304714060034</v>
      </c>
      <c r="G50">
        <v>0.41407429819271119</v>
      </c>
      <c r="H50">
        <v>0.46096245729957752</v>
      </c>
      <c r="I50">
        <v>0.46450364948441347</v>
      </c>
      <c r="J50">
        <v>0.45680294607728933</v>
      </c>
      <c r="K50">
        <v>0.41598241700547667</v>
      </c>
      <c r="L50">
        <v>0.40653600978763743</v>
      </c>
      <c r="M50">
        <v>0.40523854701393269</v>
      </c>
      <c r="N50">
        <v>0.38900349708393261</v>
      </c>
      <c r="O50">
        <v>0.40503295328250422</v>
      </c>
      <c r="P50">
        <v>0.42958593197609302</v>
      </c>
      <c r="Q50">
        <v>0.48400823196023496</v>
      </c>
      <c r="R50">
        <v>0.50644370499596492</v>
      </c>
      <c r="S50">
        <v>0.4874725774633385</v>
      </c>
      <c r="T50">
        <v>0.44706555470841786</v>
      </c>
      <c r="U50">
        <v>0.40706044770732031</v>
      </c>
      <c r="V50">
        <v>0.37148394323105582</v>
      </c>
      <c r="W50">
        <v>0.36756771088502121</v>
      </c>
      <c r="X50">
        <v>0.32223601228677662</v>
      </c>
      <c r="Y50">
        <v>0.35065428608425031</v>
      </c>
      <c r="Z50">
        <v>0.41562671069686341</v>
      </c>
      <c r="AA50">
        <v>0.46821080255660302</v>
      </c>
      <c r="AB50">
        <v>0.46670967345443148</v>
      </c>
      <c r="AC50">
        <v>0.42752395784517117</v>
      </c>
      <c r="AD50">
        <v>0.41004689452200666</v>
      </c>
      <c r="AE50">
        <v>0.40096522716965105</v>
      </c>
      <c r="AF50">
        <v>0.34837163618555933</v>
      </c>
      <c r="AG50">
        <v>0.33563147598128495</v>
      </c>
      <c r="AH50">
        <v>0.38332227334791869</v>
      </c>
      <c r="AI50">
        <v>0.40409909962330681</v>
      </c>
      <c r="AJ50">
        <v>0.43902653647924272</v>
      </c>
      <c r="AK50">
        <v>0.49302120798566912</v>
      </c>
      <c r="AL50">
        <v>0.49091211045748689</v>
      </c>
      <c r="AM50">
        <v>0.46310511643631952</v>
      </c>
      <c r="AN50">
        <v>0.4601906088685665</v>
      </c>
      <c r="AO50">
        <v>0.44076612826232281</v>
      </c>
      <c r="AP50">
        <v>0.39439884599046698</v>
      </c>
      <c r="AQ50">
        <v>0.36703723205430477</v>
      </c>
      <c r="AS50" t="s">
        <v>560</v>
      </c>
      <c r="AT50" t="s">
        <v>128</v>
      </c>
      <c r="AU50">
        <v>2.669372169424631E-2</v>
      </c>
      <c r="AV50">
        <v>1.5078332760417049E-2</v>
      </c>
      <c r="AW50">
        <v>1.6986956344138045E-2</v>
      </c>
      <c r="AX50">
        <v>1.1141737632702427E-2</v>
      </c>
      <c r="AY50">
        <v>8.5101039225434251E-3</v>
      </c>
      <c r="AZ50">
        <v>9.8197876072213426E-3</v>
      </c>
      <c r="BA50">
        <v>3.7912015040003771E-2</v>
      </c>
      <c r="BB50">
        <v>5.8812187462761192E-2</v>
      </c>
      <c r="BC50">
        <v>4.752245719749762E-2</v>
      </c>
      <c r="BD50">
        <v>3.6553840619664768E-2</v>
      </c>
      <c r="BE50">
        <v>6.5737948922630685E-2</v>
      </c>
      <c r="BF50">
        <v>6.3548768820243809E-2</v>
      </c>
      <c r="BG50">
        <v>3.6658688232035511E-2</v>
      </c>
      <c r="BH50">
        <v>4.450248607886307E-2</v>
      </c>
      <c r="BI50">
        <v>4.7092779826447502E-2</v>
      </c>
      <c r="BJ50">
        <v>6.2659708601780592E-2</v>
      </c>
      <c r="BK50">
        <v>4.6540845646948402E-2</v>
      </c>
      <c r="BL50">
        <v>6.9209136885998265E-2</v>
      </c>
      <c r="BM50">
        <v>9.4154414680081927E-2</v>
      </c>
      <c r="BN50">
        <v>3.541481904010059E-2</v>
      </c>
      <c r="BO50">
        <v>6.6214031550015109E-2</v>
      </c>
      <c r="BP50">
        <v>5.5853075971724092E-2</v>
      </c>
      <c r="BQ50">
        <v>4.4548830538487606E-2</v>
      </c>
      <c r="BR50">
        <v>3.8094241903551561E-2</v>
      </c>
      <c r="BS50">
        <v>7.2473409854749565E-2</v>
      </c>
      <c r="BT50">
        <v>7.6427611119696856E-2</v>
      </c>
      <c r="BU50">
        <v>5.4521950026187427E-2</v>
      </c>
      <c r="BV50">
        <v>9.269772661349289E-2</v>
      </c>
      <c r="BW50">
        <v>5.7826842409325688E-2</v>
      </c>
      <c r="BX50">
        <v>8.3621904038244863E-2</v>
      </c>
      <c r="BY50">
        <v>8.5188247448564264E-2</v>
      </c>
      <c r="BZ50">
        <v>6.5219870997999183E-2</v>
      </c>
      <c r="CA50">
        <v>5.3176860905062781E-2</v>
      </c>
      <c r="CB50">
        <v>4.2374705848146045E-2</v>
      </c>
      <c r="CC50">
        <v>3.4275011976417614E-2</v>
      </c>
      <c r="CD50">
        <v>2.7665956933336684E-2</v>
      </c>
      <c r="CE50">
        <v>4.062789511856895E-2</v>
      </c>
      <c r="CF50">
        <v>4.042454093621E-2</v>
      </c>
      <c r="CG50">
        <v>6.1304214144073742E-2</v>
      </c>
      <c r="CH50">
        <v>4.0219986085114352E-2</v>
      </c>
      <c r="CJ50" t="s">
        <v>560</v>
      </c>
      <c r="CK50" t="s">
        <v>129</v>
      </c>
      <c r="CL50">
        <v>4.7386081185376142E-2</v>
      </c>
      <c r="CM50">
        <v>3.4021236245953747E-2</v>
      </c>
      <c r="CN50">
        <v>1.6031430510375668E-2</v>
      </c>
      <c r="CO50">
        <v>2.7445663188572236E-2</v>
      </c>
      <c r="CP50">
        <v>2.7094578961182759E-2</v>
      </c>
      <c r="CQ50">
        <v>1.4795544572089718E-2</v>
      </c>
      <c r="CR50">
        <v>1.6267363474240487E-2</v>
      </c>
      <c r="CS50">
        <v>6.4417630332065457E-3</v>
      </c>
      <c r="CT50">
        <v>3.115445199232298E-2</v>
      </c>
      <c r="CU50">
        <v>7.138802847708782E-2</v>
      </c>
      <c r="CV50">
        <v>4.3928519670510313E-2</v>
      </c>
      <c r="CW50">
        <v>6.9905144999728941E-2</v>
      </c>
      <c r="CX50">
        <v>0.12055791779956679</v>
      </c>
      <c r="CY50">
        <v>0.1632723356797236</v>
      </c>
      <c r="CZ50">
        <v>7.9522507757643912E-2</v>
      </c>
      <c r="DA50">
        <v>6.6841439249474346E-2</v>
      </c>
      <c r="DB50">
        <v>3.5135302750361801E-2</v>
      </c>
      <c r="DC50">
        <v>3.9803143934480922E-2</v>
      </c>
      <c r="DD50">
        <v>3.7654521769297643E-2</v>
      </c>
      <c r="DE50">
        <v>7.9606148399927995E-2</v>
      </c>
      <c r="DF50">
        <v>2.2474999561243533E-2</v>
      </c>
      <c r="DG50">
        <v>3.1695948484300858E-2</v>
      </c>
      <c r="DH50">
        <v>6.6972868660929802E-2</v>
      </c>
      <c r="DI50">
        <v>8.4235646975182696E-2</v>
      </c>
      <c r="DJ50">
        <v>2.9465257623266072E-2</v>
      </c>
      <c r="DK50">
        <v>4.2535696546727913E-3</v>
      </c>
      <c r="DL50">
        <v>3.5481318570314634E-2</v>
      </c>
      <c r="DM50">
        <v>4.4961603075820075E-2</v>
      </c>
      <c r="DN50">
        <v>5.6936217429336869E-2</v>
      </c>
      <c r="DO50">
        <v>3.9633165553542439E-2</v>
      </c>
      <c r="DP50">
        <v>3.8263792189093121E-2</v>
      </c>
      <c r="DQ50">
        <v>6.9882302351243097E-2</v>
      </c>
      <c r="DR50">
        <v>8.0095873259778114E-2</v>
      </c>
      <c r="DS50">
        <v>0.1068678840559967</v>
      </c>
      <c r="DT50">
        <v>0.11425079237943686</v>
      </c>
      <c r="DU50">
        <v>8.5156108906070491E-2</v>
      </c>
      <c r="DV50">
        <v>7.6964003733839215E-2</v>
      </c>
      <c r="DW50">
        <v>3.7945323469920265E-2</v>
      </c>
      <c r="DX50">
        <v>2.0053945938343604E-2</v>
      </c>
      <c r="DY50">
        <v>6.8600043490914614E-2</v>
      </c>
      <c r="EA50" t="s">
        <v>560</v>
      </c>
      <c r="EB50" t="s">
        <v>130</v>
      </c>
      <c r="EC50">
        <v>0.20979170693237617</v>
      </c>
      <c r="ED50">
        <v>0.23820083026917721</v>
      </c>
      <c r="EE50">
        <v>0.24995032236145653</v>
      </c>
      <c r="EF50">
        <v>0.26695685446080708</v>
      </c>
      <c r="EG50">
        <v>0.32235145984091051</v>
      </c>
      <c r="EH50">
        <v>0.33210592984748816</v>
      </c>
      <c r="EI50">
        <v>0.29466226775495069</v>
      </c>
      <c r="EJ50">
        <v>0.24130608013216898</v>
      </c>
      <c r="EK50">
        <v>0.20917073143051268</v>
      </c>
      <c r="EL50">
        <v>0.17424652220137699</v>
      </c>
      <c r="EM50">
        <v>0.14916209016444851</v>
      </c>
      <c r="EN50">
        <v>0.13375861510544604</v>
      </c>
      <c r="EO50">
        <v>0.15029582238053757</v>
      </c>
      <c r="EP50">
        <v>0.15910714973693169</v>
      </c>
      <c r="EQ50">
        <v>0.25558987795714855</v>
      </c>
      <c r="ER50">
        <v>0.23989456688407843</v>
      </c>
      <c r="ES50">
        <v>0.24258337651410902</v>
      </c>
      <c r="ET50">
        <v>0.18408545626608455</v>
      </c>
      <c r="EU50">
        <v>0.13970307925219261</v>
      </c>
      <c r="EV50">
        <v>0.14438088222065401</v>
      </c>
      <c r="EW50">
        <v>0.13389446116309842</v>
      </c>
      <c r="EX50">
        <v>0.16240946023275918</v>
      </c>
      <c r="EY50">
        <v>0.19300393941308144</v>
      </c>
      <c r="EZ50">
        <v>0.22982933474911021</v>
      </c>
      <c r="FA50">
        <v>0.23714992431705612</v>
      </c>
      <c r="FB50">
        <v>0.23486122397037576</v>
      </c>
      <c r="FC50">
        <v>0.21126496208470716</v>
      </c>
      <c r="FD50">
        <v>0.1517316372109708</v>
      </c>
      <c r="FE50">
        <v>0.1315067138402127</v>
      </c>
      <c r="FF50">
        <v>0.11268853357358451</v>
      </c>
      <c r="FG50">
        <v>0.13257967981119001</v>
      </c>
      <c r="FH50">
        <v>0.14761426158032362</v>
      </c>
      <c r="FI50">
        <v>0.17398350828718734</v>
      </c>
      <c r="FJ50">
        <v>0.19517365326494132</v>
      </c>
      <c r="FK50">
        <v>0.21371832058652065</v>
      </c>
      <c r="FL50">
        <v>0.23242656237705117</v>
      </c>
      <c r="FM50">
        <v>0.22390511849679678</v>
      </c>
      <c r="FN50">
        <v>0.23526793394700068</v>
      </c>
      <c r="FO50">
        <v>0.20016469849523147</v>
      </c>
      <c r="FP50">
        <v>0.15436483113466018</v>
      </c>
      <c r="FZ50" t="s">
        <v>560</v>
      </c>
      <c r="GA50">
        <v>0.22773394936105767</v>
      </c>
      <c r="GB50">
        <v>0.22203449604562869</v>
      </c>
      <c r="GC50">
        <v>0.21226572483310566</v>
      </c>
      <c r="GD50">
        <v>0.2015756355455115</v>
      </c>
      <c r="GE50">
        <v>0.16079762093813288</v>
      </c>
      <c r="GF50">
        <v>0.17816645533878728</v>
      </c>
      <c r="GG50">
        <v>0.19597043757357241</v>
      </c>
      <c r="GH50">
        <v>0.21411922423912438</v>
      </c>
      <c r="GI50">
        <v>0.23156262581212717</v>
      </c>
      <c r="GJ50">
        <v>0.24096097046641798</v>
      </c>
      <c r="GK50">
        <v>0.17272960169138085</v>
      </c>
      <c r="GL50">
        <v>0.1741486007743745</v>
      </c>
      <c r="GM50">
        <v>0.16354354105455496</v>
      </c>
      <c r="GN50">
        <v>0.15326227216224717</v>
      </c>
      <c r="GO50">
        <v>0.1237319334497512</v>
      </c>
      <c r="GP50">
        <v>0.13496236116784055</v>
      </c>
      <c r="GQ50">
        <v>0.13588446819176428</v>
      </c>
      <c r="GR50">
        <v>0.14306017970838703</v>
      </c>
      <c r="GS50">
        <v>0.16647782936965239</v>
      </c>
      <c r="GT50">
        <v>0.17964982240656621</v>
      </c>
      <c r="GU50">
        <v>0.12253597452235163</v>
      </c>
      <c r="GV50">
        <v>9.9110897978675699E-2</v>
      </c>
      <c r="GW50">
        <v>7.1976298918031964E-2</v>
      </c>
      <c r="GX50">
        <v>7.3747534778959262E-2</v>
      </c>
      <c r="GY50">
        <v>8.5434188312782947E-2</v>
      </c>
      <c r="GZ50">
        <v>9.5466991989326427E-2</v>
      </c>
      <c r="HA50">
        <v>9.670569965044043E-2</v>
      </c>
      <c r="HB50">
        <v>9.801318072948359E-2</v>
      </c>
      <c r="HC50">
        <v>0.10549493063308971</v>
      </c>
      <c r="HD50">
        <v>0.13230583931413634</v>
      </c>
      <c r="HE50">
        <v>0.19818870245203526</v>
      </c>
      <c r="HF50">
        <v>0.18945287591300541</v>
      </c>
      <c r="HG50">
        <v>0.17697778542006887</v>
      </c>
      <c r="HH50">
        <v>0.16202576507931532</v>
      </c>
      <c r="HI50">
        <v>0.13594895347268993</v>
      </c>
      <c r="HJ50">
        <v>0.15217682445596495</v>
      </c>
      <c r="HK50">
        <v>0.17127478193217241</v>
      </c>
      <c r="HL50">
        <v>0.18933978045676036</v>
      </c>
      <c r="HM50">
        <v>0.21243667592386808</v>
      </c>
      <c r="HN50">
        <v>0.20148196016486572</v>
      </c>
      <c r="HP50" t="s">
        <v>573</v>
      </c>
      <c r="HQ50" t="s">
        <v>136</v>
      </c>
      <c r="HR50" t="s">
        <v>137</v>
      </c>
      <c r="HS50">
        <v>0.52636329992217135</v>
      </c>
    </row>
    <row r="51" spans="2:227" x14ac:dyDescent="0.45">
      <c r="B51" t="s">
        <v>562</v>
      </c>
      <c r="C51" t="s">
        <v>127</v>
      </c>
      <c r="D51">
        <v>0.3728750666517312</v>
      </c>
      <c r="E51">
        <v>0.3691625096902611</v>
      </c>
      <c r="F51">
        <v>0.36599176733183197</v>
      </c>
      <c r="G51">
        <v>0.37429966944152776</v>
      </c>
      <c r="H51">
        <v>0.39768680366184944</v>
      </c>
      <c r="I51">
        <v>0.40323967319543852</v>
      </c>
      <c r="J51">
        <v>0.38355135136517859</v>
      </c>
      <c r="K51">
        <v>0.34999630541631443</v>
      </c>
      <c r="L51">
        <v>0.33623589083684868</v>
      </c>
      <c r="M51">
        <v>0.35220788106145379</v>
      </c>
      <c r="N51">
        <v>0.30806834906443226</v>
      </c>
      <c r="O51">
        <v>0.33000544985871894</v>
      </c>
      <c r="P51">
        <v>0.35631972381513632</v>
      </c>
      <c r="Q51">
        <v>0.38223430973621098</v>
      </c>
      <c r="R51">
        <v>0.40879609599085109</v>
      </c>
      <c r="S51">
        <v>0.40241607383811001</v>
      </c>
      <c r="T51">
        <v>0.38913048277591267</v>
      </c>
      <c r="U51">
        <v>0.36674199293131227</v>
      </c>
      <c r="V51">
        <v>0.32088851172623739</v>
      </c>
      <c r="W51">
        <v>0.29037519809035733</v>
      </c>
      <c r="X51">
        <v>0.33686307778238217</v>
      </c>
      <c r="Y51">
        <v>0.34442243433046332</v>
      </c>
      <c r="Z51">
        <v>0.39772728197293367</v>
      </c>
      <c r="AA51">
        <v>0.4172186454538574</v>
      </c>
      <c r="AB51">
        <v>0.41838263239493745</v>
      </c>
      <c r="AC51">
        <v>0.41354675205325447</v>
      </c>
      <c r="AD51">
        <v>0.39170935864864526</v>
      </c>
      <c r="AE51">
        <v>0.36796116436168858</v>
      </c>
      <c r="AF51">
        <v>0.32438081279585235</v>
      </c>
      <c r="AG51">
        <v>0.30809820000165389</v>
      </c>
      <c r="AH51">
        <v>0.35579207687494557</v>
      </c>
      <c r="AI51">
        <v>0.36752931827242291</v>
      </c>
      <c r="AJ51">
        <v>0.38242576750085405</v>
      </c>
      <c r="AK51">
        <v>0.41138584977923665</v>
      </c>
      <c r="AL51">
        <v>0.42004750906947724</v>
      </c>
      <c r="AM51">
        <v>0.41131898043104376</v>
      </c>
      <c r="AN51">
        <v>0.39583141136082528</v>
      </c>
      <c r="AO51">
        <v>0.38238751212844929</v>
      </c>
      <c r="AP51">
        <v>0.35471509286513381</v>
      </c>
      <c r="AQ51">
        <v>0.33791008097221642</v>
      </c>
      <c r="AS51" t="s">
        <v>562</v>
      </c>
      <c r="AT51" t="s">
        <v>128</v>
      </c>
      <c r="AU51">
        <v>1.9561606429854023E-2</v>
      </c>
      <c r="AV51">
        <v>1.3971085223373781E-2</v>
      </c>
      <c r="AW51">
        <v>1.7819339670080616E-2</v>
      </c>
      <c r="AX51">
        <v>2.0366018808070964E-2</v>
      </c>
      <c r="AY51">
        <v>7.1092909888648683E-3</v>
      </c>
      <c r="AZ51">
        <v>2.1851653383160145E-2</v>
      </c>
      <c r="BA51">
        <v>4.1182582396418449E-2</v>
      </c>
      <c r="BB51">
        <v>1.8717915249454369E-2</v>
      </c>
      <c r="BC51">
        <v>1.8785503035597034E-2</v>
      </c>
      <c r="BD51">
        <v>1.4579152817991329E-2</v>
      </c>
      <c r="BE51">
        <v>5.2466473855425792E-2</v>
      </c>
      <c r="BF51">
        <v>2.8691406860188385E-2</v>
      </c>
      <c r="BG51">
        <v>2.4149941400950583E-2</v>
      </c>
      <c r="BH51">
        <v>2.8836849670864258E-2</v>
      </c>
      <c r="BI51">
        <v>2.4140323857500298E-2</v>
      </c>
      <c r="BJ51">
        <v>2.9885763863793359E-2</v>
      </c>
      <c r="BK51">
        <v>2.5992273134473991E-2</v>
      </c>
      <c r="BL51">
        <v>2.3038891130765422E-2</v>
      </c>
      <c r="BM51">
        <v>6.5954776806622928E-3</v>
      </c>
      <c r="BN51">
        <v>1.1739124457558479E-2</v>
      </c>
      <c r="BO51">
        <v>3.1815018711634543E-2</v>
      </c>
      <c r="BP51">
        <v>2.1539257238322156E-2</v>
      </c>
      <c r="BQ51">
        <v>2.2411294947247851E-2</v>
      </c>
      <c r="BR51">
        <v>4.333933599274311E-2</v>
      </c>
      <c r="BS51">
        <v>4.8103382764794721E-2</v>
      </c>
      <c r="BT51">
        <v>3.104493887844163E-2</v>
      </c>
      <c r="BU51">
        <v>2.5903332925235483E-2</v>
      </c>
      <c r="BV51">
        <v>1.6926155652326819E-2</v>
      </c>
      <c r="BW51">
        <v>3.4990703795291712E-2</v>
      </c>
      <c r="BX51">
        <v>5.9042549413011104E-2</v>
      </c>
      <c r="BY51">
        <v>2.5410474624397807E-2</v>
      </c>
      <c r="BZ51">
        <v>2.8049851805400944E-2</v>
      </c>
      <c r="CA51">
        <v>1.8546637582528919E-2</v>
      </c>
      <c r="CB51">
        <v>1.4884867609034975E-2</v>
      </c>
      <c r="CC51">
        <v>2.3236594360914301E-2</v>
      </c>
      <c r="CD51">
        <v>2.5661326204105994E-2</v>
      </c>
      <c r="CE51">
        <v>3.3516095538088153E-2</v>
      </c>
      <c r="CF51">
        <v>4.223917926185599E-2</v>
      </c>
      <c r="CG51">
        <v>5.5775361491908627E-2</v>
      </c>
      <c r="CH51">
        <v>3.4220091673374857E-2</v>
      </c>
      <c r="CJ51" t="s">
        <v>562</v>
      </c>
      <c r="CK51" t="s">
        <v>129</v>
      </c>
      <c r="CL51">
        <v>2.94415259298423E-2</v>
      </c>
      <c r="CM51">
        <v>1.808425482849366E-2</v>
      </c>
      <c r="CN51">
        <v>2.3214661515835549E-2</v>
      </c>
      <c r="CO51">
        <v>2.1689707746712233E-2</v>
      </c>
      <c r="CP51">
        <v>2.3005179395017859E-2</v>
      </c>
      <c r="CQ51">
        <v>3.0065449563255381E-2</v>
      </c>
      <c r="CR51">
        <v>1.4012807985351769E-2</v>
      </c>
      <c r="CS51">
        <v>4.2857829564582783E-2</v>
      </c>
      <c r="CT51">
        <v>5.487173301891711E-2</v>
      </c>
      <c r="CU51">
        <v>4.5987134377315247E-2</v>
      </c>
      <c r="CV51">
        <v>1.594318302285877E-2</v>
      </c>
      <c r="CW51">
        <v>9.3428358317315316E-2</v>
      </c>
      <c r="CX51">
        <v>0.11523637624866026</v>
      </c>
      <c r="CY51">
        <v>9.7566620627978884E-2</v>
      </c>
      <c r="CZ51">
        <v>3.6490732737550796E-2</v>
      </c>
      <c r="DA51">
        <v>3.4542751760679592E-2</v>
      </c>
      <c r="DB51">
        <v>2.5644379385239089E-2</v>
      </c>
      <c r="DC51">
        <v>3.026664092998968E-2</v>
      </c>
      <c r="DD51">
        <v>4.305092399757407E-2</v>
      </c>
      <c r="DE51">
        <v>2.0365067893822513E-2</v>
      </c>
      <c r="DF51">
        <v>4.7719295936208897E-2</v>
      </c>
      <c r="DG51">
        <v>4.9238635904760047E-2</v>
      </c>
      <c r="DH51">
        <v>6.319914513124944E-2</v>
      </c>
      <c r="DI51">
        <v>3.6779908560760251E-2</v>
      </c>
      <c r="DJ51">
        <v>4.3532255461128426E-2</v>
      </c>
      <c r="DK51">
        <v>7.2745511585463329E-2</v>
      </c>
      <c r="DL51">
        <v>4.9929323164012732E-2</v>
      </c>
      <c r="DM51">
        <v>2.5926833172430993E-2</v>
      </c>
      <c r="DN51">
        <v>7.8647002511090733E-3</v>
      </c>
      <c r="DO51">
        <v>1.7193112676916967E-2</v>
      </c>
      <c r="DP51">
        <v>4.5943760637034148E-2</v>
      </c>
      <c r="DQ51">
        <v>3.0195036728087678E-2</v>
      </c>
      <c r="DR51">
        <v>5.0790103636089837E-2</v>
      </c>
      <c r="DS51">
        <v>6.6243737090292951E-2</v>
      </c>
      <c r="DT51">
        <v>4.1627253602078189E-2</v>
      </c>
      <c r="DU51">
        <v>2.9820175964107749E-2</v>
      </c>
      <c r="DV51">
        <v>2.3840426793354394E-2</v>
      </c>
      <c r="DW51">
        <v>2.4193515329642909E-2</v>
      </c>
      <c r="DX51">
        <v>2.8436980978341249E-2</v>
      </c>
      <c r="DY51">
        <v>3.7552828956382095E-2</v>
      </c>
      <c r="EA51" t="s">
        <v>562</v>
      </c>
      <c r="EB51" t="s">
        <v>130</v>
      </c>
      <c r="EC51">
        <v>0.20180258444202259</v>
      </c>
      <c r="ED51">
        <v>0.20679551239651869</v>
      </c>
      <c r="EE51">
        <v>0.19908741707229019</v>
      </c>
      <c r="EF51">
        <v>0.21022849398374477</v>
      </c>
      <c r="EG51">
        <v>0.26585579397001774</v>
      </c>
      <c r="EH51">
        <v>0.2392476316224153</v>
      </c>
      <c r="EI51">
        <v>0.21473466304501584</v>
      </c>
      <c r="EJ51">
        <v>0.17685850769535363</v>
      </c>
      <c r="EK51">
        <v>0.15556812105706791</v>
      </c>
      <c r="EL51">
        <v>0.18046076896952604</v>
      </c>
      <c r="EM51">
        <v>0.13101493885934948</v>
      </c>
      <c r="EN51">
        <v>9.6591218444823823E-2</v>
      </c>
      <c r="EO51">
        <v>9.4894934564902958E-2</v>
      </c>
      <c r="EP51">
        <v>0.13678844506989021</v>
      </c>
      <c r="EQ51">
        <v>0.22372563998962963</v>
      </c>
      <c r="ER51">
        <v>0.19803305785385009</v>
      </c>
      <c r="ES51">
        <v>0.20493708571135888</v>
      </c>
      <c r="ET51">
        <v>0.19015817423473516</v>
      </c>
      <c r="EU51">
        <v>0.17016838478257876</v>
      </c>
      <c r="EV51">
        <v>0.16739167142486838</v>
      </c>
      <c r="EW51">
        <v>0.1397629026970397</v>
      </c>
      <c r="EX51">
        <v>0.15913393901584297</v>
      </c>
      <c r="EY51">
        <v>0.20207151609887258</v>
      </c>
      <c r="EZ51">
        <v>0.22903624512050016</v>
      </c>
      <c r="FA51">
        <v>0.21003728468453361</v>
      </c>
      <c r="FB51">
        <v>0.19139380205450657</v>
      </c>
      <c r="FC51">
        <v>0.19739578577234243</v>
      </c>
      <c r="FD51">
        <v>0.21140155620173337</v>
      </c>
      <c r="FE51">
        <v>0.17727471584987575</v>
      </c>
      <c r="FF51">
        <v>0.12723178122460621</v>
      </c>
      <c r="FG51">
        <v>0.16656794041368853</v>
      </c>
      <c r="FH51">
        <v>0.19289254683785903</v>
      </c>
      <c r="FI51">
        <v>0.19706249896049002</v>
      </c>
      <c r="FJ51">
        <v>0.19784345370760409</v>
      </c>
      <c r="FK51">
        <v>0.23770331727988234</v>
      </c>
      <c r="FL51">
        <v>0.22479985174212386</v>
      </c>
      <c r="FM51">
        <v>0.21625889389168365</v>
      </c>
      <c r="FN51">
        <v>0.1907402396782904</v>
      </c>
      <c r="FO51">
        <v>0.14703480759695028</v>
      </c>
      <c r="FP51">
        <v>0.1486004967746111</v>
      </c>
      <c r="FZ51" t="s">
        <v>562</v>
      </c>
      <c r="GA51">
        <v>0.30190957349502229</v>
      </c>
      <c r="GB51">
        <v>0.30191562611103995</v>
      </c>
      <c r="GC51">
        <v>0.29996748252858085</v>
      </c>
      <c r="GD51">
        <v>0.29232136643227202</v>
      </c>
      <c r="GE51">
        <v>0.23611989556054225</v>
      </c>
      <c r="GF51">
        <v>0.25358159642606914</v>
      </c>
      <c r="GG51">
        <v>0.26841461005224609</v>
      </c>
      <c r="GH51">
        <v>0.28988008427137552</v>
      </c>
      <c r="GI51">
        <v>0.30809458321069855</v>
      </c>
      <c r="GJ51">
        <v>0.3031581193038741</v>
      </c>
      <c r="GK51">
        <v>0.22707663994015365</v>
      </c>
      <c r="GL51">
        <v>0.23541264076352891</v>
      </c>
      <c r="GM51">
        <v>0.22763242285505184</v>
      </c>
      <c r="GN51">
        <v>0.22333975748343587</v>
      </c>
      <c r="GO51">
        <v>0.17244391768348138</v>
      </c>
      <c r="GP51">
        <v>0.19694094715856539</v>
      </c>
      <c r="GQ51">
        <v>0.21331133841288064</v>
      </c>
      <c r="GR51">
        <v>0.20838316494707954</v>
      </c>
      <c r="GS51">
        <v>0.22059155132249994</v>
      </c>
      <c r="GT51">
        <v>0.23363968897907189</v>
      </c>
      <c r="GU51">
        <v>0.16291539406428368</v>
      </c>
      <c r="GV51">
        <v>0.14530490394100321</v>
      </c>
      <c r="GW51">
        <v>0.11880054474369726</v>
      </c>
      <c r="GX51">
        <v>0.1111164372027915</v>
      </c>
      <c r="GY51">
        <v>9.8824630943988148E-2</v>
      </c>
      <c r="GZ51">
        <v>0.11706729356685767</v>
      </c>
      <c r="HA51">
        <v>0.12717968049375689</v>
      </c>
      <c r="HB51">
        <v>0.12503240703693025</v>
      </c>
      <c r="HC51">
        <v>0.13728692152521263</v>
      </c>
      <c r="HD51">
        <v>0.16915478877376505</v>
      </c>
      <c r="HE51">
        <v>0.27571184636051477</v>
      </c>
      <c r="HF51">
        <v>0.27070977830441928</v>
      </c>
      <c r="HG51">
        <v>0.26242010628756784</v>
      </c>
      <c r="HH51">
        <v>0.24926866143480703</v>
      </c>
      <c r="HI51">
        <v>0.20351797726143714</v>
      </c>
      <c r="HJ51">
        <v>0.22724947069787732</v>
      </c>
      <c r="HK51">
        <v>0.23952920886223453</v>
      </c>
      <c r="HL51">
        <v>0.25243901592253082</v>
      </c>
      <c r="HM51">
        <v>0.2744847914564697</v>
      </c>
      <c r="HN51">
        <v>0.28109687421213447</v>
      </c>
      <c r="HP51" t="s">
        <v>574</v>
      </c>
      <c r="HQ51" t="s">
        <v>136</v>
      </c>
      <c r="HR51" t="s">
        <v>137</v>
      </c>
      <c r="HS51">
        <v>0.58867787335729416</v>
      </c>
    </row>
    <row r="52" spans="2:227" x14ac:dyDescent="0.45">
      <c r="B52" t="s">
        <v>564</v>
      </c>
      <c r="C52" t="s">
        <v>127</v>
      </c>
      <c r="D52">
        <v>0.38123349529722067</v>
      </c>
      <c r="E52">
        <v>0.37387692213704427</v>
      </c>
      <c r="F52">
        <v>0.35961892754113511</v>
      </c>
      <c r="G52">
        <v>0.36380924482807081</v>
      </c>
      <c r="H52">
        <v>0.40221641962894233</v>
      </c>
      <c r="I52">
        <v>0.40982540503632964</v>
      </c>
      <c r="J52">
        <v>0.3866164211336649</v>
      </c>
      <c r="K52">
        <v>0.35321504715428925</v>
      </c>
      <c r="L52">
        <v>0.34277273060686353</v>
      </c>
      <c r="M52">
        <v>0.3576030102096503</v>
      </c>
      <c r="N52">
        <v>0.33400123813405846</v>
      </c>
      <c r="O52">
        <v>0.34354715568913469</v>
      </c>
      <c r="P52">
        <v>0.38491097386914458</v>
      </c>
      <c r="Q52">
        <v>0.41077487073187907</v>
      </c>
      <c r="R52">
        <v>0.40793367425887039</v>
      </c>
      <c r="S52">
        <v>0.40246140303946248</v>
      </c>
      <c r="T52">
        <v>0.38847835480690868</v>
      </c>
      <c r="U52">
        <v>0.3845897651759137</v>
      </c>
      <c r="V52">
        <v>0.36916965874900243</v>
      </c>
      <c r="W52">
        <v>0.32359075913216317</v>
      </c>
      <c r="X52">
        <v>0.31320266550706927</v>
      </c>
      <c r="Y52">
        <v>0.34252199704763836</v>
      </c>
      <c r="Z52">
        <v>0.44222602680187723</v>
      </c>
      <c r="AA52">
        <v>0.46510695848464584</v>
      </c>
      <c r="AB52">
        <v>0.43464877857949286</v>
      </c>
      <c r="AC52">
        <v>0.39804550859458832</v>
      </c>
      <c r="AD52">
        <v>0.36640853304880044</v>
      </c>
      <c r="AE52">
        <v>0.36687013187205436</v>
      </c>
      <c r="AF52">
        <v>0.34981518510607873</v>
      </c>
      <c r="AG52">
        <v>0.32732031077781248</v>
      </c>
      <c r="AH52">
        <v>0.33973461150231898</v>
      </c>
      <c r="AI52">
        <v>0.36302348155974673</v>
      </c>
      <c r="AJ52">
        <v>0.37010551820639809</v>
      </c>
      <c r="AK52">
        <v>0.40667434934144786</v>
      </c>
      <c r="AL52">
        <v>0.44533980999101608</v>
      </c>
      <c r="AM52">
        <v>0.43314719297934817</v>
      </c>
      <c r="AN52">
        <v>0.43679266237134223</v>
      </c>
      <c r="AO52">
        <v>0.41273452621377238</v>
      </c>
      <c r="AP52">
        <v>0.37966337344078854</v>
      </c>
      <c r="AQ52">
        <v>0.34716176612157801</v>
      </c>
      <c r="AS52" t="s">
        <v>564</v>
      </c>
      <c r="AT52" t="s">
        <v>128</v>
      </c>
      <c r="AU52">
        <v>1.6679621835023611E-2</v>
      </c>
      <c r="AV52">
        <v>1.9773339563818697E-2</v>
      </c>
      <c r="AW52">
        <v>4.2300762228140885E-3</v>
      </c>
      <c r="AX52">
        <v>5.9725634597574727E-3</v>
      </c>
      <c r="AY52">
        <v>1.2972209107238786E-2</v>
      </c>
      <c r="AZ52">
        <v>3.1793759702139129E-2</v>
      </c>
      <c r="BA52">
        <v>2.6603577631023806E-2</v>
      </c>
      <c r="BB52">
        <v>1.6500360205041489E-2</v>
      </c>
      <c r="BC52">
        <v>1.7767642455155122E-2</v>
      </c>
      <c r="BD52">
        <v>2.4915193934413309E-2</v>
      </c>
      <c r="BE52">
        <v>4.163860543081177E-2</v>
      </c>
      <c r="BF52">
        <v>5.8305744038949267E-2</v>
      </c>
      <c r="BG52">
        <v>5.1285003935583044E-2</v>
      </c>
      <c r="BH52">
        <v>3.8772459058850461E-2</v>
      </c>
      <c r="BI52">
        <v>2.2081234757369214E-2</v>
      </c>
      <c r="BJ52">
        <v>6.0877113038981315E-3</v>
      </c>
      <c r="BK52">
        <v>1.52931074698801E-2</v>
      </c>
      <c r="BL52">
        <v>4.1223511110639564E-2</v>
      </c>
      <c r="BM52">
        <v>4.4027898891109002E-2</v>
      </c>
      <c r="BN52">
        <v>2.3164918552817132E-2</v>
      </c>
      <c r="BO52">
        <v>5.6984912908427277E-2</v>
      </c>
      <c r="BP52">
        <v>3.6519786661327144E-2</v>
      </c>
      <c r="BQ52">
        <v>1.3883271526213554E-2</v>
      </c>
      <c r="BR52">
        <v>2.3549373429015558E-2</v>
      </c>
      <c r="BS52">
        <v>2.4949243972592475E-2</v>
      </c>
      <c r="BT52">
        <v>4.6586070670423876E-2</v>
      </c>
      <c r="BU52">
        <v>3.7069242158046287E-2</v>
      </c>
      <c r="BV52">
        <v>7.0306029282443103E-2</v>
      </c>
      <c r="BW52">
        <v>8.1910825777597285E-2</v>
      </c>
      <c r="BX52">
        <v>9.8290711209530021E-2</v>
      </c>
      <c r="BY52">
        <v>2.765713672166549E-2</v>
      </c>
      <c r="BZ52">
        <v>2.7812318527881012E-2</v>
      </c>
      <c r="CA52">
        <v>2.8036514856097344E-2</v>
      </c>
      <c r="CB52">
        <v>1.1758011899389249E-2</v>
      </c>
      <c r="CC52">
        <v>1.2172625850332493E-2</v>
      </c>
      <c r="CD52">
        <v>2.0225850927470698E-2</v>
      </c>
      <c r="CE52">
        <v>3.1965328120111845E-2</v>
      </c>
      <c r="CF52">
        <v>4.0017033616375118E-2</v>
      </c>
      <c r="CG52">
        <v>2.1504986393255075E-2</v>
      </c>
      <c r="CH52">
        <v>4.3851769063369593E-2</v>
      </c>
      <c r="CJ52" t="s">
        <v>564</v>
      </c>
      <c r="CK52" t="s">
        <v>129</v>
      </c>
      <c r="CL52">
        <v>4.6195383493952941E-2</v>
      </c>
      <c r="CM52">
        <v>2.4164474403801064E-2</v>
      </c>
      <c r="CN52">
        <v>2.925971740605152E-2</v>
      </c>
      <c r="CO52">
        <v>3.3849222714630499E-2</v>
      </c>
      <c r="CP52">
        <v>7.4279067662606267E-3</v>
      </c>
      <c r="CQ52">
        <v>4.647147766775073E-3</v>
      </c>
      <c r="CR52">
        <v>2.4451270085052178E-2</v>
      </c>
      <c r="CS52">
        <v>5.5702766646813458E-2</v>
      </c>
      <c r="CT52">
        <v>5.6588303376534178E-2</v>
      </c>
      <c r="CU52">
        <v>3.678742007351278E-2</v>
      </c>
      <c r="CV52">
        <v>3.7719628334439835E-2</v>
      </c>
      <c r="CW52">
        <v>4.9080746984461313E-2</v>
      </c>
      <c r="CX52">
        <v>6.6322496529899355E-2</v>
      </c>
      <c r="CY52">
        <v>9.031724886937044E-2</v>
      </c>
      <c r="CZ52">
        <v>0.11633039660121325</v>
      </c>
      <c r="DA52">
        <v>7.6196249024475235E-2</v>
      </c>
      <c r="DB52">
        <v>3.6168979447917922E-2</v>
      </c>
      <c r="DC52">
        <v>4.6976814354986966E-3</v>
      </c>
      <c r="DD52">
        <v>2.7294126270556596E-2</v>
      </c>
      <c r="DE52">
        <v>6.057577716895398E-2</v>
      </c>
      <c r="DF52">
        <v>6.8197484469819297E-2</v>
      </c>
      <c r="DG52">
        <v>6.830907688777324E-2</v>
      </c>
      <c r="DH52">
        <v>0.15986213373893493</v>
      </c>
      <c r="DI52">
        <v>4.6752962694380951E-2</v>
      </c>
      <c r="DJ52">
        <v>1.9611341622417376E-3</v>
      </c>
      <c r="DK52">
        <v>3.9928590815861183E-4</v>
      </c>
      <c r="DL52">
        <v>1.7077019586877112E-2</v>
      </c>
      <c r="DM52">
        <v>2.8595202395943889E-2</v>
      </c>
      <c r="DN52">
        <v>2.2323819471454245E-2</v>
      </c>
      <c r="DO52">
        <v>4.2386500579262819E-2</v>
      </c>
      <c r="DP52">
        <v>6.5247038356768636E-2</v>
      </c>
      <c r="DQ52">
        <v>4.8928691612811569E-2</v>
      </c>
      <c r="DR52">
        <v>2.1729344632736441E-2</v>
      </c>
      <c r="DS52">
        <v>5.784799185887262E-2</v>
      </c>
      <c r="DT52">
        <v>6.263607983676843E-2</v>
      </c>
      <c r="DU52">
        <v>5.3418172995856557E-2</v>
      </c>
      <c r="DV52">
        <v>2.032021486055853E-2</v>
      </c>
      <c r="DW52">
        <v>1.679583276890146E-2</v>
      </c>
      <c r="DX52">
        <v>3.6632927771683046E-2</v>
      </c>
      <c r="DY52">
        <v>2.6308199995434347E-2</v>
      </c>
      <c r="EA52" t="s">
        <v>564</v>
      </c>
      <c r="EB52" t="s">
        <v>130</v>
      </c>
      <c r="EC52">
        <v>0.20797121516508607</v>
      </c>
      <c r="ED52">
        <v>0.22410256304406281</v>
      </c>
      <c r="EE52">
        <v>0.22280053481545176</v>
      </c>
      <c r="EF52">
        <v>0.21126638278252319</v>
      </c>
      <c r="EG52">
        <v>0.2597334762710059</v>
      </c>
      <c r="EH52">
        <v>0.24638910069232089</v>
      </c>
      <c r="EI52">
        <v>0.21833706507654321</v>
      </c>
      <c r="EJ52">
        <v>0.16999428885866244</v>
      </c>
      <c r="EK52">
        <v>0.15506033774917485</v>
      </c>
      <c r="EL52">
        <v>0.18939966824568122</v>
      </c>
      <c r="EM52">
        <v>0.14927371810854412</v>
      </c>
      <c r="EN52">
        <v>0.12751124682781056</v>
      </c>
      <c r="EO52">
        <v>0.15663387929739159</v>
      </c>
      <c r="EP52">
        <v>0.16144454536723049</v>
      </c>
      <c r="EQ52">
        <v>0.15209612124779043</v>
      </c>
      <c r="ER52">
        <v>0.2036533095645115</v>
      </c>
      <c r="ES52">
        <v>0.21421251345838724</v>
      </c>
      <c r="ET52">
        <v>0.21577897239616176</v>
      </c>
      <c r="EU52">
        <v>0.17763046818770728</v>
      </c>
      <c r="EV52">
        <v>0.14557763696031273</v>
      </c>
      <c r="EW52">
        <v>8.7832051314797044E-2</v>
      </c>
      <c r="EX52">
        <v>0.13047718217702842</v>
      </c>
      <c r="EY52">
        <v>0.15653328077424347</v>
      </c>
      <c r="EZ52">
        <v>0.29044113656115411</v>
      </c>
      <c r="FA52">
        <v>0.30086462080540682</v>
      </c>
      <c r="FB52">
        <v>0.24623579432532808</v>
      </c>
      <c r="FC52">
        <v>0.20728064540735111</v>
      </c>
      <c r="FD52">
        <v>0.15830941132074353</v>
      </c>
      <c r="FE52">
        <v>0.12446149970892109</v>
      </c>
      <c r="FF52">
        <v>8.1510629059714332E-2</v>
      </c>
      <c r="FG52">
        <v>0.13085748641121267</v>
      </c>
      <c r="FH52">
        <v>0.166896034089516</v>
      </c>
      <c r="FI52">
        <v>0.20244844144264595</v>
      </c>
      <c r="FJ52">
        <v>0.2243519195359519</v>
      </c>
      <c r="FK52">
        <v>0.25290681774671164</v>
      </c>
      <c r="FL52">
        <v>0.2313889620266292</v>
      </c>
      <c r="FM52">
        <v>0.25604749369836405</v>
      </c>
      <c r="FN52">
        <v>0.23249432863794095</v>
      </c>
      <c r="FO52">
        <v>0.19706787984406196</v>
      </c>
      <c r="FP52">
        <v>0.15487049398993957</v>
      </c>
      <c r="FZ52" t="s">
        <v>564</v>
      </c>
      <c r="GA52">
        <v>0.27344154436388657</v>
      </c>
      <c r="GB52">
        <v>0.26999484041225935</v>
      </c>
      <c r="GC52">
        <v>0.26460191993674492</v>
      </c>
      <c r="GD52">
        <v>0.26317578594421026</v>
      </c>
      <c r="GE52">
        <v>0.23101782053000999</v>
      </c>
      <c r="GF52">
        <v>0.24259386381341971</v>
      </c>
      <c r="GG52">
        <v>0.25012222523715699</v>
      </c>
      <c r="GH52">
        <v>0.26962347113298446</v>
      </c>
      <c r="GI52">
        <v>0.28290356699605723</v>
      </c>
      <c r="GJ52">
        <v>0.27568067122257472</v>
      </c>
      <c r="GK52">
        <v>0.19142467560285678</v>
      </c>
      <c r="GL52">
        <v>0.19354155458808708</v>
      </c>
      <c r="GM52">
        <v>0.19337288181722062</v>
      </c>
      <c r="GN52">
        <v>0.19228682790183041</v>
      </c>
      <c r="GO52">
        <v>0.14565334972623056</v>
      </c>
      <c r="GP52">
        <v>0.1661216698298347</v>
      </c>
      <c r="GQ52">
        <v>0.18289972686143219</v>
      </c>
      <c r="GR52">
        <v>0.19122278748885863</v>
      </c>
      <c r="GS52">
        <v>0.20460898888846185</v>
      </c>
      <c r="GT52">
        <v>0.20629748499524814</v>
      </c>
      <c r="GU52">
        <v>0.13125924239372155</v>
      </c>
      <c r="GV52">
        <v>0.11309713828382506</v>
      </c>
      <c r="GW52">
        <v>8.8299058779970657E-2</v>
      </c>
      <c r="GX52">
        <v>9.0627055246090826E-2</v>
      </c>
      <c r="GY52">
        <v>8.1806572105773301E-2</v>
      </c>
      <c r="GZ52">
        <v>9.3617871456291482E-2</v>
      </c>
      <c r="HA52">
        <v>9.8932215591733486E-2</v>
      </c>
      <c r="HB52">
        <v>0.10430947886778875</v>
      </c>
      <c r="HC52">
        <v>0.11537079251456063</v>
      </c>
      <c r="HD52">
        <v>0.14671938278896046</v>
      </c>
      <c r="HE52">
        <v>0.24476774350521721</v>
      </c>
      <c r="HF52">
        <v>0.25842015756424436</v>
      </c>
      <c r="HG52">
        <v>0.25418294279793874</v>
      </c>
      <c r="HH52">
        <v>0.23168428171046537</v>
      </c>
      <c r="HI52">
        <v>0.18082523614912455</v>
      </c>
      <c r="HJ52">
        <v>0.19895743559970991</v>
      </c>
      <c r="HK52">
        <v>0.19809623399423243</v>
      </c>
      <c r="HL52">
        <v>0.21134043119822993</v>
      </c>
      <c r="HM52">
        <v>0.23900386798615175</v>
      </c>
      <c r="HN52">
        <v>0.24925808932245092</v>
      </c>
      <c r="HP52" t="s">
        <v>575</v>
      </c>
      <c r="HQ52" t="s">
        <v>136</v>
      </c>
      <c r="HR52" t="s">
        <v>137</v>
      </c>
      <c r="HS52">
        <v>0.49201075152810425</v>
      </c>
    </row>
    <row r="53" spans="2:227" x14ac:dyDescent="0.45">
      <c r="B53" t="s">
        <v>566</v>
      </c>
      <c r="C53" t="s">
        <v>127</v>
      </c>
      <c r="D53">
        <v>0.38282686889898154</v>
      </c>
      <c r="E53">
        <v>0.37316432842487585</v>
      </c>
      <c r="F53">
        <v>0.36545597478996045</v>
      </c>
      <c r="G53">
        <v>0.38534754183691128</v>
      </c>
      <c r="H53">
        <v>0.41625485918621413</v>
      </c>
      <c r="I53">
        <v>0.43949375215284303</v>
      </c>
      <c r="J53">
        <v>0.43643021110705044</v>
      </c>
      <c r="K53">
        <v>0.37785318378450317</v>
      </c>
      <c r="L53">
        <v>0.36013688506629388</v>
      </c>
      <c r="M53">
        <v>0.38277131783917795</v>
      </c>
      <c r="N53">
        <v>0.34591063953337053</v>
      </c>
      <c r="O53">
        <v>0.3702428919050107</v>
      </c>
      <c r="P53">
        <v>0.42081919336697277</v>
      </c>
      <c r="Q53">
        <v>0.46405625676496792</v>
      </c>
      <c r="R53">
        <v>0.46740880489357484</v>
      </c>
      <c r="S53">
        <v>0.45384678301184028</v>
      </c>
      <c r="T53">
        <v>0.41629441260044375</v>
      </c>
      <c r="U53">
        <v>0.39105885546466657</v>
      </c>
      <c r="V53">
        <v>0.358643382600767</v>
      </c>
      <c r="W53">
        <v>0.33572673123648483</v>
      </c>
      <c r="X53">
        <v>0.32634230040211676</v>
      </c>
      <c r="Y53">
        <v>0.32924883851148784</v>
      </c>
      <c r="Z53">
        <v>0.41536250556438342</v>
      </c>
      <c r="AA53">
        <v>0.4557811126378678</v>
      </c>
      <c r="AB53">
        <v>0.437195411146928</v>
      </c>
      <c r="AC53">
        <v>0.42749498469822889</v>
      </c>
      <c r="AD53">
        <v>0.37901376341458848</v>
      </c>
      <c r="AE53">
        <v>0.3802441964508817</v>
      </c>
      <c r="AF53">
        <v>0.33858088243997597</v>
      </c>
      <c r="AG53">
        <v>0.32991395838386584</v>
      </c>
      <c r="AH53">
        <v>0.33094694065293745</v>
      </c>
      <c r="AI53">
        <v>0.35875558645675215</v>
      </c>
      <c r="AJ53">
        <v>0.38129888587686422</v>
      </c>
      <c r="AK53">
        <v>0.42883056016081361</v>
      </c>
      <c r="AL53">
        <v>0.45679665319920126</v>
      </c>
      <c r="AM53">
        <v>0.44625619184764892</v>
      </c>
      <c r="AN53">
        <v>0.45537582764278456</v>
      </c>
      <c r="AO53">
        <v>0.43366410907387032</v>
      </c>
      <c r="AP53">
        <v>0.38680444921860546</v>
      </c>
      <c r="AQ53">
        <v>0.34498814123166349</v>
      </c>
      <c r="AS53" t="s">
        <v>566</v>
      </c>
      <c r="AT53" t="s">
        <v>128</v>
      </c>
      <c r="AU53">
        <v>2.20088150242881E-2</v>
      </c>
      <c r="AV53">
        <v>2.9375416128139202E-2</v>
      </c>
      <c r="AW53">
        <v>3.8309414097107641E-2</v>
      </c>
      <c r="AX53">
        <v>1.040060023989775E-2</v>
      </c>
      <c r="AY53">
        <v>8.4885177106327411E-3</v>
      </c>
      <c r="AZ53">
        <v>1.685258849539242E-2</v>
      </c>
      <c r="BA53">
        <v>3.110851512691477E-2</v>
      </c>
      <c r="BB53">
        <v>4.3572244716759127E-2</v>
      </c>
      <c r="BC53">
        <v>2.2987004787256848E-2</v>
      </c>
      <c r="BD53">
        <v>2.8482686277417693E-2</v>
      </c>
      <c r="BE53">
        <v>5.1993538549100882E-2</v>
      </c>
      <c r="BF53">
        <v>7.5656364628927344E-2</v>
      </c>
      <c r="BG53">
        <v>4.6202793146510303E-2</v>
      </c>
      <c r="BH53">
        <v>2.4967545146934916E-2</v>
      </c>
      <c r="BI53">
        <v>5.5030474291488302E-2</v>
      </c>
      <c r="BJ53">
        <v>6.1227399853257529E-2</v>
      </c>
      <c r="BK53">
        <v>3.6671181191073952E-2</v>
      </c>
      <c r="BL53">
        <v>5.0975012912242469E-2</v>
      </c>
      <c r="BM53">
        <v>6.3370711531979124E-2</v>
      </c>
      <c r="BN53">
        <v>5.3814611396505257E-2</v>
      </c>
      <c r="BO53">
        <v>6.5815144059694963E-2</v>
      </c>
      <c r="BP53">
        <v>4.318741190919214E-2</v>
      </c>
      <c r="BQ53">
        <v>4.0597146402857207E-2</v>
      </c>
      <c r="BR53">
        <v>7.4510757079179271E-2</v>
      </c>
      <c r="BS53">
        <v>9.768870484376134E-2</v>
      </c>
      <c r="BT53">
        <v>2.8023472656162233E-2</v>
      </c>
      <c r="BU53">
        <v>2.4978045860781988E-2</v>
      </c>
      <c r="BV53">
        <v>9.9692561878331698E-2</v>
      </c>
      <c r="BW53">
        <v>0.12215210406862503</v>
      </c>
      <c r="BX53">
        <v>0.11028487777340852</v>
      </c>
      <c r="BY53">
        <v>4.1499355398606802E-2</v>
      </c>
      <c r="BZ53">
        <v>6.4769842167291466E-2</v>
      </c>
      <c r="CA53">
        <v>4.1661102043099217E-2</v>
      </c>
      <c r="CB53">
        <v>3.618683189453225E-2</v>
      </c>
      <c r="CC53">
        <v>2.4804817376477606E-2</v>
      </c>
      <c r="CD53">
        <v>1.6217581147059371E-3</v>
      </c>
      <c r="CE53">
        <v>2.6612232244653294E-2</v>
      </c>
      <c r="CF53">
        <v>5.567588399017992E-2</v>
      </c>
      <c r="CG53">
        <v>5.8916085617472289E-2</v>
      </c>
      <c r="CH53">
        <v>4.0017933098203645E-2</v>
      </c>
      <c r="CJ53" t="s">
        <v>566</v>
      </c>
      <c r="CK53" t="s">
        <v>129</v>
      </c>
      <c r="CL53">
        <v>4.2168155253001605E-2</v>
      </c>
      <c r="CM53">
        <v>1.6006350823011408E-2</v>
      </c>
      <c r="CN53">
        <v>1.0046978170529946E-2</v>
      </c>
      <c r="CO53">
        <v>3.314634201319315E-2</v>
      </c>
      <c r="CP53">
        <v>2.6207530819631949E-2</v>
      </c>
      <c r="CQ53">
        <v>2.0902357535774112E-2</v>
      </c>
      <c r="CR53">
        <v>8.3716856012780658E-3</v>
      </c>
      <c r="CS53">
        <v>9.4578362556138173E-3</v>
      </c>
      <c r="CT53">
        <v>3.7271201582408105E-2</v>
      </c>
      <c r="CU53">
        <v>4.9780583910275886E-2</v>
      </c>
      <c r="CV53">
        <v>4.7665626045438794E-2</v>
      </c>
      <c r="CW53">
        <v>6.7219585926060879E-2</v>
      </c>
      <c r="CX53">
        <v>0.11563091374487212</v>
      </c>
      <c r="CY53">
        <v>0.11495200776834798</v>
      </c>
      <c r="CZ53">
        <v>0.10457657768491484</v>
      </c>
      <c r="DA53">
        <v>4.9341199571734821E-2</v>
      </c>
      <c r="DB53">
        <v>4.9522792457526353E-2</v>
      </c>
      <c r="DC53">
        <v>4.138117567892511E-2</v>
      </c>
      <c r="DD53">
        <v>4.0284940258851432E-2</v>
      </c>
      <c r="DE53">
        <v>5.3625508273435749E-2</v>
      </c>
      <c r="DF53">
        <v>6.0344816078342689E-2</v>
      </c>
      <c r="DG53">
        <v>6.0045281926566538E-2</v>
      </c>
      <c r="DH53">
        <v>0.10807077324300227</v>
      </c>
      <c r="DI53">
        <v>3.4659711251023927E-2</v>
      </c>
      <c r="DJ53">
        <v>6.0937322552658416E-3</v>
      </c>
      <c r="DK53">
        <v>8.2669845176372839E-2</v>
      </c>
      <c r="DL53">
        <v>9.9274270435039641E-2</v>
      </c>
      <c r="DM53">
        <v>5.3679343254937277E-2</v>
      </c>
      <c r="DN53">
        <v>2.4340931373486068E-2</v>
      </c>
      <c r="DO53">
        <v>5.4726726793081625E-2</v>
      </c>
      <c r="DP53">
        <v>6.8419329525860481E-2</v>
      </c>
      <c r="DQ53">
        <v>3.7493393488357597E-2</v>
      </c>
      <c r="DR53">
        <v>7.1056209064269404E-2</v>
      </c>
      <c r="DS53">
        <v>0.11190336228795966</v>
      </c>
      <c r="DT53">
        <v>0.12725338713688414</v>
      </c>
      <c r="DU53">
        <v>7.6098117851991193E-2</v>
      </c>
      <c r="DV53">
        <v>3.6467841705182989E-2</v>
      </c>
      <c r="DW53">
        <v>7.4345685405980098E-3</v>
      </c>
      <c r="DX53">
        <v>8.1565832221123964E-3</v>
      </c>
      <c r="DY53">
        <v>4.9638080400699294E-2</v>
      </c>
      <c r="EA53" t="s">
        <v>566</v>
      </c>
      <c r="EB53" t="s">
        <v>130</v>
      </c>
      <c r="EC53">
        <v>0.20852580585018413</v>
      </c>
      <c r="ED53">
        <v>0.21423918338289988</v>
      </c>
      <c r="EE53">
        <v>0.20369823816069482</v>
      </c>
      <c r="EF53">
        <v>0.21279488449915795</v>
      </c>
      <c r="EG53">
        <v>0.27038118049961701</v>
      </c>
      <c r="EH53">
        <v>0.27483069096151636</v>
      </c>
      <c r="EI53">
        <v>0.26607934409456507</v>
      </c>
      <c r="EJ53">
        <v>0.20994200960930168</v>
      </c>
      <c r="EK53">
        <v>0.19490628284656211</v>
      </c>
      <c r="EL53">
        <v>0.18316253838928861</v>
      </c>
      <c r="EM53">
        <v>0.132822205134211</v>
      </c>
      <c r="EN53">
        <v>0.12269176004147123</v>
      </c>
      <c r="EO53">
        <v>0.1526836575471536</v>
      </c>
      <c r="EP53">
        <v>0.21259427965151895</v>
      </c>
      <c r="EQ53">
        <v>0.20688998904782582</v>
      </c>
      <c r="ER53">
        <v>0.2308290157312767</v>
      </c>
      <c r="ES53">
        <v>0.218728315731612</v>
      </c>
      <c r="ET53">
        <v>0.18491698058136968</v>
      </c>
      <c r="EU53">
        <v>0.14462416418201623</v>
      </c>
      <c r="EV53">
        <v>0.12077966238776705</v>
      </c>
      <c r="EW53">
        <v>0.10420211264643521</v>
      </c>
      <c r="EX53">
        <v>0.13130958669060946</v>
      </c>
      <c r="EY53">
        <v>0.15247599850329471</v>
      </c>
      <c r="EZ53">
        <v>0.23250961492543545</v>
      </c>
      <c r="FA53">
        <v>0.22271995807360326</v>
      </c>
      <c r="FB53">
        <v>0.21597226242568868</v>
      </c>
      <c r="FC53">
        <v>0.15265259373481366</v>
      </c>
      <c r="FD53">
        <v>0.12606734899250668</v>
      </c>
      <c r="FE53">
        <v>9.4274585632583202E-2</v>
      </c>
      <c r="FF53">
        <v>7.4250441794442096E-2</v>
      </c>
      <c r="FG53">
        <v>0.11075468320014013</v>
      </c>
      <c r="FH53">
        <v>0.14249691423965052</v>
      </c>
      <c r="FI53">
        <v>0.15158762538402365</v>
      </c>
      <c r="FJ53">
        <v>0.15020927377026538</v>
      </c>
      <c r="FK53">
        <v>0.16771945975423044</v>
      </c>
      <c r="FL53">
        <v>0.24223778650208486</v>
      </c>
      <c r="FM53">
        <v>0.26348942936616465</v>
      </c>
      <c r="FN53">
        <v>0.24874952752078189</v>
      </c>
      <c r="FO53">
        <v>0.19897014556810447</v>
      </c>
      <c r="FP53">
        <v>0.14456998214740657</v>
      </c>
      <c r="FZ53" t="s">
        <v>566</v>
      </c>
      <c r="GA53">
        <v>0.26947095770228346</v>
      </c>
      <c r="GB53">
        <v>0.259419136187307</v>
      </c>
      <c r="GC53">
        <v>0.25044552040701229</v>
      </c>
      <c r="GD53">
        <v>0.24314811952072216</v>
      </c>
      <c r="GE53">
        <v>0.19652694763272838</v>
      </c>
      <c r="GF53">
        <v>0.21172535891621813</v>
      </c>
      <c r="GG53">
        <v>0.2312509968975329</v>
      </c>
      <c r="GH53">
        <v>0.25759045459397467</v>
      </c>
      <c r="GI53">
        <v>0.27010937761526416</v>
      </c>
      <c r="GJ53">
        <v>0.27120285695362856</v>
      </c>
      <c r="GK53">
        <v>0.1815572546056837</v>
      </c>
      <c r="GL53">
        <v>0.18831876368314737</v>
      </c>
      <c r="GM53">
        <v>0.17782132213141844</v>
      </c>
      <c r="GN53">
        <v>0.16711625034058233</v>
      </c>
      <c r="GO53">
        <v>0.12828429848134015</v>
      </c>
      <c r="GP53">
        <v>0.14163733835970485</v>
      </c>
      <c r="GQ53">
        <v>0.14747314683851184</v>
      </c>
      <c r="GR53">
        <v>0.15992792332590419</v>
      </c>
      <c r="GS53">
        <v>0.18216982732367534</v>
      </c>
      <c r="GT53">
        <v>0.19014934349295751</v>
      </c>
      <c r="GU53">
        <v>0.12317150230245034</v>
      </c>
      <c r="GV53">
        <v>0.1008752473361987</v>
      </c>
      <c r="GW53">
        <v>7.1895312634932124E-2</v>
      </c>
      <c r="GX53">
        <v>7.0813576490827937E-2</v>
      </c>
      <c r="GY53">
        <v>7.4954715348631518E-2</v>
      </c>
      <c r="GZ53">
        <v>8.291152393424682E-2</v>
      </c>
      <c r="HA53">
        <v>8.7942889041883493E-2</v>
      </c>
      <c r="HB53">
        <v>9.8462161977391452E-2</v>
      </c>
      <c r="HC53">
        <v>0.10864921253400024</v>
      </c>
      <c r="HD53">
        <v>0.13870858030263433</v>
      </c>
      <c r="HE53">
        <v>0.23664623055874109</v>
      </c>
      <c r="HF53">
        <v>0.24250700320349738</v>
      </c>
      <c r="HG53">
        <v>0.23511191148062605</v>
      </c>
      <c r="HH53">
        <v>0.21112217912786468</v>
      </c>
      <c r="HI53">
        <v>0.15784694414676431</v>
      </c>
      <c r="HJ53">
        <v>0.17136291547089025</v>
      </c>
      <c r="HK53">
        <v>0.18007114730795384</v>
      </c>
      <c r="HL53">
        <v>0.19469347588449135</v>
      </c>
      <c r="HM53">
        <v>0.21943308863899455</v>
      </c>
      <c r="HN53">
        <v>0.23168918657202461</v>
      </c>
      <c r="HP53" t="s">
        <v>576</v>
      </c>
      <c r="HQ53" t="s">
        <v>136</v>
      </c>
      <c r="HR53" t="s">
        <v>137</v>
      </c>
      <c r="HS53">
        <v>0.33700536432746958</v>
      </c>
    </row>
    <row r="54" spans="2:227" x14ac:dyDescent="0.45">
      <c r="B54" t="s">
        <v>567</v>
      </c>
      <c r="C54" t="s">
        <v>127</v>
      </c>
      <c r="D54">
        <v>0.34559963010019468</v>
      </c>
      <c r="E54">
        <v>0.33995391587376311</v>
      </c>
      <c r="F54">
        <v>0.33846604012911374</v>
      </c>
      <c r="G54">
        <v>0.34253448637429101</v>
      </c>
      <c r="H54">
        <v>0.36042673386563628</v>
      </c>
      <c r="I54">
        <v>0.36820388388364922</v>
      </c>
      <c r="J54">
        <v>0.35718841695419501</v>
      </c>
      <c r="K54">
        <v>0.34109070372090183</v>
      </c>
      <c r="L54">
        <v>0.33303430079257695</v>
      </c>
      <c r="M54">
        <v>0.34509387791901014</v>
      </c>
      <c r="N54">
        <v>0.3107482030241846</v>
      </c>
      <c r="O54">
        <v>0.33447514632689901</v>
      </c>
      <c r="P54">
        <v>0.36588976246382815</v>
      </c>
      <c r="Q54">
        <v>0.40182043672084528</v>
      </c>
      <c r="R54">
        <v>0.3945862249103872</v>
      </c>
      <c r="S54">
        <v>0.37482164645295224</v>
      </c>
      <c r="T54">
        <v>0.35891145442281169</v>
      </c>
      <c r="U54">
        <v>0.34172888438227317</v>
      </c>
      <c r="V54">
        <v>0.32357340858194955</v>
      </c>
      <c r="W54">
        <v>0.30371929661235247</v>
      </c>
      <c r="X54">
        <v>0.2985557779166646</v>
      </c>
      <c r="Y54">
        <v>0.34442448774221818</v>
      </c>
      <c r="Z54">
        <v>0.41764179875122032</v>
      </c>
      <c r="AA54">
        <v>0.43439038765017141</v>
      </c>
      <c r="AB54">
        <v>0.42256823303531427</v>
      </c>
      <c r="AC54">
        <v>0.4182492525229517</v>
      </c>
      <c r="AD54">
        <v>0.41634906308461378</v>
      </c>
      <c r="AE54">
        <v>0.38509523159968495</v>
      </c>
      <c r="AF54">
        <v>0.32465941814851579</v>
      </c>
      <c r="AG54">
        <v>0.27410963581679959</v>
      </c>
      <c r="AH54">
        <v>0.30188766560888064</v>
      </c>
      <c r="AI54">
        <v>0.29465068280749879</v>
      </c>
      <c r="AJ54">
        <v>0.30811728633040114</v>
      </c>
      <c r="AK54">
        <v>0.33187328371138064</v>
      </c>
      <c r="AL54">
        <v>0.3586942976578878</v>
      </c>
      <c r="AM54">
        <v>0.35176782534769885</v>
      </c>
      <c r="AN54">
        <v>0.35048380540770818</v>
      </c>
      <c r="AO54">
        <v>0.34784464015277156</v>
      </c>
      <c r="AP54">
        <v>0.32392259045862537</v>
      </c>
      <c r="AQ54">
        <v>0.31111257229407974</v>
      </c>
      <c r="AS54" t="s">
        <v>567</v>
      </c>
      <c r="AT54" t="s">
        <v>128</v>
      </c>
      <c r="AU54">
        <v>1.4898183902839557E-2</v>
      </c>
      <c r="AV54">
        <v>5.9045927989181219E-3</v>
      </c>
      <c r="AW54">
        <v>4.110188606102445E-3</v>
      </c>
      <c r="AX54">
        <v>1.1897191407879679E-2</v>
      </c>
      <c r="AY54">
        <v>2.5459847697630451E-2</v>
      </c>
      <c r="AZ54">
        <v>2.4096638749423083E-2</v>
      </c>
      <c r="BA54">
        <v>9.3185140946854105E-3</v>
      </c>
      <c r="BB54">
        <v>1.7883065661146443E-2</v>
      </c>
      <c r="BC54">
        <v>2.0708424812959574E-2</v>
      </c>
      <c r="BD54">
        <v>1.0007255251688154E-2</v>
      </c>
      <c r="BE54">
        <v>1.618532645609505E-2</v>
      </c>
      <c r="BF54">
        <v>1.6972792857956682E-2</v>
      </c>
      <c r="BG54">
        <v>2.444319280557106E-2</v>
      </c>
      <c r="BH54">
        <v>3.7569334647810364E-2</v>
      </c>
      <c r="BI54">
        <v>3.6768849149542003E-2</v>
      </c>
      <c r="BJ54">
        <v>2.7339074472883054E-2</v>
      </c>
      <c r="BK54">
        <v>8.1282046497714693E-3</v>
      </c>
      <c r="BL54">
        <v>1.6367171847247348E-2</v>
      </c>
      <c r="BM54">
        <v>3.4797982911853306E-2</v>
      </c>
      <c r="BN54">
        <v>3.059928952001478E-2</v>
      </c>
      <c r="BO54">
        <v>4.0916992671853475E-2</v>
      </c>
      <c r="BP54">
        <v>4.0327465866977961E-2</v>
      </c>
      <c r="BQ54">
        <v>4.3407795595061881E-2</v>
      </c>
      <c r="BR54">
        <v>1.321432218525336E-2</v>
      </c>
      <c r="BS54">
        <v>2.1920460954491721E-2</v>
      </c>
      <c r="BT54">
        <v>1.6022229992758558E-2</v>
      </c>
      <c r="BU54">
        <v>1.8105741880124947E-2</v>
      </c>
      <c r="BV54">
        <v>2.1314725140674055E-2</v>
      </c>
      <c r="BW54">
        <v>1.4845512152423071E-2</v>
      </c>
      <c r="BX54">
        <v>2.7124766152776217E-2</v>
      </c>
      <c r="BY54">
        <v>3.185189778409947E-2</v>
      </c>
      <c r="BZ54">
        <v>2.9891238938537536E-2</v>
      </c>
      <c r="CA54">
        <v>1.6431457682900726E-2</v>
      </c>
      <c r="CB54">
        <v>1.9039071480725627E-2</v>
      </c>
      <c r="CC54">
        <v>3.1901151278207395E-3</v>
      </c>
      <c r="CD54">
        <v>2.043647180521275E-3</v>
      </c>
      <c r="CE54">
        <v>1.1688903313830584E-2</v>
      </c>
      <c r="CF54">
        <v>1.676077452823466E-2</v>
      </c>
      <c r="CG54">
        <v>1.4379704816299944E-2</v>
      </c>
      <c r="CH54">
        <v>1.9458273153629801E-2</v>
      </c>
      <c r="CJ54" t="s">
        <v>567</v>
      </c>
      <c r="CK54" t="s">
        <v>129</v>
      </c>
      <c r="CL54">
        <v>2.1909710709109128E-2</v>
      </c>
      <c r="CM54">
        <v>1.789980022343424E-2</v>
      </c>
      <c r="CN54">
        <v>1.8541595089342507E-2</v>
      </c>
      <c r="CO54">
        <v>1.9339879956191904E-2</v>
      </c>
      <c r="CP54">
        <v>1.9409995776684619E-2</v>
      </c>
      <c r="CQ54">
        <v>2.2527412284650137E-2</v>
      </c>
      <c r="CR54">
        <v>4.4660077226861883E-2</v>
      </c>
      <c r="CS54">
        <v>3.3303387403789964E-2</v>
      </c>
      <c r="CT54">
        <v>2.32856622371303E-2</v>
      </c>
      <c r="CU54">
        <v>2.5104978058299379E-2</v>
      </c>
      <c r="CV54">
        <v>4.2467097473700768E-2</v>
      </c>
      <c r="CW54">
        <v>2.939205572008111E-2</v>
      </c>
      <c r="CX54">
        <v>2.304014275016943E-2</v>
      </c>
      <c r="CY54">
        <v>3.2906737643095013E-2</v>
      </c>
      <c r="CZ54">
        <v>4.2785302400550146E-2</v>
      </c>
      <c r="DA54">
        <v>1.8892409634235954E-2</v>
      </c>
      <c r="DB54">
        <v>2.4269537034525692E-2</v>
      </c>
      <c r="DC54">
        <v>1.9896769962541506E-2</v>
      </c>
      <c r="DD54">
        <v>1.4785569175024717E-2</v>
      </c>
      <c r="DE54">
        <v>2.8586006180648008E-2</v>
      </c>
      <c r="DF54">
        <v>2.2057487511986835E-2</v>
      </c>
      <c r="DG54">
        <v>5.0167192721304626E-2</v>
      </c>
      <c r="DH54">
        <v>4.3413055540636604E-2</v>
      </c>
      <c r="DI54">
        <v>6.1391113584797076E-2</v>
      </c>
      <c r="DJ54">
        <v>6.3769868124233978E-2</v>
      </c>
      <c r="DK54">
        <v>4.2964961075151971E-2</v>
      </c>
      <c r="DL54">
        <v>2.4815031902474534E-2</v>
      </c>
      <c r="DM54">
        <v>3.0037421526493843E-2</v>
      </c>
      <c r="DN54">
        <v>2.7059802457572169E-2</v>
      </c>
      <c r="DO54">
        <v>9.6331857624771325E-3</v>
      </c>
      <c r="DP54">
        <v>2.7062928524804238E-2</v>
      </c>
      <c r="DQ54">
        <v>4.0821148061474397E-2</v>
      </c>
      <c r="DR54">
        <v>5.5599157239497862E-2</v>
      </c>
      <c r="DS54">
        <v>5.5530437843438051E-2</v>
      </c>
      <c r="DT54">
        <v>2.797888216547462E-2</v>
      </c>
      <c r="DU54">
        <v>1.1177860710069539E-2</v>
      </c>
      <c r="DV54">
        <v>4.4958097176287168E-3</v>
      </c>
      <c r="DW54">
        <v>3.2774083438112263E-3</v>
      </c>
      <c r="DX54">
        <v>1.4356174965073215E-2</v>
      </c>
      <c r="DY54">
        <v>1.707276964352402E-2</v>
      </c>
      <c r="EA54" t="s">
        <v>567</v>
      </c>
      <c r="EB54" t="s">
        <v>130</v>
      </c>
      <c r="EC54">
        <v>0.19509784117817794</v>
      </c>
      <c r="ED54">
        <v>0.20467826692304347</v>
      </c>
      <c r="EE54">
        <v>0.19678773940221539</v>
      </c>
      <c r="EF54">
        <v>0.17777845160713809</v>
      </c>
      <c r="EG54">
        <v>0.18190969578641886</v>
      </c>
      <c r="EH54">
        <v>0.18283118638958729</v>
      </c>
      <c r="EI54">
        <v>0.17137880688346357</v>
      </c>
      <c r="EJ54">
        <v>0.1647857102897865</v>
      </c>
      <c r="EK54">
        <v>0.17058754226531153</v>
      </c>
      <c r="EL54">
        <v>0.19089825514713518</v>
      </c>
      <c r="EM54">
        <v>0.16243679614915321</v>
      </c>
      <c r="EN54">
        <v>0.18902485597456248</v>
      </c>
      <c r="EO54">
        <v>0.20867480026260796</v>
      </c>
      <c r="EP54">
        <v>0.21662224659697049</v>
      </c>
      <c r="EQ54">
        <v>0.19965402128419391</v>
      </c>
      <c r="ER54">
        <v>0.22043085818794386</v>
      </c>
      <c r="ES54">
        <v>0.21394744636044205</v>
      </c>
      <c r="ET54">
        <v>0.20275481970865103</v>
      </c>
      <c r="EU54">
        <v>0.17728562137378373</v>
      </c>
      <c r="EV54">
        <v>0.15171575772217347</v>
      </c>
      <c r="EW54">
        <v>0.13234737167856125</v>
      </c>
      <c r="EX54">
        <v>0.14526076240461042</v>
      </c>
      <c r="EY54">
        <v>0.20894319904592526</v>
      </c>
      <c r="EZ54">
        <v>0.22844246815080091</v>
      </c>
      <c r="FA54">
        <v>0.20541467464601998</v>
      </c>
      <c r="FB54">
        <v>0.23349832615978716</v>
      </c>
      <c r="FC54">
        <v>0.24683609374174248</v>
      </c>
      <c r="FD54">
        <v>0.22303405577485949</v>
      </c>
      <c r="FE54">
        <v>0.19029713822279437</v>
      </c>
      <c r="FF54">
        <v>0.14430369884453528</v>
      </c>
      <c r="FG54">
        <v>0.13459028985595411</v>
      </c>
      <c r="FH54">
        <v>0.11603127195775506</v>
      </c>
      <c r="FI54">
        <v>0.12482365415033886</v>
      </c>
      <c r="FJ54">
        <v>0.14354496939842118</v>
      </c>
      <c r="FK54">
        <v>0.2232806320045114</v>
      </c>
      <c r="FL54">
        <v>0.2317168131511943</v>
      </c>
      <c r="FM54">
        <v>0.22293442439530384</v>
      </c>
      <c r="FN54">
        <v>0.21204184017279271</v>
      </c>
      <c r="FO54">
        <v>0.18259610496964479</v>
      </c>
      <c r="FP54">
        <v>0.16418327976522679</v>
      </c>
      <c r="FZ54" t="s">
        <v>567</v>
      </c>
      <c r="GA54">
        <v>0.35868389655913258</v>
      </c>
      <c r="GB54">
        <v>0.36566519141999193</v>
      </c>
      <c r="GC54">
        <v>0.36709805757611363</v>
      </c>
      <c r="GD54">
        <v>0.36903939528916924</v>
      </c>
      <c r="GE54">
        <v>0.33799343485985661</v>
      </c>
      <c r="GF54">
        <v>0.34924839970055116</v>
      </c>
      <c r="GG54">
        <v>0.34636435259802667</v>
      </c>
      <c r="GH54">
        <v>0.34619926886728747</v>
      </c>
      <c r="GI54">
        <v>0.35565492383752889</v>
      </c>
      <c r="GJ54">
        <v>0.35256965304810622</v>
      </c>
      <c r="GK54">
        <v>0.22109369255782077</v>
      </c>
      <c r="GL54">
        <v>0.21794047351767515</v>
      </c>
      <c r="GM54">
        <v>0.20288607385790691</v>
      </c>
      <c r="GN54">
        <v>0.19745363801856347</v>
      </c>
      <c r="GO54">
        <v>0.17857159775063783</v>
      </c>
      <c r="GP54">
        <v>0.20610528536651088</v>
      </c>
      <c r="GQ54">
        <v>0.21901574675745036</v>
      </c>
      <c r="GR54">
        <v>0.20644424655180438</v>
      </c>
      <c r="GS54">
        <v>0.21989160419045226</v>
      </c>
      <c r="GT54">
        <v>0.22985118014540032</v>
      </c>
      <c r="GU54">
        <v>0.16919891015122476</v>
      </c>
      <c r="GV54">
        <v>0.160443081511743</v>
      </c>
      <c r="GW54">
        <v>0.14353861432109583</v>
      </c>
      <c r="GX54">
        <v>0.14570146497694986</v>
      </c>
      <c r="GY54">
        <v>0.13453271211342735</v>
      </c>
      <c r="GZ54">
        <v>0.1648134322402057</v>
      </c>
      <c r="HA54">
        <v>0.17172193222384854</v>
      </c>
      <c r="HB54">
        <v>0.15081051324387143</v>
      </c>
      <c r="HC54">
        <v>0.15133108401737511</v>
      </c>
      <c r="HD54">
        <v>0.17495413263703027</v>
      </c>
      <c r="HE54">
        <v>0.30247626910508807</v>
      </c>
      <c r="HF54">
        <v>0.30991866193145451</v>
      </c>
      <c r="HG54">
        <v>0.30617105539095363</v>
      </c>
      <c r="HH54">
        <v>0.29834870421649351</v>
      </c>
      <c r="HI54">
        <v>0.24970694217836487</v>
      </c>
      <c r="HJ54">
        <v>0.26705407552611943</v>
      </c>
      <c r="HK54">
        <v>0.27320196737212604</v>
      </c>
      <c r="HL54">
        <v>0.27409378296123177</v>
      </c>
      <c r="HM54">
        <v>0.29379572873389254</v>
      </c>
      <c r="HN54">
        <v>0.29911073358731716</v>
      </c>
      <c r="HP54" t="s">
        <v>577</v>
      </c>
      <c r="HQ54" t="s">
        <v>136</v>
      </c>
      <c r="HR54" t="s">
        <v>137</v>
      </c>
      <c r="HS54">
        <v>0.37864169856245572</v>
      </c>
    </row>
    <row r="55" spans="2:227" x14ac:dyDescent="0.45">
      <c r="B55" t="s">
        <v>568</v>
      </c>
      <c r="C55" t="s">
        <v>127</v>
      </c>
      <c r="D55">
        <v>0.36943364465414835</v>
      </c>
      <c r="E55">
        <v>0.36116247809831503</v>
      </c>
      <c r="F55">
        <v>0.35450323957517194</v>
      </c>
      <c r="G55">
        <v>0.35401192552895383</v>
      </c>
      <c r="H55">
        <v>0.37269474402048519</v>
      </c>
      <c r="I55">
        <v>0.36688401250555558</v>
      </c>
      <c r="J55">
        <v>0.35272653440830543</v>
      </c>
      <c r="K55">
        <v>0.34032170124149397</v>
      </c>
      <c r="L55">
        <v>0.33933109741701667</v>
      </c>
      <c r="M55">
        <v>0.35706158846313168</v>
      </c>
      <c r="N55">
        <v>0.33842326268419382</v>
      </c>
      <c r="O55">
        <v>0.35236875820615021</v>
      </c>
      <c r="P55">
        <v>0.37591116959369292</v>
      </c>
      <c r="Q55">
        <v>0.37949429903647713</v>
      </c>
      <c r="R55">
        <v>0.37906990116922434</v>
      </c>
      <c r="S55">
        <v>0.37756162698301571</v>
      </c>
      <c r="T55">
        <v>0.36763430344808495</v>
      </c>
      <c r="U55">
        <v>0.35827641114144881</v>
      </c>
      <c r="V55">
        <v>0.33863930785885193</v>
      </c>
      <c r="W55">
        <v>0.32135842727602182</v>
      </c>
      <c r="X55">
        <v>0.33523683381117014</v>
      </c>
      <c r="Y55">
        <v>0.37074766225372807</v>
      </c>
      <c r="Z55">
        <v>0.44807795099403386</v>
      </c>
      <c r="AA55">
        <v>0.45198772187858705</v>
      </c>
      <c r="AB55">
        <v>0.41869102632331379</v>
      </c>
      <c r="AC55">
        <v>0.40344832030731376</v>
      </c>
      <c r="AD55">
        <v>0.38871848636755685</v>
      </c>
      <c r="AE55">
        <v>0.37635491742333466</v>
      </c>
      <c r="AF55">
        <v>0.33533485382464973</v>
      </c>
      <c r="AG55">
        <v>0.30162423665536636</v>
      </c>
      <c r="AH55">
        <v>0.34442776589514068</v>
      </c>
      <c r="AI55">
        <v>0.35648193231227326</v>
      </c>
      <c r="AJ55">
        <v>0.37212691692076949</v>
      </c>
      <c r="AK55">
        <v>0.38786311892944586</v>
      </c>
      <c r="AL55">
        <v>0.39568087496885357</v>
      </c>
      <c r="AM55">
        <v>0.39815419016216419</v>
      </c>
      <c r="AN55">
        <v>0.39117559210017011</v>
      </c>
      <c r="AO55">
        <v>0.37732308517728474</v>
      </c>
      <c r="AP55">
        <v>0.35306792535202242</v>
      </c>
      <c r="AQ55">
        <v>0.33176640063280838</v>
      </c>
      <c r="AS55" t="s">
        <v>568</v>
      </c>
      <c r="AT55" t="s">
        <v>128</v>
      </c>
      <c r="AU55">
        <v>2.4468063762316018E-2</v>
      </c>
      <c r="AV55">
        <v>1.2609289063712179E-2</v>
      </c>
      <c r="AW55">
        <v>1.16837601648594E-2</v>
      </c>
      <c r="AX55">
        <v>2.6585156181288476E-2</v>
      </c>
      <c r="AY55">
        <v>2.2937056298696308E-2</v>
      </c>
      <c r="AZ55">
        <v>3.1718878522811231E-2</v>
      </c>
      <c r="BA55">
        <v>2.8512515311421852E-2</v>
      </c>
      <c r="BB55">
        <v>4.5935250420011935E-3</v>
      </c>
      <c r="BC55">
        <v>7.9821653651492176E-3</v>
      </c>
      <c r="BD55">
        <v>1.9949442427331876E-2</v>
      </c>
      <c r="BE55">
        <v>3.6203894339444619E-2</v>
      </c>
      <c r="BF55">
        <v>3.6772225552522353E-2</v>
      </c>
      <c r="BG55">
        <v>3.1008208580395571E-2</v>
      </c>
      <c r="BH55">
        <v>5.9691971785307881E-3</v>
      </c>
      <c r="BI55">
        <v>1.2083337483170999E-2</v>
      </c>
      <c r="BJ55">
        <v>1.528070334562895E-2</v>
      </c>
      <c r="BK55">
        <v>1.4725262895527835E-2</v>
      </c>
      <c r="BL55">
        <v>1.8893214402064012E-2</v>
      </c>
      <c r="BM55">
        <v>9.4678982035936148E-3</v>
      </c>
      <c r="BN55">
        <v>2.4471193527734497E-2</v>
      </c>
      <c r="BO55">
        <v>4.3655212352206783E-2</v>
      </c>
      <c r="BP55">
        <v>1.5798152288601618E-2</v>
      </c>
      <c r="BQ55">
        <v>2.2318057338599852E-2</v>
      </c>
      <c r="BR55">
        <v>2.9501835546866039E-2</v>
      </c>
      <c r="BS55">
        <v>2.2911092948438478E-2</v>
      </c>
      <c r="BT55">
        <v>2.4253616623434848E-2</v>
      </c>
      <c r="BU55">
        <v>2.6426776460136803E-2</v>
      </c>
      <c r="BV55">
        <v>2.3451357805087086E-2</v>
      </c>
      <c r="BW55">
        <v>2.8157937876863142E-2</v>
      </c>
      <c r="BX55">
        <v>4.5179676541168154E-2</v>
      </c>
      <c r="BY55">
        <v>1.828823996367732E-2</v>
      </c>
      <c r="BZ55">
        <v>2.1504800362837143E-2</v>
      </c>
      <c r="CA55">
        <v>1.4187790208185832E-2</v>
      </c>
      <c r="CB55">
        <v>6.8255543116862386E-3</v>
      </c>
      <c r="CC55">
        <v>1.3263897332513951E-2</v>
      </c>
      <c r="CD55">
        <v>2.1344078516191033E-2</v>
      </c>
      <c r="CE55">
        <v>2.6015894362030643E-2</v>
      </c>
      <c r="CF55">
        <v>4.2557290829658083E-2</v>
      </c>
      <c r="CG55">
        <v>2.3043586486931587E-2</v>
      </c>
      <c r="CH55">
        <v>2.5659302298421668E-2</v>
      </c>
      <c r="CJ55" t="s">
        <v>568</v>
      </c>
      <c r="CK55" t="s">
        <v>129</v>
      </c>
      <c r="CL55">
        <v>3.4098125446948152E-2</v>
      </c>
      <c r="CM55">
        <v>3.0763867511089497E-2</v>
      </c>
      <c r="CN55">
        <v>2.9139548394710297E-2</v>
      </c>
      <c r="CO55">
        <v>1.8479429597430999E-2</v>
      </c>
      <c r="CP55">
        <v>1.3924719183434266E-2</v>
      </c>
      <c r="CQ55">
        <v>3.2081400890416896E-2</v>
      </c>
      <c r="CR55">
        <v>5.4524790653097566E-2</v>
      </c>
      <c r="CS55">
        <v>6.3712049153435965E-2</v>
      </c>
      <c r="CT55">
        <v>5.7278649124583955E-2</v>
      </c>
      <c r="CU55">
        <v>2.7683368871739486E-2</v>
      </c>
      <c r="CV55">
        <v>3.6831379937873034E-2</v>
      </c>
      <c r="CW55">
        <v>7.7870321162634162E-2</v>
      </c>
      <c r="CX55">
        <v>4.6123338189215018E-2</v>
      </c>
      <c r="CY55">
        <v>5.1810394047149981E-2</v>
      </c>
      <c r="CZ55">
        <v>6.2400695196116684E-2</v>
      </c>
      <c r="DA55">
        <v>2.4275764454969408E-2</v>
      </c>
      <c r="DB55">
        <v>1.9409109434060455E-2</v>
      </c>
      <c r="DC55">
        <v>1.1679741124077938E-2</v>
      </c>
      <c r="DD55">
        <v>1.9703023067564975E-2</v>
      </c>
      <c r="DE55">
        <v>2.6779357780340605E-2</v>
      </c>
      <c r="DF55">
        <v>4.685991423690225E-2</v>
      </c>
      <c r="DG55">
        <v>6.066950572298218E-2</v>
      </c>
      <c r="DH55">
        <v>7.3084038931347864E-2</v>
      </c>
      <c r="DI55">
        <v>2.2431347332624016E-2</v>
      </c>
      <c r="DJ55">
        <v>3.0731153960558543E-2</v>
      </c>
      <c r="DK55">
        <v>2.0640821197255067E-2</v>
      </c>
      <c r="DL55">
        <v>4.1926939154310866E-2</v>
      </c>
      <c r="DM55">
        <v>4.8778278610955482E-2</v>
      </c>
      <c r="DN55">
        <v>1.5759944977922186E-2</v>
      </c>
      <c r="DO55">
        <v>1.1617116234176177E-2</v>
      </c>
      <c r="DP55">
        <v>3.9201731782182891E-2</v>
      </c>
      <c r="DQ55">
        <v>3.0186437451012516E-2</v>
      </c>
      <c r="DR55">
        <v>3.4991730226150639E-2</v>
      </c>
      <c r="DS55">
        <v>3.9753614837147191E-2</v>
      </c>
      <c r="DT55">
        <v>2.5483358797207742E-2</v>
      </c>
      <c r="DU55">
        <v>3.2572392495543749E-3</v>
      </c>
      <c r="DV55">
        <v>1.6501324732281466E-2</v>
      </c>
      <c r="DW55">
        <v>1.511418057788913E-2</v>
      </c>
      <c r="DX55">
        <v>3.3270158308535962E-2</v>
      </c>
      <c r="DY55">
        <v>2.9935025226001756E-2</v>
      </c>
      <c r="EA55" t="s">
        <v>568</v>
      </c>
      <c r="EB55" t="s">
        <v>130</v>
      </c>
      <c r="EC55">
        <v>0.19489616749385499</v>
      </c>
      <c r="ED55">
        <v>0.19657067100546258</v>
      </c>
      <c r="EE55">
        <v>0.1964721161366213</v>
      </c>
      <c r="EF55">
        <v>0.1942862528107068</v>
      </c>
      <c r="EG55">
        <v>0.20758222463243894</v>
      </c>
      <c r="EH55">
        <v>0.17456027754721082</v>
      </c>
      <c r="EI55">
        <v>0.16259439115191734</v>
      </c>
      <c r="EJ55">
        <v>0.16102774308390957</v>
      </c>
      <c r="EK55">
        <v>0.16104869953834602</v>
      </c>
      <c r="EL55">
        <v>0.19995841909628481</v>
      </c>
      <c r="EM55">
        <v>0.16397185820795734</v>
      </c>
      <c r="EN55">
        <v>0.13639178533969168</v>
      </c>
      <c r="EO55">
        <v>0.19433087152685105</v>
      </c>
      <c r="EP55">
        <v>0.21002296460898975</v>
      </c>
      <c r="EQ55">
        <v>0.19998426985016773</v>
      </c>
      <c r="ER55">
        <v>0.22365130582235143</v>
      </c>
      <c r="ES55">
        <v>0.21686338116836923</v>
      </c>
      <c r="ET55">
        <v>0.223041579322795</v>
      </c>
      <c r="EU55">
        <v>0.21314908468804727</v>
      </c>
      <c r="EV55">
        <v>0.17680590263529569</v>
      </c>
      <c r="EW55">
        <v>0.13799764844338799</v>
      </c>
      <c r="EX55">
        <v>0.18406597754000595</v>
      </c>
      <c r="EY55">
        <v>0.24196596179373844</v>
      </c>
      <c r="EZ55">
        <v>0.29474888417779188</v>
      </c>
      <c r="FA55">
        <v>0.25564630396621296</v>
      </c>
      <c r="FB55">
        <v>0.25256504584100176</v>
      </c>
      <c r="FC55">
        <v>0.2249772739820744</v>
      </c>
      <c r="FD55">
        <v>0.20313559757462046</v>
      </c>
      <c r="FE55">
        <v>0.18626691284823518</v>
      </c>
      <c r="FF55">
        <v>0.13622316497665843</v>
      </c>
      <c r="FG55">
        <v>0.17043838221947738</v>
      </c>
      <c r="FH55">
        <v>0.19327813915854247</v>
      </c>
      <c r="FI55">
        <v>0.20606004062835034</v>
      </c>
      <c r="FJ55">
        <v>0.21725606701838862</v>
      </c>
      <c r="FK55">
        <v>0.24601734221719745</v>
      </c>
      <c r="FL55">
        <v>0.24094426490695756</v>
      </c>
      <c r="FM55">
        <v>0.20979502291657981</v>
      </c>
      <c r="FN55">
        <v>0.19310186748635275</v>
      </c>
      <c r="FO55">
        <v>0.16754272269683845</v>
      </c>
      <c r="FP55">
        <v>0.1563434271764188</v>
      </c>
      <c r="FZ55" t="s">
        <v>568</v>
      </c>
      <c r="GA55">
        <v>0.30503821247770752</v>
      </c>
      <c r="GB55">
        <v>0.31118047169857327</v>
      </c>
      <c r="GC55">
        <v>0.30707213724820648</v>
      </c>
      <c r="GD55">
        <v>0.30772842773174697</v>
      </c>
      <c r="GE55">
        <v>0.27396587939849532</v>
      </c>
      <c r="GF55">
        <v>0.28865857720598087</v>
      </c>
      <c r="GG55">
        <v>0.29140993492849004</v>
      </c>
      <c r="GH55">
        <v>0.29876040281245136</v>
      </c>
      <c r="GI55">
        <v>0.31145146244811267</v>
      </c>
      <c r="GJ55">
        <v>0.29917830583504884</v>
      </c>
      <c r="GK55">
        <v>0.20271116983802367</v>
      </c>
      <c r="GL55">
        <v>0.20329025938338424</v>
      </c>
      <c r="GM55">
        <v>0.20319035959594609</v>
      </c>
      <c r="GN55">
        <v>0.20688422037631513</v>
      </c>
      <c r="GO55">
        <v>0.16864274040883667</v>
      </c>
      <c r="GP55">
        <v>0.19300261374100586</v>
      </c>
      <c r="GQ55">
        <v>0.21037362225732023</v>
      </c>
      <c r="GR55">
        <v>0.2104468193070862</v>
      </c>
      <c r="GS55">
        <v>0.21476224219291334</v>
      </c>
      <c r="GT55">
        <v>0.21942074849551541</v>
      </c>
      <c r="GU55">
        <v>0.13849239236145902</v>
      </c>
      <c r="GV55">
        <v>0.13016264314160506</v>
      </c>
      <c r="GW55">
        <v>0.11422330545486821</v>
      </c>
      <c r="GX55">
        <v>0.1209105097189497</v>
      </c>
      <c r="GY55">
        <v>0.10471292872538837</v>
      </c>
      <c r="GZ55">
        <v>0.13432338942047806</v>
      </c>
      <c r="HA55">
        <v>0.14536302371190984</v>
      </c>
      <c r="HB55">
        <v>0.13495520061970182</v>
      </c>
      <c r="HC55">
        <v>0.13444788105767949</v>
      </c>
      <c r="HD55">
        <v>0.14452744722100702</v>
      </c>
      <c r="HE55">
        <v>0.26295123889637645</v>
      </c>
      <c r="HF55">
        <v>0.25994810315200356</v>
      </c>
      <c r="HG55">
        <v>0.2561349887737423</v>
      </c>
      <c r="HH55">
        <v>0.25181405846445898</v>
      </c>
      <c r="HI55">
        <v>0.20803699611710438</v>
      </c>
      <c r="HJ55">
        <v>0.23441951347851323</v>
      </c>
      <c r="HK55">
        <v>0.24058864007344152</v>
      </c>
      <c r="HL55">
        <v>0.24334909624540696</v>
      </c>
      <c r="HM55">
        <v>0.26101480807032101</v>
      </c>
      <c r="HN55">
        <v>0.26510793158278151</v>
      </c>
      <c r="HP55" t="s">
        <v>578</v>
      </c>
      <c r="HQ55" t="s">
        <v>136</v>
      </c>
      <c r="HR55" t="s">
        <v>137</v>
      </c>
      <c r="HS55">
        <v>0.40490645757734101</v>
      </c>
    </row>
    <row r="56" spans="2:227" x14ac:dyDescent="0.45">
      <c r="B56" t="s">
        <v>569</v>
      </c>
      <c r="C56" t="s">
        <v>127</v>
      </c>
      <c r="D56">
        <v>0.36255089742746682</v>
      </c>
      <c r="E56">
        <v>0.35209328348703561</v>
      </c>
      <c r="F56">
        <v>0.35756067745250697</v>
      </c>
      <c r="G56">
        <v>0.36520404899219899</v>
      </c>
      <c r="H56">
        <v>0.382848180282926</v>
      </c>
      <c r="I56">
        <v>0.38347864630670619</v>
      </c>
      <c r="J56">
        <v>0.37139874111101018</v>
      </c>
      <c r="K56">
        <v>0.34690579703816476</v>
      </c>
      <c r="L56">
        <v>0.34073602968236727</v>
      </c>
      <c r="M56">
        <v>0.35325865205147167</v>
      </c>
      <c r="N56">
        <v>0.33019965758789743</v>
      </c>
      <c r="O56">
        <v>0.34214734940061775</v>
      </c>
      <c r="P56">
        <v>0.36631840714360825</v>
      </c>
      <c r="Q56">
        <v>0.38825536088220047</v>
      </c>
      <c r="R56">
        <v>0.37376345203097588</v>
      </c>
      <c r="S56">
        <v>0.36772547305925291</v>
      </c>
      <c r="T56">
        <v>0.35686777921727242</v>
      </c>
      <c r="U56">
        <v>0.34329194538755903</v>
      </c>
      <c r="V56">
        <v>0.32838869520591651</v>
      </c>
      <c r="W56">
        <v>0.31840381110168259</v>
      </c>
      <c r="X56">
        <v>0.32484144603317205</v>
      </c>
      <c r="Y56">
        <v>0.34749368879964482</v>
      </c>
      <c r="Z56">
        <v>0.43308528693181975</v>
      </c>
      <c r="AA56">
        <v>0.42498342533657202</v>
      </c>
      <c r="AB56">
        <v>0.41564060886739601</v>
      </c>
      <c r="AC56">
        <v>0.39877335688682652</v>
      </c>
      <c r="AD56">
        <v>0.36950377576290522</v>
      </c>
      <c r="AE56">
        <v>0.32138496868447219</v>
      </c>
      <c r="AF56">
        <v>0.31170977565240698</v>
      </c>
      <c r="AG56">
        <v>0.301126932972548</v>
      </c>
      <c r="AH56">
        <v>0.32407396948046052</v>
      </c>
      <c r="AI56">
        <v>0.32832959982721155</v>
      </c>
      <c r="AJ56">
        <v>0.33456556646514407</v>
      </c>
      <c r="AK56">
        <v>0.35704453314222301</v>
      </c>
      <c r="AL56">
        <v>0.37519292372210944</v>
      </c>
      <c r="AM56">
        <v>0.37040086111154835</v>
      </c>
      <c r="AN56">
        <v>0.36704509461866702</v>
      </c>
      <c r="AO56">
        <v>0.36087521399329225</v>
      </c>
      <c r="AP56">
        <v>0.34055808824582873</v>
      </c>
      <c r="AQ56">
        <v>0.32832603204031885</v>
      </c>
      <c r="AS56" t="s">
        <v>569</v>
      </c>
      <c r="AT56" t="s">
        <v>128</v>
      </c>
      <c r="AU56">
        <v>1.7860537909208395E-2</v>
      </c>
      <c r="AV56">
        <v>2.0235016148163084E-2</v>
      </c>
      <c r="AW56">
        <v>4.806799445190948E-3</v>
      </c>
      <c r="AX56">
        <v>1.2876921267248286E-2</v>
      </c>
      <c r="AY56">
        <v>3.1593648978399738E-2</v>
      </c>
      <c r="AZ56">
        <v>2.9619534046723909E-2</v>
      </c>
      <c r="BA56">
        <v>2.4963378666335852E-2</v>
      </c>
      <c r="BB56">
        <v>2.2462163588746906E-2</v>
      </c>
      <c r="BC56">
        <v>1.9733829300935084E-2</v>
      </c>
      <c r="BD56">
        <v>1.5352351111967899E-2</v>
      </c>
      <c r="BE56">
        <v>4.0264206457870703E-2</v>
      </c>
      <c r="BF56">
        <v>8.4372003751671462E-3</v>
      </c>
      <c r="BG56">
        <v>2.817988109812114E-2</v>
      </c>
      <c r="BH56">
        <v>3.8029078090288382E-2</v>
      </c>
      <c r="BI56">
        <v>4.8768769560737134E-2</v>
      </c>
      <c r="BJ56">
        <v>1.4401969019932376E-2</v>
      </c>
      <c r="BK56">
        <v>2.0148145418971201E-2</v>
      </c>
      <c r="BL56">
        <v>1.6003872519491178E-2</v>
      </c>
      <c r="BM56">
        <v>3.9963280731930027E-2</v>
      </c>
      <c r="BN56">
        <v>3.417749285143469E-2</v>
      </c>
      <c r="BO56">
        <v>5.2357741188949175E-2</v>
      </c>
      <c r="BP56">
        <v>3.3537887478002203E-2</v>
      </c>
      <c r="BQ56">
        <v>1.5512132286783688E-2</v>
      </c>
      <c r="BR56">
        <v>5.0823545007631393E-2</v>
      </c>
      <c r="BS56">
        <v>3.8896637546682579E-2</v>
      </c>
      <c r="BT56">
        <v>3.3757141787072911E-2</v>
      </c>
      <c r="BU56">
        <v>3.3555218132999769E-2</v>
      </c>
      <c r="BV56">
        <v>2.7690790382463065E-2</v>
      </c>
      <c r="BW56">
        <v>3.588767525621412E-2</v>
      </c>
      <c r="BX56">
        <v>3.1678358397637989E-2</v>
      </c>
      <c r="BY56">
        <v>3.7639431177510889E-2</v>
      </c>
      <c r="BZ56">
        <v>3.6493419687331233E-2</v>
      </c>
      <c r="CA56">
        <v>1.4086628391314074E-2</v>
      </c>
      <c r="CB56">
        <v>9.8065330199283828E-3</v>
      </c>
      <c r="CC56">
        <v>1.3441724934641585E-2</v>
      </c>
      <c r="CD56">
        <v>3.7782401707989631E-3</v>
      </c>
      <c r="CE56">
        <v>1.6177727774081753E-2</v>
      </c>
      <c r="CF56">
        <v>3.0307266615060589E-2</v>
      </c>
      <c r="CG56">
        <v>3.5609462724251542E-2</v>
      </c>
      <c r="CH56">
        <v>2.3087573506753882E-2</v>
      </c>
      <c r="CJ56" t="s">
        <v>569</v>
      </c>
      <c r="CK56" t="s">
        <v>129</v>
      </c>
      <c r="CL56">
        <v>2.8990258038934492E-2</v>
      </c>
      <c r="CM56">
        <v>1.6616290706336342E-2</v>
      </c>
      <c r="CN56">
        <v>2.8167573443412097E-2</v>
      </c>
      <c r="CO56">
        <v>3.0339473395148725E-2</v>
      </c>
      <c r="CP56">
        <v>4.4683259498656648E-3</v>
      </c>
      <c r="CQ56">
        <v>1.7343877950913498E-2</v>
      </c>
      <c r="CR56">
        <v>3.8552045272740025E-2</v>
      </c>
      <c r="CS56">
        <v>5.0455262570458723E-2</v>
      </c>
      <c r="CT56">
        <v>3.7476310568792109E-2</v>
      </c>
      <c r="CU56">
        <v>4.3033229818563772E-2</v>
      </c>
      <c r="CV56">
        <v>5.1272227156955417E-2</v>
      </c>
      <c r="CW56">
        <v>7.8462480683135619E-2</v>
      </c>
      <c r="CX56">
        <v>3.4191224127886354E-2</v>
      </c>
      <c r="CY56">
        <v>1.7234151647482623E-2</v>
      </c>
      <c r="CZ56">
        <v>2.8170552342126554E-2</v>
      </c>
      <c r="DA56">
        <v>4.6978233522022225E-2</v>
      </c>
      <c r="DB56">
        <v>3.4525072249109862E-2</v>
      </c>
      <c r="DC56">
        <v>1.8195572132678379E-2</v>
      </c>
      <c r="DD56">
        <v>1.8722538868862295E-2</v>
      </c>
      <c r="DE56">
        <v>4.0012510021654783E-2</v>
      </c>
      <c r="DF56">
        <v>2.5670385954526569E-2</v>
      </c>
      <c r="DG56">
        <v>7.4818685862824821E-2</v>
      </c>
      <c r="DH56">
        <v>9.7543616397147925E-2</v>
      </c>
      <c r="DI56">
        <v>7.7733893543681654E-2</v>
      </c>
      <c r="DJ56">
        <v>2.8556003510856472E-2</v>
      </c>
      <c r="DK56">
        <v>5.880869941257702E-2</v>
      </c>
      <c r="DL56">
        <v>8.6326444930250573E-2</v>
      </c>
      <c r="DM56">
        <v>3.1869243724058596E-2</v>
      </c>
      <c r="DN56">
        <v>2.9924873526261095E-2</v>
      </c>
      <c r="DO56">
        <v>1.9313170822496412E-2</v>
      </c>
      <c r="DP56">
        <v>3.5810346942181291E-2</v>
      </c>
      <c r="DQ56">
        <v>4.8862418618465131E-2</v>
      </c>
      <c r="DR56">
        <v>7.3876929561832227E-2</v>
      </c>
      <c r="DS56">
        <v>6.5925109372228133E-2</v>
      </c>
      <c r="DT56">
        <v>5.1920416720292552E-2</v>
      </c>
      <c r="DU56">
        <v>1.4199576980047443E-2</v>
      </c>
      <c r="DV56">
        <v>1.1818410301552791E-2</v>
      </c>
      <c r="DW56">
        <v>1.4474175356094124E-2</v>
      </c>
      <c r="DX56">
        <v>2.0537984837583637E-2</v>
      </c>
      <c r="DY56">
        <v>3.464553480895502E-2</v>
      </c>
      <c r="EA56" t="s">
        <v>569</v>
      </c>
      <c r="EB56" t="s">
        <v>130</v>
      </c>
      <c r="EC56">
        <v>0.20582632056595945</v>
      </c>
      <c r="ED56">
        <v>0.20522856390419139</v>
      </c>
      <c r="EE56">
        <v>0.20461973479442144</v>
      </c>
      <c r="EF56">
        <v>0.18904542934123394</v>
      </c>
      <c r="EG56">
        <v>0.20813642507139413</v>
      </c>
      <c r="EH56">
        <v>0.19736424102973973</v>
      </c>
      <c r="EI56">
        <v>0.18051055428500531</v>
      </c>
      <c r="EJ56">
        <v>0.15580956782086017</v>
      </c>
      <c r="EK56">
        <v>0.17083237229642481</v>
      </c>
      <c r="EL56">
        <v>0.18351199079508521</v>
      </c>
      <c r="EM56">
        <v>0.1488723981932373</v>
      </c>
      <c r="EN56">
        <v>0.15571542041940561</v>
      </c>
      <c r="EO56">
        <v>0.20447492544115414</v>
      </c>
      <c r="EP56">
        <v>0.22473225997469648</v>
      </c>
      <c r="EQ56">
        <v>0.1880087410353791</v>
      </c>
      <c r="ER56">
        <v>0.19185368930624125</v>
      </c>
      <c r="ES56">
        <v>0.19262587646147003</v>
      </c>
      <c r="ET56">
        <v>0.20033718574583953</v>
      </c>
      <c r="EU56">
        <v>0.17407710838878818</v>
      </c>
      <c r="EV56">
        <v>0.15619643226593155</v>
      </c>
      <c r="EW56">
        <v>0.15986179007240306</v>
      </c>
      <c r="EX56">
        <v>0.1585753348045873</v>
      </c>
      <c r="EY56">
        <v>0.20848030817545865</v>
      </c>
      <c r="EZ56">
        <v>0.1828380723741008</v>
      </c>
      <c r="FA56">
        <v>0.23530371702856495</v>
      </c>
      <c r="FB56">
        <v>0.19744092456955559</v>
      </c>
      <c r="FC56">
        <v>0.14573253328349528</v>
      </c>
      <c r="FD56">
        <v>0.16907532549261969</v>
      </c>
      <c r="FE56">
        <v>0.14031829977797095</v>
      </c>
      <c r="FF56">
        <v>0.14804882004219436</v>
      </c>
      <c r="FG56">
        <v>0.13462919304531584</v>
      </c>
      <c r="FH56">
        <v>0.13349666586893244</v>
      </c>
      <c r="FI56">
        <v>0.13223041004601355</v>
      </c>
      <c r="FJ56">
        <v>0.16894908063372108</v>
      </c>
      <c r="FK56">
        <v>0.21255733462980619</v>
      </c>
      <c r="FL56">
        <v>0.24837047044967817</v>
      </c>
      <c r="FM56">
        <v>0.22582534295738618</v>
      </c>
      <c r="FN56">
        <v>0.20164567016147339</v>
      </c>
      <c r="FO56">
        <v>0.17965358503203277</v>
      </c>
      <c r="FP56">
        <v>0.15983302554578599</v>
      </c>
      <c r="FZ56" t="s">
        <v>569</v>
      </c>
      <c r="GA56">
        <v>0.31783431349914509</v>
      </c>
      <c r="GB56">
        <v>0.3247146954309249</v>
      </c>
      <c r="GC56">
        <v>0.32353287437333722</v>
      </c>
      <c r="GD56">
        <v>0.32750155765001154</v>
      </c>
      <c r="GE56">
        <v>0.30558523944456678</v>
      </c>
      <c r="GF56">
        <v>0.31573492258768293</v>
      </c>
      <c r="GG56">
        <v>0.3085216704366387</v>
      </c>
      <c r="GH56">
        <v>0.31446271935300252</v>
      </c>
      <c r="GI56">
        <v>0.32519989897453933</v>
      </c>
      <c r="GJ56">
        <v>0.31561792044858966</v>
      </c>
      <c r="GK56">
        <v>0.19611230819802822</v>
      </c>
      <c r="GL56">
        <v>0.20324099609671503</v>
      </c>
      <c r="GM56">
        <v>0.20226035938382844</v>
      </c>
      <c r="GN56">
        <v>0.19465117794366685</v>
      </c>
      <c r="GO56">
        <v>0.16491651483059369</v>
      </c>
      <c r="GP56">
        <v>0.19221523567323551</v>
      </c>
      <c r="GQ56">
        <v>0.20797485017743819</v>
      </c>
      <c r="GR56">
        <v>0.19833646202924371</v>
      </c>
      <c r="GS56">
        <v>0.20526539616810199</v>
      </c>
      <c r="GT56">
        <v>0.20433831441426586</v>
      </c>
      <c r="GU56">
        <v>0.13575671406729595</v>
      </c>
      <c r="GV56">
        <v>0.12444844829739685</v>
      </c>
      <c r="GW56">
        <v>0.10872251885590561</v>
      </c>
      <c r="GX56">
        <v>0.11924555497226767</v>
      </c>
      <c r="GY56">
        <v>0.1122304226555693</v>
      </c>
      <c r="GZ56">
        <v>0.12964745702355429</v>
      </c>
      <c r="HA56">
        <v>0.1366103762978314</v>
      </c>
      <c r="HB56">
        <v>0.13218243501728075</v>
      </c>
      <c r="HC56">
        <v>0.1364757211123174</v>
      </c>
      <c r="HD56">
        <v>0.14180875960687275</v>
      </c>
      <c r="HE56">
        <v>0.27184848332243394</v>
      </c>
      <c r="HF56">
        <v>0.28731477581387493</v>
      </c>
      <c r="HG56">
        <v>0.28805102590448678</v>
      </c>
      <c r="HH56">
        <v>0.27662205480839108</v>
      </c>
      <c r="HI56">
        <v>0.22422127355500662</v>
      </c>
      <c r="HJ56">
        <v>0.2417623815231259</v>
      </c>
      <c r="HK56">
        <v>0.24151882578150086</v>
      </c>
      <c r="HL56">
        <v>0.24862581440340525</v>
      </c>
      <c r="HM56">
        <v>0.26939358145473802</v>
      </c>
      <c r="HN56">
        <v>0.27681353967385547</v>
      </c>
      <c r="HP56" t="s">
        <v>547</v>
      </c>
      <c r="HQ56" t="s">
        <v>136</v>
      </c>
      <c r="HR56" t="s">
        <v>137</v>
      </c>
      <c r="HS56">
        <v>0.65596984122087643</v>
      </c>
    </row>
    <row r="57" spans="2:227" x14ac:dyDescent="0.45">
      <c r="B57" t="s">
        <v>570</v>
      </c>
      <c r="C57" t="s">
        <v>127</v>
      </c>
      <c r="D57">
        <v>0.31670764501415954</v>
      </c>
      <c r="E57">
        <v>0.31692859134323254</v>
      </c>
      <c r="F57">
        <v>0.32310271926142498</v>
      </c>
      <c r="G57">
        <v>0.32466723247144547</v>
      </c>
      <c r="H57">
        <v>0.35791884164490495</v>
      </c>
      <c r="I57">
        <v>0.3662199540473825</v>
      </c>
      <c r="J57">
        <v>0.35884934730407547</v>
      </c>
      <c r="K57">
        <v>0.33757675982202473</v>
      </c>
      <c r="L57">
        <v>0.31652675753165982</v>
      </c>
      <c r="M57">
        <v>0.31328583278788513</v>
      </c>
      <c r="N57">
        <v>0.32885281416891993</v>
      </c>
      <c r="O57">
        <v>0.33506869547238904</v>
      </c>
      <c r="P57">
        <v>0.34924690688640114</v>
      </c>
      <c r="Q57">
        <v>0.37447847184777056</v>
      </c>
      <c r="R57">
        <v>0.38104967232710651</v>
      </c>
      <c r="S57">
        <v>0.3788805628560758</v>
      </c>
      <c r="T57">
        <v>0.3669857906103311</v>
      </c>
      <c r="U57">
        <v>0.34733327338801639</v>
      </c>
      <c r="V57">
        <v>0.33035779493427242</v>
      </c>
      <c r="W57">
        <v>0.30050177862289323</v>
      </c>
      <c r="X57">
        <v>0.32023769098383409</v>
      </c>
      <c r="Y57">
        <v>0.33646587390404709</v>
      </c>
      <c r="Z57">
        <v>0.39509948107776438</v>
      </c>
      <c r="AA57">
        <v>0.43160636057144036</v>
      </c>
      <c r="AB57">
        <v>0.40086549335483768</v>
      </c>
      <c r="AC57">
        <v>0.3962026781156533</v>
      </c>
      <c r="AD57">
        <v>0.39560493523613921</v>
      </c>
      <c r="AE57">
        <v>0.3951265424850281</v>
      </c>
      <c r="AF57">
        <v>0.34555338027313998</v>
      </c>
      <c r="AG57">
        <v>0.30796065651466226</v>
      </c>
      <c r="AH57">
        <v>0.33049257364595452</v>
      </c>
      <c r="AI57">
        <v>0.35000314037488212</v>
      </c>
      <c r="AJ57">
        <v>0.35733669208751784</v>
      </c>
      <c r="AK57">
        <v>0.38143147990667225</v>
      </c>
      <c r="AL57">
        <v>0.39302249854190952</v>
      </c>
      <c r="AM57">
        <v>0.37209264520143409</v>
      </c>
      <c r="AN57">
        <v>0.3570545155103183</v>
      </c>
      <c r="AO57">
        <v>0.3416390862743523</v>
      </c>
      <c r="AP57">
        <v>0.32334071405512349</v>
      </c>
      <c r="AQ57">
        <v>0.32253518162531225</v>
      </c>
      <c r="AS57" t="s">
        <v>570</v>
      </c>
      <c r="AT57" t="s">
        <v>128</v>
      </c>
      <c r="AU57">
        <v>2.3849151828682479E-2</v>
      </c>
      <c r="AV57">
        <v>1.5960431937498278E-2</v>
      </c>
      <c r="AW57">
        <v>1.4220516961193615E-2</v>
      </c>
      <c r="AX57">
        <v>1.9262393487468051E-2</v>
      </c>
      <c r="AY57">
        <v>2.2807473133946196E-2</v>
      </c>
      <c r="AZ57">
        <v>2.1289470010639917E-2</v>
      </c>
      <c r="BA57">
        <v>2.7022222041999989E-2</v>
      </c>
      <c r="BB57">
        <v>4.0059349885535845E-3</v>
      </c>
      <c r="BC57">
        <v>1.7382782741269483E-2</v>
      </c>
      <c r="BD57">
        <v>1.559078236134292E-2</v>
      </c>
      <c r="BE57">
        <v>3.6880537719875525E-2</v>
      </c>
      <c r="BF57">
        <v>3.2206419296477405E-2</v>
      </c>
      <c r="BG57">
        <v>7.0087594891659714E-3</v>
      </c>
      <c r="BH57">
        <v>2.6839347978097342E-2</v>
      </c>
      <c r="BI57">
        <v>3.719449702193442E-2</v>
      </c>
      <c r="BJ57">
        <v>1.4677842091446205E-2</v>
      </c>
      <c r="BK57">
        <v>1.1133252394586715E-2</v>
      </c>
      <c r="BL57">
        <v>1.2410749296797313E-2</v>
      </c>
      <c r="BM57">
        <v>1.6202383533184973E-2</v>
      </c>
      <c r="BN57">
        <v>2.6886054114956027E-2</v>
      </c>
      <c r="BO57">
        <v>4.9209535982979266E-2</v>
      </c>
      <c r="BP57">
        <v>1.9095074528272474E-2</v>
      </c>
      <c r="BQ57">
        <v>2.0124096022251434E-2</v>
      </c>
      <c r="BR57">
        <v>3.7516482171863645E-2</v>
      </c>
      <c r="BS57">
        <v>1.3957309231898743E-2</v>
      </c>
      <c r="BT57">
        <v>1.122905940970881E-2</v>
      </c>
      <c r="BU57">
        <v>1.8205484865235377E-2</v>
      </c>
      <c r="BV57">
        <v>2.5763130049139167E-2</v>
      </c>
      <c r="BW57">
        <v>4.5716751301765078E-2</v>
      </c>
      <c r="BX57">
        <v>4.8319307141360644E-2</v>
      </c>
      <c r="BY57">
        <v>2.3390361486153536E-2</v>
      </c>
      <c r="BZ57">
        <v>6.7816861272419543E-3</v>
      </c>
      <c r="CA57">
        <v>1.8546849161670934E-2</v>
      </c>
      <c r="CB57">
        <v>2.48153691917029E-2</v>
      </c>
      <c r="CC57">
        <v>9.5354635236765458E-3</v>
      </c>
      <c r="CD57">
        <v>1.7233838659144331E-2</v>
      </c>
      <c r="CE57">
        <v>2.5401459350460211E-2</v>
      </c>
      <c r="CF57">
        <v>6.8221246483116801E-3</v>
      </c>
      <c r="CG57">
        <v>2.2848653712081474E-2</v>
      </c>
      <c r="CH57">
        <v>4.0452959824012383E-2</v>
      </c>
      <c r="CJ57" t="s">
        <v>570</v>
      </c>
      <c r="CK57" t="s">
        <v>129</v>
      </c>
      <c r="CL57">
        <v>2.9370017867380346E-2</v>
      </c>
      <c r="CM57">
        <v>2.5746379796159572E-2</v>
      </c>
      <c r="CN57">
        <v>3.6572594939567417E-2</v>
      </c>
      <c r="CO57">
        <v>3.2174946826757873E-2</v>
      </c>
      <c r="CP57">
        <v>3.2599853563330998E-2</v>
      </c>
      <c r="CQ57">
        <v>2.5669566124752019E-2</v>
      </c>
      <c r="CR57">
        <v>2.9079750235743707E-2</v>
      </c>
      <c r="CS57">
        <v>3.1431751083418766E-2</v>
      </c>
      <c r="CT57">
        <v>2.9207986064443945E-2</v>
      </c>
      <c r="CU57">
        <v>3.3187745632466265E-2</v>
      </c>
      <c r="CV57">
        <v>3.7250059517904346E-2</v>
      </c>
      <c r="CW57">
        <v>5.4442099426780105E-2</v>
      </c>
      <c r="CX57">
        <v>7.2845217346928379E-2</v>
      </c>
      <c r="CY57">
        <v>3.6004197340093316E-2</v>
      </c>
      <c r="CZ57">
        <v>1.6802767314963416E-2</v>
      </c>
      <c r="DA57">
        <v>3.0446844510241176E-2</v>
      </c>
      <c r="DB57">
        <v>3.3897115990219391E-2</v>
      </c>
      <c r="DC57">
        <v>3.4993828451813397E-2</v>
      </c>
      <c r="DD57">
        <v>2.0794320907644936E-2</v>
      </c>
      <c r="DE57">
        <v>1.1134599955699213E-2</v>
      </c>
      <c r="DF57">
        <v>2.7610360270478564E-2</v>
      </c>
      <c r="DG57">
        <v>7.2401767634831832E-2</v>
      </c>
      <c r="DH57">
        <v>8.5947955389887171E-2</v>
      </c>
      <c r="DI57">
        <v>4.0668319041592772E-2</v>
      </c>
      <c r="DJ57">
        <v>5.4728899245869086E-2</v>
      </c>
      <c r="DK57">
        <v>2.7100866054167019E-2</v>
      </c>
      <c r="DL57">
        <v>2.6151693030931202E-2</v>
      </c>
      <c r="DM57">
        <v>6.8623480034275298E-3</v>
      </c>
      <c r="DN57">
        <v>3.2805890528248174E-3</v>
      </c>
      <c r="DO57">
        <v>2.0408636425367593E-2</v>
      </c>
      <c r="DP57">
        <v>5.0116856108772215E-2</v>
      </c>
      <c r="DQ57">
        <v>4.8551443408093836E-2</v>
      </c>
      <c r="DR57">
        <v>2.2242857841720656E-2</v>
      </c>
      <c r="DS57">
        <v>1.8776809743229077E-2</v>
      </c>
      <c r="DT57">
        <v>3.099293476429462E-2</v>
      </c>
      <c r="DU57">
        <v>2.6689939846791608E-2</v>
      </c>
      <c r="DV57">
        <v>1.5314517326144042E-2</v>
      </c>
      <c r="DW57">
        <v>2.1713413557680014E-2</v>
      </c>
      <c r="DX57">
        <v>1.4682448109883901E-2</v>
      </c>
      <c r="DY57">
        <v>8.1044213115863857E-3</v>
      </c>
      <c r="EA57" t="s">
        <v>570</v>
      </c>
      <c r="EB57" t="s">
        <v>130</v>
      </c>
      <c r="EC57">
        <v>0.15280844650464356</v>
      </c>
      <c r="ED57">
        <v>0.16062560393707803</v>
      </c>
      <c r="EE57">
        <v>0.15126476849471995</v>
      </c>
      <c r="EF57">
        <v>0.1540188325472989</v>
      </c>
      <c r="EG57">
        <v>0.17551866629451526</v>
      </c>
      <c r="EH57">
        <v>0.18864368883852578</v>
      </c>
      <c r="EI57">
        <v>0.17724227247044883</v>
      </c>
      <c r="EJ57">
        <v>0.18313059876180915</v>
      </c>
      <c r="EK57">
        <v>0.16252641694733871</v>
      </c>
      <c r="EL57">
        <v>0.16030155025969423</v>
      </c>
      <c r="EM57">
        <v>0.14567961805502558</v>
      </c>
      <c r="EN57">
        <v>0.13356384473886065</v>
      </c>
      <c r="EO57">
        <v>0.14883474807891525</v>
      </c>
      <c r="EP57">
        <v>0.18299418215464039</v>
      </c>
      <c r="EQ57">
        <v>0.21207818209818732</v>
      </c>
      <c r="ER57">
        <v>0.21202939087338549</v>
      </c>
      <c r="ES57">
        <v>0.19708433776849388</v>
      </c>
      <c r="ET57">
        <v>0.18669132052884005</v>
      </c>
      <c r="EU57">
        <v>0.18161032432160146</v>
      </c>
      <c r="EV57">
        <v>0.16479300477868941</v>
      </c>
      <c r="EW57">
        <v>0.13952066192316698</v>
      </c>
      <c r="EX57">
        <v>0.14152824111772008</v>
      </c>
      <c r="EY57">
        <v>0.17580636842023967</v>
      </c>
      <c r="EZ57">
        <v>0.23307829126627097</v>
      </c>
      <c r="FA57">
        <v>0.22146916974952022</v>
      </c>
      <c r="FB57">
        <v>0.25551420951994552</v>
      </c>
      <c r="FC57">
        <v>0.2384640870779661</v>
      </c>
      <c r="FD57">
        <v>0.24430433942375041</v>
      </c>
      <c r="FE57">
        <v>0.18741757113119598</v>
      </c>
      <c r="FF57">
        <v>0.13553552114529374</v>
      </c>
      <c r="FG57">
        <v>0.1294976757084681</v>
      </c>
      <c r="FH57">
        <v>0.1660774480825668</v>
      </c>
      <c r="FI57">
        <v>0.19001974127050072</v>
      </c>
      <c r="FJ57">
        <v>0.19737667677127665</v>
      </c>
      <c r="FK57">
        <v>0.21275457428442179</v>
      </c>
      <c r="FL57">
        <v>0.18709536656558798</v>
      </c>
      <c r="FM57">
        <v>0.18139810523721628</v>
      </c>
      <c r="FN57">
        <v>0.18758100417505019</v>
      </c>
      <c r="FO57">
        <v>0.16419103948999775</v>
      </c>
      <c r="FP57">
        <v>0.14670953542534859</v>
      </c>
      <c r="FZ57" t="s">
        <v>570</v>
      </c>
      <c r="GA57">
        <v>0.39133863604714453</v>
      </c>
      <c r="GB57">
        <v>0.39306809103237905</v>
      </c>
      <c r="GC57">
        <v>0.38722063137944418</v>
      </c>
      <c r="GD57">
        <v>0.38168382033743237</v>
      </c>
      <c r="GE57">
        <v>0.32309536360535318</v>
      </c>
      <c r="GF57">
        <v>0.33799502596413589</v>
      </c>
      <c r="GG57">
        <v>0.34480135342561696</v>
      </c>
      <c r="GH57">
        <v>0.36587702237047132</v>
      </c>
      <c r="GI57">
        <v>0.38657463789396773</v>
      </c>
      <c r="GJ57">
        <v>0.38656098632226132</v>
      </c>
      <c r="GK57">
        <v>0.25978196964849537</v>
      </c>
      <c r="GL57">
        <v>0.26056191614752999</v>
      </c>
      <c r="GM57">
        <v>0.25199711605941172</v>
      </c>
      <c r="GN57">
        <v>0.25142695697336898</v>
      </c>
      <c r="GO57">
        <v>0.20316857620014367</v>
      </c>
      <c r="GP57">
        <v>0.23196808916548475</v>
      </c>
      <c r="GQ57">
        <v>0.24524175273908949</v>
      </c>
      <c r="GR57">
        <v>0.24750153557075083</v>
      </c>
      <c r="GS57">
        <v>0.26267904615943788</v>
      </c>
      <c r="GT57">
        <v>0.27233527424223308</v>
      </c>
      <c r="GU57">
        <v>0.18444500190381344</v>
      </c>
      <c r="GV57">
        <v>0.16605924547128195</v>
      </c>
      <c r="GW57">
        <v>0.15004877075329148</v>
      </c>
      <c r="GX57">
        <v>0.15395253225354308</v>
      </c>
      <c r="GY57">
        <v>0.12481321854963831</v>
      </c>
      <c r="GZ57">
        <v>0.15785509159129402</v>
      </c>
      <c r="HA57">
        <v>0.16977043830087749</v>
      </c>
      <c r="HB57">
        <v>0.1597425643848856</v>
      </c>
      <c r="HC57">
        <v>0.15440971849112048</v>
      </c>
      <c r="HD57">
        <v>0.18624281153551045</v>
      </c>
      <c r="HE57">
        <v>0.33671878812056566</v>
      </c>
      <c r="HF57">
        <v>0.32222685239197829</v>
      </c>
      <c r="HG57">
        <v>0.31831946047547999</v>
      </c>
      <c r="HH57">
        <v>0.30695053783957377</v>
      </c>
      <c r="HI57">
        <v>0.25555612668690653</v>
      </c>
      <c r="HJ57">
        <v>0.28648719499983111</v>
      </c>
      <c r="HK57">
        <v>0.29378054090062272</v>
      </c>
      <c r="HL57">
        <v>0.29896982809517281</v>
      </c>
      <c r="HM57">
        <v>0.31931531816078607</v>
      </c>
      <c r="HN57">
        <v>0.34584069358944253</v>
      </c>
      <c r="HP57" t="s">
        <v>549</v>
      </c>
      <c r="HQ57" t="s">
        <v>136</v>
      </c>
      <c r="HR57" t="s">
        <v>137</v>
      </c>
      <c r="HS57">
        <v>0.65432338913183674</v>
      </c>
    </row>
    <row r="58" spans="2:227" x14ac:dyDescent="0.45">
      <c r="B58" t="s">
        <v>571</v>
      </c>
      <c r="C58" t="s">
        <v>127</v>
      </c>
      <c r="D58">
        <v>0.29780416345995797</v>
      </c>
      <c r="E58">
        <v>0.29427635968475552</v>
      </c>
      <c r="F58">
        <v>0.30260221350596439</v>
      </c>
      <c r="G58">
        <v>0.30681202643089889</v>
      </c>
      <c r="H58">
        <v>0.34481963952582206</v>
      </c>
      <c r="I58">
        <v>0.35315102543722987</v>
      </c>
      <c r="J58">
        <v>0.34369003438382123</v>
      </c>
      <c r="K58">
        <v>0.32936234286664695</v>
      </c>
      <c r="L58">
        <v>0.31071597427514219</v>
      </c>
      <c r="M58">
        <v>0.30364987838014346</v>
      </c>
      <c r="N58">
        <v>0.32806715224182736</v>
      </c>
      <c r="O58">
        <v>0.32951821274426679</v>
      </c>
      <c r="P58">
        <v>0.36025744445861391</v>
      </c>
      <c r="Q58">
        <v>0.39869642254644572</v>
      </c>
      <c r="R58">
        <v>0.39377801130955392</v>
      </c>
      <c r="S58">
        <v>0.37933299303091006</v>
      </c>
      <c r="T58">
        <v>0.36380798954557136</v>
      </c>
      <c r="U58">
        <v>0.34000938953576726</v>
      </c>
      <c r="V58">
        <v>0.3207097518891483</v>
      </c>
      <c r="W58">
        <v>0.29910706464022724</v>
      </c>
      <c r="X58">
        <v>0.29217363368894378</v>
      </c>
      <c r="Y58">
        <v>0.32583077874250915</v>
      </c>
      <c r="Z58">
        <v>0.40715059211080756</v>
      </c>
      <c r="AA58">
        <v>0.44855074825711982</v>
      </c>
      <c r="AB58">
        <v>0.38726621352789353</v>
      </c>
      <c r="AC58">
        <v>0.38685632163867234</v>
      </c>
      <c r="AD58">
        <v>0.37741821999744835</v>
      </c>
      <c r="AE58">
        <v>0.36248887982867234</v>
      </c>
      <c r="AF58">
        <v>0.33236406251347506</v>
      </c>
      <c r="AG58">
        <v>0.27946192294694411</v>
      </c>
      <c r="AH58">
        <v>0.31037647912250299</v>
      </c>
      <c r="AI58">
        <v>0.32133846665540683</v>
      </c>
      <c r="AJ58">
        <v>0.34252106501194146</v>
      </c>
      <c r="AK58">
        <v>0.36592886608500469</v>
      </c>
      <c r="AL58">
        <v>0.37816616621449023</v>
      </c>
      <c r="AM58">
        <v>0.36681904954219513</v>
      </c>
      <c r="AN58">
        <v>0.35284212514153435</v>
      </c>
      <c r="AO58">
        <v>0.32914989672824996</v>
      </c>
      <c r="AP58">
        <v>0.31585834900436083</v>
      </c>
      <c r="AQ58">
        <v>0.30249588804886296</v>
      </c>
      <c r="AS58" t="s">
        <v>571</v>
      </c>
      <c r="AT58" t="s">
        <v>128</v>
      </c>
      <c r="AU58">
        <v>1.8225470150284629E-2</v>
      </c>
      <c r="AV58">
        <v>1.1253070344546407E-2</v>
      </c>
      <c r="AW58">
        <v>1.4837615265873688E-2</v>
      </c>
      <c r="AX58">
        <v>7.2313383340178441E-3</v>
      </c>
      <c r="AY58">
        <v>1.8957984549051697E-2</v>
      </c>
      <c r="AZ58">
        <v>2.7585703024285351E-2</v>
      </c>
      <c r="BA58">
        <v>2.0579997159139638E-2</v>
      </c>
      <c r="BB58">
        <v>8.7947585181850658E-3</v>
      </c>
      <c r="BC58">
        <v>2.6080394224144814E-3</v>
      </c>
      <c r="BD58">
        <v>1.6133469874316509E-2</v>
      </c>
      <c r="BE58">
        <v>3.3613615590166034E-2</v>
      </c>
      <c r="BF58">
        <v>1.7761623993538585E-2</v>
      </c>
      <c r="BG58">
        <v>8.8968676223158787E-3</v>
      </c>
      <c r="BH58">
        <v>1.4303645752313313E-2</v>
      </c>
      <c r="BI58">
        <v>1.9380314033464852E-2</v>
      </c>
      <c r="BJ58">
        <v>2.5442709847188983E-2</v>
      </c>
      <c r="BK58">
        <v>2.4091799202527863E-2</v>
      </c>
      <c r="BL58">
        <v>6.2100675089767788E-3</v>
      </c>
      <c r="BM58">
        <v>1.5372489938007019E-2</v>
      </c>
      <c r="BN58">
        <v>2.7307135044528412E-2</v>
      </c>
      <c r="BO58">
        <v>4.4407082562440352E-2</v>
      </c>
      <c r="BP58">
        <v>5.6699541018327436E-2</v>
      </c>
      <c r="BQ58">
        <v>5.5025683973544945E-2</v>
      </c>
      <c r="BR58">
        <v>3.0742817873906952E-2</v>
      </c>
      <c r="BS58">
        <v>3.8364037787509041E-2</v>
      </c>
      <c r="BT58">
        <v>4.1630009240012956E-2</v>
      </c>
      <c r="BU58">
        <v>2.7739197239775776E-2</v>
      </c>
      <c r="BV58">
        <v>2.441898571507669E-2</v>
      </c>
      <c r="BW58">
        <v>4.5923305869269383E-2</v>
      </c>
      <c r="BX58">
        <v>6.6620458455430007E-2</v>
      </c>
      <c r="BY58">
        <v>4.1924843242429184E-2</v>
      </c>
      <c r="BZ58">
        <v>1.1708011942875225E-2</v>
      </c>
      <c r="CA58">
        <v>1.0537983690271016E-2</v>
      </c>
      <c r="CB58">
        <v>1.2361553886250728E-2</v>
      </c>
      <c r="CC58">
        <v>1.9220795163597072E-2</v>
      </c>
      <c r="CD58">
        <v>1.5253622565786827E-2</v>
      </c>
      <c r="CE58">
        <v>7.2847492363437094E-3</v>
      </c>
      <c r="CF58">
        <v>3.2916964581873004E-3</v>
      </c>
      <c r="CG58">
        <v>1.4557983337399098E-2</v>
      </c>
      <c r="CH58">
        <v>4.9867251055200165E-2</v>
      </c>
      <c r="CJ58" t="s">
        <v>571</v>
      </c>
      <c r="CK58" t="s">
        <v>129</v>
      </c>
      <c r="CL58">
        <v>2.5489238160486444E-2</v>
      </c>
      <c r="CM58">
        <v>2.6673789163269849E-2</v>
      </c>
      <c r="CN58">
        <v>9.2050893297533944E-3</v>
      </c>
      <c r="CO58">
        <v>2.3732426725722615E-2</v>
      </c>
      <c r="CP58">
        <v>2.8447612029517236E-2</v>
      </c>
      <c r="CQ58">
        <v>1.3523288893956285E-2</v>
      </c>
      <c r="CR58">
        <v>1.6669323771122294E-2</v>
      </c>
      <c r="CS58">
        <v>2.9982205044252658E-2</v>
      </c>
      <c r="CT58">
        <v>2.6260152824361026E-2</v>
      </c>
      <c r="CU58">
        <v>2.4414015045065404E-2</v>
      </c>
      <c r="CV58">
        <v>3.928014867789862E-2</v>
      </c>
      <c r="CW58">
        <v>4.9460246066134243E-2</v>
      </c>
      <c r="CX58">
        <v>4.7909462831904837E-2</v>
      </c>
      <c r="CY58">
        <v>3.9510908664010594E-2</v>
      </c>
      <c r="CZ58">
        <v>2.3130435485469624E-2</v>
      </c>
      <c r="DA58">
        <v>2.7669333704600379E-2</v>
      </c>
      <c r="DB58">
        <v>2.1238940096883305E-2</v>
      </c>
      <c r="DC58">
        <v>2.6611843877839016E-2</v>
      </c>
      <c r="DD58">
        <v>7.0577372703883486E-3</v>
      </c>
      <c r="DE58">
        <v>1.2883134557317872E-2</v>
      </c>
      <c r="DF58">
        <v>3.0197737845767691E-2</v>
      </c>
      <c r="DG58">
        <v>3.9450860868627841E-2</v>
      </c>
      <c r="DH58">
        <v>6.231508151396363E-2</v>
      </c>
      <c r="DI58">
        <v>6.3326846282345944E-2</v>
      </c>
      <c r="DJ58">
        <v>7.6998066526659664E-2</v>
      </c>
      <c r="DK58">
        <v>6.3510755232419253E-2</v>
      </c>
      <c r="DL58">
        <v>3.3150958547322404E-2</v>
      </c>
      <c r="DM58">
        <v>3.4040205246079952E-2</v>
      </c>
      <c r="DN58">
        <v>3.0028065635323089E-2</v>
      </c>
      <c r="DO58">
        <v>7.0765927296039238E-3</v>
      </c>
      <c r="DP58">
        <v>4.7506342357312513E-2</v>
      </c>
      <c r="DQ58">
        <v>5.8062027740384638E-2</v>
      </c>
      <c r="DR58">
        <v>5.3161334495187076E-2</v>
      </c>
      <c r="DS58">
        <v>4.3352787694308954E-2</v>
      </c>
      <c r="DT58">
        <v>1.4154233257463575E-2</v>
      </c>
      <c r="DU58">
        <v>2.0684222865200344E-2</v>
      </c>
      <c r="DV58">
        <v>2.0975202488274718E-2</v>
      </c>
      <c r="DW58">
        <v>2.3349660083937223E-2</v>
      </c>
      <c r="DX58">
        <v>4.564480415070446E-3</v>
      </c>
      <c r="DY58">
        <v>5.7995875414089256E-3</v>
      </c>
      <c r="EA58" t="s">
        <v>571</v>
      </c>
      <c r="EB58" t="s">
        <v>130</v>
      </c>
      <c r="EC58">
        <v>0.14340327297220928</v>
      </c>
      <c r="ED58">
        <v>0.14912888435235766</v>
      </c>
      <c r="EE58">
        <v>0.16380714013496192</v>
      </c>
      <c r="EF58">
        <v>0.15463372506149303</v>
      </c>
      <c r="EG58">
        <v>0.15421166083365523</v>
      </c>
      <c r="EH58">
        <v>0.17123242198909241</v>
      </c>
      <c r="EI58">
        <v>0.18366513216538077</v>
      </c>
      <c r="EJ58">
        <v>0.17305696418381092</v>
      </c>
      <c r="EK58">
        <v>0.16653159855712688</v>
      </c>
      <c r="EL58">
        <v>0.14963262976542913</v>
      </c>
      <c r="EM58">
        <v>0.13872553553005645</v>
      </c>
      <c r="EN58">
        <v>0.14289880257046819</v>
      </c>
      <c r="EO58">
        <v>0.17742690580484097</v>
      </c>
      <c r="EP58">
        <v>0.21454411603182186</v>
      </c>
      <c r="EQ58">
        <v>0.22406076238268341</v>
      </c>
      <c r="ER58">
        <v>0.2039538823972353</v>
      </c>
      <c r="ES58">
        <v>0.19747193667745364</v>
      </c>
      <c r="ET58">
        <v>0.20105178688893324</v>
      </c>
      <c r="EU58">
        <v>0.20191364775073128</v>
      </c>
      <c r="EV58">
        <v>0.15802459129315349</v>
      </c>
      <c r="EW58">
        <v>0.12289014719500614</v>
      </c>
      <c r="EX58">
        <v>0.11880346354191333</v>
      </c>
      <c r="EY58">
        <v>0.16409534274513793</v>
      </c>
      <c r="EZ58">
        <v>0.21823818933173503</v>
      </c>
      <c r="FA58">
        <v>0.14027850681618312</v>
      </c>
      <c r="FB58">
        <v>0.1528745184896681</v>
      </c>
      <c r="FC58">
        <v>0.18796526927620213</v>
      </c>
      <c r="FD58">
        <v>0.18865706641622887</v>
      </c>
      <c r="FE58">
        <v>0.1435223872612266</v>
      </c>
      <c r="FF58">
        <v>0.10935833711832003</v>
      </c>
      <c r="FG58">
        <v>0.10599069770784797</v>
      </c>
      <c r="FH58">
        <v>0.13555744992339652</v>
      </c>
      <c r="FI58">
        <v>0.15418030397266069</v>
      </c>
      <c r="FJ58">
        <v>0.17271597475541356</v>
      </c>
      <c r="FK58">
        <v>0.22163125347355717</v>
      </c>
      <c r="FL58">
        <v>0.20150747575625325</v>
      </c>
      <c r="FM58">
        <v>0.19906060366272729</v>
      </c>
      <c r="FN58">
        <v>0.18677860425464635</v>
      </c>
      <c r="FO58">
        <v>0.1769804744346011</v>
      </c>
      <c r="FP58">
        <v>0.13117730963160382</v>
      </c>
      <c r="FZ58" t="s">
        <v>571</v>
      </c>
      <c r="GA58">
        <v>0.42389442586870724</v>
      </c>
      <c r="GB58">
        <v>0.43012614642163188</v>
      </c>
      <c r="GC58">
        <v>0.43102567014846327</v>
      </c>
      <c r="GD58">
        <v>0.42974791704851234</v>
      </c>
      <c r="GE58">
        <v>0.38647781334423714</v>
      </c>
      <c r="GF58">
        <v>0.38817991332900181</v>
      </c>
      <c r="GG58">
        <v>0.38755694791917061</v>
      </c>
      <c r="GH58">
        <v>0.39924112906462889</v>
      </c>
      <c r="GI58">
        <v>0.42325840405747134</v>
      </c>
      <c r="GJ58">
        <v>0.42501422700377911</v>
      </c>
      <c r="GK58">
        <v>0.29677137451926361</v>
      </c>
      <c r="GL58">
        <v>0.29876684640275114</v>
      </c>
      <c r="GM58">
        <v>0.28304285093719628</v>
      </c>
      <c r="GN58">
        <v>0.27856823726507007</v>
      </c>
      <c r="GO58">
        <v>0.25318181287110697</v>
      </c>
      <c r="GP58">
        <v>0.26742551022977779</v>
      </c>
      <c r="GQ58">
        <v>0.27953151757158645</v>
      </c>
      <c r="GR58">
        <v>0.27257942107021194</v>
      </c>
      <c r="GS58">
        <v>0.2862990800355158</v>
      </c>
      <c r="GT58">
        <v>0.30693499810545216</v>
      </c>
      <c r="GU58">
        <v>0.21529931695262833</v>
      </c>
      <c r="GV58">
        <v>0.19689166388064194</v>
      </c>
      <c r="GW58">
        <v>0.17937651238314722</v>
      </c>
      <c r="GX58">
        <v>0.17712437214674806</v>
      </c>
      <c r="GY58">
        <v>0.16411061633934157</v>
      </c>
      <c r="GZ58">
        <v>0.20355651345575695</v>
      </c>
      <c r="HA58">
        <v>0.21237167071348326</v>
      </c>
      <c r="HB58">
        <v>0.19460434721535544</v>
      </c>
      <c r="HC58">
        <v>0.18914729477011771</v>
      </c>
      <c r="HD58">
        <v>0.22213105386817134</v>
      </c>
      <c r="HE58">
        <v>0.35272328477333337</v>
      </c>
      <c r="HF58">
        <v>0.34699125717264095</v>
      </c>
      <c r="HG58">
        <v>0.34288447561191909</v>
      </c>
      <c r="HH58">
        <v>0.32773079255129811</v>
      </c>
      <c r="HI58">
        <v>0.29705954398703999</v>
      </c>
      <c r="HJ58">
        <v>0.31977673332218481</v>
      </c>
      <c r="HK58">
        <v>0.32138370369916297</v>
      </c>
      <c r="HL58">
        <v>0.32146961082093534</v>
      </c>
      <c r="HM58">
        <v>0.33870018279309161</v>
      </c>
      <c r="HN58">
        <v>0.35798276902688908</v>
      </c>
      <c r="HP58" t="s">
        <v>551</v>
      </c>
      <c r="HQ58" t="s">
        <v>136</v>
      </c>
      <c r="HR58" t="s">
        <v>137</v>
      </c>
      <c r="HS58">
        <v>0.64405277165125108</v>
      </c>
    </row>
    <row r="59" spans="2:227" x14ac:dyDescent="0.45">
      <c r="B59" t="s">
        <v>572</v>
      </c>
      <c r="C59" t="s">
        <v>127</v>
      </c>
      <c r="D59">
        <v>0.31350067147605304</v>
      </c>
      <c r="E59">
        <v>0.29460730677168884</v>
      </c>
      <c r="F59">
        <v>0.29293454934898894</v>
      </c>
      <c r="G59">
        <v>0.30327058892189745</v>
      </c>
      <c r="H59">
        <v>0.32781412824648171</v>
      </c>
      <c r="I59">
        <v>0.33141696613345145</v>
      </c>
      <c r="J59">
        <v>0.33496023453516982</v>
      </c>
      <c r="K59">
        <v>0.32368677577450355</v>
      </c>
      <c r="L59">
        <v>0.31843859495394899</v>
      </c>
      <c r="M59">
        <v>0.32106812085388814</v>
      </c>
      <c r="N59">
        <v>0.32726790320495258</v>
      </c>
      <c r="O59">
        <v>0.32626146913628501</v>
      </c>
      <c r="P59">
        <v>0.35103916308772587</v>
      </c>
      <c r="Q59">
        <v>0.39401900225497027</v>
      </c>
      <c r="R59">
        <v>0.39001838213989232</v>
      </c>
      <c r="S59">
        <v>0.37593563387475148</v>
      </c>
      <c r="T59">
        <v>0.358731713017158</v>
      </c>
      <c r="U59">
        <v>0.35099634235029048</v>
      </c>
      <c r="V59">
        <v>0.32482020458531835</v>
      </c>
      <c r="W59">
        <v>0.30321948819791306</v>
      </c>
      <c r="X59">
        <v>0.31241981054279128</v>
      </c>
      <c r="Y59">
        <v>0.32196468468978179</v>
      </c>
      <c r="Z59">
        <v>0.39641934314181809</v>
      </c>
      <c r="AA59">
        <v>0.43719977233247209</v>
      </c>
      <c r="AB59">
        <v>0.40764635392993676</v>
      </c>
      <c r="AC59">
        <v>0.39629651331325327</v>
      </c>
      <c r="AD59">
        <v>0.384007416621368</v>
      </c>
      <c r="AE59">
        <v>0.35969665164241316</v>
      </c>
      <c r="AF59">
        <v>0.30865524306744718</v>
      </c>
      <c r="AG59">
        <v>0.2774866116832293</v>
      </c>
      <c r="AH59">
        <v>0.28475962694562895</v>
      </c>
      <c r="AI59">
        <v>0.2840044690944869</v>
      </c>
      <c r="AJ59">
        <v>0.30200179636613639</v>
      </c>
      <c r="AK59">
        <v>0.32147264281029336</v>
      </c>
      <c r="AL59">
        <v>0.33854547926221745</v>
      </c>
      <c r="AM59">
        <v>0.34142312194314206</v>
      </c>
      <c r="AN59">
        <v>0.35002717765695412</v>
      </c>
      <c r="AO59">
        <v>0.3315365822704065</v>
      </c>
      <c r="AP59">
        <v>0.3123626541755824</v>
      </c>
      <c r="AQ59">
        <v>0.30199728548119614</v>
      </c>
      <c r="AS59" t="s">
        <v>572</v>
      </c>
      <c r="AT59" t="s">
        <v>128</v>
      </c>
      <c r="AU59">
        <v>2.1963436422363754E-2</v>
      </c>
      <c r="AV59">
        <v>2.379665859814212E-3</v>
      </c>
      <c r="AW59">
        <v>1.0630963285258265E-2</v>
      </c>
      <c r="AX59">
        <v>2.1210409745196935E-2</v>
      </c>
      <c r="AY59">
        <v>2.6547539360042199E-2</v>
      </c>
      <c r="AZ59">
        <v>1.8854192815816091E-2</v>
      </c>
      <c r="BA59">
        <v>1.9263276141043669E-2</v>
      </c>
      <c r="BB59">
        <v>6.3669344314156995E-3</v>
      </c>
      <c r="BC59">
        <v>8.7293046713673109E-3</v>
      </c>
      <c r="BD59">
        <v>1.8238637123025186E-2</v>
      </c>
      <c r="BE59">
        <v>4.0510123325581036E-2</v>
      </c>
      <c r="BF59">
        <v>1.6102792489372904E-2</v>
      </c>
      <c r="BG59">
        <v>1.4698549932313678E-2</v>
      </c>
      <c r="BH59">
        <v>2.2344021834010391E-2</v>
      </c>
      <c r="BI59">
        <v>1.8928628907444088E-2</v>
      </c>
      <c r="BJ59">
        <v>1.2343608569020233E-2</v>
      </c>
      <c r="BK59">
        <v>6.1122780124477508E-3</v>
      </c>
      <c r="BL59">
        <v>6.3090496737162353E-3</v>
      </c>
      <c r="BM59">
        <v>1.4385473535314552E-2</v>
      </c>
      <c r="BN59">
        <v>2.7471684405223601E-2</v>
      </c>
      <c r="BO59">
        <v>2.9652298085695267E-2</v>
      </c>
      <c r="BP59">
        <v>2.2135311952126938E-2</v>
      </c>
      <c r="BQ59">
        <v>4.5699579521757995E-2</v>
      </c>
      <c r="BR59">
        <v>5.1828685298941614E-2</v>
      </c>
      <c r="BS59">
        <v>2.7409758054892965E-2</v>
      </c>
      <c r="BT59">
        <v>1.5646016846396858E-2</v>
      </c>
      <c r="BU59">
        <v>1.1457643541077331E-2</v>
      </c>
      <c r="BV59">
        <v>8.9119221168269726E-3</v>
      </c>
      <c r="BW59">
        <v>1.913097032394255E-2</v>
      </c>
      <c r="BX59">
        <v>4.5838239447359312E-2</v>
      </c>
      <c r="BY59">
        <v>3.5527583364772221E-2</v>
      </c>
      <c r="BZ59">
        <v>3.0632639434514618E-2</v>
      </c>
      <c r="CA59">
        <v>1.2628785023796552E-2</v>
      </c>
      <c r="CB59">
        <v>2.0512917387738482E-2</v>
      </c>
      <c r="CC59">
        <v>1.8608036942702539E-2</v>
      </c>
      <c r="CD59">
        <v>1.7021311255206811E-2</v>
      </c>
      <c r="CE59">
        <v>1.5918693259038223E-2</v>
      </c>
      <c r="CF59">
        <v>8.868631476808754E-3</v>
      </c>
      <c r="CG59">
        <v>1.4613117750536536E-2</v>
      </c>
      <c r="CH59">
        <v>2.2318887809239039E-2</v>
      </c>
      <c r="CJ59" t="s">
        <v>572</v>
      </c>
      <c r="CK59" t="s">
        <v>129</v>
      </c>
      <c r="CL59">
        <v>2.4188750017541425E-2</v>
      </c>
      <c r="CM59">
        <v>4.0507579626691582E-2</v>
      </c>
      <c r="CN59">
        <v>1.137065582992439E-2</v>
      </c>
      <c r="CO59">
        <v>5.7084107519098032E-3</v>
      </c>
      <c r="CP59">
        <v>2.1106345713573529E-2</v>
      </c>
      <c r="CQ59">
        <v>4.3031692076595351E-2</v>
      </c>
      <c r="CR59">
        <v>2.3592897307161305E-2</v>
      </c>
      <c r="CS59">
        <v>3.1814845586627789E-2</v>
      </c>
      <c r="CT59">
        <v>2.5465541648867582E-2</v>
      </c>
      <c r="CU59">
        <v>1.3513469298036174E-2</v>
      </c>
      <c r="CV59">
        <v>3.3367022620042944E-2</v>
      </c>
      <c r="CW59">
        <v>6.4442254570710025E-2</v>
      </c>
      <c r="CX59">
        <v>5.7156467477097392E-2</v>
      </c>
      <c r="CY59">
        <v>3.6525949494632587E-2</v>
      </c>
      <c r="CZ59">
        <v>3.6030187171479752E-2</v>
      </c>
      <c r="DA59">
        <v>3.210568224459983E-2</v>
      </c>
      <c r="DB59">
        <v>1.7297390040271875E-2</v>
      </c>
      <c r="DC59">
        <v>1.6892478457697688E-2</v>
      </c>
      <c r="DD59">
        <v>8.4157765390105513E-3</v>
      </c>
      <c r="DE59">
        <v>5.5280599919153711E-3</v>
      </c>
      <c r="DF59">
        <v>4.1551176371129386E-2</v>
      </c>
      <c r="DG59">
        <v>3.5591748731564281E-2</v>
      </c>
      <c r="DH59">
        <v>2.9632951145144831E-2</v>
      </c>
      <c r="DI59">
        <v>3.7016493449641245E-2</v>
      </c>
      <c r="DJ59">
        <v>6.2799343003443947E-2</v>
      </c>
      <c r="DK59">
        <v>7.0904460536598199E-2</v>
      </c>
      <c r="DL59">
        <v>7.1592736899054349E-2</v>
      </c>
      <c r="DM59">
        <v>1.7113715652896121E-2</v>
      </c>
      <c r="DN59">
        <v>5.6104688609816804E-3</v>
      </c>
      <c r="DO59">
        <v>3.8691720566657816E-3</v>
      </c>
      <c r="DP59">
        <v>2.1407458960980334E-2</v>
      </c>
      <c r="DQ59">
        <v>3.906870744849348E-2</v>
      </c>
      <c r="DR59">
        <v>5.247328981351547E-2</v>
      </c>
      <c r="DS59">
        <v>4.9964942936034699E-2</v>
      </c>
      <c r="DT59">
        <v>2.7154951145209643E-2</v>
      </c>
      <c r="DU59">
        <v>1.9431382372790715E-2</v>
      </c>
      <c r="DV59">
        <v>3.1609883090588424E-2</v>
      </c>
      <c r="DW59">
        <v>2.6440576857620725E-2</v>
      </c>
      <c r="DX59">
        <v>8.2644885667890657E-3</v>
      </c>
      <c r="DY59">
        <v>9.80975751466019E-3</v>
      </c>
      <c r="EA59" t="s">
        <v>572</v>
      </c>
      <c r="EB59" t="s">
        <v>130</v>
      </c>
      <c r="EC59">
        <v>0.15339053869523128</v>
      </c>
      <c r="ED59">
        <v>0.14130896549595953</v>
      </c>
      <c r="EE59">
        <v>0.15794055871367282</v>
      </c>
      <c r="EF59">
        <v>0.15405605961906932</v>
      </c>
      <c r="EG59">
        <v>0.14702961316365273</v>
      </c>
      <c r="EH59">
        <v>0.13502178569090928</v>
      </c>
      <c r="EI59">
        <v>0.15975787867717242</v>
      </c>
      <c r="EJ59">
        <v>0.16468377392431516</v>
      </c>
      <c r="EK59">
        <v>0.16441072343084664</v>
      </c>
      <c r="EL59">
        <v>0.16566623612751391</v>
      </c>
      <c r="EM59">
        <v>0.134692439117337</v>
      </c>
      <c r="EN59">
        <v>0.13794362460358942</v>
      </c>
      <c r="EO59">
        <v>0.16401322986002645</v>
      </c>
      <c r="EP59">
        <v>0.20425424958040339</v>
      </c>
      <c r="EQ59">
        <v>0.21274930987254057</v>
      </c>
      <c r="ER59">
        <v>0.21516661033493853</v>
      </c>
      <c r="ES59">
        <v>0.22454766996797854</v>
      </c>
      <c r="ET59">
        <v>0.21506479956791941</v>
      </c>
      <c r="EU59">
        <v>0.19838971753528645</v>
      </c>
      <c r="EV59">
        <v>0.16604239998821357</v>
      </c>
      <c r="EW59">
        <v>0.13131247435309781</v>
      </c>
      <c r="EX59">
        <v>0.14313109779657809</v>
      </c>
      <c r="EY59">
        <v>0.18392492015111137</v>
      </c>
      <c r="EZ59">
        <v>0.20646057882779381</v>
      </c>
      <c r="FA59">
        <v>0.17974039665619768</v>
      </c>
      <c r="FB59">
        <v>0.17360691297435421</v>
      </c>
      <c r="FC59">
        <v>0.1744495706768239</v>
      </c>
      <c r="FD59">
        <v>0.22659755266663142</v>
      </c>
      <c r="FE59">
        <v>0.18385792905079479</v>
      </c>
      <c r="FF59">
        <v>0.12950638891789185</v>
      </c>
      <c r="FG59">
        <v>0.11279854131803339</v>
      </c>
      <c r="FH59">
        <v>0.10774444801884879</v>
      </c>
      <c r="FI59">
        <v>0.12415463875188756</v>
      </c>
      <c r="FJ59">
        <v>0.13140920613744358</v>
      </c>
      <c r="FK59">
        <v>0.17749966724921773</v>
      </c>
      <c r="FL59">
        <v>0.18750008049612407</v>
      </c>
      <c r="FM59">
        <v>0.18101834414104279</v>
      </c>
      <c r="FN59">
        <v>0.18494929614703112</v>
      </c>
      <c r="FO59">
        <v>0.17800350609907978</v>
      </c>
      <c r="FP59">
        <v>0.15241674494372739</v>
      </c>
      <c r="FZ59" t="s">
        <v>572</v>
      </c>
      <c r="GA59">
        <v>0.41768483991294053</v>
      </c>
      <c r="GB59">
        <v>0.42744366829542607</v>
      </c>
      <c r="GC59">
        <v>0.42942601004941705</v>
      </c>
      <c r="GD59">
        <v>0.43165558623618538</v>
      </c>
      <c r="GE59">
        <v>0.39673124343764876</v>
      </c>
      <c r="GF59">
        <v>0.40387631563728771</v>
      </c>
      <c r="GG59">
        <v>0.40029091642881665</v>
      </c>
      <c r="GH59">
        <v>0.40980385004730491</v>
      </c>
      <c r="GI59">
        <v>0.41707088909212925</v>
      </c>
      <c r="GJ59">
        <v>0.41368980550685513</v>
      </c>
      <c r="GK59">
        <v>0.3024839936618946</v>
      </c>
      <c r="GL59">
        <v>0.30411608695449449</v>
      </c>
      <c r="GM59">
        <v>0.28409445360648811</v>
      </c>
      <c r="GN59">
        <v>0.27325268234915134</v>
      </c>
      <c r="GO59">
        <v>0.26609303993107852</v>
      </c>
      <c r="GP59">
        <v>0.28073909162305516</v>
      </c>
      <c r="GQ59">
        <v>0.28765550483185348</v>
      </c>
      <c r="GR59">
        <v>0.282366219327643</v>
      </c>
      <c r="GS59">
        <v>0.29617010582004311</v>
      </c>
      <c r="GT59">
        <v>0.30879773368590435</v>
      </c>
      <c r="GU59">
        <v>0.22421855392745499</v>
      </c>
      <c r="GV59">
        <v>0.21208714684730537</v>
      </c>
      <c r="GW59">
        <v>0.20278252639305985</v>
      </c>
      <c r="GX59">
        <v>0.19851832141209802</v>
      </c>
      <c r="GY59">
        <v>0.1845228048481779</v>
      </c>
      <c r="GZ59">
        <v>0.22181124560341042</v>
      </c>
      <c r="HA59">
        <v>0.22290545211071522</v>
      </c>
      <c r="HB59">
        <v>0.20386070272858553</v>
      </c>
      <c r="HC59">
        <v>0.20321565161746236</v>
      </c>
      <c r="HD59">
        <v>0.22663588838023591</v>
      </c>
      <c r="HE59">
        <v>0.35578729083336991</v>
      </c>
      <c r="HF59">
        <v>0.36123016482010728</v>
      </c>
      <c r="HG59">
        <v>0.36024174241762935</v>
      </c>
      <c r="HH59">
        <v>0.34462945638944309</v>
      </c>
      <c r="HI59">
        <v>0.31456233192733152</v>
      </c>
      <c r="HJ59">
        <v>0.33450732348443729</v>
      </c>
      <c r="HK59">
        <v>0.33294161794385763</v>
      </c>
      <c r="HL59">
        <v>0.33203912178098915</v>
      </c>
      <c r="HM59">
        <v>0.34814880874738441</v>
      </c>
      <c r="HN59">
        <v>0.35609043637829385</v>
      </c>
      <c r="HP59" t="s">
        <v>553</v>
      </c>
      <c r="HQ59" t="s">
        <v>136</v>
      </c>
      <c r="HR59" t="s">
        <v>137</v>
      </c>
      <c r="HS59">
        <v>0.62693107420809102</v>
      </c>
    </row>
    <row r="60" spans="2:227" x14ac:dyDescent="0.45">
      <c r="B60" t="s">
        <v>573</v>
      </c>
      <c r="C60" t="s">
        <v>127</v>
      </c>
      <c r="D60">
        <v>0.29820821351455162</v>
      </c>
      <c r="E60">
        <v>0.28829790777567865</v>
      </c>
      <c r="F60">
        <v>0.27064274883659589</v>
      </c>
      <c r="G60">
        <v>0.27738204398249988</v>
      </c>
      <c r="H60">
        <v>0.28287870758366024</v>
      </c>
      <c r="I60">
        <v>0.27631133824711762</v>
      </c>
      <c r="J60">
        <v>0.26716304766303112</v>
      </c>
      <c r="K60">
        <v>0.26706238799878546</v>
      </c>
      <c r="L60">
        <v>0.27030980414555794</v>
      </c>
      <c r="M60">
        <v>0.28048013041103531</v>
      </c>
      <c r="N60">
        <v>0.26507538240988199</v>
      </c>
      <c r="O60">
        <v>0.27423435009568436</v>
      </c>
      <c r="P60">
        <v>0.29567927354098716</v>
      </c>
      <c r="Q60">
        <v>0.30570017922632609</v>
      </c>
      <c r="R60">
        <v>0.31517839107968126</v>
      </c>
      <c r="S60">
        <v>0.31427516558569324</v>
      </c>
      <c r="T60">
        <v>0.30973198824232118</v>
      </c>
      <c r="U60">
        <v>0.31497713525316345</v>
      </c>
      <c r="V60">
        <v>0.28984249295766246</v>
      </c>
      <c r="W60">
        <v>0.25685308253850792</v>
      </c>
      <c r="X60">
        <v>0.31754245506401757</v>
      </c>
      <c r="Y60">
        <v>0.36026808293739027</v>
      </c>
      <c r="Z60">
        <v>0.39917278876574802</v>
      </c>
      <c r="AA60">
        <v>0.39635097069267422</v>
      </c>
      <c r="AB60">
        <v>0.39967266715883853</v>
      </c>
      <c r="AC60">
        <v>0.38998116969531071</v>
      </c>
      <c r="AD60">
        <v>0.36385152309011792</v>
      </c>
      <c r="AE60">
        <v>0.35654226944407852</v>
      </c>
      <c r="AF60">
        <v>0.33449019916015865</v>
      </c>
      <c r="AG60">
        <v>0.3058416840789806</v>
      </c>
      <c r="AH60">
        <v>0.2676004449908142</v>
      </c>
      <c r="AI60">
        <v>0.27917379465923864</v>
      </c>
      <c r="AJ60">
        <v>0.29393704249957059</v>
      </c>
      <c r="AK60">
        <v>0.31111771216508427</v>
      </c>
      <c r="AL60">
        <v>0.32590455739257462</v>
      </c>
      <c r="AM60">
        <v>0.32532480278480108</v>
      </c>
      <c r="AN60">
        <v>0.32476116159261964</v>
      </c>
      <c r="AO60">
        <v>0.30963679951455408</v>
      </c>
      <c r="AP60">
        <v>0.28446315187318072</v>
      </c>
      <c r="AQ60">
        <v>0.26414706408791305</v>
      </c>
      <c r="AS60" t="s">
        <v>573</v>
      </c>
      <c r="AT60" t="s">
        <v>128</v>
      </c>
      <c r="AU60">
        <v>1.413179034429647E-2</v>
      </c>
      <c r="AV60">
        <v>1.4266979640189359E-2</v>
      </c>
      <c r="AW60">
        <v>9.1187248794476223E-3</v>
      </c>
      <c r="AX60">
        <v>3.4835857525975927E-3</v>
      </c>
      <c r="AY60">
        <v>1.09276048124769E-2</v>
      </c>
      <c r="AZ60">
        <v>1.5443265304155877E-2</v>
      </c>
      <c r="BA60">
        <v>5.5916334567680673E-3</v>
      </c>
      <c r="BB60">
        <v>1.3504930889195474E-2</v>
      </c>
      <c r="BC60">
        <v>1.6551158672586528E-2</v>
      </c>
      <c r="BD60">
        <v>1.4637553277643003E-2</v>
      </c>
      <c r="BE60">
        <v>2.2293517344047008E-2</v>
      </c>
      <c r="BF60">
        <v>1.3044544216060997E-2</v>
      </c>
      <c r="BG60">
        <v>8.2305321538280185E-3</v>
      </c>
      <c r="BH60">
        <v>1.0970520824804767E-2</v>
      </c>
      <c r="BI60">
        <v>2.1353059180390852E-2</v>
      </c>
      <c r="BJ60">
        <v>2.9764850195948812E-2</v>
      </c>
      <c r="BK60">
        <v>2.5797330147111337E-2</v>
      </c>
      <c r="BL60">
        <v>2.1089464279080473E-2</v>
      </c>
      <c r="BM60">
        <v>7.9576232351703628E-3</v>
      </c>
      <c r="BN60">
        <v>1.1066065769180835E-2</v>
      </c>
      <c r="BO60">
        <v>2.7659048553370924E-2</v>
      </c>
      <c r="BP60">
        <v>4.3259588398165745E-2</v>
      </c>
      <c r="BQ60">
        <v>3.0375361924647862E-2</v>
      </c>
      <c r="BR60">
        <v>1.1876158768227257E-2</v>
      </c>
      <c r="BS60">
        <v>2.4557231194947307E-2</v>
      </c>
      <c r="BT60">
        <v>2.6879746887532995E-2</v>
      </c>
      <c r="BU60">
        <v>1.4704852179284977E-2</v>
      </c>
      <c r="BV60">
        <v>2.3058189211049955E-2</v>
      </c>
      <c r="BW60">
        <v>2.676490943824248E-2</v>
      </c>
      <c r="BX60">
        <v>3.2217439599105765E-2</v>
      </c>
      <c r="BY60">
        <v>1.2569047276027503E-2</v>
      </c>
      <c r="BZ60">
        <v>2.2532025077069251E-2</v>
      </c>
      <c r="CA60">
        <v>2.0679843000747454E-2</v>
      </c>
      <c r="CB60">
        <v>1.6137478992470717E-2</v>
      </c>
      <c r="CC60">
        <v>1.1364831725144433E-2</v>
      </c>
      <c r="CD60">
        <v>2.7748542483777465E-3</v>
      </c>
      <c r="CE60">
        <v>1.1478828814028053E-2</v>
      </c>
      <c r="CF60">
        <v>7.5709802040120405E-3</v>
      </c>
      <c r="CG60">
        <v>3.8849975882406266E-3</v>
      </c>
      <c r="CH60">
        <v>1.6582916060081101E-3</v>
      </c>
      <c r="CJ60" t="s">
        <v>573</v>
      </c>
      <c r="CK60" t="s">
        <v>129</v>
      </c>
      <c r="CL60">
        <v>2.1273115149725588E-2</v>
      </c>
      <c r="CM60">
        <v>1.9395450611782116E-2</v>
      </c>
      <c r="CN60">
        <v>2.2762718354004351E-2</v>
      </c>
      <c r="CO60">
        <v>2.4210936439120929E-2</v>
      </c>
      <c r="CP60">
        <v>2.8181567099419658E-2</v>
      </c>
      <c r="CQ60">
        <v>1.0637472182373252E-2</v>
      </c>
      <c r="CR60">
        <v>1.5404154579984654E-2</v>
      </c>
      <c r="CS60">
        <v>1.6636882965816287E-2</v>
      </c>
      <c r="CT60">
        <v>1.4648567045696817E-2</v>
      </c>
      <c r="CU60">
        <v>2.0110442789264018E-2</v>
      </c>
      <c r="CV60">
        <v>1.7227689933606741E-2</v>
      </c>
      <c r="CW60">
        <v>3.7440543688792821E-2</v>
      </c>
      <c r="CX60">
        <v>3.7107653170004917E-2</v>
      </c>
      <c r="CY60">
        <v>1.9347741020926387E-2</v>
      </c>
      <c r="CZ60">
        <v>1.0744897599630501E-2</v>
      </c>
      <c r="DA60">
        <v>1.2931934677675038E-2</v>
      </c>
      <c r="DB60">
        <v>2.4931939916619524E-2</v>
      </c>
      <c r="DC60">
        <v>4.2125557701840156E-2</v>
      </c>
      <c r="DD60">
        <v>4.7468291869493674E-2</v>
      </c>
      <c r="DE60">
        <v>3.5054030296337052E-2</v>
      </c>
      <c r="DF60">
        <v>3.4181004671666536E-2</v>
      </c>
      <c r="DG60">
        <v>4.0939509006953909E-2</v>
      </c>
      <c r="DH60">
        <v>5.2709583533789746E-2</v>
      </c>
      <c r="DI60">
        <v>6.7632424569341112E-2</v>
      </c>
      <c r="DJ60">
        <v>4.5293923345036811E-2</v>
      </c>
      <c r="DK60">
        <v>2.9489244852045182E-2</v>
      </c>
      <c r="DL60">
        <v>3.6138861733447492E-2</v>
      </c>
      <c r="DM60">
        <v>4.3622321557304389E-2</v>
      </c>
      <c r="DN60">
        <v>3.8047465203991743E-2</v>
      </c>
      <c r="DO60">
        <v>3.3126045298481947E-2</v>
      </c>
      <c r="DP60">
        <v>4.0276108509351895E-3</v>
      </c>
      <c r="DQ60">
        <v>1.6693982512390629E-2</v>
      </c>
      <c r="DR60">
        <v>3.0742254432299408E-2</v>
      </c>
      <c r="DS60">
        <v>3.6091929904503106E-2</v>
      </c>
      <c r="DT60">
        <v>3.2425802925303157E-2</v>
      </c>
      <c r="DU60">
        <v>3.0526776702049542E-2</v>
      </c>
      <c r="DV60">
        <v>1.7881044522257104E-2</v>
      </c>
      <c r="DW60">
        <v>1.0301570156729022E-2</v>
      </c>
      <c r="DX60">
        <v>2.3609573353764591E-3</v>
      </c>
      <c r="DY60">
        <v>2.1785798808181085E-3</v>
      </c>
      <c r="EA60" t="s">
        <v>573</v>
      </c>
      <c r="EB60" t="s">
        <v>130</v>
      </c>
      <c r="EC60">
        <v>0.12997348321527344</v>
      </c>
      <c r="ED60">
        <v>0.1254157134377332</v>
      </c>
      <c r="EE60">
        <v>0.12074331139929752</v>
      </c>
      <c r="EF60">
        <v>0.12759001743126108</v>
      </c>
      <c r="EG60">
        <v>0.1200207273906219</v>
      </c>
      <c r="EH60">
        <v>0.12662283564070945</v>
      </c>
      <c r="EI60">
        <v>0.13393495801503713</v>
      </c>
      <c r="EJ60">
        <v>0.11966079351624029</v>
      </c>
      <c r="EK60">
        <v>0.11563825605817049</v>
      </c>
      <c r="EL60">
        <v>0.12107615683240477</v>
      </c>
      <c r="EM60">
        <v>0.12295178248659265</v>
      </c>
      <c r="EN60">
        <v>0.12031061662973853</v>
      </c>
      <c r="EO60">
        <v>0.13774630628313986</v>
      </c>
      <c r="EP60">
        <v>0.16054983046108851</v>
      </c>
      <c r="EQ60">
        <v>0.15532087117937612</v>
      </c>
      <c r="ER60">
        <v>0.13730459014858565</v>
      </c>
      <c r="ES60">
        <v>0.12564142253653462</v>
      </c>
      <c r="ET60">
        <v>0.11476304946617635</v>
      </c>
      <c r="EU60">
        <v>0.11326880107294619</v>
      </c>
      <c r="EV60">
        <v>0.11066360729317425</v>
      </c>
      <c r="EW60">
        <v>0.14208113898984281</v>
      </c>
      <c r="EX60">
        <v>0.14776526785591881</v>
      </c>
      <c r="EY60">
        <v>0.17468370604889735</v>
      </c>
      <c r="EZ60">
        <v>0.17548210165029812</v>
      </c>
      <c r="FA60">
        <v>0.19352327196309055</v>
      </c>
      <c r="FB60">
        <v>0.20531639741722887</v>
      </c>
      <c r="FC60">
        <v>0.18873908845805942</v>
      </c>
      <c r="FD60">
        <v>0.16330322348870985</v>
      </c>
      <c r="FE60">
        <v>0.15506040842544283</v>
      </c>
      <c r="FF60">
        <v>0.13393568548605431</v>
      </c>
      <c r="FG60">
        <v>0.14466625813168052</v>
      </c>
      <c r="FH60">
        <v>0.12253362658156584</v>
      </c>
      <c r="FI60">
        <v>0.11416929198061974</v>
      </c>
      <c r="FJ60">
        <v>0.12957088958433763</v>
      </c>
      <c r="FK60">
        <v>0.14638213776007769</v>
      </c>
      <c r="FL60">
        <v>0.15288851448219495</v>
      </c>
      <c r="FM60">
        <v>0.15600007341168154</v>
      </c>
      <c r="FN60">
        <v>0.16324458776831133</v>
      </c>
      <c r="FO60">
        <v>0.16191319461752338</v>
      </c>
      <c r="FP60">
        <v>0.1554616392611412</v>
      </c>
      <c r="FZ60" t="s">
        <v>573</v>
      </c>
      <c r="GA60">
        <v>0.49697497251342093</v>
      </c>
      <c r="GB60">
        <v>0.50954996367250438</v>
      </c>
      <c r="GC60">
        <v>0.51997460238669713</v>
      </c>
      <c r="GD60">
        <v>0.51623469645745124</v>
      </c>
      <c r="GE60">
        <v>0.51605254331391315</v>
      </c>
      <c r="GF60">
        <v>0.51617933401934324</v>
      </c>
      <c r="GG60">
        <v>0.51324355895519824</v>
      </c>
      <c r="GH60">
        <v>0.5262332979205756</v>
      </c>
      <c r="GI60">
        <v>0.53467499767593951</v>
      </c>
      <c r="GJ60">
        <v>0.51732573879966337</v>
      </c>
      <c r="GK60">
        <v>0.43320568342611615</v>
      </c>
      <c r="GL60">
        <v>0.41028647462272166</v>
      </c>
      <c r="GM60">
        <v>0.39352714523079696</v>
      </c>
      <c r="GN60">
        <v>0.3880881811999658</v>
      </c>
      <c r="GO60">
        <v>0.37405137484201584</v>
      </c>
      <c r="GP60">
        <v>0.40134845867381824</v>
      </c>
      <c r="GQ60">
        <v>0.41877269014506541</v>
      </c>
      <c r="GR60">
        <v>0.42364579924045598</v>
      </c>
      <c r="GS60">
        <v>0.44383468186925912</v>
      </c>
      <c r="GT60">
        <v>0.45777293927837837</v>
      </c>
      <c r="GU60">
        <v>0.3044383437556798</v>
      </c>
      <c r="GV60">
        <v>0.29165921450511556</v>
      </c>
      <c r="GW60">
        <v>0.27990165577464887</v>
      </c>
      <c r="GX60">
        <v>0.28405331678933654</v>
      </c>
      <c r="GY60">
        <v>0.25712993052322258</v>
      </c>
      <c r="GZ60">
        <v>0.27841563056586482</v>
      </c>
      <c r="HA60">
        <v>0.30109502190459442</v>
      </c>
      <c r="HB60">
        <v>0.30252259606673915</v>
      </c>
      <c r="HC60">
        <v>0.30300526462602517</v>
      </c>
      <c r="HD60">
        <v>0.31958099721892785</v>
      </c>
      <c r="HE60">
        <v>0.44683020734627921</v>
      </c>
      <c r="HF60">
        <v>0.44642156290493545</v>
      </c>
      <c r="HG60">
        <v>0.45853413773347129</v>
      </c>
      <c r="HH60">
        <v>0.4558222373904055</v>
      </c>
      <c r="HI60">
        <v>0.43565342704298621</v>
      </c>
      <c r="HJ60">
        <v>0.44323237640152047</v>
      </c>
      <c r="HK60">
        <v>0.45481292438111642</v>
      </c>
      <c r="HL60">
        <v>0.46520728159901897</v>
      </c>
      <c r="HM60">
        <v>0.4790857868849176</v>
      </c>
      <c r="HN60">
        <v>0.4767488842931249</v>
      </c>
      <c r="HP60" t="s">
        <v>555</v>
      </c>
      <c r="HQ60" t="s">
        <v>136</v>
      </c>
      <c r="HR60" t="s">
        <v>137</v>
      </c>
      <c r="HS60">
        <v>0.56583566904281324</v>
      </c>
    </row>
    <row r="61" spans="2:227" x14ac:dyDescent="0.45">
      <c r="B61" t="s">
        <v>574</v>
      </c>
      <c r="C61" t="s">
        <v>127</v>
      </c>
      <c r="D61">
        <v>0.2426713650836077</v>
      </c>
      <c r="E61">
        <v>0.24732283285295956</v>
      </c>
      <c r="F61">
        <v>0.24973597394486682</v>
      </c>
      <c r="G61">
        <v>0.25620732159813586</v>
      </c>
      <c r="H61">
        <v>0.27104374923943431</v>
      </c>
      <c r="I61">
        <v>0.27195802717895934</v>
      </c>
      <c r="J61">
        <v>0.27251634391959745</v>
      </c>
      <c r="K61">
        <v>0.26262933185666237</v>
      </c>
      <c r="L61">
        <v>0.25728219457171747</v>
      </c>
      <c r="M61">
        <v>0.24986262834745798</v>
      </c>
      <c r="N61">
        <v>0.29059454208089203</v>
      </c>
      <c r="O61">
        <v>0.27668222027233436</v>
      </c>
      <c r="P61">
        <v>0.29190258030526922</v>
      </c>
      <c r="Q61">
        <v>0.30863884829301308</v>
      </c>
      <c r="R61">
        <v>0.30879474343153446</v>
      </c>
      <c r="S61">
        <v>0.29511070237805082</v>
      </c>
      <c r="T61">
        <v>0.29038548989878438</v>
      </c>
      <c r="U61">
        <v>0.2929158048696634</v>
      </c>
      <c r="V61">
        <v>0.29973409094841608</v>
      </c>
      <c r="W61">
        <v>0.30003522949098599</v>
      </c>
      <c r="X61">
        <v>0.31554690977744171</v>
      </c>
      <c r="Y61">
        <v>0.32789168430618454</v>
      </c>
      <c r="Z61">
        <v>0.34504468102465341</v>
      </c>
      <c r="AA61">
        <v>0.36584160676593164</v>
      </c>
      <c r="AB61">
        <v>0.35722361215997844</v>
      </c>
      <c r="AC61">
        <v>0.34039687463494528</v>
      </c>
      <c r="AD61">
        <v>0.31438130065363418</v>
      </c>
      <c r="AE61">
        <v>0.31209069682383689</v>
      </c>
      <c r="AF61">
        <v>0.31150811699893521</v>
      </c>
      <c r="AG61">
        <v>0.30316095139487242</v>
      </c>
      <c r="AH61">
        <v>0.2393942077211598</v>
      </c>
      <c r="AI61">
        <v>0.24332017751002669</v>
      </c>
      <c r="AJ61">
        <v>0.27165430474468127</v>
      </c>
      <c r="AK61">
        <v>0.2900747078716111</v>
      </c>
      <c r="AL61">
        <v>0.28780537696748787</v>
      </c>
      <c r="AM61">
        <v>0.2836157590557627</v>
      </c>
      <c r="AN61">
        <v>0.2748715673882301</v>
      </c>
      <c r="AO61">
        <v>0.27209593841493251</v>
      </c>
      <c r="AP61">
        <v>0.26883649882929883</v>
      </c>
      <c r="AQ61">
        <v>0.26278426744404443</v>
      </c>
      <c r="AS61" t="s">
        <v>574</v>
      </c>
      <c r="AT61" t="s">
        <v>128</v>
      </c>
      <c r="AU61">
        <v>9.4793897993203126E-3</v>
      </c>
      <c r="AV61">
        <v>1.4783498239013993E-2</v>
      </c>
      <c r="AW61">
        <v>1.3134977446508709E-2</v>
      </c>
      <c r="AX61">
        <v>1.1609071449544301E-2</v>
      </c>
      <c r="AY61">
        <v>1.2150184533757546E-2</v>
      </c>
      <c r="AZ61">
        <v>1.01788125162947E-2</v>
      </c>
      <c r="BA61">
        <v>0</v>
      </c>
      <c r="BB61">
        <v>3.8310196331529729E-3</v>
      </c>
      <c r="BC61">
        <v>8.2206832604732136E-3</v>
      </c>
      <c r="BD61">
        <v>9.7296515206578421E-3</v>
      </c>
      <c r="BE61">
        <v>2.1001769015274944E-2</v>
      </c>
      <c r="BF61">
        <v>2.4890169582830871E-2</v>
      </c>
      <c r="BG61">
        <v>1.2605854477413764E-2</v>
      </c>
      <c r="BH61">
        <v>8.7837658478342011E-3</v>
      </c>
      <c r="BI61">
        <v>1.3206401809156516E-2</v>
      </c>
      <c r="BJ61">
        <v>1.4265824269567476E-2</v>
      </c>
      <c r="BK61">
        <v>1.5110411193079713E-2</v>
      </c>
      <c r="BL61">
        <v>1.4987871664955655E-2</v>
      </c>
      <c r="BM61">
        <v>2.4403529761644289E-2</v>
      </c>
      <c r="BN61">
        <v>2.6392919257059388E-2</v>
      </c>
      <c r="BO61">
        <v>2.4242279724356185E-2</v>
      </c>
      <c r="BP61">
        <v>2.7742014568194112E-2</v>
      </c>
      <c r="BQ61">
        <v>2.5098626916754272E-2</v>
      </c>
      <c r="BR61">
        <v>3.0778208036335568E-2</v>
      </c>
      <c r="BS61">
        <v>3.0505125737937167E-2</v>
      </c>
      <c r="BT61">
        <v>2.6655465231454914E-2</v>
      </c>
      <c r="BU61">
        <v>1.2281493651284232E-2</v>
      </c>
      <c r="BV61">
        <v>1.6185751888508525E-2</v>
      </c>
      <c r="BW61">
        <v>1.8213130800793176E-2</v>
      </c>
      <c r="BX61">
        <v>2.5617691711128706E-2</v>
      </c>
      <c r="BY61">
        <v>1.238803740296319E-2</v>
      </c>
      <c r="BZ61">
        <v>2.1393410410921507E-2</v>
      </c>
      <c r="CA61">
        <v>2.3602761056330582E-2</v>
      </c>
      <c r="CB61">
        <v>2.7853080953035417E-2</v>
      </c>
      <c r="CC61">
        <v>2.2007422479076916E-2</v>
      </c>
      <c r="CD61">
        <v>1.8669269737314965E-2</v>
      </c>
      <c r="CE61">
        <v>1.8138359686213426E-2</v>
      </c>
      <c r="CF61">
        <v>2.1308155406320497E-2</v>
      </c>
      <c r="CG61">
        <v>1.3422552874597204E-2</v>
      </c>
      <c r="CH61">
        <v>1.0268407859787821E-2</v>
      </c>
      <c r="CJ61" t="s">
        <v>574</v>
      </c>
      <c r="CK61" t="s">
        <v>129</v>
      </c>
      <c r="CL61">
        <v>1.2803736238466095E-2</v>
      </c>
      <c r="CM61">
        <v>4.5458167584623531E-3</v>
      </c>
      <c r="CN61">
        <v>1.0862737535112863E-2</v>
      </c>
      <c r="CO61">
        <v>1.6931176638018169E-2</v>
      </c>
      <c r="CP61">
        <v>2.121424688780886E-2</v>
      </c>
      <c r="CQ61">
        <v>1.7663538635500881E-2</v>
      </c>
      <c r="CR61">
        <v>1.0342530774302104E-2</v>
      </c>
      <c r="CS61">
        <v>5.8233044983897588E-3</v>
      </c>
      <c r="CT61">
        <v>2.8503569909212045E-3</v>
      </c>
      <c r="CU61">
        <v>3.622698860296876E-3</v>
      </c>
      <c r="CV61">
        <v>2.3173993471247066E-2</v>
      </c>
      <c r="CW61">
        <v>2.171315775840298E-2</v>
      </c>
      <c r="CX61">
        <v>2.9973329623311857E-2</v>
      </c>
      <c r="CY61">
        <v>2.7927053825842367E-2</v>
      </c>
      <c r="CZ61">
        <v>2.2068051962413914E-2</v>
      </c>
      <c r="DA61">
        <v>9.8791708671232478E-3</v>
      </c>
      <c r="DB61">
        <v>1.8518523672989184E-2</v>
      </c>
      <c r="DC61">
        <v>1.7141919265802191E-2</v>
      </c>
      <c r="DD61">
        <v>1.5389273915581004E-2</v>
      </c>
      <c r="DE61">
        <v>2.042845856697351E-2</v>
      </c>
      <c r="DF61">
        <v>2.1258293899784671E-2</v>
      </c>
      <c r="DG61">
        <v>3.0131244571869158E-2</v>
      </c>
      <c r="DH61">
        <v>2.5040901796229392E-2</v>
      </c>
      <c r="DI61">
        <v>2.8245825663432433E-2</v>
      </c>
      <c r="DJ61">
        <v>2.4342680303402881E-2</v>
      </c>
      <c r="DK61">
        <v>2.2330254078582842E-2</v>
      </c>
      <c r="DL61">
        <v>2.6256542023358205E-2</v>
      </c>
      <c r="DM61">
        <v>2.902269244828598E-2</v>
      </c>
      <c r="DN61">
        <v>1.7848722395618834E-2</v>
      </c>
      <c r="DO61">
        <v>1.562158344645836E-2</v>
      </c>
      <c r="DP61">
        <v>1.6688255457596498E-2</v>
      </c>
      <c r="DQ61">
        <v>1.818742953204644E-2</v>
      </c>
      <c r="DR61">
        <v>1.7179179414068785E-2</v>
      </c>
      <c r="DS61">
        <v>2.1282130414877046E-2</v>
      </c>
      <c r="DT61">
        <v>2.5977039688875263E-2</v>
      </c>
      <c r="DU61">
        <v>2.5515129629739588E-2</v>
      </c>
      <c r="DV61">
        <v>2.3685670033857801E-2</v>
      </c>
      <c r="DW61">
        <v>1.9946734047464464E-2</v>
      </c>
      <c r="DX61">
        <v>2.456465416089991E-2</v>
      </c>
      <c r="DY61">
        <v>2.2441409135499621E-2</v>
      </c>
      <c r="EA61" t="s">
        <v>574</v>
      </c>
      <c r="EB61" t="s">
        <v>130</v>
      </c>
      <c r="EC61">
        <v>0.10633818769166095</v>
      </c>
      <c r="ED61">
        <v>0.10368135897043421</v>
      </c>
      <c r="EE61">
        <v>0.10071601576371512</v>
      </c>
      <c r="EF61">
        <v>9.7643683166263762E-2</v>
      </c>
      <c r="EG61">
        <v>0.10559829040976634</v>
      </c>
      <c r="EH61">
        <v>0.11462451022957315</v>
      </c>
      <c r="EI61">
        <v>0.12751634390550215</v>
      </c>
      <c r="EJ61">
        <v>0.11801858130818282</v>
      </c>
      <c r="EK61">
        <v>0.11852602482126604</v>
      </c>
      <c r="EL61">
        <v>0.11849612009254035</v>
      </c>
      <c r="EM61">
        <v>0.1158771941582324</v>
      </c>
      <c r="EN61">
        <v>0.11525947679689741</v>
      </c>
      <c r="EO61">
        <v>0.13308265188903887</v>
      </c>
      <c r="EP61">
        <v>0.14665009183368274</v>
      </c>
      <c r="EQ61">
        <v>0.15469957502583756</v>
      </c>
      <c r="ER61">
        <v>0.15833369698987559</v>
      </c>
      <c r="ES61">
        <v>0.14453041083924634</v>
      </c>
      <c r="ET61">
        <v>0.14180519718492732</v>
      </c>
      <c r="EU61">
        <v>0.12890334137171389</v>
      </c>
      <c r="EV61">
        <v>0.12533094641864029</v>
      </c>
      <c r="EW61">
        <v>0.14736829557488001</v>
      </c>
      <c r="EX61">
        <v>0.14073009212434723</v>
      </c>
      <c r="EY61">
        <v>0.1689662660258425</v>
      </c>
      <c r="EZ61">
        <v>0.17084799254842406</v>
      </c>
      <c r="FA61">
        <v>0.17115504521834859</v>
      </c>
      <c r="FB61">
        <v>0.16167654288705363</v>
      </c>
      <c r="FC61">
        <v>0.15837085828653383</v>
      </c>
      <c r="FD61">
        <v>0.14846774161831236</v>
      </c>
      <c r="FE61">
        <v>0.15400260044539302</v>
      </c>
      <c r="FF61">
        <v>0.13852930922539386</v>
      </c>
      <c r="FG61">
        <v>0.10089275715680787</v>
      </c>
      <c r="FH61">
        <v>9.9258769680390366E-2</v>
      </c>
      <c r="FI61">
        <v>0.10780383022960302</v>
      </c>
      <c r="FJ61">
        <v>0.10385946435064555</v>
      </c>
      <c r="FK61">
        <v>0.1071531913229415</v>
      </c>
      <c r="FL61">
        <v>0.11384653098832265</v>
      </c>
      <c r="FM61">
        <v>0.11261901030024087</v>
      </c>
      <c r="FN61">
        <v>0.11010541902410215</v>
      </c>
      <c r="FO61">
        <v>0.10841937758534369</v>
      </c>
      <c r="FP61">
        <v>0.11012618120380668</v>
      </c>
      <c r="FZ61" t="s">
        <v>574</v>
      </c>
      <c r="GA61">
        <v>0.58697026343352465</v>
      </c>
      <c r="GB61">
        <v>0.59457562374813133</v>
      </c>
      <c r="GC61">
        <v>0.59507564657532297</v>
      </c>
      <c r="GD61">
        <v>0.59643280787054365</v>
      </c>
      <c r="GE61">
        <v>0.57875216429688159</v>
      </c>
      <c r="GF61">
        <v>0.58109965822940346</v>
      </c>
      <c r="GG61">
        <v>0.57830003233711658</v>
      </c>
      <c r="GH61">
        <v>0.59420539688082841</v>
      </c>
      <c r="GI61">
        <v>0.59384933944815843</v>
      </c>
      <c r="GJ61">
        <v>0.59118396553389474</v>
      </c>
      <c r="GK61">
        <v>0.48629348724890731</v>
      </c>
      <c r="GL61">
        <v>0.48407114554486952</v>
      </c>
      <c r="GM61">
        <v>0.46226016163932199</v>
      </c>
      <c r="GN61">
        <v>0.44714099664115831</v>
      </c>
      <c r="GO61">
        <v>0.43046413383204674</v>
      </c>
      <c r="GP61">
        <v>0.44581334223348379</v>
      </c>
      <c r="GQ61">
        <v>0.46184728219886256</v>
      </c>
      <c r="GR61">
        <v>0.47038901302831782</v>
      </c>
      <c r="GS61">
        <v>0.48684026223458582</v>
      </c>
      <c r="GT61">
        <v>0.48639045320227747</v>
      </c>
      <c r="GU61">
        <v>0.36598657526025896</v>
      </c>
      <c r="GV61">
        <v>0.36245723301138216</v>
      </c>
      <c r="GW61">
        <v>0.35641854512678151</v>
      </c>
      <c r="GX61">
        <v>0.35411834882720289</v>
      </c>
      <c r="GY61">
        <v>0.33841857291399241</v>
      </c>
      <c r="GZ61">
        <v>0.36284229833149678</v>
      </c>
      <c r="HA61">
        <v>0.37555120243409212</v>
      </c>
      <c r="HB61">
        <v>0.37529416314524822</v>
      </c>
      <c r="HC61">
        <v>0.37236677013920633</v>
      </c>
      <c r="HD61">
        <v>0.37746416316708431</v>
      </c>
      <c r="HE61">
        <v>0.53795986278293184</v>
      </c>
      <c r="HF61">
        <v>0.53813783470938581</v>
      </c>
      <c r="HG61">
        <v>0.53296035346088766</v>
      </c>
      <c r="HH61">
        <v>0.52255693156893546</v>
      </c>
      <c r="HI61">
        <v>0.50542951172274331</v>
      </c>
      <c r="HJ61">
        <v>0.50957579430013</v>
      </c>
      <c r="HK61">
        <v>0.52042842438875681</v>
      </c>
      <c r="HL61">
        <v>0.5250041369919104</v>
      </c>
      <c r="HM61">
        <v>0.52638920936066502</v>
      </c>
      <c r="HN61">
        <v>0.53122882469968802</v>
      </c>
      <c r="HP61" t="s">
        <v>557</v>
      </c>
      <c r="HQ61" t="s">
        <v>136</v>
      </c>
      <c r="HR61" t="s">
        <v>137</v>
      </c>
      <c r="HS61">
        <v>0.59826654100589949</v>
      </c>
    </row>
    <row r="62" spans="2:227" x14ac:dyDescent="0.45">
      <c r="B62" t="s">
        <v>575</v>
      </c>
      <c r="C62" t="s">
        <v>127</v>
      </c>
      <c r="D62">
        <v>0.29315830131885412</v>
      </c>
      <c r="E62">
        <v>0.26196612815367032</v>
      </c>
      <c r="F62">
        <v>0.25248645694740401</v>
      </c>
      <c r="G62">
        <v>0.26026221741735978</v>
      </c>
      <c r="H62">
        <v>0.27505951895290892</v>
      </c>
      <c r="I62">
        <v>0.28571866018949843</v>
      </c>
      <c r="J62">
        <v>0.29068216746877179</v>
      </c>
      <c r="K62">
        <v>0.28780719264990356</v>
      </c>
      <c r="L62">
        <v>0.28007149949777449</v>
      </c>
      <c r="M62">
        <v>0.28839959626328715</v>
      </c>
      <c r="N62">
        <v>0.30299566599019462</v>
      </c>
      <c r="O62">
        <v>0.30426286877524378</v>
      </c>
      <c r="P62">
        <v>0.31858962289257142</v>
      </c>
      <c r="Q62">
        <v>0.3434195304762816</v>
      </c>
      <c r="R62">
        <v>0.36233457272417374</v>
      </c>
      <c r="S62">
        <v>0.35340320212701815</v>
      </c>
      <c r="T62">
        <v>0.34552537712506087</v>
      </c>
      <c r="U62">
        <v>0.33730423082059952</v>
      </c>
      <c r="V62">
        <v>0.31558024077985064</v>
      </c>
      <c r="W62">
        <v>0.29512154313844013</v>
      </c>
      <c r="X62">
        <v>0.32635060597991516</v>
      </c>
      <c r="Y62">
        <v>0.36210041961970485</v>
      </c>
      <c r="Z62">
        <v>0.40006889926325667</v>
      </c>
      <c r="AA62">
        <v>0.40463183645028422</v>
      </c>
      <c r="AB62">
        <v>0.39603400629902374</v>
      </c>
      <c r="AC62">
        <v>0.37760945105769717</v>
      </c>
      <c r="AD62">
        <v>0.3637120338344626</v>
      </c>
      <c r="AE62">
        <v>0.34355999467137521</v>
      </c>
      <c r="AF62">
        <v>0.30873156238433169</v>
      </c>
      <c r="AG62">
        <v>0.29254786285031648</v>
      </c>
      <c r="AH62">
        <v>0.26228248343497412</v>
      </c>
      <c r="AI62">
        <v>0.28578228929976768</v>
      </c>
      <c r="AJ62">
        <v>0.29777328710938977</v>
      </c>
      <c r="AK62">
        <v>0.31500246106706753</v>
      </c>
      <c r="AL62">
        <v>0.33198235063709336</v>
      </c>
      <c r="AM62">
        <v>0.33726976297237216</v>
      </c>
      <c r="AN62">
        <v>0.33578449922623455</v>
      </c>
      <c r="AO62">
        <v>0.31716317800866856</v>
      </c>
      <c r="AP62">
        <v>0.29699649310222359</v>
      </c>
      <c r="AQ62">
        <v>0.27024022674860709</v>
      </c>
      <c r="AS62" t="s">
        <v>575</v>
      </c>
      <c r="AT62" t="s">
        <v>128</v>
      </c>
      <c r="AU62">
        <v>1.9179818281202046E-2</v>
      </c>
      <c r="AV62">
        <v>9.3920645797398034E-3</v>
      </c>
      <c r="AW62">
        <v>1.1445936202038397E-2</v>
      </c>
      <c r="AX62">
        <v>2.3607077961892615E-2</v>
      </c>
      <c r="AY62">
        <v>3.4792908672323063E-2</v>
      </c>
      <c r="AZ62">
        <v>1.9292194557551941E-2</v>
      </c>
      <c r="BA62">
        <v>1.0715984855280499E-2</v>
      </c>
      <c r="BB62">
        <v>1.0119998614618809E-2</v>
      </c>
      <c r="BC62">
        <v>1.0045832211779907E-2</v>
      </c>
      <c r="BD62">
        <v>7.4323965119464262E-3</v>
      </c>
      <c r="BE62">
        <v>2.5822285358178522E-2</v>
      </c>
      <c r="BF62">
        <v>1.2885983795068532E-2</v>
      </c>
      <c r="BG62">
        <v>1.6326593006140946E-2</v>
      </c>
      <c r="BH62">
        <v>1.9742596081048933E-2</v>
      </c>
      <c r="BI62">
        <v>2.119371229019593E-2</v>
      </c>
      <c r="BJ62">
        <v>2.207761025144488E-2</v>
      </c>
      <c r="BK62">
        <v>1.1163463506932833E-2</v>
      </c>
      <c r="BL62">
        <v>6.914911838846175E-3</v>
      </c>
      <c r="BM62">
        <v>1.2029778801726817E-2</v>
      </c>
      <c r="BN62">
        <v>1.7248867751079974E-2</v>
      </c>
      <c r="BO62">
        <v>2.5377573496732378E-2</v>
      </c>
      <c r="BP62">
        <v>5.0107285842499651E-3</v>
      </c>
      <c r="BQ62">
        <v>3.4986486067969075E-3</v>
      </c>
      <c r="BR62">
        <v>2.4554150058185144E-2</v>
      </c>
      <c r="BS62">
        <v>4.4246488819156535E-2</v>
      </c>
      <c r="BT62">
        <v>4.4910294571085474E-2</v>
      </c>
      <c r="BU62">
        <v>2.8669865128366379E-2</v>
      </c>
      <c r="BV62">
        <v>1.9877590641751524E-2</v>
      </c>
      <c r="BW62">
        <v>2.9371051828510599E-2</v>
      </c>
      <c r="BX62">
        <v>4.0669661744499444E-2</v>
      </c>
      <c r="BY62">
        <v>2.1838128907089263E-2</v>
      </c>
      <c r="BZ62">
        <v>3.3453765285851846E-2</v>
      </c>
      <c r="CA62">
        <v>2.4253180639079705E-2</v>
      </c>
      <c r="CB62">
        <v>2.2000196788558787E-2</v>
      </c>
      <c r="CC62">
        <v>2.492908098764058E-2</v>
      </c>
      <c r="CD62">
        <v>2.3875881300067993E-2</v>
      </c>
      <c r="CE62">
        <v>1.7951741352665807E-2</v>
      </c>
      <c r="CF62">
        <v>1.2748595609765144E-2</v>
      </c>
      <c r="CG62">
        <v>1.5106385649147564E-2</v>
      </c>
      <c r="CH62">
        <v>1.3980771969778106E-2</v>
      </c>
      <c r="CJ62" t="s">
        <v>575</v>
      </c>
      <c r="CK62" t="s">
        <v>129</v>
      </c>
      <c r="CL62">
        <v>1.2347108091253584E-2</v>
      </c>
      <c r="CM62">
        <v>1.9864325354541898E-2</v>
      </c>
      <c r="CN62">
        <v>1.808529064767923E-2</v>
      </c>
      <c r="CO62">
        <v>1.6056354797979056E-2</v>
      </c>
      <c r="CP62">
        <v>2.1456113113898789E-2</v>
      </c>
      <c r="CQ62">
        <v>2.94318122736178E-2</v>
      </c>
      <c r="CR62">
        <v>3.3259062406788387E-2</v>
      </c>
      <c r="CS62">
        <v>1.9125056918655171E-2</v>
      </c>
      <c r="CT62">
        <v>1.1735169174987873E-2</v>
      </c>
      <c r="CU62">
        <v>1.1903172615444714E-2</v>
      </c>
      <c r="CV62">
        <v>2.9127201257705584E-2</v>
      </c>
      <c r="CW62">
        <v>5.5206781109639606E-2</v>
      </c>
      <c r="CX62">
        <v>3.7333186977093556E-2</v>
      </c>
      <c r="CY62">
        <v>2.8389275092635786E-2</v>
      </c>
      <c r="CZ62">
        <v>1.542113702914563E-2</v>
      </c>
      <c r="DA62">
        <v>1.9790691437790619E-2</v>
      </c>
      <c r="DB62">
        <v>2.5839191199616446E-2</v>
      </c>
      <c r="DC62">
        <v>2.076416494220314E-2</v>
      </c>
      <c r="DD62">
        <v>1.8439221968028816E-2</v>
      </c>
      <c r="DE62">
        <v>7.346798285774672E-3</v>
      </c>
      <c r="DF62">
        <v>4.7487445930275776E-2</v>
      </c>
      <c r="DG62">
        <v>6.5087938234547796E-2</v>
      </c>
      <c r="DH62">
        <v>3.5719430417424231E-2</v>
      </c>
      <c r="DI62">
        <v>2.3880953048655187E-2</v>
      </c>
      <c r="DJ62">
        <v>1.2402546062192306E-2</v>
      </c>
      <c r="DK62">
        <v>3.2424136856515968E-2</v>
      </c>
      <c r="DL62">
        <v>6.2875301287218688E-2</v>
      </c>
      <c r="DM62">
        <v>7.4052426756571477E-2</v>
      </c>
      <c r="DN62">
        <v>4.7078322214143119E-2</v>
      </c>
      <c r="DO62">
        <v>3.1074965428882276E-2</v>
      </c>
      <c r="DP62">
        <v>2.120637330777277E-2</v>
      </c>
      <c r="DQ62">
        <v>2.2572806628518002E-2</v>
      </c>
      <c r="DR62">
        <v>3.9616404093455494E-2</v>
      </c>
      <c r="DS62">
        <v>4.6178531599325917E-2</v>
      </c>
      <c r="DT62">
        <v>3.2823876088396001E-2</v>
      </c>
      <c r="DU62">
        <v>1.8513506265846736E-2</v>
      </c>
      <c r="DV62">
        <v>3.0315276561745947E-2</v>
      </c>
      <c r="DW62">
        <v>2.718378171985452E-2</v>
      </c>
      <c r="DX62">
        <v>1.9314649323297611E-2</v>
      </c>
      <c r="DY62">
        <v>1.3963156237691956E-2</v>
      </c>
      <c r="EA62" t="s">
        <v>575</v>
      </c>
      <c r="EB62" t="s">
        <v>130</v>
      </c>
      <c r="EC62">
        <v>0.1359660141138932</v>
      </c>
      <c r="ED62">
        <v>0.1272271644366943</v>
      </c>
      <c r="EE62">
        <v>0.11727142683808613</v>
      </c>
      <c r="EF62">
        <v>0.11444985880608856</v>
      </c>
      <c r="EG62">
        <v>0.11340387199944023</v>
      </c>
      <c r="EH62">
        <v>0.11676540855447194</v>
      </c>
      <c r="EI62">
        <v>0.12806271161010196</v>
      </c>
      <c r="EJ62">
        <v>0.1350178331443973</v>
      </c>
      <c r="EK62">
        <v>0.1389053820702553</v>
      </c>
      <c r="EL62">
        <v>0.13895535065062117</v>
      </c>
      <c r="EM62">
        <v>0.13306923347231378</v>
      </c>
      <c r="EN62">
        <v>0.12585577925271138</v>
      </c>
      <c r="EO62">
        <v>0.148372106461819</v>
      </c>
      <c r="EP62">
        <v>0.17321789219375641</v>
      </c>
      <c r="EQ62">
        <v>0.19514330735512411</v>
      </c>
      <c r="ER62">
        <v>0.18281498139771796</v>
      </c>
      <c r="ES62">
        <v>0.17924810228507415</v>
      </c>
      <c r="ET62">
        <v>0.19013725043202576</v>
      </c>
      <c r="EU62">
        <v>0.17657418241908079</v>
      </c>
      <c r="EV62">
        <v>0.16316912700219749</v>
      </c>
      <c r="EW62">
        <v>0.14550054534282558</v>
      </c>
      <c r="EX62">
        <v>0.17619105367828486</v>
      </c>
      <c r="EY62">
        <v>0.22387347938977589</v>
      </c>
      <c r="EZ62">
        <v>0.21060354469643325</v>
      </c>
      <c r="FA62">
        <v>0.1918792142787531</v>
      </c>
      <c r="FB62">
        <v>0.15990603810556242</v>
      </c>
      <c r="FC62">
        <v>0.13648454757892142</v>
      </c>
      <c r="FD62">
        <v>0.12504578811197908</v>
      </c>
      <c r="FE62">
        <v>0.1285871231130222</v>
      </c>
      <c r="FF62">
        <v>0.12013415377170336</v>
      </c>
      <c r="FG62">
        <v>0.1211884036789177</v>
      </c>
      <c r="FH62">
        <v>0.11600482454097162</v>
      </c>
      <c r="FI62">
        <v>0.11380398580949959</v>
      </c>
      <c r="FJ62">
        <v>0.12230307455468541</v>
      </c>
      <c r="FK62">
        <v>0.14645177160378814</v>
      </c>
      <c r="FL62">
        <v>0.16204914810753343</v>
      </c>
      <c r="FM62">
        <v>0.1565387325733385</v>
      </c>
      <c r="FN62">
        <v>0.15722657142763685</v>
      </c>
      <c r="FO62">
        <v>0.14916315608284944</v>
      </c>
      <c r="FP62">
        <v>0.14400432537387306</v>
      </c>
      <c r="FZ62" t="s">
        <v>575</v>
      </c>
      <c r="GA62">
        <v>0.48603317688600389</v>
      </c>
      <c r="GB62">
        <v>0.49363144683201404</v>
      </c>
      <c r="GC62">
        <v>0.49792523457430982</v>
      </c>
      <c r="GD62">
        <v>0.49530175710164409</v>
      </c>
      <c r="GE62">
        <v>0.4782337698760783</v>
      </c>
      <c r="GF62">
        <v>0.48092658428554202</v>
      </c>
      <c r="GG62">
        <v>0.48030766185683887</v>
      </c>
      <c r="GH62">
        <v>0.49136872340886523</v>
      </c>
      <c r="GI62">
        <v>0.498777798240152</v>
      </c>
      <c r="GJ62">
        <v>0.49258993626558739</v>
      </c>
      <c r="GK62">
        <v>0.38357733159346391</v>
      </c>
      <c r="GL62">
        <v>0.37918745311362967</v>
      </c>
      <c r="GM62">
        <v>0.36148727842917433</v>
      </c>
      <c r="GN62">
        <v>0.35786142092945977</v>
      </c>
      <c r="GO62">
        <v>0.35286609266571461</v>
      </c>
      <c r="GP62">
        <v>0.38132410494938546</v>
      </c>
      <c r="GQ62">
        <v>0.38774548817486176</v>
      </c>
      <c r="GR62">
        <v>0.36902143955355826</v>
      </c>
      <c r="GS62">
        <v>0.38073677859947513</v>
      </c>
      <c r="GT62">
        <v>0.39267135422173982</v>
      </c>
      <c r="GU62">
        <v>0.27594148081357389</v>
      </c>
      <c r="GV62">
        <v>0.25748099041044936</v>
      </c>
      <c r="GW62">
        <v>0.24822016722585213</v>
      </c>
      <c r="GX62">
        <v>0.26114875829493522</v>
      </c>
      <c r="GY62">
        <v>0.24483036959521737</v>
      </c>
      <c r="GZ62">
        <v>0.27582687537552669</v>
      </c>
      <c r="HA62">
        <v>0.2904956234555568</v>
      </c>
      <c r="HB62">
        <v>0.27721248235168139</v>
      </c>
      <c r="HC62">
        <v>0.27377972584224791</v>
      </c>
      <c r="HD62">
        <v>0.28791050267732876</v>
      </c>
      <c r="HE62">
        <v>0.42121667525018219</v>
      </c>
      <c r="HF62">
        <v>0.42373754439792144</v>
      </c>
      <c r="HG62">
        <v>0.42367059928401879</v>
      </c>
      <c r="HH62">
        <v>0.42031459913562746</v>
      </c>
      <c r="HI62">
        <v>0.39778524644070001</v>
      </c>
      <c r="HJ62">
        <v>0.41303355644096529</v>
      </c>
      <c r="HK62">
        <v>0.41290114409250339</v>
      </c>
      <c r="HL62">
        <v>0.41988015073442986</v>
      </c>
      <c r="HM62">
        <v>0.42741420233520988</v>
      </c>
      <c r="HN62">
        <v>0.42739991737392796</v>
      </c>
      <c r="HP62" t="s">
        <v>559</v>
      </c>
      <c r="HQ62" t="s">
        <v>136</v>
      </c>
      <c r="HR62" t="s">
        <v>137</v>
      </c>
      <c r="HS62">
        <v>0.3681492096472842</v>
      </c>
    </row>
    <row r="63" spans="2:227" x14ac:dyDescent="0.45">
      <c r="B63" t="s">
        <v>576</v>
      </c>
      <c r="C63" t="s">
        <v>127</v>
      </c>
      <c r="D63">
        <v>0.35839438070257162</v>
      </c>
      <c r="E63">
        <v>0.36373734082264736</v>
      </c>
      <c r="F63">
        <v>0.36485293737541807</v>
      </c>
      <c r="G63">
        <v>0.36621521985569605</v>
      </c>
      <c r="H63">
        <v>0.3784903573892216</v>
      </c>
      <c r="I63">
        <v>0.38802712702397019</v>
      </c>
      <c r="J63">
        <v>0.37560180748612537</v>
      </c>
      <c r="K63">
        <v>0.34740230008303058</v>
      </c>
      <c r="L63">
        <v>0.33997513311730626</v>
      </c>
      <c r="M63">
        <v>0.34617495448635444</v>
      </c>
      <c r="N63">
        <v>0.27631687530890248</v>
      </c>
      <c r="O63">
        <v>0.2974989160074995</v>
      </c>
      <c r="P63">
        <v>0.34255254720740602</v>
      </c>
      <c r="Q63">
        <v>0.36770524059434972</v>
      </c>
      <c r="R63">
        <v>0.36587054156399124</v>
      </c>
      <c r="S63">
        <v>0.35788284621134242</v>
      </c>
      <c r="T63">
        <v>0.33241991187474396</v>
      </c>
      <c r="U63">
        <v>0.3109683553265053</v>
      </c>
      <c r="V63">
        <v>0.29535750533586869</v>
      </c>
      <c r="W63">
        <v>0.27442554702925503</v>
      </c>
      <c r="X63">
        <v>0.32627364896174293</v>
      </c>
      <c r="Y63">
        <v>0.37560059588643629</v>
      </c>
      <c r="Z63">
        <v>0.46999568263384933</v>
      </c>
      <c r="AA63">
        <v>0.46622892938973515</v>
      </c>
      <c r="AB63">
        <v>0.43108597595043957</v>
      </c>
      <c r="AC63">
        <v>0.42232468280835889</v>
      </c>
      <c r="AD63">
        <v>0.41055199805509196</v>
      </c>
      <c r="AE63">
        <v>0.38646070992394826</v>
      </c>
      <c r="AF63">
        <v>0.33101186889843209</v>
      </c>
      <c r="AG63">
        <v>0.29831068299551017</v>
      </c>
      <c r="AH63">
        <v>0.30664758794929386</v>
      </c>
      <c r="AI63">
        <v>0.2890671055078225</v>
      </c>
      <c r="AJ63">
        <v>0.29819401264579881</v>
      </c>
      <c r="AK63">
        <v>0.33353201910502511</v>
      </c>
      <c r="AL63">
        <v>0.34799490462826782</v>
      </c>
      <c r="AM63">
        <v>0.34675365256324697</v>
      </c>
      <c r="AN63">
        <v>0.3456754955896319</v>
      </c>
      <c r="AO63">
        <v>0.34293818435041146</v>
      </c>
      <c r="AP63">
        <v>0.32116414952382016</v>
      </c>
      <c r="AQ63">
        <v>0.31651608508700546</v>
      </c>
      <c r="AS63" t="s">
        <v>576</v>
      </c>
      <c r="AT63" t="s">
        <v>128</v>
      </c>
      <c r="AU63">
        <v>1.1333155135355604E-2</v>
      </c>
      <c r="AV63">
        <v>9.6225214273129508E-3</v>
      </c>
      <c r="AW63">
        <v>1.9327954744859571E-2</v>
      </c>
      <c r="AX63">
        <v>2.0790042275297092E-2</v>
      </c>
      <c r="AY63">
        <v>1.9590681348143235E-2</v>
      </c>
      <c r="AZ63">
        <v>3.1068933111330542E-2</v>
      </c>
      <c r="BA63">
        <v>4.3050272582648909E-2</v>
      </c>
      <c r="BB63">
        <v>2.1502785057012815E-2</v>
      </c>
      <c r="BC63">
        <v>1.8310200219213462E-2</v>
      </c>
      <c r="BD63">
        <v>1.1466668947179534E-2</v>
      </c>
      <c r="BE63">
        <v>3.2276258123485398E-2</v>
      </c>
      <c r="BF63">
        <v>1.3464368043406446E-2</v>
      </c>
      <c r="BG63">
        <v>1.7530157357244738E-2</v>
      </c>
      <c r="BH63">
        <v>2.6565065337193151E-2</v>
      </c>
      <c r="BI63">
        <v>4.4235873319132063E-2</v>
      </c>
      <c r="BJ63">
        <v>5.604358508627115E-2</v>
      </c>
      <c r="BK63">
        <v>2.4550430806699768E-2</v>
      </c>
      <c r="BL63">
        <v>2.3095842610733192E-2</v>
      </c>
      <c r="BM63">
        <v>3.2625150137426111E-2</v>
      </c>
      <c r="BN63">
        <v>5.0606854215173663E-2</v>
      </c>
      <c r="BO63">
        <v>4.1802342249921597E-2</v>
      </c>
      <c r="BP63">
        <v>2.0283208643718201E-2</v>
      </c>
      <c r="BQ63">
        <v>2.8778735701556486E-2</v>
      </c>
      <c r="BR63">
        <v>2.9481513465046665E-2</v>
      </c>
      <c r="BS63">
        <v>1.3813197269079421E-2</v>
      </c>
      <c r="BT63">
        <v>3.1552988643882396E-2</v>
      </c>
      <c r="BU63">
        <v>3.2901184819397501E-2</v>
      </c>
      <c r="BV63">
        <v>4.8087401901543959E-2</v>
      </c>
      <c r="BW63">
        <v>2.3193945161112436E-2</v>
      </c>
      <c r="BX63">
        <v>4.7007274914355107E-2</v>
      </c>
      <c r="BY63">
        <v>1.7344627985072535E-2</v>
      </c>
      <c r="BZ63">
        <v>2.7684420087695984E-2</v>
      </c>
      <c r="CA63">
        <v>3.9424936212708386E-2</v>
      </c>
      <c r="CB63">
        <v>3.6367473596920066E-2</v>
      </c>
      <c r="CC63">
        <v>1.4504361166867472E-2</v>
      </c>
      <c r="CD63">
        <v>1.158285143876075E-2</v>
      </c>
      <c r="CE63">
        <v>2.76310652862965E-2</v>
      </c>
      <c r="CF63">
        <v>3.6673632457352369E-2</v>
      </c>
      <c r="CG63">
        <v>2.973027117596376E-2</v>
      </c>
      <c r="CH63">
        <v>1.2703342078025355E-2</v>
      </c>
      <c r="CJ63" t="s">
        <v>576</v>
      </c>
      <c r="CK63" t="s">
        <v>129</v>
      </c>
      <c r="CL63">
        <v>2.3504277889506792E-2</v>
      </c>
      <c r="CM63">
        <v>2.7410574436809818E-2</v>
      </c>
      <c r="CN63">
        <v>1.741100775785117E-2</v>
      </c>
      <c r="CO63">
        <v>1.3350324532658407E-2</v>
      </c>
      <c r="CP63">
        <v>1.9590048807185755E-2</v>
      </c>
      <c r="CQ63">
        <v>1.6373396182665596E-2</v>
      </c>
      <c r="CR63">
        <v>6.9911603416890605E-3</v>
      </c>
      <c r="CS63">
        <v>3.2624313991086992E-2</v>
      </c>
      <c r="CT63">
        <v>4.3952689123306618E-2</v>
      </c>
      <c r="CU63">
        <v>3.4429213102408908E-2</v>
      </c>
      <c r="CV63">
        <v>5.9205321973205091E-2</v>
      </c>
      <c r="CW63">
        <v>6.8996196183460368E-2</v>
      </c>
      <c r="CX63">
        <v>3.8689275291231874E-2</v>
      </c>
      <c r="CY63">
        <v>2.3498042176361391E-2</v>
      </c>
      <c r="CZ63">
        <v>2.9814442199961527E-2</v>
      </c>
      <c r="DA63">
        <v>3.1414735662681541E-2</v>
      </c>
      <c r="DB63">
        <v>4.6299866219203178E-2</v>
      </c>
      <c r="DC63">
        <v>5.4814547466449974E-2</v>
      </c>
      <c r="DD63">
        <v>4.3104179771159185E-2</v>
      </c>
      <c r="DE63">
        <v>1.4743060301806641E-2</v>
      </c>
      <c r="DF63">
        <v>4.4645907968001317E-2</v>
      </c>
      <c r="DG63">
        <v>8.0122503783727858E-2</v>
      </c>
      <c r="DH63">
        <v>6.4568535183772355E-2</v>
      </c>
      <c r="DI63">
        <v>3.8016808639773934E-2</v>
      </c>
      <c r="DJ63">
        <v>3.7790645983701222E-2</v>
      </c>
      <c r="DK63">
        <v>4.4170977013639194E-2</v>
      </c>
      <c r="DL63">
        <v>2.1482939368315593E-2</v>
      </c>
      <c r="DM63">
        <v>2.0958904460250997E-2</v>
      </c>
      <c r="DN63">
        <v>4.0426402075497449E-2</v>
      </c>
      <c r="DO63">
        <v>1.8794045220552922E-2</v>
      </c>
      <c r="DP63">
        <v>3.1018511916182278E-2</v>
      </c>
      <c r="DQ63">
        <v>3.236013843689068E-2</v>
      </c>
      <c r="DR63">
        <v>4.1426363275620326E-2</v>
      </c>
      <c r="DS63">
        <v>5.7267008804886103E-2</v>
      </c>
      <c r="DT63">
        <v>6.9711113688451093E-2</v>
      </c>
      <c r="DU63">
        <v>4.3194241320258307E-2</v>
      </c>
      <c r="DV63">
        <v>2.1147504654979037E-2</v>
      </c>
      <c r="DW63">
        <v>9.4956130376818784E-3</v>
      </c>
      <c r="DX63">
        <v>1.7221488366176197E-2</v>
      </c>
      <c r="DY63">
        <v>3.3843553033137318E-2</v>
      </c>
      <c r="EA63" t="s">
        <v>576</v>
      </c>
      <c r="EB63" t="s">
        <v>130</v>
      </c>
      <c r="EC63">
        <v>0.21443791830226042</v>
      </c>
      <c r="ED63">
        <v>0.20333752411596007</v>
      </c>
      <c r="EE63">
        <v>0.20189228387707817</v>
      </c>
      <c r="EF63">
        <v>0.19665940825839728</v>
      </c>
      <c r="EG63">
        <v>0.19633075412793582</v>
      </c>
      <c r="EH63">
        <v>0.19610438315039827</v>
      </c>
      <c r="EI63">
        <v>0.19377803560689935</v>
      </c>
      <c r="EJ63">
        <v>0.16468851072018925</v>
      </c>
      <c r="EK63">
        <v>0.14926500585311525</v>
      </c>
      <c r="EL63">
        <v>0.18305956318008165</v>
      </c>
      <c r="EM63">
        <v>8.8217630619849427E-2</v>
      </c>
      <c r="EN63">
        <v>0.11968707000910218</v>
      </c>
      <c r="EO63">
        <v>0.17624333153410235</v>
      </c>
      <c r="EP63">
        <v>0.20719364767700249</v>
      </c>
      <c r="EQ63">
        <v>0.17439216081962297</v>
      </c>
      <c r="ER63">
        <v>0.15359585321560493</v>
      </c>
      <c r="ES63">
        <v>0.1539980761707547</v>
      </c>
      <c r="ET63">
        <v>0.13745853318008291</v>
      </c>
      <c r="EU63">
        <v>0.12252532103886682</v>
      </c>
      <c r="EV63">
        <v>0.11924747539627829</v>
      </c>
      <c r="EW63">
        <v>0.14798539009463099</v>
      </c>
      <c r="EX63">
        <v>0.16656353520061909</v>
      </c>
      <c r="EY63">
        <v>0.25014659878445217</v>
      </c>
      <c r="EZ63">
        <v>0.26688220852561562</v>
      </c>
      <c r="FA63">
        <v>0.25629449613601102</v>
      </c>
      <c r="FB63">
        <v>0.2120785169042089</v>
      </c>
      <c r="FC63">
        <v>0.22796339062700291</v>
      </c>
      <c r="FD63">
        <v>0.20895664622769716</v>
      </c>
      <c r="FE63">
        <v>0.17014096011196628</v>
      </c>
      <c r="FF63">
        <v>0.14050021307707786</v>
      </c>
      <c r="FG63">
        <v>0.1443072100705213</v>
      </c>
      <c r="FH63">
        <v>0.11735325430767829</v>
      </c>
      <c r="FI63">
        <v>9.9657288143013487E-2</v>
      </c>
      <c r="FJ63">
        <v>0.11904497371959</v>
      </c>
      <c r="FK63">
        <v>0.15226464834793396</v>
      </c>
      <c r="FL63">
        <v>0.18592031101497586</v>
      </c>
      <c r="FM63">
        <v>0.19019282645161292</v>
      </c>
      <c r="FN63">
        <v>0.18850053802539432</v>
      </c>
      <c r="FO63">
        <v>0.17178841386718063</v>
      </c>
      <c r="FP63">
        <v>0.16138912467150743</v>
      </c>
      <c r="FZ63" t="s">
        <v>576</v>
      </c>
      <c r="GA63">
        <v>0.32038849377597645</v>
      </c>
      <c r="GB63">
        <v>0.3290098159510339</v>
      </c>
      <c r="GC63">
        <v>0.33697731026710631</v>
      </c>
      <c r="GD63">
        <v>0.33965056444384772</v>
      </c>
      <c r="GE63">
        <v>0.30879511357187284</v>
      </c>
      <c r="GF63">
        <v>0.31717935718855172</v>
      </c>
      <c r="GG63">
        <v>0.32206853760613563</v>
      </c>
      <c r="GH63">
        <v>0.33626595181395008</v>
      </c>
      <c r="GI63">
        <v>0.33911347503073636</v>
      </c>
      <c r="GJ63">
        <v>0.32648045943858739</v>
      </c>
      <c r="GK63">
        <v>0.21391438854871453</v>
      </c>
      <c r="GL63">
        <v>0.20942808852444955</v>
      </c>
      <c r="GM63">
        <v>0.19159802564245193</v>
      </c>
      <c r="GN63">
        <v>0.1881800479407372</v>
      </c>
      <c r="GO63">
        <v>0.17078551245577778</v>
      </c>
      <c r="GP63">
        <v>0.19864256964147045</v>
      </c>
      <c r="GQ63">
        <v>0.20849359510061224</v>
      </c>
      <c r="GR63">
        <v>0.19911938819330466</v>
      </c>
      <c r="GS63">
        <v>0.22388219180376426</v>
      </c>
      <c r="GT63">
        <v>0.23076279956203322</v>
      </c>
      <c r="GU63">
        <v>0.16104744515959754</v>
      </c>
      <c r="GV63">
        <v>0.15470780437516601</v>
      </c>
      <c r="GW63">
        <v>0.1295211996711165</v>
      </c>
      <c r="GX63">
        <v>0.13451143392890333</v>
      </c>
      <c r="GY63">
        <v>0.11646867678780762</v>
      </c>
      <c r="GZ63">
        <v>0.13476796788289078</v>
      </c>
      <c r="HA63">
        <v>0.13516367880808081</v>
      </c>
      <c r="HB63">
        <v>0.12403157549068813</v>
      </c>
      <c r="HC63">
        <v>0.13730649602063405</v>
      </c>
      <c r="HD63">
        <v>0.16482186326112294</v>
      </c>
      <c r="HE63">
        <v>0.28040937706958702</v>
      </c>
      <c r="HF63">
        <v>0.28926693843934881</v>
      </c>
      <c r="HG63">
        <v>0.29574409270542534</v>
      </c>
      <c r="HH63">
        <v>0.2872545793825908</v>
      </c>
      <c r="HI63">
        <v>0.24414041512169232</v>
      </c>
      <c r="HJ63">
        <v>0.25087496578443202</v>
      </c>
      <c r="HK63">
        <v>0.2510810461017855</v>
      </c>
      <c r="HL63">
        <v>0.26619783811364167</v>
      </c>
      <c r="HM63">
        <v>0.28688833822940313</v>
      </c>
      <c r="HN63">
        <v>0.29052981114704757</v>
      </c>
      <c r="HP63" t="s">
        <v>561</v>
      </c>
      <c r="HQ63" t="s">
        <v>136</v>
      </c>
      <c r="HR63" t="s">
        <v>137</v>
      </c>
      <c r="HS63">
        <v>0.40674601162665258</v>
      </c>
    </row>
    <row r="64" spans="2:227" x14ac:dyDescent="0.45">
      <c r="B64" t="s">
        <v>577</v>
      </c>
      <c r="C64" t="s">
        <v>127</v>
      </c>
      <c r="D64">
        <v>0.36103537688066889</v>
      </c>
      <c r="E64">
        <v>0.3524195156595098</v>
      </c>
      <c r="F64">
        <v>0.34243255039344689</v>
      </c>
      <c r="G64">
        <v>0.34534715005982453</v>
      </c>
      <c r="H64">
        <v>0.35515281584236552</v>
      </c>
      <c r="I64">
        <v>0.35755197166900665</v>
      </c>
      <c r="J64">
        <v>0.34300082076717214</v>
      </c>
      <c r="K64">
        <v>0.33979654187297847</v>
      </c>
      <c r="L64">
        <v>0.33927993197514023</v>
      </c>
      <c r="M64">
        <v>0.34644375305410413</v>
      </c>
      <c r="N64">
        <v>0.28571030072918091</v>
      </c>
      <c r="O64">
        <v>0.30738857322327101</v>
      </c>
      <c r="P64">
        <v>0.36046002974783842</v>
      </c>
      <c r="Q64">
        <v>0.39206097368399867</v>
      </c>
      <c r="R64">
        <v>0.36914474763262095</v>
      </c>
      <c r="S64">
        <v>0.35221890997510497</v>
      </c>
      <c r="T64">
        <v>0.34080129129254721</v>
      </c>
      <c r="U64">
        <v>0.34220542451848418</v>
      </c>
      <c r="V64">
        <v>0.30691994614870877</v>
      </c>
      <c r="W64">
        <v>0.27717502855751835</v>
      </c>
      <c r="X64">
        <v>0.29585379553808872</v>
      </c>
      <c r="Y64">
        <v>0.334862916524374</v>
      </c>
      <c r="Z64">
        <v>0.43113965903428758</v>
      </c>
      <c r="AA64">
        <v>0.4455397732425328</v>
      </c>
      <c r="AB64">
        <v>0.45246018495781842</v>
      </c>
      <c r="AC64">
        <v>0.43408809778177698</v>
      </c>
      <c r="AD64">
        <v>0.40494986890548046</v>
      </c>
      <c r="AE64">
        <v>0.37566436761959088</v>
      </c>
      <c r="AF64">
        <v>0.31656291892716104</v>
      </c>
      <c r="AG64">
        <v>0.28182260173666906</v>
      </c>
      <c r="AH64">
        <v>0.29678793218607386</v>
      </c>
      <c r="AI64">
        <v>0.2787158163645686</v>
      </c>
      <c r="AJ64">
        <v>0.29047232689865582</v>
      </c>
      <c r="AK64">
        <v>0.31613787570724361</v>
      </c>
      <c r="AL64">
        <v>0.34320924534738317</v>
      </c>
      <c r="AM64">
        <v>0.34907949801247501</v>
      </c>
      <c r="AN64">
        <v>0.35082354979734193</v>
      </c>
      <c r="AO64">
        <v>0.3507654103896195</v>
      </c>
      <c r="AP64">
        <v>0.33850706103953743</v>
      </c>
      <c r="AQ64">
        <v>0.31861535630563631</v>
      </c>
      <c r="AS64" t="s">
        <v>577</v>
      </c>
      <c r="AT64" t="s">
        <v>128</v>
      </c>
      <c r="AU64">
        <v>2.2253633138539061E-2</v>
      </c>
      <c r="AV64">
        <v>1.1796233748694998E-2</v>
      </c>
      <c r="AW64">
        <v>7.0005213152229623E-3</v>
      </c>
      <c r="AX64">
        <v>6.0468169233349085E-3</v>
      </c>
      <c r="AY64">
        <v>1.5563946352670534E-2</v>
      </c>
      <c r="AZ64">
        <v>3.1508606651754534E-2</v>
      </c>
      <c r="BA64">
        <v>2.9320804367071157E-2</v>
      </c>
      <c r="BB64">
        <v>9.1345626338953309E-3</v>
      </c>
      <c r="BC64">
        <v>1.3508499321595865E-2</v>
      </c>
      <c r="BD64">
        <v>2.1783411599531278E-2</v>
      </c>
      <c r="BE64">
        <v>2.9056832405116771E-2</v>
      </c>
      <c r="BF64">
        <v>1.2397437733667253E-2</v>
      </c>
      <c r="BG64">
        <v>1.4625634644818333E-2</v>
      </c>
      <c r="BH64">
        <v>2.4140532930657842E-2</v>
      </c>
      <c r="BI64">
        <v>2.1648822810983386E-2</v>
      </c>
      <c r="BJ64">
        <v>4.8268102877287472E-2</v>
      </c>
      <c r="BK64">
        <v>6.1856900812326601E-2</v>
      </c>
      <c r="BL64">
        <v>3.2052318132555567E-2</v>
      </c>
      <c r="BM64">
        <v>3.551753540706902E-2</v>
      </c>
      <c r="BN64">
        <v>3.3227299625006E-2</v>
      </c>
      <c r="BO64">
        <v>3.2586881885406566E-2</v>
      </c>
      <c r="BP64">
        <v>4.632615191603056E-2</v>
      </c>
      <c r="BQ64">
        <v>6.3310680391680377E-2</v>
      </c>
      <c r="BR64">
        <v>4.4100950098617316E-2</v>
      </c>
      <c r="BS64">
        <v>2.3148023217939993E-2</v>
      </c>
      <c r="BT64">
        <v>3.800429523966143E-2</v>
      </c>
      <c r="BU64">
        <v>1.9741026467398729E-2</v>
      </c>
      <c r="BV64">
        <v>7.3501024359252393E-3</v>
      </c>
      <c r="BW64">
        <v>3.8917792595547888E-2</v>
      </c>
      <c r="BX64">
        <v>6.7536161608004228E-2</v>
      </c>
      <c r="BY64">
        <v>1.0856027997931476E-2</v>
      </c>
      <c r="BZ64">
        <v>1.6139461868661779E-2</v>
      </c>
      <c r="CA64">
        <v>2.5686515106167103E-2</v>
      </c>
      <c r="CB64">
        <v>3.4786702943360968E-2</v>
      </c>
      <c r="CC64">
        <v>4.2110919295145335E-2</v>
      </c>
      <c r="CD64">
        <v>3.2895332938546282E-2</v>
      </c>
      <c r="CE64">
        <v>2.639087427518472E-2</v>
      </c>
      <c r="CF64">
        <v>9.2416210674574027E-3</v>
      </c>
      <c r="CG64">
        <v>1.0638545870890545E-2</v>
      </c>
      <c r="CH64">
        <v>1.0666864139884866E-2</v>
      </c>
      <c r="CJ64" t="s">
        <v>577</v>
      </c>
      <c r="CK64" t="s">
        <v>129</v>
      </c>
      <c r="CL64">
        <v>2.7274288350076736E-2</v>
      </c>
      <c r="CM64">
        <v>3.1332050324738694E-2</v>
      </c>
      <c r="CN64">
        <v>3.1294948363347813E-2</v>
      </c>
      <c r="CO64">
        <v>2.9491287260936878E-2</v>
      </c>
      <c r="CP64">
        <v>1.4713364090574483E-2</v>
      </c>
      <c r="CQ64">
        <v>6.9473784721927967E-3</v>
      </c>
      <c r="CR64">
        <v>2.1686622857658829E-2</v>
      </c>
      <c r="CS64">
        <v>4.6612830963949435E-2</v>
      </c>
      <c r="CT64">
        <v>4.3042923914758342E-2</v>
      </c>
      <c r="CU64">
        <v>1.323136215865338E-2</v>
      </c>
      <c r="CV64">
        <v>4.4256713141974602E-2</v>
      </c>
      <c r="CW64">
        <v>4.5544798557103049E-2</v>
      </c>
      <c r="CX64">
        <v>5.8547883673893991E-2</v>
      </c>
      <c r="CY64">
        <v>3.2383426481785473E-2</v>
      </c>
      <c r="CZ64">
        <v>3.2511777624208281E-2</v>
      </c>
      <c r="DA64">
        <v>1.8261190640177491E-2</v>
      </c>
      <c r="DB64">
        <v>1.1721503174153929E-2</v>
      </c>
      <c r="DC64">
        <v>4.5513639626415803E-2</v>
      </c>
      <c r="DD64">
        <v>4.0347303274563581E-2</v>
      </c>
      <c r="DE64">
        <v>4.3248757316466109E-2</v>
      </c>
      <c r="DF64">
        <v>4.0748772091647643E-2</v>
      </c>
      <c r="DG64">
        <v>2.5956378523402383E-2</v>
      </c>
      <c r="DH64">
        <v>3.5547214047593777E-2</v>
      </c>
      <c r="DI64">
        <v>7.027067506301285E-2</v>
      </c>
      <c r="DJ64">
        <v>7.6587395816363646E-2</v>
      </c>
      <c r="DK64">
        <v>7.1824353114349676E-2</v>
      </c>
      <c r="DL64">
        <v>4.6741222447321928E-2</v>
      </c>
      <c r="DM64">
        <v>4.967245489338977E-2</v>
      </c>
      <c r="DN64">
        <v>2.5430447881999045E-2</v>
      </c>
      <c r="DO64">
        <v>1.0366921972646508E-2</v>
      </c>
      <c r="DP64">
        <v>1.8446589049810704E-2</v>
      </c>
      <c r="DQ64">
        <v>2.5021178526606961E-2</v>
      </c>
      <c r="DR64">
        <v>2.7446109720976913E-2</v>
      </c>
      <c r="DS64">
        <v>2.6862603388075796E-2</v>
      </c>
      <c r="DT64">
        <v>3.4388944418757027E-2</v>
      </c>
      <c r="DU64">
        <v>3.2947754121383649E-2</v>
      </c>
      <c r="DV64">
        <v>4.1888877085046163E-2</v>
      </c>
      <c r="DW64">
        <v>3.1104878488074788E-2</v>
      </c>
      <c r="DX64">
        <v>2.6931755080517397E-2</v>
      </c>
      <c r="DY64">
        <v>1.4004107903137946E-2</v>
      </c>
      <c r="EA64" t="s">
        <v>577</v>
      </c>
      <c r="EB64" t="s">
        <v>130</v>
      </c>
      <c r="EC64">
        <v>0.18665770289539022</v>
      </c>
      <c r="ED64">
        <v>0.18741785677455461</v>
      </c>
      <c r="EE64">
        <v>0.18980783270608223</v>
      </c>
      <c r="EF64">
        <v>0.18540538895318906</v>
      </c>
      <c r="EG64">
        <v>0.19299554085541842</v>
      </c>
      <c r="EH64">
        <v>0.19104103621964791</v>
      </c>
      <c r="EI64">
        <v>0.17527710986079265</v>
      </c>
      <c r="EJ64">
        <v>0.154976401618593</v>
      </c>
      <c r="EK64">
        <v>0.1498894459216718</v>
      </c>
      <c r="EL64">
        <v>0.18453227681471565</v>
      </c>
      <c r="EM64">
        <v>0.11131296889232578</v>
      </c>
      <c r="EN64">
        <v>0.13862717500545044</v>
      </c>
      <c r="EO64">
        <v>0.16853657617429785</v>
      </c>
      <c r="EP64">
        <v>0.21146509437138578</v>
      </c>
      <c r="EQ64">
        <v>0.18026482908819538</v>
      </c>
      <c r="ER64">
        <v>0.15942091479803247</v>
      </c>
      <c r="ES64">
        <v>0.14365208562075416</v>
      </c>
      <c r="ET64">
        <v>0.14239831602391267</v>
      </c>
      <c r="EU64">
        <v>0.12422677305339697</v>
      </c>
      <c r="EV64">
        <v>0.10558906404184649</v>
      </c>
      <c r="EW64">
        <v>0.11617342245318807</v>
      </c>
      <c r="EX64">
        <v>0.1458710732242598</v>
      </c>
      <c r="EY64">
        <v>0.20418528561869273</v>
      </c>
      <c r="EZ64">
        <v>0.19888711749316473</v>
      </c>
      <c r="FA64">
        <v>0.21954877303694778</v>
      </c>
      <c r="FB64">
        <v>0.18963511686217641</v>
      </c>
      <c r="FC64">
        <v>0.21153287014457109</v>
      </c>
      <c r="FD64">
        <v>0.21005181258527253</v>
      </c>
      <c r="FE64">
        <v>0.14832209312372591</v>
      </c>
      <c r="FF64">
        <v>0.10873966869708962</v>
      </c>
      <c r="FG64">
        <v>0.16246757506572426</v>
      </c>
      <c r="FH64">
        <v>0.1388410166390828</v>
      </c>
      <c r="FI64">
        <v>0.130298247847214</v>
      </c>
      <c r="FJ64">
        <v>0.14126670221897697</v>
      </c>
      <c r="FK64">
        <v>0.15401206274332416</v>
      </c>
      <c r="FL64">
        <v>0.16794026817209462</v>
      </c>
      <c r="FM64">
        <v>0.16969688205788738</v>
      </c>
      <c r="FN64">
        <v>0.19450563151328265</v>
      </c>
      <c r="FO64">
        <v>0.18089503699116957</v>
      </c>
      <c r="FP64">
        <v>0.17967037810561509</v>
      </c>
      <c r="FZ64" t="s">
        <v>577</v>
      </c>
      <c r="GA64">
        <v>0.35843595060238231</v>
      </c>
      <c r="GB64">
        <v>0.37326687700057903</v>
      </c>
      <c r="GC64">
        <v>0.38075901271533513</v>
      </c>
      <c r="GD64">
        <v>0.38271292385072875</v>
      </c>
      <c r="GE64">
        <v>0.35201399508355441</v>
      </c>
      <c r="GF64">
        <v>0.35498185207046451</v>
      </c>
      <c r="GG64">
        <v>0.35718350674682192</v>
      </c>
      <c r="GH64">
        <v>0.37499326603046546</v>
      </c>
      <c r="GI64">
        <v>0.3823873793694379</v>
      </c>
      <c r="GJ64">
        <v>0.3659396992814436</v>
      </c>
      <c r="GK64">
        <v>0.2914664925329698</v>
      </c>
      <c r="GL64">
        <v>0.26928387439811691</v>
      </c>
      <c r="GM64">
        <v>0.23147185687246671</v>
      </c>
      <c r="GN64">
        <v>0.21515318388315216</v>
      </c>
      <c r="GO64">
        <v>0.20094529616360507</v>
      </c>
      <c r="GP64">
        <v>0.23522711483274891</v>
      </c>
      <c r="GQ64">
        <v>0.25024408864708286</v>
      </c>
      <c r="GR64">
        <v>0.25010923345772973</v>
      </c>
      <c r="GS64">
        <v>0.28770419469670017</v>
      </c>
      <c r="GT64">
        <v>0.31049957059766331</v>
      </c>
      <c r="GU64">
        <v>0.2040641366226483</v>
      </c>
      <c r="GV64">
        <v>0.19471520535822509</v>
      </c>
      <c r="GW64">
        <v>0.17315252321730504</v>
      </c>
      <c r="GX64">
        <v>0.18051510545475433</v>
      </c>
      <c r="GY64">
        <v>0.16100799875723643</v>
      </c>
      <c r="GZ64">
        <v>0.18639273136841911</v>
      </c>
      <c r="HA64">
        <v>0.18843596340874155</v>
      </c>
      <c r="HB64">
        <v>0.1692765840104471</v>
      </c>
      <c r="HC64">
        <v>0.18302102237866211</v>
      </c>
      <c r="HD64">
        <v>0.21542029161669204</v>
      </c>
      <c r="HE64">
        <v>0.32303356643372022</v>
      </c>
      <c r="HF64">
        <v>0.32633321297384543</v>
      </c>
      <c r="HG64">
        <v>0.32877943995062642</v>
      </c>
      <c r="HH64">
        <v>0.32102045389576161</v>
      </c>
      <c r="HI64">
        <v>0.28863209905370474</v>
      </c>
      <c r="HJ64">
        <v>0.31041775505085706</v>
      </c>
      <c r="HK64">
        <v>0.31718633985651723</v>
      </c>
      <c r="HL64">
        <v>0.33126582220655842</v>
      </c>
      <c r="HM64">
        <v>0.35238195106072961</v>
      </c>
      <c r="HN64">
        <v>0.34499373473468931</v>
      </c>
      <c r="HP64" t="s">
        <v>563</v>
      </c>
      <c r="HQ64" t="s">
        <v>136</v>
      </c>
      <c r="HR64" t="s">
        <v>137</v>
      </c>
      <c r="HS64">
        <v>0.52158145618962393</v>
      </c>
    </row>
    <row r="65" spans="2:227" x14ac:dyDescent="0.45">
      <c r="B65" t="s">
        <v>578</v>
      </c>
      <c r="C65" t="s">
        <v>127</v>
      </c>
      <c r="D65">
        <v>0.33743928543492757</v>
      </c>
      <c r="E65">
        <v>0.31840213221541119</v>
      </c>
      <c r="F65">
        <v>0.30870817399152384</v>
      </c>
      <c r="G65">
        <v>0.31534750101434478</v>
      </c>
      <c r="H65">
        <v>0.32194280713387119</v>
      </c>
      <c r="I65">
        <v>0.32456980312484429</v>
      </c>
      <c r="J65">
        <v>0.32822067312797309</v>
      </c>
      <c r="K65">
        <v>0.32523404707946318</v>
      </c>
      <c r="L65">
        <v>0.32500909047448606</v>
      </c>
      <c r="M65">
        <v>0.33184964457429017</v>
      </c>
      <c r="N65">
        <v>0.27281423228652085</v>
      </c>
      <c r="O65">
        <v>0.30651337679149449</v>
      </c>
      <c r="P65">
        <v>0.3409565720884738</v>
      </c>
      <c r="Q65">
        <v>0.36506408604426288</v>
      </c>
      <c r="R65">
        <v>0.36874518259809136</v>
      </c>
      <c r="S65">
        <v>0.33846775750341446</v>
      </c>
      <c r="T65">
        <v>0.32878539194256812</v>
      </c>
      <c r="U65">
        <v>0.31865452908216302</v>
      </c>
      <c r="V65">
        <v>0.28296301737148843</v>
      </c>
      <c r="W65">
        <v>0.2576812300608789</v>
      </c>
      <c r="X65">
        <v>0.28530753681274063</v>
      </c>
      <c r="Y65">
        <v>0.33430714310848003</v>
      </c>
      <c r="Z65">
        <v>0.40797103568537962</v>
      </c>
      <c r="AA65">
        <v>0.41951407446484928</v>
      </c>
      <c r="AB65">
        <v>0.4120752553278626</v>
      </c>
      <c r="AC65">
        <v>0.41389068848045657</v>
      </c>
      <c r="AD65">
        <v>0.39396628359460606</v>
      </c>
      <c r="AE65">
        <v>0.3606698444619284</v>
      </c>
      <c r="AF65">
        <v>0.29507421327087341</v>
      </c>
      <c r="AG65">
        <v>0.26937505800090394</v>
      </c>
      <c r="AH65">
        <v>0.2717202352661946</v>
      </c>
      <c r="AI65">
        <v>0.26488880945443055</v>
      </c>
      <c r="AJ65">
        <v>0.27156443622720267</v>
      </c>
      <c r="AK65">
        <v>0.30199915142448674</v>
      </c>
      <c r="AL65">
        <v>0.33115884651486843</v>
      </c>
      <c r="AM65">
        <v>0.33655879770341385</v>
      </c>
      <c r="AN65">
        <v>0.35294997032621089</v>
      </c>
      <c r="AO65">
        <v>0.35406441012877277</v>
      </c>
      <c r="AP65">
        <v>0.32671034847673791</v>
      </c>
      <c r="AQ65">
        <v>0.29797974444050312</v>
      </c>
      <c r="AS65" t="s">
        <v>578</v>
      </c>
      <c r="AT65" t="s">
        <v>128</v>
      </c>
      <c r="AU65">
        <v>2.0597247290646305E-2</v>
      </c>
      <c r="AV65">
        <v>1.4814146853093305E-2</v>
      </c>
      <c r="AW65">
        <v>0</v>
      </c>
      <c r="AX65">
        <v>9.7487282669226072E-3</v>
      </c>
      <c r="AY65">
        <v>3.867400936647665E-2</v>
      </c>
      <c r="AZ65">
        <v>3.9789790441109016E-2</v>
      </c>
      <c r="BA65">
        <v>6.7845354160645842E-3</v>
      </c>
      <c r="BB65">
        <v>1.6714888751010189E-2</v>
      </c>
      <c r="BC65">
        <v>1.7421188903184472E-2</v>
      </c>
      <c r="BD65">
        <v>6.6481777574529735E-3</v>
      </c>
      <c r="BE65">
        <v>2.8739402298968351E-2</v>
      </c>
      <c r="BF65">
        <v>1.4457996161752759E-2</v>
      </c>
      <c r="BG65">
        <v>1.9850887122646658E-2</v>
      </c>
      <c r="BH65">
        <v>2.412853248217043E-2</v>
      </c>
      <c r="BI65">
        <v>4.8056197320109552E-2</v>
      </c>
      <c r="BJ65">
        <v>3.9558504531817751E-2</v>
      </c>
      <c r="BK65">
        <v>1.8447028302972842E-2</v>
      </c>
      <c r="BL65">
        <v>2.85631537694187E-2</v>
      </c>
      <c r="BM65">
        <v>1.5724810695260567E-2</v>
      </c>
      <c r="BN65">
        <v>2.9970195865889906E-2</v>
      </c>
      <c r="BO65">
        <v>3.6910179875745595E-2</v>
      </c>
      <c r="BP65">
        <v>2.7015823561044514E-2</v>
      </c>
      <c r="BQ65">
        <v>2.8293426009480191E-2</v>
      </c>
      <c r="BR65">
        <v>4.1768154572805902E-2</v>
      </c>
      <c r="BS65">
        <v>3.1417452797957816E-2</v>
      </c>
      <c r="BT65">
        <v>2.7815890875929922E-2</v>
      </c>
      <c r="BU65">
        <v>7.8931043107579573E-3</v>
      </c>
      <c r="BV65">
        <v>0</v>
      </c>
      <c r="BW65">
        <v>1.9242111818611251E-2</v>
      </c>
      <c r="BX65">
        <v>4.7705933489209366E-2</v>
      </c>
      <c r="BY65">
        <v>1.7104067553937896E-2</v>
      </c>
      <c r="BZ65">
        <v>3.7686979154096051E-2</v>
      </c>
      <c r="CA65">
        <v>2.3014263256077687E-2</v>
      </c>
      <c r="CB65">
        <v>2.9198178717961442E-2</v>
      </c>
      <c r="CC65">
        <v>2.2779294650047788E-2</v>
      </c>
      <c r="CD65">
        <v>1.5213506537533195E-2</v>
      </c>
      <c r="CE65">
        <v>1.2813249247094958E-2</v>
      </c>
      <c r="CF65">
        <v>1.4133220470995118E-2</v>
      </c>
      <c r="CG65">
        <v>1.137839777400642E-2</v>
      </c>
      <c r="CH65">
        <v>7.9265253797786567E-3</v>
      </c>
      <c r="CJ65" t="s">
        <v>578</v>
      </c>
      <c r="CK65" t="s">
        <v>129</v>
      </c>
      <c r="CL65">
        <v>1.1913162899724846E-2</v>
      </c>
      <c r="CM65">
        <v>2.6846835858667064E-2</v>
      </c>
      <c r="CN65">
        <v>3.9530527783046616E-2</v>
      </c>
      <c r="CO65">
        <v>3.1090317881601739E-2</v>
      </c>
      <c r="CP65">
        <v>8.6864374624309095E-3</v>
      </c>
      <c r="CQ65">
        <v>1.3251954519145273E-2</v>
      </c>
      <c r="CR65">
        <v>5.5199064261037552E-2</v>
      </c>
      <c r="CS65">
        <v>5.2869218589106363E-2</v>
      </c>
      <c r="CT65">
        <v>2.9996266581957937E-2</v>
      </c>
      <c r="CU65">
        <v>3.5852225974261007E-2</v>
      </c>
      <c r="CV65">
        <v>4.1588058771984009E-2</v>
      </c>
      <c r="CW65">
        <v>5.397191047553445E-2</v>
      </c>
      <c r="CX65">
        <v>6.7676482923270373E-2</v>
      </c>
      <c r="CY65">
        <v>3.4743379565735331E-2</v>
      </c>
      <c r="CZ65">
        <v>2.1611119137341029E-2</v>
      </c>
      <c r="DA65">
        <v>2.8482593972750572E-2</v>
      </c>
      <c r="DB65">
        <v>4.3223742677828109E-2</v>
      </c>
      <c r="DC65">
        <v>1.8210157652606345E-2</v>
      </c>
      <c r="DD65">
        <v>3.3261026552552642E-2</v>
      </c>
      <c r="DE65">
        <v>3.6192454501492437E-2</v>
      </c>
      <c r="DF65">
        <v>2.8847315110837265E-2</v>
      </c>
      <c r="DG65">
        <v>5.6492487292720037E-2</v>
      </c>
      <c r="DH65">
        <v>4.5696719990401959E-2</v>
      </c>
      <c r="DI65">
        <v>5.5905431639155408E-2</v>
      </c>
      <c r="DJ65">
        <v>6.7924694884510195E-2</v>
      </c>
      <c r="DK65">
        <v>8.1255543257616664E-2</v>
      </c>
      <c r="DL65">
        <v>6.3275574630122192E-2</v>
      </c>
      <c r="DM65">
        <v>4.7815313411173253E-2</v>
      </c>
      <c r="DN65">
        <v>2.6247700931802027E-2</v>
      </c>
      <c r="DO65">
        <v>3.6916952200218662E-3</v>
      </c>
      <c r="DP65">
        <v>9.4475338362921858E-3</v>
      </c>
      <c r="DQ65">
        <v>1.129865081511521E-2</v>
      </c>
      <c r="DR65">
        <v>3.3137661295682797E-2</v>
      </c>
      <c r="DS65">
        <v>3.6544491083420096E-2</v>
      </c>
      <c r="DT65">
        <v>3.6061630929722893E-2</v>
      </c>
      <c r="DU65">
        <v>4.1746421537688996E-2</v>
      </c>
      <c r="DV65">
        <v>4.6915678876656028E-2</v>
      </c>
      <c r="DW65">
        <v>2.1121135701252434E-2</v>
      </c>
      <c r="DX65">
        <v>1.1303213013707536E-2</v>
      </c>
      <c r="DY65">
        <v>1.4870919477640184E-2</v>
      </c>
      <c r="EA65" t="s">
        <v>578</v>
      </c>
      <c r="EB65" t="s">
        <v>130</v>
      </c>
      <c r="EC65">
        <v>0.17507015566689468</v>
      </c>
      <c r="ED65">
        <v>0.16908640011847811</v>
      </c>
      <c r="EE65">
        <v>0.16323718081041327</v>
      </c>
      <c r="EF65">
        <v>0.15102378051789664</v>
      </c>
      <c r="EG65">
        <v>0.1425510171791001</v>
      </c>
      <c r="EH65">
        <v>0.15045707251863052</v>
      </c>
      <c r="EI65">
        <v>0.14335131090394657</v>
      </c>
      <c r="EJ65">
        <v>0.13428350898776395</v>
      </c>
      <c r="EK65">
        <v>0.15822346539788021</v>
      </c>
      <c r="EL65">
        <v>0.16720373787854567</v>
      </c>
      <c r="EM65">
        <v>0.11381799777248115</v>
      </c>
      <c r="EN65">
        <v>0.13669212079343568</v>
      </c>
      <c r="EO65">
        <v>0.14850860541523031</v>
      </c>
      <c r="EP65">
        <v>0.18766288681926915</v>
      </c>
      <c r="EQ65">
        <v>0.17436304509359865</v>
      </c>
      <c r="ER65">
        <v>0.15317088671278531</v>
      </c>
      <c r="ES65">
        <v>0.15243244799383762</v>
      </c>
      <c r="ET65">
        <v>0.16362561995446595</v>
      </c>
      <c r="EU65">
        <v>0.14075584498487165</v>
      </c>
      <c r="EV65">
        <v>0.11075485028004478</v>
      </c>
      <c r="EW65">
        <v>0.12044298876838136</v>
      </c>
      <c r="EX65">
        <v>0.1346677845023454</v>
      </c>
      <c r="EY65">
        <v>0.18660134883220297</v>
      </c>
      <c r="EZ65">
        <v>0.17493615892781922</v>
      </c>
      <c r="FA65">
        <v>0.17581889499471981</v>
      </c>
      <c r="FB65">
        <v>0.1617488998713856</v>
      </c>
      <c r="FC65">
        <v>0.18703949140861223</v>
      </c>
      <c r="FD65">
        <v>0.20576130092955131</v>
      </c>
      <c r="FE65">
        <v>0.15871920987281149</v>
      </c>
      <c r="FF65">
        <v>0.12656367322692075</v>
      </c>
      <c r="FG65">
        <v>0.15082345257201343</v>
      </c>
      <c r="FH65">
        <v>0.11755541036667924</v>
      </c>
      <c r="FI65">
        <v>0.11699214017788526</v>
      </c>
      <c r="FJ65">
        <v>0.11958884077358155</v>
      </c>
      <c r="FK65">
        <v>0.15585805227329419</v>
      </c>
      <c r="FL65">
        <v>0.16631900732053276</v>
      </c>
      <c r="FM65">
        <v>0.16666370538569888</v>
      </c>
      <c r="FN65">
        <v>0.19366407711622319</v>
      </c>
      <c r="FO65">
        <v>0.18560158738572818</v>
      </c>
      <c r="FP65">
        <v>0.17195636578338069</v>
      </c>
      <c r="FZ65" t="s">
        <v>578</v>
      </c>
      <c r="GA65">
        <v>0.39132211264714983</v>
      </c>
      <c r="GB65">
        <v>0.40861719942967972</v>
      </c>
      <c r="GC65">
        <v>0.41190614917481372</v>
      </c>
      <c r="GD65">
        <v>0.40845977657954619</v>
      </c>
      <c r="GE65">
        <v>0.37850432339416024</v>
      </c>
      <c r="GF65">
        <v>0.38094924441397748</v>
      </c>
      <c r="GG65">
        <v>0.37848509980260775</v>
      </c>
      <c r="GH65">
        <v>0.38966769833415227</v>
      </c>
      <c r="GI65">
        <v>0.39490392127960694</v>
      </c>
      <c r="GJ65">
        <v>0.38572824087548696</v>
      </c>
      <c r="GK65">
        <v>0.29904784066670959</v>
      </c>
      <c r="GL65">
        <v>0.28782343594562931</v>
      </c>
      <c r="GM65">
        <v>0.25968802699548021</v>
      </c>
      <c r="GN65">
        <v>0.24928046480006452</v>
      </c>
      <c r="GO65">
        <v>0.24218839567404948</v>
      </c>
      <c r="GP65">
        <v>0.27194610071650355</v>
      </c>
      <c r="GQ65">
        <v>0.28949315742203041</v>
      </c>
      <c r="GR65">
        <v>0.27255420909234912</v>
      </c>
      <c r="GS65">
        <v>0.29839012934124182</v>
      </c>
      <c r="GT65">
        <v>0.31915489563226229</v>
      </c>
      <c r="GU65">
        <v>0.21228667998732023</v>
      </c>
      <c r="GV65">
        <v>0.20126928666088842</v>
      </c>
      <c r="GW65">
        <v>0.18665313725990884</v>
      </c>
      <c r="GX65">
        <v>0.19722924389242014</v>
      </c>
      <c r="GY65">
        <v>0.17203242274602157</v>
      </c>
      <c r="GZ65">
        <v>0.20248666396435325</v>
      </c>
      <c r="HA65">
        <v>0.20975033427466111</v>
      </c>
      <c r="HB65">
        <v>0.19157741005656151</v>
      </c>
      <c r="HC65">
        <v>0.20016100018265295</v>
      </c>
      <c r="HD65">
        <v>0.23147818414372492</v>
      </c>
      <c r="HE65">
        <v>0.34229582110595042</v>
      </c>
      <c r="HF65">
        <v>0.35179296273645555</v>
      </c>
      <c r="HG65">
        <v>0.35903623372639049</v>
      </c>
      <c r="HH65">
        <v>0.35164727739094143</v>
      </c>
      <c r="HI65">
        <v>0.31354292772756476</v>
      </c>
      <c r="HJ65">
        <v>0.33434158202059161</v>
      </c>
      <c r="HK65">
        <v>0.33668861689457069</v>
      </c>
      <c r="HL65">
        <v>0.33834961196642216</v>
      </c>
      <c r="HM65">
        <v>0.35456729374955809</v>
      </c>
      <c r="HN65">
        <v>0.35570062181444401</v>
      </c>
      <c r="HP65" t="s">
        <v>565</v>
      </c>
      <c r="HQ65" t="s">
        <v>136</v>
      </c>
      <c r="HR65" t="s">
        <v>137</v>
      </c>
      <c r="HS65">
        <v>0.52671287544030765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2EF6-24DF-4224-ABD4-473059F2A249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region=DEU")</f>
        <v>~TFM_DINS-AT: region=DEU</v>
      </c>
      <c r="H9" t="str">
        <f>IF(A11="x","DeActivated","~TFM_DINS-AT: region=DEU")</f>
        <v>~TFM_DINS-AT: region=DEU</v>
      </c>
      <c r="L9" t="str">
        <f>IF(A11="x","DeActivated","~TFM_DINS-AT: region=DEU")</f>
        <v>~TFM_DINS-AT: region=DEU</v>
      </c>
      <c r="P9" t="str">
        <f>IF(A11="x","DeActivated","~TFM_INS-AT: region=DEU")</f>
        <v>~TFM_INS-AT: region=DEU</v>
      </c>
    </row>
    <row r="10" spans="1:19" x14ac:dyDescent="0.45">
      <c r="A10" t="s">
        <v>212</v>
      </c>
      <c r="C10" t="s">
        <v>213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214</v>
      </c>
      <c r="P10" t="s">
        <v>215</v>
      </c>
      <c r="Q10" t="s">
        <v>1</v>
      </c>
      <c r="R10" t="s">
        <v>216</v>
      </c>
      <c r="S10" t="s">
        <v>217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218</v>
      </c>
      <c r="H11" t="s">
        <v>219</v>
      </c>
      <c r="I11" t="s">
        <v>5</v>
      </c>
      <c r="L11" t="s">
        <v>220</v>
      </c>
      <c r="M11" t="s">
        <v>5</v>
      </c>
      <c r="N11">
        <v>0.1047543618011022</v>
      </c>
      <c r="P11">
        <v>2020</v>
      </c>
      <c r="Q11" t="s">
        <v>221</v>
      </c>
      <c r="R11">
        <v>0.37186666666666673</v>
      </c>
      <c r="S11" t="s">
        <v>222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218</v>
      </c>
      <c r="H12" t="s">
        <v>219</v>
      </c>
      <c r="I12" t="s">
        <v>9</v>
      </c>
      <c r="L12" t="s">
        <v>220</v>
      </c>
      <c r="M12" t="s">
        <v>9</v>
      </c>
      <c r="N12">
        <v>0.16207303638036952</v>
      </c>
      <c r="P12">
        <v>2020</v>
      </c>
      <c r="Q12" t="s">
        <v>223</v>
      </c>
      <c r="R12">
        <v>0.39409999999999995</v>
      </c>
      <c r="S12" t="s">
        <v>222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218</v>
      </c>
      <c r="H13" t="s">
        <v>219</v>
      </c>
      <c r="I13" t="s">
        <v>10</v>
      </c>
      <c r="L13" t="s">
        <v>220</v>
      </c>
      <c r="M13" t="s">
        <v>10</v>
      </c>
      <c r="N13">
        <v>0.12490298298817337</v>
      </c>
      <c r="P13">
        <v>2020</v>
      </c>
      <c r="Q13" t="s">
        <v>224</v>
      </c>
      <c r="R13">
        <v>0.40926666666666667</v>
      </c>
      <c r="S13" t="s">
        <v>222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218</v>
      </c>
      <c r="H14" t="s">
        <v>219</v>
      </c>
      <c r="I14" t="s">
        <v>11</v>
      </c>
      <c r="L14" t="s">
        <v>220</v>
      </c>
      <c r="M14" t="s">
        <v>11</v>
      </c>
      <c r="N14">
        <v>0.10979324849654892</v>
      </c>
      <c r="P14">
        <v>2020</v>
      </c>
      <c r="Q14" t="s">
        <v>225</v>
      </c>
      <c r="R14">
        <v>0.37690000000000001</v>
      </c>
      <c r="S14" t="s">
        <v>222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218</v>
      </c>
      <c r="H15" t="s">
        <v>219</v>
      </c>
      <c r="I15" t="s">
        <v>12</v>
      </c>
      <c r="L15" t="s">
        <v>220</v>
      </c>
      <c r="M15" t="s">
        <v>12</v>
      </c>
      <c r="N15">
        <v>0.10846410997119138</v>
      </c>
      <c r="P15">
        <v>2021</v>
      </c>
      <c r="Q15" t="s">
        <v>221</v>
      </c>
      <c r="R15">
        <v>0.38003333333333328</v>
      </c>
      <c r="S15" t="s">
        <v>222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218</v>
      </c>
      <c r="H16" t="s">
        <v>219</v>
      </c>
      <c r="I16" t="s">
        <v>13</v>
      </c>
      <c r="L16" t="s">
        <v>220</v>
      </c>
      <c r="M16" t="s">
        <v>13</v>
      </c>
      <c r="N16">
        <v>0.1105551864195049</v>
      </c>
      <c r="P16">
        <v>2021</v>
      </c>
      <c r="Q16" t="s">
        <v>223</v>
      </c>
      <c r="R16">
        <v>0.40186666666666665</v>
      </c>
      <c r="S16" t="s">
        <v>222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218</v>
      </c>
      <c r="H17" t="s">
        <v>219</v>
      </c>
      <c r="I17" t="s">
        <v>14</v>
      </c>
      <c r="L17" t="s">
        <v>220</v>
      </c>
      <c r="M17" t="s">
        <v>14</v>
      </c>
      <c r="N17">
        <v>0.11349693069465605</v>
      </c>
      <c r="P17">
        <v>2021</v>
      </c>
      <c r="Q17" t="s">
        <v>224</v>
      </c>
      <c r="R17">
        <v>0.51386666666666658</v>
      </c>
      <c r="S17" t="s">
        <v>222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218</v>
      </c>
      <c r="H18" t="s">
        <v>219</v>
      </c>
      <c r="I18" t="s">
        <v>15</v>
      </c>
      <c r="L18" t="s">
        <v>220</v>
      </c>
      <c r="M18" t="s">
        <v>15</v>
      </c>
      <c r="N18">
        <v>0.11014918190255729</v>
      </c>
      <c r="P18">
        <v>2021</v>
      </c>
      <c r="Q18" t="s">
        <v>225</v>
      </c>
      <c r="R18">
        <v>0.3231</v>
      </c>
      <c r="S18" t="s">
        <v>222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218</v>
      </c>
      <c r="H19" t="s">
        <v>219</v>
      </c>
      <c r="I19" t="s">
        <v>16</v>
      </c>
      <c r="L19" t="s">
        <v>220</v>
      </c>
      <c r="M19" t="s">
        <v>16</v>
      </c>
      <c r="N19">
        <v>0.11619427324910392</v>
      </c>
      <c r="P19">
        <v>2022</v>
      </c>
      <c r="Q19" t="s">
        <v>221</v>
      </c>
      <c r="R19">
        <v>0.37356666666666666</v>
      </c>
      <c r="S19" t="s">
        <v>222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218</v>
      </c>
      <c r="H20" t="s">
        <v>219</v>
      </c>
      <c r="I20" t="s">
        <v>17</v>
      </c>
      <c r="L20" t="s">
        <v>220</v>
      </c>
      <c r="M20" t="s">
        <v>17</v>
      </c>
      <c r="N20">
        <v>0.12999330391455444</v>
      </c>
      <c r="P20">
        <v>2022</v>
      </c>
      <c r="Q20" t="s">
        <v>223</v>
      </c>
      <c r="R20">
        <v>0.37166666666666665</v>
      </c>
      <c r="S20" t="s">
        <v>222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218</v>
      </c>
      <c r="H21" t="s">
        <v>219</v>
      </c>
      <c r="I21" t="s">
        <v>18</v>
      </c>
      <c r="L21" t="s">
        <v>220</v>
      </c>
      <c r="M21" t="s">
        <v>18</v>
      </c>
      <c r="N21">
        <v>0.17744026324173534</v>
      </c>
      <c r="P21">
        <v>2022</v>
      </c>
      <c r="Q21" t="s">
        <v>224</v>
      </c>
      <c r="R21">
        <v>0.33203333333333335</v>
      </c>
      <c r="S21" t="s">
        <v>222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218</v>
      </c>
      <c r="H22" t="s">
        <v>219</v>
      </c>
      <c r="I22" t="s">
        <v>19</v>
      </c>
      <c r="L22" t="s">
        <v>220</v>
      </c>
      <c r="M22" t="s">
        <v>19</v>
      </c>
      <c r="N22">
        <v>0.25128861445431894</v>
      </c>
      <c r="P22">
        <v>2022</v>
      </c>
      <c r="Q22" t="s">
        <v>225</v>
      </c>
      <c r="R22">
        <v>0.3450333333333333</v>
      </c>
      <c r="S22" t="s">
        <v>222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218</v>
      </c>
      <c r="H23" t="s">
        <v>219</v>
      </c>
      <c r="I23" t="s">
        <v>20</v>
      </c>
      <c r="L23" t="s">
        <v>220</v>
      </c>
      <c r="M23" t="s">
        <v>20</v>
      </c>
      <c r="N23">
        <v>0.22810418069713312</v>
      </c>
      <c r="P23">
        <v>2025</v>
      </c>
      <c r="Q23" t="s">
        <v>221</v>
      </c>
      <c r="R23">
        <v>0.42873333333333336</v>
      </c>
      <c r="S23" t="s">
        <v>222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218</v>
      </c>
      <c r="H24" t="s">
        <v>219</v>
      </c>
      <c r="I24" t="s">
        <v>21</v>
      </c>
      <c r="L24" t="s">
        <v>220</v>
      </c>
      <c r="M24" t="s">
        <v>21</v>
      </c>
      <c r="N24">
        <v>0.1940408634985844</v>
      </c>
      <c r="P24">
        <v>2025</v>
      </c>
      <c r="Q24" t="s">
        <v>223</v>
      </c>
      <c r="R24">
        <v>0.46270000000000006</v>
      </c>
      <c r="S24" t="s">
        <v>222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218</v>
      </c>
      <c r="H25" t="s">
        <v>219</v>
      </c>
      <c r="I25" t="s">
        <v>22</v>
      </c>
      <c r="L25" t="s">
        <v>220</v>
      </c>
      <c r="M25" t="s">
        <v>22</v>
      </c>
      <c r="N25">
        <v>0.19479172093312225</v>
      </c>
      <c r="P25">
        <v>2025</v>
      </c>
      <c r="Q25" t="s">
        <v>224</v>
      </c>
      <c r="R25">
        <v>0.54426666666666668</v>
      </c>
      <c r="S25" t="s">
        <v>222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218</v>
      </c>
      <c r="H26" t="s">
        <v>219</v>
      </c>
      <c r="I26" t="s">
        <v>23</v>
      </c>
      <c r="L26" t="s">
        <v>220</v>
      </c>
      <c r="M26" t="s">
        <v>23</v>
      </c>
      <c r="N26">
        <v>0.201317022895946</v>
      </c>
      <c r="P26">
        <v>2025</v>
      </c>
      <c r="Q26" t="s">
        <v>225</v>
      </c>
      <c r="R26">
        <v>0.36153333333333332</v>
      </c>
      <c r="S26" t="s">
        <v>222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218</v>
      </c>
      <c r="H27" t="s">
        <v>219</v>
      </c>
      <c r="I27" t="s">
        <v>24</v>
      </c>
      <c r="L27" t="s">
        <v>220</v>
      </c>
      <c r="M27" t="s">
        <v>24</v>
      </c>
      <c r="N27">
        <v>0.21013971632498962</v>
      </c>
      <c r="P27">
        <v>2026</v>
      </c>
      <c r="Q27" t="s">
        <v>221</v>
      </c>
      <c r="R27">
        <v>0.42760000000000004</v>
      </c>
      <c r="S27" t="s">
        <v>222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218</v>
      </c>
      <c r="H28" t="s">
        <v>219</v>
      </c>
      <c r="I28" t="s">
        <v>25</v>
      </c>
      <c r="L28" t="s">
        <v>220</v>
      </c>
      <c r="M28" t="s">
        <v>25</v>
      </c>
      <c r="N28">
        <v>0.21385705323948923</v>
      </c>
      <c r="P28">
        <v>2026</v>
      </c>
      <c r="Q28" t="s">
        <v>223</v>
      </c>
      <c r="R28">
        <v>0.4840666666666667</v>
      </c>
      <c r="S28" t="s">
        <v>222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218</v>
      </c>
      <c r="H29" t="s">
        <v>219</v>
      </c>
      <c r="I29" t="s">
        <v>26</v>
      </c>
      <c r="L29" t="s">
        <v>220</v>
      </c>
      <c r="M29" t="s">
        <v>26</v>
      </c>
      <c r="N29">
        <v>0.21721939621480524</v>
      </c>
      <c r="P29">
        <v>2026</v>
      </c>
      <c r="Q29" t="s">
        <v>224</v>
      </c>
      <c r="R29">
        <v>0.50856666666666661</v>
      </c>
      <c r="S29" t="s">
        <v>222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218</v>
      </c>
      <c r="H30" t="s">
        <v>219</v>
      </c>
      <c r="I30" t="s">
        <v>27</v>
      </c>
      <c r="L30" t="s">
        <v>220</v>
      </c>
      <c r="M30" t="s">
        <v>27</v>
      </c>
      <c r="N30">
        <v>0.2391732450896491</v>
      </c>
      <c r="P30">
        <v>2026</v>
      </c>
      <c r="Q30" t="s">
        <v>225</v>
      </c>
      <c r="R30">
        <v>0.43013333333333331</v>
      </c>
      <c r="S30" t="s">
        <v>222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218</v>
      </c>
      <c r="H31" t="s">
        <v>219</v>
      </c>
      <c r="I31" t="s">
        <v>28</v>
      </c>
      <c r="L31" t="s">
        <v>220</v>
      </c>
      <c r="M31" t="s">
        <v>28</v>
      </c>
      <c r="N31">
        <v>0.18210986682216257</v>
      </c>
      <c r="P31">
        <v>2027</v>
      </c>
      <c r="Q31" t="s">
        <v>221</v>
      </c>
      <c r="R31">
        <v>0.44336666666666669</v>
      </c>
      <c r="S31" t="s">
        <v>222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218</v>
      </c>
      <c r="H32" t="s">
        <v>219</v>
      </c>
      <c r="I32" t="s">
        <v>29</v>
      </c>
      <c r="L32" t="s">
        <v>220</v>
      </c>
      <c r="M32" t="s">
        <v>29</v>
      </c>
      <c r="N32">
        <v>0.15390222814408627</v>
      </c>
      <c r="P32">
        <v>2027</v>
      </c>
      <c r="Q32" t="s">
        <v>223</v>
      </c>
      <c r="R32">
        <v>0.5099999999999999</v>
      </c>
      <c r="S32" t="s">
        <v>222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218</v>
      </c>
      <c r="H33" t="s">
        <v>219</v>
      </c>
      <c r="I33" t="s">
        <v>30</v>
      </c>
      <c r="L33" t="s">
        <v>220</v>
      </c>
      <c r="M33" t="s">
        <v>30</v>
      </c>
      <c r="N33">
        <v>0.12800400801831713</v>
      </c>
      <c r="P33">
        <v>2027</v>
      </c>
      <c r="Q33" t="s">
        <v>224</v>
      </c>
      <c r="R33">
        <v>0.55646666666666667</v>
      </c>
      <c r="S33" t="s">
        <v>222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218</v>
      </c>
      <c r="H34" t="s">
        <v>219</v>
      </c>
      <c r="I34" t="s">
        <v>31</v>
      </c>
      <c r="L34" t="s">
        <v>220</v>
      </c>
      <c r="M34" t="s">
        <v>31</v>
      </c>
      <c r="N34">
        <v>9.1636949577819093E-2</v>
      </c>
      <c r="P34">
        <v>2027</v>
      </c>
      <c r="Q34" t="s">
        <v>225</v>
      </c>
      <c r="R34">
        <v>0.46943333333333337</v>
      </c>
      <c r="S34" t="s">
        <v>222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218</v>
      </c>
      <c r="H35" t="s">
        <v>219</v>
      </c>
      <c r="I35" t="s">
        <v>32</v>
      </c>
      <c r="L35" t="s">
        <v>220</v>
      </c>
      <c r="M35" t="s">
        <v>32</v>
      </c>
      <c r="N35">
        <v>9.8981326964769023E-2</v>
      </c>
      <c r="P35">
        <v>2028</v>
      </c>
      <c r="Q35" t="s">
        <v>221</v>
      </c>
      <c r="R35">
        <v>0.44713333333333338</v>
      </c>
      <c r="S35" t="s">
        <v>222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218</v>
      </c>
      <c r="H36" t="s">
        <v>219</v>
      </c>
      <c r="I36" t="s">
        <v>33</v>
      </c>
      <c r="L36" t="s">
        <v>220</v>
      </c>
      <c r="M36" t="s">
        <v>33</v>
      </c>
      <c r="N36">
        <v>9.7709935901556078E-2</v>
      </c>
      <c r="P36">
        <v>2028</v>
      </c>
      <c r="Q36" t="s">
        <v>223</v>
      </c>
      <c r="R36">
        <v>0.5043333333333333</v>
      </c>
      <c r="S36" t="s">
        <v>222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218</v>
      </c>
      <c r="H37" t="s">
        <v>219</v>
      </c>
      <c r="I37" t="s">
        <v>34</v>
      </c>
      <c r="L37" t="s">
        <v>220</v>
      </c>
      <c r="M37" t="s">
        <v>34</v>
      </c>
      <c r="N37">
        <v>8.7559205984442334E-2</v>
      </c>
      <c r="P37">
        <v>2028</v>
      </c>
      <c r="Q37" t="s">
        <v>224</v>
      </c>
      <c r="R37">
        <v>0.54176666666666673</v>
      </c>
      <c r="S37" t="s">
        <v>222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218</v>
      </c>
      <c r="H38" t="s">
        <v>219</v>
      </c>
      <c r="I38" t="s">
        <v>35</v>
      </c>
      <c r="L38" t="s">
        <v>220</v>
      </c>
      <c r="M38" t="s">
        <v>35</v>
      </c>
      <c r="N38">
        <v>7.980022548679333E-2</v>
      </c>
      <c r="P38">
        <v>2028</v>
      </c>
      <c r="Q38" t="s">
        <v>225</v>
      </c>
      <c r="R38">
        <v>0.45649999999999996</v>
      </c>
      <c r="S38" t="s">
        <v>222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218</v>
      </c>
      <c r="H39" t="s">
        <v>219</v>
      </c>
      <c r="I39" t="s">
        <v>36</v>
      </c>
      <c r="L39" t="s">
        <v>220</v>
      </c>
      <c r="M39" t="s">
        <v>36</v>
      </c>
      <c r="N39">
        <v>8.4145689684326452E-2</v>
      </c>
      <c r="P39">
        <v>2029</v>
      </c>
      <c r="Q39" t="s">
        <v>221</v>
      </c>
      <c r="R39">
        <v>0.44156666666666666</v>
      </c>
      <c r="S39" t="s">
        <v>222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218</v>
      </c>
      <c r="H40" t="s">
        <v>219</v>
      </c>
      <c r="I40" t="s">
        <v>37</v>
      </c>
      <c r="L40" t="s">
        <v>220</v>
      </c>
      <c r="M40" t="s">
        <v>37</v>
      </c>
      <c r="N40">
        <v>0.12573004306628088</v>
      </c>
      <c r="P40">
        <v>2029</v>
      </c>
      <c r="Q40" t="s">
        <v>223</v>
      </c>
      <c r="R40">
        <v>0.52226666666666666</v>
      </c>
      <c r="S40" t="s">
        <v>222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218</v>
      </c>
      <c r="H41" t="s">
        <v>219</v>
      </c>
      <c r="I41" t="s">
        <v>38</v>
      </c>
      <c r="L41" t="s">
        <v>220</v>
      </c>
      <c r="M41" t="s">
        <v>38</v>
      </c>
      <c r="N41">
        <v>0.13894558207102303</v>
      </c>
      <c r="P41">
        <v>2029</v>
      </c>
      <c r="Q41" t="s">
        <v>224</v>
      </c>
      <c r="R41">
        <v>0.52056666666666673</v>
      </c>
      <c r="S41" t="s">
        <v>222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218</v>
      </c>
      <c r="H42" t="s">
        <v>219</v>
      </c>
      <c r="I42" t="s">
        <v>39</v>
      </c>
      <c r="L42" t="s">
        <v>220</v>
      </c>
      <c r="M42" t="s">
        <v>39</v>
      </c>
      <c r="N42">
        <v>0.22106605928119594</v>
      </c>
      <c r="P42">
        <v>2029</v>
      </c>
      <c r="Q42" t="s">
        <v>225</v>
      </c>
      <c r="R42">
        <v>0.40516666666666667</v>
      </c>
      <c r="S42" t="s">
        <v>222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218</v>
      </c>
      <c r="H43" t="s">
        <v>219</v>
      </c>
      <c r="I43" t="s">
        <v>40</v>
      </c>
      <c r="L43" t="s">
        <v>220</v>
      </c>
      <c r="M43" t="s">
        <v>40</v>
      </c>
      <c r="N43">
        <v>0.17498509275019769</v>
      </c>
      <c r="P43">
        <v>2030</v>
      </c>
      <c r="Q43" t="s">
        <v>221</v>
      </c>
      <c r="R43">
        <v>0.47</v>
      </c>
      <c r="S43" t="s">
        <v>222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218</v>
      </c>
      <c r="H44" t="s">
        <v>219</v>
      </c>
      <c r="I44" t="s">
        <v>41</v>
      </c>
      <c r="L44" t="s">
        <v>220</v>
      </c>
      <c r="M44" t="s">
        <v>41</v>
      </c>
      <c r="N44">
        <v>0.16297959840459009</v>
      </c>
      <c r="P44">
        <v>2030</v>
      </c>
      <c r="Q44" t="s">
        <v>223</v>
      </c>
      <c r="R44">
        <v>0.45413333333333333</v>
      </c>
      <c r="S44" t="s">
        <v>222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218</v>
      </c>
      <c r="H45" t="s">
        <v>219</v>
      </c>
      <c r="I45" t="s">
        <v>42</v>
      </c>
      <c r="L45" t="s">
        <v>220</v>
      </c>
      <c r="M45" t="s">
        <v>42</v>
      </c>
      <c r="N45">
        <v>0.15197783162847167</v>
      </c>
      <c r="P45">
        <v>2030</v>
      </c>
      <c r="Q45" t="s">
        <v>224</v>
      </c>
      <c r="R45">
        <v>0.55076666666666663</v>
      </c>
      <c r="S45" t="s">
        <v>222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218</v>
      </c>
      <c r="H46" t="s">
        <v>219</v>
      </c>
      <c r="I46" t="s">
        <v>43</v>
      </c>
      <c r="L46" t="s">
        <v>220</v>
      </c>
      <c r="M46" t="s">
        <v>43</v>
      </c>
      <c r="N46">
        <v>0.14637369246383036</v>
      </c>
      <c r="P46">
        <v>2030</v>
      </c>
      <c r="Q46" t="s">
        <v>225</v>
      </c>
      <c r="R46">
        <v>0.43619999999999998</v>
      </c>
      <c r="S46" t="s">
        <v>222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218</v>
      </c>
      <c r="H47" t="s">
        <v>219</v>
      </c>
      <c r="I47" t="s">
        <v>44</v>
      </c>
      <c r="L47" t="s">
        <v>220</v>
      </c>
      <c r="M47" t="s">
        <v>44</v>
      </c>
      <c r="N47">
        <v>0.15737712236092904</v>
      </c>
      <c r="P47">
        <v>2031</v>
      </c>
      <c r="Q47" t="s">
        <v>221</v>
      </c>
      <c r="R47">
        <v>0.37006666666666671</v>
      </c>
      <c r="S47" t="s">
        <v>222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218</v>
      </c>
      <c r="H48" t="s">
        <v>219</v>
      </c>
      <c r="I48" t="s">
        <v>45</v>
      </c>
      <c r="L48" t="s">
        <v>220</v>
      </c>
      <c r="M48" t="s">
        <v>45</v>
      </c>
      <c r="N48">
        <v>0.1614464399490636</v>
      </c>
      <c r="P48">
        <v>2031</v>
      </c>
      <c r="Q48" t="s">
        <v>223</v>
      </c>
      <c r="R48">
        <v>0.49006666666666671</v>
      </c>
      <c r="S48" t="s">
        <v>222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218</v>
      </c>
      <c r="H49" t="s">
        <v>219</v>
      </c>
      <c r="I49" t="s">
        <v>46</v>
      </c>
      <c r="L49" t="s">
        <v>220</v>
      </c>
      <c r="M49" t="s">
        <v>46</v>
      </c>
      <c r="N49">
        <v>0.17209244559441861</v>
      </c>
      <c r="P49">
        <v>2031</v>
      </c>
      <c r="Q49" t="s">
        <v>224</v>
      </c>
      <c r="R49">
        <v>0.44060000000000005</v>
      </c>
      <c r="S49" t="s">
        <v>222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218</v>
      </c>
      <c r="H50" t="s">
        <v>219</v>
      </c>
      <c r="I50" t="s">
        <v>47</v>
      </c>
      <c r="L50" t="s">
        <v>220</v>
      </c>
      <c r="M50" t="s">
        <v>47</v>
      </c>
      <c r="N50">
        <v>0.19794927554172603</v>
      </c>
      <c r="P50">
        <v>2031</v>
      </c>
      <c r="Q50" t="s">
        <v>225</v>
      </c>
      <c r="R50">
        <v>0.4161333333333333</v>
      </c>
      <c r="S50" t="s">
        <v>222</v>
      </c>
    </row>
    <row r="51" spans="3:19" x14ac:dyDescent="0.45">
      <c r="H51" t="s">
        <v>226</v>
      </c>
      <c r="I51" t="s">
        <v>5</v>
      </c>
      <c r="P51">
        <v>2032</v>
      </c>
      <c r="Q51" t="s">
        <v>221</v>
      </c>
      <c r="R51">
        <v>0.41799999999999998</v>
      </c>
      <c r="S51" t="s">
        <v>222</v>
      </c>
    </row>
    <row r="52" spans="3:19" x14ac:dyDescent="0.45">
      <c r="H52" t="s">
        <v>226</v>
      </c>
      <c r="I52" t="s">
        <v>9</v>
      </c>
      <c r="P52">
        <v>2032</v>
      </c>
      <c r="Q52" t="s">
        <v>223</v>
      </c>
      <c r="R52">
        <v>0.41819999999999996</v>
      </c>
      <c r="S52" t="s">
        <v>222</v>
      </c>
    </row>
    <row r="53" spans="3:19" x14ac:dyDescent="0.45">
      <c r="H53" t="s">
        <v>226</v>
      </c>
      <c r="I53" t="s">
        <v>10</v>
      </c>
      <c r="P53">
        <v>2032</v>
      </c>
      <c r="Q53" t="s">
        <v>224</v>
      </c>
      <c r="R53">
        <v>0.42060000000000003</v>
      </c>
      <c r="S53" t="s">
        <v>222</v>
      </c>
    </row>
    <row r="54" spans="3:19" x14ac:dyDescent="0.45">
      <c r="H54" t="s">
        <v>226</v>
      </c>
      <c r="I54" t="s">
        <v>11</v>
      </c>
      <c r="P54">
        <v>2032</v>
      </c>
      <c r="Q54" t="s">
        <v>225</v>
      </c>
      <c r="R54">
        <v>0.38443333333333335</v>
      </c>
      <c r="S54" t="s">
        <v>222</v>
      </c>
    </row>
    <row r="55" spans="3:19" x14ac:dyDescent="0.45">
      <c r="H55" t="s">
        <v>226</v>
      </c>
      <c r="I55" t="s">
        <v>12</v>
      </c>
      <c r="P55">
        <v>2033</v>
      </c>
      <c r="Q55" t="s">
        <v>221</v>
      </c>
      <c r="R55">
        <v>0.34626666666666667</v>
      </c>
      <c r="S55" t="s">
        <v>222</v>
      </c>
    </row>
    <row r="56" spans="3:19" x14ac:dyDescent="0.45">
      <c r="H56" t="s">
        <v>226</v>
      </c>
      <c r="I56" t="s">
        <v>13</v>
      </c>
      <c r="P56">
        <v>2033</v>
      </c>
      <c r="Q56" t="s">
        <v>223</v>
      </c>
      <c r="R56">
        <v>0.41183333333333333</v>
      </c>
      <c r="S56" t="s">
        <v>222</v>
      </c>
    </row>
    <row r="57" spans="3:19" x14ac:dyDescent="0.45">
      <c r="H57" t="s">
        <v>226</v>
      </c>
      <c r="I57" t="s">
        <v>14</v>
      </c>
      <c r="P57">
        <v>2033</v>
      </c>
      <c r="Q57" t="s">
        <v>224</v>
      </c>
      <c r="R57">
        <v>0.50356666666666661</v>
      </c>
      <c r="S57" t="s">
        <v>222</v>
      </c>
    </row>
    <row r="58" spans="3:19" x14ac:dyDescent="0.45">
      <c r="H58" t="s">
        <v>226</v>
      </c>
      <c r="I58" t="s">
        <v>15</v>
      </c>
      <c r="P58">
        <v>2033</v>
      </c>
      <c r="Q58" t="s">
        <v>225</v>
      </c>
      <c r="R58">
        <v>0.44053333333333339</v>
      </c>
      <c r="S58" t="s">
        <v>222</v>
      </c>
    </row>
    <row r="59" spans="3:19" x14ac:dyDescent="0.45">
      <c r="H59" t="s">
        <v>226</v>
      </c>
      <c r="I59" t="s">
        <v>16</v>
      </c>
      <c r="P59">
        <v>2034</v>
      </c>
      <c r="Q59" t="s">
        <v>221</v>
      </c>
      <c r="R59">
        <v>0.42603333333333332</v>
      </c>
      <c r="S59" t="s">
        <v>222</v>
      </c>
    </row>
    <row r="60" spans="3:19" x14ac:dyDescent="0.45">
      <c r="H60" t="s">
        <v>226</v>
      </c>
      <c r="I60" t="s">
        <v>17</v>
      </c>
      <c r="P60">
        <v>2034</v>
      </c>
      <c r="Q60" t="s">
        <v>223</v>
      </c>
      <c r="R60">
        <v>0.50266666666666671</v>
      </c>
      <c r="S60" t="s">
        <v>222</v>
      </c>
    </row>
    <row r="61" spans="3:19" x14ac:dyDescent="0.45">
      <c r="H61" t="s">
        <v>226</v>
      </c>
      <c r="I61" t="s">
        <v>18</v>
      </c>
      <c r="P61">
        <v>2034</v>
      </c>
      <c r="Q61" t="s">
        <v>224</v>
      </c>
      <c r="R61">
        <v>0.46906666666666669</v>
      </c>
      <c r="S61" t="s">
        <v>222</v>
      </c>
    </row>
    <row r="62" spans="3:19" x14ac:dyDescent="0.45">
      <c r="H62" t="s">
        <v>226</v>
      </c>
      <c r="I62" t="s">
        <v>19</v>
      </c>
      <c r="P62">
        <v>2034</v>
      </c>
      <c r="Q62" t="s">
        <v>225</v>
      </c>
      <c r="R62">
        <v>0.42373333333333335</v>
      </c>
      <c r="S62" t="s">
        <v>222</v>
      </c>
    </row>
    <row r="63" spans="3:19" x14ac:dyDescent="0.45">
      <c r="H63" t="s">
        <v>226</v>
      </c>
      <c r="I63" t="s">
        <v>20</v>
      </c>
      <c r="P63">
        <v>2035</v>
      </c>
      <c r="Q63" t="s">
        <v>221</v>
      </c>
      <c r="R63">
        <v>0.43080000000000002</v>
      </c>
      <c r="S63" t="s">
        <v>222</v>
      </c>
    </row>
    <row r="64" spans="3:19" x14ac:dyDescent="0.45">
      <c r="H64" t="s">
        <v>226</v>
      </c>
      <c r="I64" t="s">
        <v>21</v>
      </c>
      <c r="P64">
        <v>2035</v>
      </c>
      <c r="Q64" t="s">
        <v>223</v>
      </c>
      <c r="R64">
        <v>0.55490000000000006</v>
      </c>
      <c r="S64" t="s">
        <v>222</v>
      </c>
    </row>
    <row r="65" spans="8:19" x14ac:dyDescent="0.45">
      <c r="H65" t="s">
        <v>226</v>
      </c>
      <c r="I65" t="s">
        <v>22</v>
      </c>
      <c r="P65">
        <v>2035</v>
      </c>
      <c r="Q65" t="s">
        <v>224</v>
      </c>
      <c r="R65">
        <v>0.60910000000000009</v>
      </c>
      <c r="S65" t="s">
        <v>222</v>
      </c>
    </row>
    <row r="66" spans="8:19" x14ac:dyDescent="0.45">
      <c r="H66" t="s">
        <v>226</v>
      </c>
      <c r="I66" t="s">
        <v>23</v>
      </c>
      <c r="P66">
        <v>2035</v>
      </c>
      <c r="Q66" t="s">
        <v>225</v>
      </c>
      <c r="R66">
        <v>0.41943333333333332</v>
      </c>
      <c r="S66" t="s">
        <v>222</v>
      </c>
    </row>
    <row r="67" spans="8:19" x14ac:dyDescent="0.45">
      <c r="H67" t="s">
        <v>226</v>
      </c>
      <c r="I67" t="s">
        <v>24</v>
      </c>
      <c r="P67">
        <v>2036</v>
      </c>
      <c r="Q67" t="s">
        <v>221</v>
      </c>
      <c r="R67">
        <v>0.43836666666666674</v>
      </c>
      <c r="S67" t="s">
        <v>222</v>
      </c>
    </row>
    <row r="68" spans="8:19" x14ac:dyDescent="0.45">
      <c r="H68" t="s">
        <v>226</v>
      </c>
      <c r="I68" t="s">
        <v>25</v>
      </c>
      <c r="P68">
        <v>2036</v>
      </c>
      <c r="Q68" t="s">
        <v>223</v>
      </c>
      <c r="R68">
        <v>0.50073333333333336</v>
      </c>
      <c r="S68" t="s">
        <v>222</v>
      </c>
    </row>
    <row r="69" spans="8:19" x14ac:dyDescent="0.45">
      <c r="H69" t="s">
        <v>226</v>
      </c>
      <c r="I69" t="s">
        <v>26</v>
      </c>
      <c r="P69">
        <v>2036</v>
      </c>
      <c r="Q69" t="s">
        <v>224</v>
      </c>
      <c r="R69">
        <v>0.56240000000000001</v>
      </c>
      <c r="S69" t="s">
        <v>222</v>
      </c>
    </row>
    <row r="70" spans="8:19" x14ac:dyDescent="0.45">
      <c r="H70" t="s">
        <v>226</v>
      </c>
      <c r="I70" t="s">
        <v>27</v>
      </c>
      <c r="P70">
        <v>2036</v>
      </c>
      <c r="Q70" t="s">
        <v>225</v>
      </c>
      <c r="R70">
        <v>0.41839999999999994</v>
      </c>
      <c r="S70" t="s">
        <v>222</v>
      </c>
    </row>
    <row r="71" spans="8:19" x14ac:dyDescent="0.45">
      <c r="H71" t="s">
        <v>226</v>
      </c>
      <c r="I71" t="s">
        <v>28</v>
      </c>
      <c r="P71">
        <v>2037</v>
      </c>
      <c r="Q71" t="s">
        <v>221</v>
      </c>
      <c r="R71">
        <v>0.44306666666666666</v>
      </c>
      <c r="S71" t="s">
        <v>222</v>
      </c>
    </row>
    <row r="72" spans="8:19" x14ac:dyDescent="0.45">
      <c r="H72" t="s">
        <v>226</v>
      </c>
      <c r="I72" t="s">
        <v>29</v>
      </c>
      <c r="P72">
        <v>2037</v>
      </c>
      <c r="Q72" t="s">
        <v>223</v>
      </c>
      <c r="R72">
        <v>0.48740000000000006</v>
      </c>
      <c r="S72" t="s">
        <v>222</v>
      </c>
    </row>
    <row r="73" spans="8:19" x14ac:dyDescent="0.45">
      <c r="H73" t="s">
        <v>226</v>
      </c>
      <c r="I73" t="s">
        <v>30</v>
      </c>
      <c r="P73">
        <v>2037</v>
      </c>
      <c r="Q73" t="s">
        <v>224</v>
      </c>
      <c r="R73">
        <v>0.5427333333333334</v>
      </c>
      <c r="S73" t="s">
        <v>222</v>
      </c>
    </row>
    <row r="74" spans="8:19" x14ac:dyDescent="0.45">
      <c r="H74" t="s">
        <v>226</v>
      </c>
      <c r="I74" t="s">
        <v>31</v>
      </c>
      <c r="P74">
        <v>2037</v>
      </c>
      <c r="Q74" t="s">
        <v>225</v>
      </c>
      <c r="R74">
        <v>0.46776666666666666</v>
      </c>
      <c r="S74" t="s">
        <v>222</v>
      </c>
    </row>
    <row r="75" spans="8:19" x14ac:dyDescent="0.45">
      <c r="H75" t="s">
        <v>226</v>
      </c>
      <c r="I75" t="s">
        <v>32</v>
      </c>
      <c r="P75">
        <v>2038</v>
      </c>
      <c r="Q75" t="s">
        <v>221</v>
      </c>
      <c r="R75">
        <v>0.42229999999999995</v>
      </c>
      <c r="S75" t="s">
        <v>222</v>
      </c>
    </row>
    <row r="76" spans="8:19" x14ac:dyDescent="0.45">
      <c r="H76" t="s">
        <v>226</v>
      </c>
      <c r="I76" t="s">
        <v>33</v>
      </c>
      <c r="P76">
        <v>2038</v>
      </c>
      <c r="Q76" t="s">
        <v>223</v>
      </c>
      <c r="R76">
        <v>0.48636666666666661</v>
      </c>
      <c r="S76" t="s">
        <v>222</v>
      </c>
    </row>
    <row r="77" spans="8:19" x14ac:dyDescent="0.45">
      <c r="H77" t="s">
        <v>226</v>
      </c>
      <c r="I77" t="s">
        <v>34</v>
      </c>
      <c r="P77">
        <v>2038</v>
      </c>
      <c r="Q77" t="s">
        <v>224</v>
      </c>
      <c r="R77">
        <v>0.52033333333333331</v>
      </c>
      <c r="S77" t="s">
        <v>222</v>
      </c>
    </row>
    <row r="78" spans="8:19" x14ac:dyDescent="0.45">
      <c r="H78" t="s">
        <v>226</v>
      </c>
      <c r="I78" t="s">
        <v>35</v>
      </c>
      <c r="P78">
        <v>2038</v>
      </c>
      <c r="Q78" t="s">
        <v>225</v>
      </c>
      <c r="R78">
        <v>0.46806666666666663</v>
      </c>
      <c r="S78" t="s">
        <v>222</v>
      </c>
    </row>
    <row r="79" spans="8:19" x14ac:dyDescent="0.45">
      <c r="H79" t="s">
        <v>226</v>
      </c>
      <c r="I79" t="s">
        <v>36</v>
      </c>
      <c r="P79">
        <v>2039</v>
      </c>
      <c r="Q79" t="s">
        <v>221</v>
      </c>
      <c r="R79">
        <v>0.46006666666666668</v>
      </c>
      <c r="S79" t="s">
        <v>222</v>
      </c>
    </row>
    <row r="80" spans="8:19" x14ac:dyDescent="0.45">
      <c r="H80" t="s">
        <v>226</v>
      </c>
      <c r="I80" t="s">
        <v>37</v>
      </c>
      <c r="P80">
        <v>2039</v>
      </c>
      <c r="Q80" t="s">
        <v>223</v>
      </c>
      <c r="R80">
        <v>0.49689999999999995</v>
      </c>
      <c r="S80" t="s">
        <v>222</v>
      </c>
    </row>
    <row r="81" spans="8:19" x14ac:dyDescent="0.45">
      <c r="H81" t="s">
        <v>226</v>
      </c>
      <c r="I81" t="s">
        <v>38</v>
      </c>
      <c r="P81">
        <v>2039</v>
      </c>
      <c r="Q81" t="s">
        <v>224</v>
      </c>
      <c r="R81">
        <v>0.65636666666666665</v>
      </c>
      <c r="S81" t="s">
        <v>222</v>
      </c>
    </row>
    <row r="82" spans="8:19" x14ac:dyDescent="0.45">
      <c r="H82" t="s">
        <v>226</v>
      </c>
      <c r="I82" t="s">
        <v>39</v>
      </c>
      <c r="P82">
        <v>2039</v>
      </c>
      <c r="Q82" t="s">
        <v>225</v>
      </c>
      <c r="R82">
        <v>0.50823333333333331</v>
      </c>
      <c r="S82" t="s">
        <v>222</v>
      </c>
    </row>
    <row r="83" spans="8:19" x14ac:dyDescent="0.45">
      <c r="H83" t="s">
        <v>226</v>
      </c>
      <c r="I83" t="s">
        <v>40</v>
      </c>
      <c r="P83">
        <v>2040</v>
      </c>
      <c r="Q83" t="s">
        <v>221</v>
      </c>
      <c r="R83">
        <v>0.47763333333333335</v>
      </c>
      <c r="S83" t="s">
        <v>222</v>
      </c>
    </row>
    <row r="84" spans="8:19" x14ac:dyDescent="0.45">
      <c r="H84" t="s">
        <v>226</v>
      </c>
      <c r="I84" t="s">
        <v>41</v>
      </c>
      <c r="P84">
        <v>2040</v>
      </c>
      <c r="Q84" t="s">
        <v>223</v>
      </c>
      <c r="R84">
        <v>0.46416666666666662</v>
      </c>
      <c r="S84" t="s">
        <v>222</v>
      </c>
    </row>
    <row r="85" spans="8:19" x14ac:dyDescent="0.45">
      <c r="H85" t="s">
        <v>226</v>
      </c>
      <c r="I85" t="s">
        <v>42</v>
      </c>
      <c r="P85">
        <v>2040</v>
      </c>
      <c r="Q85" t="s">
        <v>224</v>
      </c>
      <c r="R85">
        <v>0.57736666666666669</v>
      </c>
      <c r="S85" t="s">
        <v>222</v>
      </c>
    </row>
    <row r="86" spans="8:19" x14ac:dyDescent="0.45">
      <c r="H86" t="s">
        <v>226</v>
      </c>
      <c r="I86" t="s">
        <v>43</v>
      </c>
      <c r="P86">
        <v>2040</v>
      </c>
      <c r="Q86" t="s">
        <v>225</v>
      </c>
      <c r="R86">
        <v>0.50239999999999996</v>
      </c>
      <c r="S86" t="s">
        <v>222</v>
      </c>
    </row>
    <row r="87" spans="8:19" x14ac:dyDescent="0.45">
      <c r="H87" t="s">
        <v>226</v>
      </c>
      <c r="I87" t="s">
        <v>44</v>
      </c>
      <c r="P87">
        <v>2041</v>
      </c>
      <c r="Q87" t="s">
        <v>221</v>
      </c>
      <c r="R87">
        <v>0.46629999999999999</v>
      </c>
      <c r="S87" t="s">
        <v>222</v>
      </c>
    </row>
    <row r="88" spans="8:19" x14ac:dyDescent="0.45">
      <c r="H88" t="s">
        <v>226</v>
      </c>
      <c r="I88" t="s">
        <v>45</v>
      </c>
      <c r="P88">
        <v>2041</v>
      </c>
      <c r="Q88" t="s">
        <v>223</v>
      </c>
      <c r="R88">
        <v>0.58306666666666673</v>
      </c>
      <c r="S88" t="s">
        <v>222</v>
      </c>
    </row>
    <row r="89" spans="8:19" x14ac:dyDescent="0.45">
      <c r="H89" t="s">
        <v>226</v>
      </c>
      <c r="I89" t="s">
        <v>46</v>
      </c>
      <c r="P89">
        <v>2041</v>
      </c>
      <c r="Q89" t="s">
        <v>224</v>
      </c>
      <c r="R89">
        <v>0.55956666666666666</v>
      </c>
      <c r="S89" t="s">
        <v>222</v>
      </c>
    </row>
    <row r="90" spans="8:19" x14ac:dyDescent="0.45">
      <c r="H90" t="s">
        <v>226</v>
      </c>
      <c r="I90" t="s">
        <v>47</v>
      </c>
      <c r="P90">
        <v>2041</v>
      </c>
      <c r="Q90" t="s">
        <v>225</v>
      </c>
      <c r="R90">
        <v>0.42409999999999998</v>
      </c>
      <c r="S90" t="s">
        <v>222</v>
      </c>
    </row>
    <row r="91" spans="8:19" x14ac:dyDescent="0.45">
      <c r="P91">
        <v>2042</v>
      </c>
      <c r="Q91" t="s">
        <v>221</v>
      </c>
      <c r="R91">
        <v>0.50126666666666664</v>
      </c>
      <c r="S91" t="s">
        <v>222</v>
      </c>
    </row>
    <row r="92" spans="8:19" x14ac:dyDescent="0.45">
      <c r="P92">
        <v>2042</v>
      </c>
      <c r="Q92" t="s">
        <v>223</v>
      </c>
      <c r="R92">
        <v>0.51936666666666664</v>
      </c>
      <c r="S92" t="s">
        <v>222</v>
      </c>
    </row>
    <row r="93" spans="8:19" x14ac:dyDescent="0.45">
      <c r="P93">
        <v>2042</v>
      </c>
      <c r="Q93" t="s">
        <v>224</v>
      </c>
      <c r="R93">
        <v>0.55123333333333335</v>
      </c>
      <c r="S93" t="s">
        <v>222</v>
      </c>
    </row>
    <row r="94" spans="8:19" x14ac:dyDescent="0.45">
      <c r="P94">
        <v>2042</v>
      </c>
      <c r="Q94" t="s">
        <v>225</v>
      </c>
      <c r="R94">
        <v>0.47649999999999998</v>
      </c>
      <c r="S94" t="s">
        <v>222</v>
      </c>
    </row>
    <row r="95" spans="8:19" x14ac:dyDescent="0.45">
      <c r="P95">
        <v>2043</v>
      </c>
      <c r="Q95" t="s">
        <v>221</v>
      </c>
      <c r="R95">
        <v>0.44313333333333338</v>
      </c>
      <c r="S95" t="s">
        <v>222</v>
      </c>
    </row>
    <row r="96" spans="8:19" x14ac:dyDescent="0.45">
      <c r="P96">
        <v>2043</v>
      </c>
      <c r="Q96" t="s">
        <v>223</v>
      </c>
      <c r="R96">
        <v>0.46799999999999997</v>
      </c>
      <c r="S96" t="s">
        <v>222</v>
      </c>
    </row>
    <row r="97" spans="16:19" x14ac:dyDescent="0.45">
      <c r="P97">
        <v>2043</v>
      </c>
      <c r="Q97" t="s">
        <v>224</v>
      </c>
      <c r="R97">
        <v>0.49310000000000009</v>
      </c>
      <c r="S97" t="s">
        <v>222</v>
      </c>
    </row>
    <row r="98" spans="16:19" x14ac:dyDescent="0.45">
      <c r="P98">
        <v>2043</v>
      </c>
      <c r="Q98" t="s">
        <v>225</v>
      </c>
      <c r="R98">
        <v>0.37753333333333333</v>
      </c>
      <c r="S98" t="s">
        <v>222</v>
      </c>
    </row>
    <row r="99" spans="16:19" x14ac:dyDescent="0.45">
      <c r="P99">
        <v>2044</v>
      </c>
      <c r="Q99" t="s">
        <v>221</v>
      </c>
      <c r="R99">
        <v>0.47313333333333335</v>
      </c>
      <c r="S99" t="s">
        <v>222</v>
      </c>
    </row>
    <row r="100" spans="16:19" x14ac:dyDescent="0.45">
      <c r="P100">
        <v>2044</v>
      </c>
      <c r="Q100" t="s">
        <v>223</v>
      </c>
      <c r="R100">
        <v>0.4930666666666666</v>
      </c>
      <c r="S100" t="s">
        <v>222</v>
      </c>
    </row>
    <row r="101" spans="16:19" x14ac:dyDescent="0.45">
      <c r="P101">
        <v>2044</v>
      </c>
      <c r="Q101" t="s">
        <v>224</v>
      </c>
      <c r="R101">
        <v>0.5903666666666666</v>
      </c>
      <c r="S101" t="s">
        <v>222</v>
      </c>
    </row>
    <row r="102" spans="16:19" x14ac:dyDescent="0.45">
      <c r="P102">
        <v>2044</v>
      </c>
      <c r="Q102" t="s">
        <v>225</v>
      </c>
      <c r="R102">
        <v>0.43323333333333336</v>
      </c>
      <c r="S102" t="s">
        <v>222</v>
      </c>
    </row>
    <row r="103" spans="16:19" x14ac:dyDescent="0.45">
      <c r="P103">
        <v>2045</v>
      </c>
      <c r="Q103" t="s">
        <v>221</v>
      </c>
      <c r="R103">
        <v>0.33493333333333331</v>
      </c>
      <c r="S103" t="s">
        <v>222</v>
      </c>
    </row>
    <row r="104" spans="16:19" x14ac:dyDescent="0.45">
      <c r="P104">
        <v>2045</v>
      </c>
      <c r="Q104" t="s">
        <v>223</v>
      </c>
      <c r="R104">
        <v>0.41310000000000002</v>
      </c>
      <c r="S104" t="s">
        <v>222</v>
      </c>
    </row>
    <row r="105" spans="16:19" x14ac:dyDescent="0.45">
      <c r="P105">
        <v>2045</v>
      </c>
      <c r="Q105" t="s">
        <v>224</v>
      </c>
      <c r="R105">
        <v>0.40243333333333337</v>
      </c>
      <c r="S105" t="s">
        <v>222</v>
      </c>
    </row>
    <row r="106" spans="16:19" x14ac:dyDescent="0.45">
      <c r="P106">
        <v>2045</v>
      </c>
      <c r="Q106" t="s">
        <v>225</v>
      </c>
      <c r="R106">
        <v>0.28946666666666671</v>
      </c>
      <c r="S106" t="s">
        <v>222</v>
      </c>
    </row>
    <row r="107" spans="16:19" x14ac:dyDescent="0.45">
      <c r="P107">
        <v>2046</v>
      </c>
      <c r="Q107" t="s">
        <v>221</v>
      </c>
      <c r="R107">
        <v>0.36099999999999999</v>
      </c>
      <c r="S107" t="s">
        <v>222</v>
      </c>
    </row>
    <row r="108" spans="16:19" x14ac:dyDescent="0.45">
      <c r="P108">
        <v>2046</v>
      </c>
      <c r="Q108" t="s">
        <v>223</v>
      </c>
      <c r="R108">
        <v>0.38506666666666667</v>
      </c>
      <c r="S108" t="s">
        <v>222</v>
      </c>
    </row>
    <row r="109" spans="16:19" x14ac:dyDescent="0.45">
      <c r="P109">
        <v>2046</v>
      </c>
      <c r="Q109" t="s">
        <v>224</v>
      </c>
      <c r="R109">
        <v>0.39926666666666666</v>
      </c>
      <c r="S109" t="s">
        <v>222</v>
      </c>
    </row>
    <row r="110" spans="16:19" x14ac:dyDescent="0.45">
      <c r="P110">
        <v>2046</v>
      </c>
      <c r="Q110" t="s">
        <v>225</v>
      </c>
      <c r="R110">
        <v>0.32676666666666671</v>
      </c>
      <c r="S110" t="s">
        <v>222</v>
      </c>
    </row>
    <row r="111" spans="16:19" x14ac:dyDescent="0.45">
      <c r="P111">
        <v>2047</v>
      </c>
      <c r="Q111" t="s">
        <v>221</v>
      </c>
      <c r="R111">
        <v>0.33713333333333334</v>
      </c>
      <c r="S111" t="s">
        <v>222</v>
      </c>
    </row>
    <row r="112" spans="16:19" x14ac:dyDescent="0.45">
      <c r="P112">
        <v>2047</v>
      </c>
      <c r="Q112" t="s">
        <v>223</v>
      </c>
      <c r="R112">
        <v>0.47839999999999999</v>
      </c>
      <c r="S112" t="s">
        <v>222</v>
      </c>
    </row>
    <row r="113" spans="16:19" x14ac:dyDescent="0.45">
      <c r="P113">
        <v>2047</v>
      </c>
      <c r="Q113" t="s">
        <v>224</v>
      </c>
      <c r="R113">
        <v>0.42959999999999998</v>
      </c>
      <c r="S113" t="s">
        <v>222</v>
      </c>
    </row>
    <row r="114" spans="16:19" x14ac:dyDescent="0.45">
      <c r="P114">
        <v>2047</v>
      </c>
      <c r="Q114" t="s">
        <v>225</v>
      </c>
      <c r="R114">
        <v>0.35446666666666665</v>
      </c>
      <c r="S114" t="s">
        <v>222</v>
      </c>
    </row>
    <row r="115" spans="16:19" x14ac:dyDescent="0.45">
      <c r="P115">
        <v>2048</v>
      </c>
      <c r="Q115" t="s">
        <v>221</v>
      </c>
      <c r="R115">
        <v>0.33816666666666667</v>
      </c>
      <c r="S115" t="s">
        <v>222</v>
      </c>
    </row>
    <row r="116" spans="16:19" x14ac:dyDescent="0.45">
      <c r="P116">
        <v>2048</v>
      </c>
      <c r="Q116" t="s">
        <v>223</v>
      </c>
      <c r="R116">
        <v>0.43759999999999999</v>
      </c>
      <c r="S116" t="s">
        <v>222</v>
      </c>
    </row>
    <row r="117" spans="16:19" x14ac:dyDescent="0.45">
      <c r="P117">
        <v>2048</v>
      </c>
      <c r="Q117" t="s">
        <v>224</v>
      </c>
      <c r="R117">
        <v>0.43633333333333341</v>
      </c>
      <c r="S117" t="s">
        <v>222</v>
      </c>
    </row>
    <row r="118" spans="16:19" x14ac:dyDescent="0.45">
      <c r="P118">
        <v>2048</v>
      </c>
      <c r="Q118" t="s">
        <v>225</v>
      </c>
      <c r="R118">
        <v>0.34786666666666671</v>
      </c>
      <c r="S118" t="s">
        <v>222</v>
      </c>
    </row>
    <row r="119" spans="16:19" x14ac:dyDescent="0.45">
      <c r="P119">
        <v>2049</v>
      </c>
      <c r="Q119" t="s">
        <v>221</v>
      </c>
      <c r="R119">
        <v>0.34460000000000002</v>
      </c>
      <c r="S119" t="s">
        <v>222</v>
      </c>
    </row>
    <row r="120" spans="16:19" x14ac:dyDescent="0.45">
      <c r="P120">
        <v>2049</v>
      </c>
      <c r="Q120" t="s">
        <v>223</v>
      </c>
      <c r="R120">
        <v>0.40759999999999996</v>
      </c>
      <c r="S120" t="s">
        <v>222</v>
      </c>
    </row>
    <row r="121" spans="16:19" x14ac:dyDescent="0.45">
      <c r="P121">
        <v>2049</v>
      </c>
      <c r="Q121" t="s">
        <v>224</v>
      </c>
      <c r="R121">
        <v>0.41073333333333334</v>
      </c>
      <c r="S121" t="s">
        <v>222</v>
      </c>
    </row>
    <row r="122" spans="16:19" x14ac:dyDescent="0.45">
      <c r="P122">
        <v>2049</v>
      </c>
      <c r="Q122" t="s">
        <v>225</v>
      </c>
      <c r="R122">
        <v>0.36756666666666665</v>
      </c>
      <c r="S122" t="s">
        <v>222</v>
      </c>
    </row>
    <row r="123" spans="16:19" x14ac:dyDescent="0.45">
      <c r="P123">
        <v>2050</v>
      </c>
      <c r="Q123" t="s">
        <v>221</v>
      </c>
      <c r="R123">
        <v>0.38023333333333337</v>
      </c>
      <c r="S123" t="s">
        <v>222</v>
      </c>
    </row>
    <row r="124" spans="16:19" x14ac:dyDescent="0.45">
      <c r="P124">
        <v>2050</v>
      </c>
      <c r="Q124" t="s">
        <v>223</v>
      </c>
      <c r="R124">
        <v>0.4415</v>
      </c>
      <c r="S124" t="s">
        <v>222</v>
      </c>
    </row>
    <row r="125" spans="16:19" x14ac:dyDescent="0.45">
      <c r="P125">
        <v>2050</v>
      </c>
      <c r="Q125" t="s">
        <v>224</v>
      </c>
      <c r="R125">
        <v>0.46733333333333332</v>
      </c>
      <c r="S125" t="s">
        <v>222</v>
      </c>
    </row>
    <row r="126" spans="16:19" x14ac:dyDescent="0.45">
      <c r="P126">
        <v>2050</v>
      </c>
      <c r="Q126" t="s">
        <v>225</v>
      </c>
      <c r="R126">
        <v>0.36506666666666665</v>
      </c>
      <c r="S126" t="s">
        <v>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2264-6584-4083-B83F-5532D1A770BC}">
  <dimension ref="B9:J41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region=CHE")</f>
        <v>~TFM_DINS-AT: region=CHE</v>
      </c>
      <c r="G9" t="str">
        <f>IF(A11="x","DeActivated","~TFM_DINS-AT: region=CHE")</f>
        <v>~TFM_DINS-AT: region=CHE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579</v>
      </c>
      <c r="C11" t="s">
        <v>5</v>
      </c>
      <c r="D11">
        <v>0</v>
      </c>
      <c r="E11" t="s">
        <v>6</v>
      </c>
      <c r="G11" t="s">
        <v>580</v>
      </c>
      <c r="H11" t="s">
        <v>5</v>
      </c>
      <c r="I11">
        <v>6.5652460259739531E-2</v>
      </c>
      <c r="J11" t="s">
        <v>6</v>
      </c>
    </row>
    <row r="12" spans="2:10" x14ac:dyDescent="0.45">
      <c r="B12" t="s">
        <v>579</v>
      </c>
      <c r="C12" t="s">
        <v>9</v>
      </c>
      <c r="D12">
        <v>0</v>
      </c>
      <c r="E12" t="s">
        <v>6</v>
      </c>
      <c r="G12" t="s">
        <v>580</v>
      </c>
      <c r="H12" t="s">
        <v>9</v>
      </c>
      <c r="I12">
        <v>2.5928602885957139E-2</v>
      </c>
      <c r="J12" t="s">
        <v>6</v>
      </c>
    </row>
    <row r="13" spans="2:10" x14ac:dyDescent="0.45">
      <c r="B13" t="s">
        <v>579</v>
      </c>
      <c r="C13" t="s">
        <v>10</v>
      </c>
      <c r="D13">
        <v>1.8331751578592448E-4</v>
      </c>
      <c r="E13" t="s">
        <v>6</v>
      </c>
      <c r="G13" t="s">
        <v>580</v>
      </c>
      <c r="H13" t="s">
        <v>10</v>
      </c>
      <c r="I13">
        <v>2.560447915281425E-2</v>
      </c>
      <c r="J13" t="s">
        <v>6</v>
      </c>
    </row>
    <row r="14" spans="2:10" x14ac:dyDescent="0.45">
      <c r="B14" t="s">
        <v>579</v>
      </c>
      <c r="C14" t="s">
        <v>11</v>
      </c>
      <c r="D14">
        <v>1.8804350133156726E-2</v>
      </c>
      <c r="E14" t="s">
        <v>6</v>
      </c>
      <c r="G14" t="s">
        <v>580</v>
      </c>
      <c r="H14" t="s">
        <v>11</v>
      </c>
      <c r="I14">
        <v>2.386810556109584E-2</v>
      </c>
      <c r="J14" t="s">
        <v>6</v>
      </c>
    </row>
    <row r="15" spans="2:10" x14ac:dyDescent="0.45">
      <c r="B15" t="s">
        <v>579</v>
      </c>
      <c r="C15" t="s">
        <v>12</v>
      </c>
      <c r="D15">
        <v>5.2915467292753579E-2</v>
      </c>
      <c r="E15" t="s">
        <v>6</v>
      </c>
      <c r="G15" t="s">
        <v>580</v>
      </c>
      <c r="H15" t="s">
        <v>12</v>
      </c>
      <c r="I15">
        <v>1.9729443690329588E-2</v>
      </c>
      <c r="J15" t="s">
        <v>6</v>
      </c>
    </row>
    <row r="16" spans="2:10" x14ac:dyDescent="0.45">
      <c r="B16" t="s">
        <v>579</v>
      </c>
      <c r="C16" t="s">
        <v>13</v>
      </c>
      <c r="D16">
        <v>6.2984276112571166E-2</v>
      </c>
      <c r="E16" t="s">
        <v>6</v>
      </c>
      <c r="G16" t="s">
        <v>580</v>
      </c>
      <c r="H16" t="s">
        <v>13</v>
      </c>
      <c r="I16">
        <v>2.0094967944611887E-2</v>
      </c>
      <c r="J16" t="s">
        <v>6</v>
      </c>
    </row>
    <row r="17" spans="2:10" x14ac:dyDescent="0.45">
      <c r="B17" t="s">
        <v>579</v>
      </c>
      <c r="C17" t="s">
        <v>14</v>
      </c>
      <c r="D17">
        <v>4.125929829717729E-2</v>
      </c>
      <c r="E17" t="s">
        <v>6</v>
      </c>
      <c r="G17" t="s">
        <v>580</v>
      </c>
      <c r="H17" t="s">
        <v>14</v>
      </c>
      <c r="I17">
        <v>2.4148941848953415E-2</v>
      </c>
      <c r="J17" t="s">
        <v>6</v>
      </c>
    </row>
    <row r="18" spans="2:10" x14ac:dyDescent="0.45">
      <c r="B18" t="s">
        <v>579</v>
      </c>
      <c r="C18" t="s">
        <v>15</v>
      </c>
      <c r="D18">
        <v>6.5398899772218036E-3</v>
      </c>
      <c r="E18" t="s">
        <v>6</v>
      </c>
      <c r="G18" t="s">
        <v>580</v>
      </c>
      <c r="H18" t="s">
        <v>15</v>
      </c>
      <c r="I18">
        <v>2.7292710243768788E-2</v>
      </c>
      <c r="J18" t="s">
        <v>6</v>
      </c>
    </row>
    <row r="19" spans="2:10" x14ac:dyDescent="0.45">
      <c r="B19" t="s">
        <v>579</v>
      </c>
      <c r="C19" t="s">
        <v>16</v>
      </c>
      <c r="D19">
        <v>0</v>
      </c>
      <c r="E19" t="s">
        <v>6</v>
      </c>
      <c r="G19" t="s">
        <v>580</v>
      </c>
      <c r="H19" t="s">
        <v>16</v>
      </c>
      <c r="I19">
        <v>2.9628654013024554E-2</v>
      </c>
      <c r="J19" t="s">
        <v>6</v>
      </c>
    </row>
    <row r="20" spans="2:10" x14ac:dyDescent="0.45">
      <c r="B20" t="s">
        <v>579</v>
      </c>
      <c r="C20" t="s">
        <v>17</v>
      </c>
      <c r="D20">
        <v>0</v>
      </c>
      <c r="E20" t="s">
        <v>6</v>
      </c>
      <c r="G20" t="s">
        <v>580</v>
      </c>
      <c r="H20" t="s">
        <v>17</v>
      </c>
      <c r="I20">
        <v>4.3669635865188731E-2</v>
      </c>
      <c r="J20" t="s">
        <v>6</v>
      </c>
    </row>
    <row r="21" spans="2:10" x14ac:dyDescent="0.45">
      <c r="B21" t="s">
        <v>579</v>
      </c>
      <c r="C21" t="s">
        <v>18</v>
      </c>
      <c r="D21">
        <v>0</v>
      </c>
      <c r="E21" t="s">
        <v>6</v>
      </c>
      <c r="G21" t="s">
        <v>580</v>
      </c>
      <c r="H21" t="s">
        <v>18</v>
      </c>
      <c r="I21">
        <v>4.1797784861987215E-2</v>
      </c>
      <c r="J21" t="s">
        <v>6</v>
      </c>
    </row>
    <row r="22" spans="2:10" x14ac:dyDescent="0.45">
      <c r="B22" t="s">
        <v>579</v>
      </c>
      <c r="C22" t="s">
        <v>19</v>
      </c>
      <c r="D22">
        <v>1.9575829998340647E-4</v>
      </c>
      <c r="E22" t="s">
        <v>6</v>
      </c>
      <c r="G22" t="s">
        <v>580</v>
      </c>
      <c r="H22" t="s">
        <v>19</v>
      </c>
      <c r="I22">
        <v>1.5552001011103619E-2</v>
      </c>
      <c r="J22" t="s">
        <v>6</v>
      </c>
    </row>
    <row r="23" spans="2:10" x14ac:dyDescent="0.45">
      <c r="B23" t="s">
        <v>579</v>
      </c>
      <c r="C23" t="s">
        <v>20</v>
      </c>
      <c r="D23">
        <v>1.0365300887546343E-2</v>
      </c>
      <c r="E23" t="s">
        <v>6</v>
      </c>
      <c r="G23" t="s">
        <v>580</v>
      </c>
      <c r="H23" t="s">
        <v>20</v>
      </c>
      <c r="I23">
        <v>1.5163273540932108E-2</v>
      </c>
      <c r="J23" t="s">
        <v>6</v>
      </c>
    </row>
    <row r="24" spans="2:10" x14ac:dyDescent="0.45">
      <c r="B24" t="s">
        <v>579</v>
      </c>
      <c r="C24" t="s">
        <v>21</v>
      </c>
      <c r="D24">
        <v>4.4276362807748763E-2</v>
      </c>
      <c r="E24" t="s">
        <v>6</v>
      </c>
      <c r="G24" t="s">
        <v>580</v>
      </c>
      <c r="H24" t="s">
        <v>21</v>
      </c>
      <c r="I24">
        <v>1.525178159200756E-2</v>
      </c>
      <c r="J24" t="s">
        <v>6</v>
      </c>
    </row>
    <row r="25" spans="2:10" x14ac:dyDescent="0.45">
      <c r="B25" t="s">
        <v>579</v>
      </c>
      <c r="C25" t="s">
        <v>22</v>
      </c>
      <c r="D25">
        <v>7.1352386886303243E-2</v>
      </c>
      <c r="E25" t="s">
        <v>6</v>
      </c>
      <c r="G25" t="s">
        <v>580</v>
      </c>
      <c r="H25" t="s">
        <v>22</v>
      </c>
      <c r="I25">
        <v>1.4577815700820673E-2</v>
      </c>
      <c r="J25" t="s">
        <v>6</v>
      </c>
    </row>
    <row r="26" spans="2:10" x14ac:dyDescent="0.45">
      <c r="B26" t="s">
        <v>579</v>
      </c>
      <c r="C26" t="s">
        <v>23</v>
      </c>
      <c r="D26">
        <v>7.512678983130823E-2</v>
      </c>
      <c r="E26" t="s">
        <v>6</v>
      </c>
      <c r="G26" t="s">
        <v>580</v>
      </c>
      <c r="H26" t="s">
        <v>23</v>
      </c>
      <c r="I26">
        <v>1.8820905960576312E-2</v>
      </c>
      <c r="J26" t="s">
        <v>6</v>
      </c>
    </row>
    <row r="27" spans="2:10" x14ac:dyDescent="0.45">
      <c r="B27" t="s">
        <v>579</v>
      </c>
      <c r="C27" t="s">
        <v>24</v>
      </c>
      <c r="D27">
        <v>5.6287492218600355E-2</v>
      </c>
      <c r="E27" t="s">
        <v>6</v>
      </c>
      <c r="G27" t="s">
        <v>580</v>
      </c>
      <c r="H27" t="s">
        <v>24</v>
      </c>
      <c r="I27">
        <v>2.0892455826404813E-2</v>
      </c>
      <c r="J27" t="s">
        <v>6</v>
      </c>
    </row>
    <row r="28" spans="2:10" x14ac:dyDescent="0.45">
      <c r="B28" t="s">
        <v>579</v>
      </c>
      <c r="C28" t="s">
        <v>25</v>
      </c>
      <c r="D28">
        <v>2.446387967698567E-2</v>
      </c>
      <c r="E28" t="s">
        <v>6</v>
      </c>
      <c r="G28" t="s">
        <v>580</v>
      </c>
      <c r="H28" t="s">
        <v>25</v>
      </c>
      <c r="I28">
        <v>1.925196284886373E-2</v>
      </c>
      <c r="J28" t="s">
        <v>6</v>
      </c>
    </row>
    <row r="29" spans="2:10" x14ac:dyDescent="0.45">
      <c r="B29" t="s">
        <v>579</v>
      </c>
      <c r="C29" t="s">
        <v>26</v>
      </c>
      <c r="D29">
        <v>1.6704601279894505E-3</v>
      </c>
      <c r="E29" t="s">
        <v>6</v>
      </c>
      <c r="G29" t="s">
        <v>580</v>
      </c>
      <c r="H29" t="s">
        <v>26</v>
      </c>
      <c r="I29">
        <v>1.8355097400815486E-2</v>
      </c>
      <c r="J29" t="s">
        <v>6</v>
      </c>
    </row>
    <row r="30" spans="2:10" x14ac:dyDescent="0.45">
      <c r="B30" t="s">
        <v>579</v>
      </c>
      <c r="C30" t="s">
        <v>27</v>
      </c>
      <c r="D30">
        <v>0</v>
      </c>
      <c r="E30" t="s">
        <v>6</v>
      </c>
      <c r="G30" t="s">
        <v>580</v>
      </c>
      <c r="H30" t="s">
        <v>27</v>
      </c>
      <c r="I30">
        <v>2.7648662337943497E-2</v>
      </c>
      <c r="J30" t="s">
        <v>6</v>
      </c>
    </row>
    <row r="31" spans="2:10" x14ac:dyDescent="0.45">
      <c r="B31" t="s">
        <v>579</v>
      </c>
      <c r="C31" t="s">
        <v>28</v>
      </c>
      <c r="D31">
        <v>0</v>
      </c>
      <c r="E31" t="s">
        <v>6</v>
      </c>
      <c r="G31" t="s">
        <v>580</v>
      </c>
      <c r="H31" t="s">
        <v>28</v>
      </c>
      <c r="I31">
        <v>3.0872389321748468E-2</v>
      </c>
      <c r="J31" t="s">
        <v>6</v>
      </c>
    </row>
    <row r="32" spans="2:10" x14ac:dyDescent="0.45">
      <c r="B32" t="s">
        <v>579</v>
      </c>
      <c r="C32" t="s">
        <v>29</v>
      </c>
      <c r="D32">
        <v>6.4311924231207659E-4</v>
      </c>
      <c r="E32" t="s">
        <v>6</v>
      </c>
      <c r="G32" t="s">
        <v>580</v>
      </c>
      <c r="H32" t="s">
        <v>29</v>
      </c>
      <c r="I32">
        <v>1.0282540237549239E-2</v>
      </c>
      <c r="J32" t="s">
        <v>6</v>
      </c>
    </row>
    <row r="33" spans="2:10" x14ac:dyDescent="0.45">
      <c r="B33" t="s">
        <v>579</v>
      </c>
      <c r="C33" t="s">
        <v>30</v>
      </c>
      <c r="D33">
        <v>1.6091979702821002E-2</v>
      </c>
      <c r="E33" t="s">
        <v>6</v>
      </c>
      <c r="G33" t="s">
        <v>580</v>
      </c>
      <c r="H33" t="s">
        <v>30</v>
      </c>
      <c r="I33">
        <v>8.4778044551718449E-3</v>
      </c>
      <c r="J33" t="s">
        <v>6</v>
      </c>
    </row>
    <row r="34" spans="2:10" x14ac:dyDescent="0.45">
      <c r="B34" t="s">
        <v>579</v>
      </c>
      <c r="C34" t="s">
        <v>31</v>
      </c>
      <c r="D34">
        <v>5.3329148759352366E-2</v>
      </c>
      <c r="E34" t="s">
        <v>6</v>
      </c>
      <c r="G34" t="s">
        <v>580</v>
      </c>
      <c r="H34" t="s">
        <v>31</v>
      </c>
      <c r="I34">
        <v>8.8399251841238275E-3</v>
      </c>
      <c r="J34" t="s">
        <v>6</v>
      </c>
    </row>
    <row r="35" spans="2:10" x14ac:dyDescent="0.45">
      <c r="B35" t="s">
        <v>579</v>
      </c>
      <c r="C35" t="s">
        <v>32</v>
      </c>
      <c r="D35">
        <v>7.8372664316606167E-2</v>
      </c>
      <c r="E35" t="s">
        <v>6</v>
      </c>
      <c r="G35" t="s">
        <v>580</v>
      </c>
      <c r="H35" t="s">
        <v>32</v>
      </c>
      <c r="I35">
        <v>8.0287202336625039E-3</v>
      </c>
      <c r="J35" t="s">
        <v>6</v>
      </c>
    </row>
    <row r="36" spans="2:10" x14ac:dyDescent="0.45">
      <c r="B36" t="s">
        <v>579</v>
      </c>
      <c r="C36" t="s">
        <v>33</v>
      </c>
      <c r="D36">
        <v>8.1475510894432349E-2</v>
      </c>
      <c r="E36" t="s">
        <v>6</v>
      </c>
      <c r="G36" t="s">
        <v>580</v>
      </c>
      <c r="H36" t="s">
        <v>33</v>
      </c>
      <c r="I36">
        <v>1.1584740689101775E-2</v>
      </c>
      <c r="J36" t="s">
        <v>6</v>
      </c>
    </row>
    <row r="37" spans="2:10" x14ac:dyDescent="0.45">
      <c r="B37" t="s">
        <v>579</v>
      </c>
      <c r="C37" t="s">
        <v>34</v>
      </c>
      <c r="D37">
        <v>6.4149318835879862E-2</v>
      </c>
      <c r="E37" t="s">
        <v>6</v>
      </c>
      <c r="G37" t="s">
        <v>580</v>
      </c>
      <c r="H37" t="s">
        <v>34</v>
      </c>
      <c r="I37">
        <v>1.4263217987145497E-2</v>
      </c>
      <c r="J37" t="s">
        <v>6</v>
      </c>
    </row>
    <row r="38" spans="2:10" x14ac:dyDescent="0.45">
      <c r="B38" t="s">
        <v>579</v>
      </c>
      <c r="C38" t="s">
        <v>35</v>
      </c>
      <c r="D38">
        <v>3.2440012263197322E-2</v>
      </c>
      <c r="E38" t="s">
        <v>6</v>
      </c>
      <c r="G38" t="s">
        <v>580</v>
      </c>
      <c r="H38" t="s">
        <v>35</v>
      </c>
      <c r="I38">
        <v>1.4438537516905778E-2</v>
      </c>
      <c r="J38" t="s">
        <v>6</v>
      </c>
    </row>
    <row r="39" spans="2:10" x14ac:dyDescent="0.45">
      <c r="B39" t="s">
        <v>579</v>
      </c>
      <c r="C39" t="s">
        <v>36</v>
      </c>
      <c r="D39">
        <v>4.7505264704524423E-3</v>
      </c>
      <c r="E39" t="s">
        <v>6</v>
      </c>
      <c r="G39" t="s">
        <v>580</v>
      </c>
      <c r="H39" t="s">
        <v>36</v>
      </c>
      <c r="I39">
        <v>1.3345861948672336E-2</v>
      </c>
      <c r="J39" t="s">
        <v>6</v>
      </c>
    </row>
    <row r="40" spans="2:10" x14ac:dyDescent="0.45">
      <c r="B40" t="s">
        <v>579</v>
      </c>
      <c r="C40" t="s">
        <v>37</v>
      </c>
      <c r="D40">
        <v>0</v>
      </c>
      <c r="E40" t="s">
        <v>6</v>
      </c>
      <c r="G40" t="s">
        <v>580</v>
      </c>
      <c r="H40" t="s">
        <v>37</v>
      </c>
      <c r="I40">
        <v>1.978109705840185E-2</v>
      </c>
      <c r="J40" t="s">
        <v>6</v>
      </c>
    </row>
    <row r="41" spans="2:10" x14ac:dyDescent="0.45">
      <c r="B41" t="s">
        <v>579</v>
      </c>
      <c r="C41" t="s">
        <v>38</v>
      </c>
      <c r="D41">
        <v>0</v>
      </c>
      <c r="E41" t="s">
        <v>6</v>
      </c>
      <c r="G41" t="s">
        <v>580</v>
      </c>
      <c r="H41" t="s">
        <v>38</v>
      </c>
      <c r="I41">
        <v>6.8118801780879104E-2</v>
      </c>
      <c r="J41" t="s">
        <v>6</v>
      </c>
    </row>
    <row r="42" spans="2:10" x14ac:dyDescent="0.45">
      <c r="B42" t="s">
        <v>579</v>
      </c>
      <c r="C42" t="s">
        <v>39</v>
      </c>
      <c r="D42">
        <v>0</v>
      </c>
      <c r="E42" t="s">
        <v>6</v>
      </c>
      <c r="G42" t="s">
        <v>580</v>
      </c>
      <c r="H42" t="s">
        <v>39</v>
      </c>
      <c r="I42">
        <v>2.9512632933312268E-2</v>
      </c>
      <c r="J42" t="s">
        <v>6</v>
      </c>
    </row>
    <row r="43" spans="2:10" x14ac:dyDescent="0.45">
      <c r="B43" t="s">
        <v>579</v>
      </c>
      <c r="C43" t="s">
        <v>40</v>
      </c>
      <c r="D43">
        <v>3.3535998225044366E-3</v>
      </c>
      <c r="E43" t="s">
        <v>6</v>
      </c>
      <c r="G43" t="s">
        <v>580</v>
      </c>
      <c r="H43" t="s">
        <v>40</v>
      </c>
      <c r="I43">
        <v>3.1705333848890446E-2</v>
      </c>
      <c r="J43" t="s">
        <v>6</v>
      </c>
    </row>
    <row r="44" spans="2:10" x14ac:dyDescent="0.45">
      <c r="B44" t="s">
        <v>579</v>
      </c>
      <c r="C44" t="s">
        <v>41</v>
      </c>
      <c r="D44">
        <v>2.8841573250734165E-2</v>
      </c>
      <c r="E44" t="s">
        <v>6</v>
      </c>
      <c r="G44" t="s">
        <v>580</v>
      </c>
      <c r="H44" t="s">
        <v>41</v>
      </c>
      <c r="I44">
        <v>3.1196364332038019E-2</v>
      </c>
      <c r="J44" t="s">
        <v>6</v>
      </c>
    </row>
    <row r="45" spans="2:10" x14ac:dyDescent="0.45">
      <c r="B45" t="s">
        <v>579</v>
      </c>
      <c r="C45" t="s">
        <v>42</v>
      </c>
      <c r="D45">
        <v>5.5941914354876977E-2</v>
      </c>
      <c r="E45" t="s">
        <v>6</v>
      </c>
      <c r="G45" t="s">
        <v>580</v>
      </c>
      <c r="H45" t="s">
        <v>42</v>
      </c>
      <c r="I45">
        <v>2.821576482652579E-2</v>
      </c>
      <c r="J45" t="s">
        <v>6</v>
      </c>
    </row>
    <row r="46" spans="2:10" x14ac:dyDescent="0.45">
      <c r="B46" t="s">
        <v>579</v>
      </c>
      <c r="C46" t="s">
        <v>43</v>
      </c>
      <c r="D46">
        <v>6.1616723283259803E-2</v>
      </c>
      <c r="E46" t="s">
        <v>6</v>
      </c>
      <c r="G46" t="s">
        <v>580</v>
      </c>
      <c r="H46" t="s">
        <v>43</v>
      </c>
      <c r="I46">
        <v>3.0823085085341057E-2</v>
      </c>
      <c r="J46" t="s">
        <v>6</v>
      </c>
    </row>
    <row r="47" spans="2:10" x14ac:dyDescent="0.45">
      <c r="B47" t="s">
        <v>579</v>
      </c>
      <c r="C47" t="s">
        <v>44</v>
      </c>
      <c r="D47">
        <v>4.2190433986235211E-2</v>
      </c>
      <c r="E47" t="s">
        <v>6</v>
      </c>
      <c r="G47" t="s">
        <v>580</v>
      </c>
      <c r="H47" t="s">
        <v>44</v>
      </c>
      <c r="I47">
        <v>3.0268315601097062E-2</v>
      </c>
      <c r="J47" t="s">
        <v>6</v>
      </c>
    </row>
    <row r="48" spans="2:10" x14ac:dyDescent="0.45">
      <c r="B48" t="s">
        <v>579</v>
      </c>
      <c r="C48" t="s">
        <v>45</v>
      </c>
      <c r="D48">
        <v>1.0310484691627814E-2</v>
      </c>
      <c r="E48" t="s">
        <v>6</v>
      </c>
      <c r="G48" t="s">
        <v>580</v>
      </c>
      <c r="H48" t="s">
        <v>45</v>
      </c>
      <c r="I48">
        <v>2.7407324701815849E-2</v>
      </c>
      <c r="J48" t="s">
        <v>6</v>
      </c>
    </row>
    <row r="49" spans="2:10" x14ac:dyDescent="0.45">
      <c r="B49" t="s">
        <v>579</v>
      </c>
      <c r="C49" t="s">
        <v>46</v>
      </c>
      <c r="D49">
        <v>6.7960060574573481E-5</v>
      </c>
      <c r="E49" t="s">
        <v>6</v>
      </c>
      <c r="G49" t="s">
        <v>580</v>
      </c>
      <c r="H49" t="s">
        <v>46</v>
      </c>
      <c r="I49">
        <v>2.7335902637490809E-2</v>
      </c>
      <c r="J49" t="s">
        <v>6</v>
      </c>
    </row>
    <row r="50" spans="2:10" x14ac:dyDescent="0.45">
      <c r="B50" t="s">
        <v>579</v>
      </c>
      <c r="C50" t="s">
        <v>47</v>
      </c>
      <c r="D50">
        <v>0</v>
      </c>
      <c r="E50" t="s">
        <v>6</v>
      </c>
      <c r="G50" t="s">
        <v>580</v>
      </c>
      <c r="H50" t="s">
        <v>47</v>
      </c>
      <c r="I50">
        <v>4.2571897073187731E-2</v>
      </c>
      <c r="J50" t="s">
        <v>6</v>
      </c>
    </row>
    <row r="51" spans="2:10" x14ac:dyDescent="0.45">
      <c r="B51" t="s">
        <v>581</v>
      </c>
      <c r="C51" t="s">
        <v>5</v>
      </c>
      <c r="D51">
        <v>0</v>
      </c>
      <c r="E51" t="s">
        <v>6</v>
      </c>
      <c r="G51" t="s">
        <v>582</v>
      </c>
      <c r="H51" t="s">
        <v>5</v>
      </c>
      <c r="I51">
        <v>7.1760760712919938E-2</v>
      </c>
      <c r="J51" t="s">
        <v>6</v>
      </c>
    </row>
    <row r="52" spans="2:10" x14ac:dyDescent="0.45">
      <c r="B52" t="s">
        <v>581</v>
      </c>
      <c r="C52" t="s">
        <v>9</v>
      </c>
      <c r="D52">
        <v>0</v>
      </c>
      <c r="E52" t="s">
        <v>6</v>
      </c>
      <c r="G52" t="s">
        <v>582</v>
      </c>
      <c r="H52" t="s">
        <v>9</v>
      </c>
      <c r="I52">
        <v>2.7678925715480161E-2</v>
      </c>
      <c r="J52" t="s">
        <v>6</v>
      </c>
    </row>
    <row r="53" spans="2:10" x14ac:dyDescent="0.45">
      <c r="B53" t="s">
        <v>581</v>
      </c>
      <c r="C53" t="s">
        <v>10</v>
      </c>
      <c r="D53">
        <v>1.8816193887138304E-4</v>
      </c>
      <c r="E53" t="s">
        <v>6</v>
      </c>
      <c r="G53" t="s">
        <v>582</v>
      </c>
      <c r="H53" t="s">
        <v>10</v>
      </c>
      <c r="I53">
        <v>2.7748651353503823E-2</v>
      </c>
      <c r="J53" t="s">
        <v>6</v>
      </c>
    </row>
    <row r="54" spans="2:10" x14ac:dyDescent="0.45">
      <c r="B54" t="s">
        <v>581</v>
      </c>
      <c r="C54" t="s">
        <v>11</v>
      </c>
      <c r="D54">
        <v>1.786866226549795E-2</v>
      </c>
      <c r="E54" t="s">
        <v>6</v>
      </c>
      <c r="G54" t="s">
        <v>582</v>
      </c>
      <c r="H54" t="s">
        <v>11</v>
      </c>
      <c r="I54">
        <v>2.6657717730267452E-2</v>
      </c>
      <c r="J54" t="s">
        <v>6</v>
      </c>
    </row>
    <row r="55" spans="2:10" x14ac:dyDescent="0.45">
      <c r="B55" t="s">
        <v>581</v>
      </c>
      <c r="C55" t="s">
        <v>12</v>
      </c>
      <c r="D55">
        <v>5.0254505754021309E-2</v>
      </c>
      <c r="E55" t="s">
        <v>6</v>
      </c>
      <c r="G55" t="s">
        <v>582</v>
      </c>
      <c r="H55" t="s">
        <v>12</v>
      </c>
      <c r="I55">
        <v>2.2012442449490618E-2</v>
      </c>
      <c r="J55" t="s">
        <v>6</v>
      </c>
    </row>
    <row r="56" spans="2:10" x14ac:dyDescent="0.45">
      <c r="B56" t="s">
        <v>581</v>
      </c>
      <c r="C56" t="s">
        <v>13</v>
      </c>
      <c r="D56">
        <v>6.0032819290046432E-2</v>
      </c>
      <c r="E56" t="s">
        <v>6</v>
      </c>
      <c r="G56" t="s">
        <v>582</v>
      </c>
      <c r="H56" t="s">
        <v>13</v>
      </c>
      <c r="I56">
        <v>2.2062716760206522E-2</v>
      </c>
      <c r="J56" t="s">
        <v>6</v>
      </c>
    </row>
    <row r="57" spans="2:10" x14ac:dyDescent="0.45">
      <c r="B57" t="s">
        <v>581</v>
      </c>
      <c r="C57" t="s">
        <v>14</v>
      </c>
      <c r="D57">
        <v>3.8504160390906074E-2</v>
      </c>
      <c r="E57" t="s">
        <v>6</v>
      </c>
      <c r="G57" t="s">
        <v>582</v>
      </c>
      <c r="H57" t="s">
        <v>14</v>
      </c>
      <c r="I57">
        <v>2.4586999999506223E-2</v>
      </c>
      <c r="J57" t="s">
        <v>6</v>
      </c>
    </row>
    <row r="58" spans="2:10" x14ac:dyDescent="0.45">
      <c r="B58" t="s">
        <v>581</v>
      </c>
      <c r="C58" t="s">
        <v>15</v>
      </c>
      <c r="D58">
        <v>5.0609400758526825E-3</v>
      </c>
      <c r="E58" t="s">
        <v>6</v>
      </c>
      <c r="G58" t="s">
        <v>582</v>
      </c>
      <c r="H58" t="s">
        <v>15</v>
      </c>
      <c r="I58">
        <v>2.7473389785622901E-2</v>
      </c>
      <c r="J58" t="s">
        <v>6</v>
      </c>
    </row>
    <row r="59" spans="2:10" x14ac:dyDescent="0.45">
      <c r="B59" t="s">
        <v>581</v>
      </c>
      <c r="C59" t="s">
        <v>16</v>
      </c>
      <c r="D59">
        <v>0</v>
      </c>
      <c r="E59" t="s">
        <v>6</v>
      </c>
      <c r="G59" t="s">
        <v>582</v>
      </c>
      <c r="H59" t="s">
        <v>16</v>
      </c>
      <c r="I59">
        <v>3.0492369934885816E-2</v>
      </c>
      <c r="J59" t="s">
        <v>6</v>
      </c>
    </row>
    <row r="60" spans="2:10" x14ac:dyDescent="0.45">
      <c r="B60" t="s">
        <v>581</v>
      </c>
      <c r="C60" t="s">
        <v>17</v>
      </c>
      <c r="D60">
        <v>0</v>
      </c>
      <c r="E60" t="s">
        <v>6</v>
      </c>
      <c r="G60" t="s">
        <v>582</v>
      </c>
      <c r="H60" t="s">
        <v>17</v>
      </c>
      <c r="I60">
        <v>4.6239059201460264E-2</v>
      </c>
      <c r="J60" t="s">
        <v>6</v>
      </c>
    </row>
    <row r="61" spans="2:10" x14ac:dyDescent="0.45">
      <c r="B61" t="s">
        <v>581</v>
      </c>
      <c r="C61" t="s">
        <v>18</v>
      </c>
      <c r="D61">
        <v>0</v>
      </c>
      <c r="E61" t="s">
        <v>6</v>
      </c>
      <c r="G61" t="s">
        <v>582</v>
      </c>
      <c r="H61" t="s">
        <v>18</v>
      </c>
      <c r="I61">
        <v>4.4664025782829464E-2</v>
      </c>
      <c r="J61" t="s">
        <v>6</v>
      </c>
    </row>
    <row r="62" spans="2:10" x14ac:dyDescent="0.45">
      <c r="B62" t="s">
        <v>581</v>
      </c>
      <c r="C62" t="s">
        <v>19</v>
      </c>
      <c r="D62">
        <v>2.6195451976142282E-4</v>
      </c>
      <c r="E62" t="s">
        <v>6</v>
      </c>
      <c r="G62" t="s">
        <v>582</v>
      </c>
      <c r="H62" t="s">
        <v>19</v>
      </c>
      <c r="I62">
        <v>1.7362187006584942E-2</v>
      </c>
      <c r="J62" t="s">
        <v>6</v>
      </c>
    </row>
    <row r="63" spans="2:10" x14ac:dyDescent="0.45">
      <c r="B63" t="s">
        <v>581</v>
      </c>
      <c r="C63" t="s">
        <v>20</v>
      </c>
      <c r="D63">
        <v>1.1314202987106737E-2</v>
      </c>
      <c r="E63" t="s">
        <v>6</v>
      </c>
      <c r="G63" t="s">
        <v>582</v>
      </c>
      <c r="H63" t="s">
        <v>20</v>
      </c>
      <c r="I63">
        <v>1.6970944532069279E-2</v>
      </c>
      <c r="J63" t="s">
        <v>6</v>
      </c>
    </row>
    <row r="64" spans="2:10" x14ac:dyDescent="0.45">
      <c r="B64" t="s">
        <v>581</v>
      </c>
      <c r="C64" t="s">
        <v>21</v>
      </c>
      <c r="D64">
        <v>4.5304261827645263E-2</v>
      </c>
      <c r="E64" t="s">
        <v>6</v>
      </c>
      <c r="G64" t="s">
        <v>582</v>
      </c>
      <c r="H64" t="s">
        <v>21</v>
      </c>
      <c r="I64">
        <v>1.6119080632355669E-2</v>
      </c>
      <c r="J64" t="s">
        <v>6</v>
      </c>
    </row>
    <row r="65" spans="2:10" x14ac:dyDescent="0.45">
      <c r="B65" t="s">
        <v>581</v>
      </c>
      <c r="C65" t="s">
        <v>22</v>
      </c>
      <c r="D65">
        <v>7.2199405104703421E-2</v>
      </c>
      <c r="E65" t="s">
        <v>6</v>
      </c>
      <c r="G65" t="s">
        <v>582</v>
      </c>
      <c r="H65" t="s">
        <v>22</v>
      </c>
      <c r="I65">
        <v>1.3281413035493623E-2</v>
      </c>
      <c r="J65" t="s">
        <v>6</v>
      </c>
    </row>
    <row r="66" spans="2:10" x14ac:dyDescent="0.45">
      <c r="B66" t="s">
        <v>581</v>
      </c>
      <c r="C66" t="s">
        <v>23</v>
      </c>
      <c r="D66">
        <v>7.6720386716456021E-2</v>
      </c>
      <c r="E66" t="s">
        <v>6</v>
      </c>
      <c r="G66" t="s">
        <v>582</v>
      </c>
      <c r="H66" t="s">
        <v>23</v>
      </c>
      <c r="I66">
        <v>1.5927393115807827E-2</v>
      </c>
      <c r="J66" t="s">
        <v>6</v>
      </c>
    </row>
    <row r="67" spans="2:10" x14ac:dyDescent="0.45">
      <c r="B67" t="s">
        <v>581</v>
      </c>
      <c r="C67" t="s">
        <v>24</v>
      </c>
      <c r="D67">
        <v>5.6077526414339114E-2</v>
      </c>
      <c r="E67" t="s">
        <v>6</v>
      </c>
      <c r="G67" t="s">
        <v>582</v>
      </c>
      <c r="H67" t="s">
        <v>24</v>
      </c>
      <c r="I67">
        <v>1.7497523869333148E-2</v>
      </c>
      <c r="J67" t="s">
        <v>6</v>
      </c>
    </row>
    <row r="68" spans="2:10" x14ac:dyDescent="0.45">
      <c r="B68" t="s">
        <v>581</v>
      </c>
      <c r="C68" t="s">
        <v>25</v>
      </c>
      <c r="D68">
        <v>2.3573570722495909E-2</v>
      </c>
      <c r="E68" t="s">
        <v>6</v>
      </c>
      <c r="G68" t="s">
        <v>582</v>
      </c>
      <c r="H68" t="s">
        <v>25</v>
      </c>
      <c r="I68">
        <v>1.6276115817647624E-2</v>
      </c>
      <c r="J68" t="s">
        <v>6</v>
      </c>
    </row>
    <row r="69" spans="2:10" x14ac:dyDescent="0.45">
      <c r="B69" t="s">
        <v>581</v>
      </c>
      <c r="C69" t="s">
        <v>26</v>
      </c>
      <c r="D69">
        <v>1.4573324683229659E-3</v>
      </c>
      <c r="E69" t="s">
        <v>6</v>
      </c>
      <c r="G69" t="s">
        <v>582</v>
      </c>
      <c r="H69" t="s">
        <v>26</v>
      </c>
      <c r="I69">
        <v>1.7624054940501611E-2</v>
      </c>
      <c r="J69" t="s">
        <v>6</v>
      </c>
    </row>
    <row r="70" spans="2:10" x14ac:dyDescent="0.45">
      <c r="B70" t="s">
        <v>581</v>
      </c>
      <c r="C70" t="s">
        <v>27</v>
      </c>
      <c r="D70">
        <v>0</v>
      </c>
      <c r="E70" t="s">
        <v>6</v>
      </c>
      <c r="G70" t="s">
        <v>582</v>
      </c>
      <c r="H70" t="s">
        <v>27</v>
      </c>
      <c r="I70">
        <v>2.7931587569228436E-2</v>
      </c>
      <c r="J70" t="s">
        <v>6</v>
      </c>
    </row>
    <row r="71" spans="2:10" x14ac:dyDescent="0.45">
      <c r="B71" t="s">
        <v>581</v>
      </c>
      <c r="C71" t="s">
        <v>28</v>
      </c>
      <c r="D71">
        <v>0</v>
      </c>
      <c r="E71" t="s">
        <v>6</v>
      </c>
      <c r="G71" t="s">
        <v>582</v>
      </c>
      <c r="H71" t="s">
        <v>28</v>
      </c>
      <c r="I71">
        <v>3.230564413965982E-2</v>
      </c>
      <c r="J71" t="s">
        <v>6</v>
      </c>
    </row>
    <row r="72" spans="2:10" x14ac:dyDescent="0.45">
      <c r="B72" t="s">
        <v>581</v>
      </c>
      <c r="C72" t="s">
        <v>29</v>
      </c>
      <c r="D72">
        <v>7.886113070044048E-4</v>
      </c>
      <c r="E72" t="s">
        <v>6</v>
      </c>
      <c r="G72" t="s">
        <v>582</v>
      </c>
      <c r="H72" t="s">
        <v>29</v>
      </c>
      <c r="I72">
        <v>1.1087524650429665E-2</v>
      </c>
      <c r="J72" t="s">
        <v>6</v>
      </c>
    </row>
    <row r="73" spans="2:10" x14ac:dyDescent="0.45">
      <c r="B73" t="s">
        <v>581</v>
      </c>
      <c r="C73" t="s">
        <v>30</v>
      </c>
      <c r="D73">
        <v>1.7512701054345114E-2</v>
      </c>
      <c r="E73" t="s">
        <v>6</v>
      </c>
      <c r="G73" t="s">
        <v>582</v>
      </c>
      <c r="H73" t="s">
        <v>30</v>
      </c>
      <c r="I73">
        <v>9.2138074738008224E-3</v>
      </c>
      <c r="J73" t="s">
        <v>6</v>
      </c>
    </row>
    <row r="74" spans="2:10" x14ac:dyDescent="0.45">
      <c r="B74" t="s">
        <v>581</v>
      </c>
      <c r="C74" t="s">
        <v>31</v>
      </c>
      <c r="D74">
        <v>5.482788913703264E-2</v>
      </c>
      <c r="E74" t="s">
        <v>6</v>
      </c>
      <c r="G74" t="s">
        <v>582</v>
      </c>
      <c r="H74" t="s">
        <v>31</v>
      </c>
      <c r="I74">
        <v>8.8206532814280297E-3</v>
      </c>
      <c r="J74" t="s">
        <v>6</v>
      </c>
    </row>
    <row r="75" spans="2:10" x14ac:dyDescent="0.45">
      <c r="B75" t="s">
        <v>581</v>
      </c>
      <c r="C75" t="s">
        <v>32</v>
      </c>
      <c r="D75">
        <v>8.0111272317297116E-2</v>
      </c>
      <c r="E75" t="s">
        <v>6</v>
      </c>
      <c r="G75" t="s">
        <v>582</v>
      </c>
      <c r="H75" t="s">
        <v>32</v>
      </c>
      <c r="I75">
        <v>7.9590600197293783E-3</v>
      </c>
      <c r="J75" t="s">
        <v>6</v>
      </c>
    </row>
    <row r="76" spans="2:10" x14ac:dyDescent="0.45">
      <c r="B76" t="s">
        <v>581</v>
      </c>
      <c r="C76" t="s">
        <v>33</v>
      </c>
      <c r="D76">
        <v>8.3967578831893847E-2</v>
      </c>
      <c r="E76" t="s">
        <v>6</v>
      </c>
      <c r="G76" t="s">
        <v>582</v>
      </c>
      <c r="H76" t="s">
        <v>33</v>
      </c>
      <c r="I76">
        <v>9.9732051929321327E-3</v>
      </c>
      <c r="J76" t="s">
        <v>6</v>
      </c>
    </row>
    <row r="77" spans="2:10" x14ac:dyDescent="0.45">
      <c r="B77" t="s">
        <v>581</v>
      </c>
      <c r="C77" t="s">
        <v>34</v>
      </c>
      <c r="D77">
        <v>6.7317303408793397E-2</v>
      </c>
      <c r="E77" t="s">
        <v>6</v>
      </c>
      <c r="G77" t="s">
        <v>582</v>
      </c>
      <c r="H77" t="s">
        <v>34</v>
      </c>
      <c r="I77">
        <v>1.1741012756232945E-2</v>
      </c>
      <c r="J77" t="s">
        <v>6</v>
      </c>
    </row>
    <row r="78" spans="2:10" x14ac:dyDescent="0.45">
      <c r="B78" t="s">
        <v>581</v>
      </c>
      <c r="C78" t="s">
        <v>35</v>
      </c>
      <c r="D78">
        <v>3.3131163208789186E-2</v>
      </c>
      <c r="E78" t="s">
        <v>6</v>
      </c>
      <c r="G78" t="s">
        <v>582</v>
      </c>
      <c r="H78" t="s">
        <v>35</v>
      </c>
      <c r="I78">
        <v>1.2985682398674005E-2</v>
      </c>
      <c r="J78" t="s">
        <v>6</v>
      </c>
    </row>
    <row r="79" spans="2:10" x14ac:dyDescent="0.45">
      <c r="B79" t="s">
        <v>581</v>
      </c>
      <c r="C79" t="s">
        <v>36</v>
      </c>
      <c r="D79">
        <v>4.393212685917791E-3</v>
      </c>
      <c r="E79" t="s">
        <v>6</v>
      </c>
      <c r="G79" t="s">
        <v>582</v>
      </c>
      <c r="H79" t="s">
        <v>36</v>
      </c>
      <c r="I79">
        <v>1.2368189549233854E-2</v>
      </c>
      <c r="J79" t="s">
        <v>6</v>
      </c>
    </row>
    <row r="80" spans="2:10" x14ac:dyDescent="0.45">
      <c r="B80" t="s">
        <v>581</v>
      </c>
      <c r="C80" t="s">
        <v>37</v>
      </c>
      <c r="D80">
        <v>0</v>
      </c>
      <c r="E80" t="s">
        <v>6</v>
      </c>
      <c r="G80" t="s">
        <v>582</v>
      </c>
      <c r="H80" t="s">
        <v>37</v>
      </c>
      <c r="I80">
        <v>1.8956836128286192E-2</v>
      </c>
      <c r="J80" t="s">
        <v>6</v>
      </c>
    </row>
    <row r="81" spans="2:10" x14ac:dyDescent="0.45">
      <c r="B81" t="s">
        <v>581</v>
      </c>
      <c r="C81" t="s">
        <v>38</v>
      </c>
      <c r="D81">
        <v>0</v>
      </c>
      <c r="E81" t="s">
        <v>6</v>
      </c>
      <c r="G81" t="s">
        <v>582</v>
      </c>
      <c r="H81" t="s">
        <v>38</v>
      </c>
      <c r="I81">
        <v>7.3853933889759041E-2</v>
      </c>
      <c r="J81" t="s">
        <v>6</v>
      </c>
    </row>
    <row r="82" spans="2:10" x14ac:dyDescent="0.45">
      <c r="B82" t="s">
        <v>581</v>
      </c>
      <c r="C82" t="s">
        <v>39</v>
      </c>
      <c r="D82">
        <v>0</v>
      </c>
      <c r="E82" t="s">
        <v>6</v>
      </c>
      <c r="G82" t="s">
        <v>582</v>
      </c>
      <c r="H82" t="s">
        <v>39</v>
      </c>
      <c r="I82">
        <v>2.9030597640090697E-2</v>
      </c>
      <c r="J82" t="s">
        <v>6</v>
      </c>
    </row>
    <row r="83" spans="2:10" x14ac:dyDescent="0.45">
      <c r="B83" t="s">
        <v>581</v>
      </c>
      <c r="C83" t="s">
        <v>40</v>
      </c>
      <c r="D83">
        <v>3.819998564130715E-3</v>
      </c>
      <c r="E83" t="s">
        <v>6</v>
      </c>
      <c r="G83" t="s">
        <v>582</v>
      </c>
      <c r="H83" t="s">
        <v>40</v>
      </c>
      <c r="I83">
        <v>2.9414191626505149E-2</v>
      </c>
      <c r="J83" t="s">
        <v>6</v>
      </c>
    </row>
    <row r="84" spans="2:10" x14ac:dyDescent="0.45">
      <c r="B84" t="s">
        <v>581</v>
      </c>
      <c r="C84" t="s">
        <v>41</v>
      </c>
      <c r="D84">
        <v>2.9043818651674148E-2</v>
      </c>
      <c r="E84" t="s">
        <v>6</v>
      </c>
      <c r="G84" t="s">
        <v>582</v>
      </c>
      <c r="H84" t="s">
        <v>41</v>
      </c>
      <c r="I84">
        <v>2.8199013350302858E-2</v>
      </c>
      <c r="J84" t="s">
        <v>6</v>
      </c>
    </row>
    <row r="85" spans="2:10" x14ac:dyDescent="0.45">
      <c r="B85" t="s">
        <v>581</v>
      </c>
      <c r="C85" t="s">
        <v>42</v>
      </c>
      <c r="D85">
        <v>5.5237833049638405E-2</v>
      </c>
      <c r="E85" t="s">
        <v>6</v>
      </c>
      <c r="G85" t="s">
        <v>582</v>
      </c>
      <c r="H85" t="s">
        <v>42</v>
      </c>
      <c r="I85">
        <v>2.5833303547700946E-2</v>
      </c>
      <c r="J85" t="s">
        <v>6</v>
      </c>
    </row>
    <row r="86" spans="2:10" x14ac:dyDescent="0.45">
      <c r="B86" t="s">
        <v>581</v>
      </c>
      <c r="C86" t="s">
        <v>43</v>
      </c>
      <c r="D86">
        <v>6.0325919043868692E-2</v>
      </c>
      <c r="E86" t="s">
        <v>6</v>
      </c>
      <c r="G86" t="s">
        <v>582</v>
      </c>
      <c r="H86" t="s">
        <v>43</v>
      </c>
      <c r="I86">
        <v>2.6727742152788222E-2</v>
      </c>
      <c r="J86" t="s">
        <v>6</v>
      </c>
    </row>
    <row r="87" spans="2:10" x14ac:dyDescent="0.45">
      <c r="B87" t="s">
        <v>581</v>
      </c>
      <c r="C87" t="s">
        <v>44</v>
      </c>
      <c r="D87">
        <v>4.0897828540593664E-2</v>
      </c>
      <c r="E87" t="s">
        <v>6</v>
      </c>
      <c r="G87" t="s">
        <v>582</v>
      </c>
      <c r="H87" t="s">
        <v>44</v>
      </c>
      <c r="I87">
        <v>2.6533611031992109E-2</v>
      </c>
      <c r="J87" t="s">
        <v>6</v>
      </c>
    </row>
    <row r="88" spans="2:10" x14ac:dyDescent="0.45">
      <c r="B88" t="s">
        <v>581</v>
      </c>
      <c r="C88" t="s">
        <v>45</v>
      </c>
      <c r="D88">
        <v>9.7612651933541017E-3</v>
      </c>
      <c r="E88" t="s">
        <v>6</v>
      </c>
      <c r="G88" t="s">
        <v>582</v>
      </c>
      <c r="H88" t="s">
        <v>45</v>
      </c>
      <c r="I88">
        <v>2.5509300873062198E-2</v>
      </c>
      <c r="J88" t="s">
        <v>6</v>
      </c>
    </row>
    <row r="89" spans="2:10" x14ac:dyDescent="0.45">
      <c r="B89" t="s">
        <v>581</v>
      </c>
      <c r="C89" t="s">
        <v>46</v>
      </c>
      <c r="D89">
        <v>4.5714529641237778E-5</v>
      </c>
      <c r="E89" t="s">
        <v>6</v>
      </c>
      <c r="G89" t="s">
        <v>582</v>
      </c>
      <c r="H89" t="s">
        <v>46</v>
      </c>
      <c r="I89">
        <v>2.6402455779132188E-2</v>
      </c>
      <c r="J89" t="s">
        <v>6</v>
      </c>
    </row>
    <row r="90" spans="2:10" x14ac:dyDescent="0.45">
      <c r="B90" t="s">
        <v>581</v>
      </c>
      <c r="C90" t="s">
        <v>47</v>
      </c>
      <c r="D90">
        <v>0</v>
      </c>
      <c r="E90" t="s">
        <v>6</v>
      </c>
      <c r="G90" t="s">
        <v>582</v>
      </c>
      <c r="H90" t="s">
        <v>47</v>
      </c>
      <c r="I90">
        <v>4.271687457306441E-2</v>
      </c>
      <c r="J90" t="s">
        <v>6</v>
      </c>
    </row>
    <row r="91" spans="2:10" x14ac:dyDescent="0.45">
      <c r="B91" t="s">
        <v>583</v>
      </c>
      <c r="C91" t="s">
        <v>5</v>
      </c>
      <c r="D91">
        <v>0</v>
      </c>
      <c r="E91" t="s">
        <v>6</v>
      </c>
      <c r="G91" t="s">
        <v>584</v>
      </c>
      <c r="H91" t="s">
        <v>5</v>
      </c>
      <c r="I91">
        <v>6.7092949933479348E-2</v>
      </c>
      <c r="J91" t="s">
        <v>6</v>
      </c>
    </row>
    <row r="92" spans="2:10" x14ac:dyDescent="0.45">
      <c r="B92" t="s">
        <v>583</v>
      </c>
      <c r="C92" t="s">
        <v>9</v>
      </c>
      <c r="D92">
        <v>0</v>
      </c>
      <c r="E92" t="s">
        <v>6</v>
      </c>
      <c r="G92" t="s">
        <v>584</v>
      </c>
      <c r="H92" t="s">
        <v>9</v>
      </c>
      <c r="I92">
        <v>2.5738557232847546E-2</v>
      </c>
      <c r="J92" t="s">
        <v>6</v>
      </c>
    </row>
    <row r="93" spans="2:10" x14ac:dyDescent="0.45">
      <c r="B93" t="s">
        <v>583</v>
      </c>
      <c r="C93" t="s">
        <v>10</v>
      </c>
      <c r="D93">
        <v>7.6465964687376782E-5</v>
      </c>
      <c r="E93" t="s">
        <v>6</v>
      </c>
      <c r="G93" t="s">
        <v>584</v>
      </c>
      <c r="H93" t="s">
        <v>10</v>
      </c>
      <c r="I93">
        <v>2.6373523125061887E-2</v>
      </c>
      <c r="J93" t="s">
        <v>6</v>
      </c>
    </row>
    <row r="94" spans="2:10" x14ac:dyDescent="0.45">
      <c r="B94" t="s">
        <v>583</v>
      </c>
      <c r="C94" t="s">
        <v>11</v>
      </c>
      <c r="D94">
        <v>1.5480395260268011E-2</v>
      </c>
      <c r="E94" t="s">
        <v>6</v>
      </c>
      <c r="G94" t="s">
        <v>584</v>
      </c>
      <c r="H94" t="s">
        <v>11</v>
      </c>
      <c r="I94">
        <v>2.6041298763630115E-2</v>
      </c>
      <c r="J94" t="s">
        <v>6</v>
      </c>
    </row>
    <row r="95" spans="2:10" x14ac:dyDescent="0.45">
      <c r="B95" t="s">
        <v>583</v>
      </c>
      <c r="C95" t="s">
        <v>12</v>
      </c>
      <c r="D95">
        <v>4.7700223253721849E-2</v>
      </c>
      <c r="E95" t="s">
        <v>6</v>
      </c>
      <c r="G95" t="s">
        <v>584</v>
      </c>
      <c r="H95" t="s">
        <v>12</v>
      </c>
      <c r="I95">
        <v>2.105892719975485E-2</v>
      </c>
      <c r="J95" t="s">
        <v>6</v>
      </c>
    </row>
    <row r="96" spans="2:10" x14ac:dyDescent="0.45">
      <c r="B96" t="s">
        <v>583</v>
      </c>
      <c r="C96" t="s">
        <v>13</v>
      </c>
      <c r="D96">
        <v>5.7864428823913655E-2</v>
      </c>
      <c r="E96" t="s">
        <v>6</v>
      </c>
      <c r="G96" t="s">
        <v>584</v>
      </c>
      <c r="H96" t="s">
        <v>13</v>
      </c>
      <c r="I96">
        <v>2.2516915470288095E-2</v>
      </c>
      <c r="J96" t="s">
        <v>6</v>
      </c>
    </row>
    <row r="97" spans="2:10" x14ac:dyDescent="0.45">
      <c r="B97" t="s">
        <v>583</v>
      </c>
      <c r="C97" t="s">
        <v>14</v>
      </c>
      <c r="D97">
        <v>3.7304553927312731E-2</v>
      </c>
      <c r="E97" t="s">
        <v>6</v>
      </c>
      <c r="G97" t="s">
        <v>584</v>
      </c>
      <c r="H97" t="s">
        <v>14</v>
      </c>
      <c r="I97">
        <v>2.5388433871449883E-2</v>
      </c>
      <c r="J97" t="s">
        <v>6</v>
      </c>
    </row>
    <row r="98" spans="2:10" x14ac:dyDescent="0.45">
      <c r="B98" t="s">
        <v>583</v>
      </c>
      <c r="C98" t="s">
        <v>15</v>
      </c>
      <c r="D98">
        <v>6.1984088739541164E-3</v>
      </c>
      <c r="E98" t="s">
        <v>6</v>
      </c>
      <c r="G98" t="s">
        <v>584</v>
      </c>
      <c r="H98" t="s">
        <v>15</v>
      </c>
      <c r="I98">
        <v>2.7159018504885574E-2</v>
      </c>
      <c r="J98" t="s">
        <v>6</v>
      </c>
    </row>
    <row r="99" spans="2:10" x14ac:dyDescent="0.45">
      <c r="B99" t="s">
        <v>583</v>
      </c>
      <c r="C99" t="s">
        <v>16</v>
      </c>
      <c r="D99">
        <v>0</v>
      </c>
      <c r="E99" t="s">
        <v>6</v>
      </c>
      <c r="G99" t="s">
        <v>584</v>
      </c>
      <c r="H99" t="s">
        <v>16</v>
      </c>
      <c r="I99">
        <v>2.9053575424230007E-2</v>
      </c>
      <c r="J99" t="s">
        <v>6</v>
      </c>
    </row>
    <row r="100" spans="2:10" x14ac:dyDescent="0.45">
      <c r="B100" t="s">
        <v>583</v>
      </c>
      <c r="C100" t="s">
        <v>17</v>
      </c>
      <c r="D100">
        <v>0</v>
      </c>
      <c r="E100" t="s">
        <v>6</v>
      </c>
      <c r="G100" t="s">
        <v>584</v>
      </c>
      <c r="H100" t="s">
        <v>17</v>
      </c>
      <c r="I100">
        <v>4.5072638833430045E-2</v>
      </c>
      <c r="J100" t="s">
        <v>6</v>
      </c>
    </row>
    <row r="101" spans="2:10" x14ac:dyDescent="0.45">
      <c r="B101" t="s">
        <v>583</v>
      </c>
      <c r="C101" t="s">
        <v>18</v>
      </c>
      <c r="D101">
        <v>0</v>
      </c>
      <c r="E101" t="s">
        <v>6</v>
      </c>
      <c r="G101" t="s">
        <v>584</v>
      </c>
      <c r="H101" t="s">
        <v>18</v>
      </c>
      <c r="I101">
        <v>4.1246043445198381E-2</v>
      </c>
      <c r="J101" t="s">
        <v>6</v>
      </c>
    </row>
    <row r="102" spans="2:10" x14ac:dyDescent="0.45">
      <c r="B102" t="s">
        <v>583</v>
      </c>
      <c r="C102" t="s">
        <v>19</v>
      </c>
      <c r="D102">
        <v>1.6280171020493267E-4</v>
      </c>
      <c r="E102" t="s">
        <v>6</v>
      </c>
      <c r="G102" t="s">
        <v>584</v>
      </c>
      <c r="H102" t="s">
        <v>19</v>
      </c>
      <c r="I102">
        <v>1.5052387031541648E-2</v>
      </c>
      <c r="J102" t="s">
        <v>6</v>
      </c>
    </row>
    <row r="103" spans="2:10" x14ac:dyDescent="0.45">
      <c r="B103" t="s">
        <v>583</v>
      </c>
      <c r="C103" t="s">
        <v>20</v>
      </c>
      <c r="D103">
        <v>9.737042439734455E-3</v>
      </c>
      <c r="E103" t="s">
        <v>6</v>
      </c>
      <c r="G103" t="s">
        <v>584</v>
      </c>
      <c r="H103" t="s">
        <v>20</v>
      </c>
      <c r="I103">
        <v>1.5251529795592862E-2</v>
      </c>
      <c r="J103" t="s">
        <v>6</v>
      </c>
    </row>
    <row r="104" spans="2:10" x14ac:dyDescent="0.45">
      <c r="B104" t="s">
        <v>583</v>
      </c>
      <c r="C104" t="s">
        <v>21</v>
      </c>
      <c r="D104">
        <v>4.3202992595703045E-2</v>
      </c>
      <c r="E104" t="s">
        <v>6</v>
      </c>
      <c r="G104" t="s">
        <v>584</v>
      </c>
      <c r="H104" t="s">
        <v>21</v>
      </c>
      <c r="I104">
        <v>1.5927971591541593E-2</v>
      </c>
      <c r="J104" t="s">
        <v>6</v>
      </c>
    </row>
    <row r="105" spans="2:10" x14ac:dyDescent="0.45">
      <c r="B105" t="s">
        <v>583</v>
      </c>
      <c r="C105" t="s">
        <v>22</v>
      </c>
      <c r="D105">
        <v>6.9335488353183122E-2</v>
      </c>
      <c r="E105" t="s">
        <v>6</v>
      </c>
      <c r="G105" t="s">
        <v>584</v>
      </c>
      <c r="H105" t="s">
        <v>22</v>
      </c>
      <c r="I105">
        <v>1.4255207088920082E-2</v>
      </c>
      <c r="J105" t="s">
        <v>6</v>
      </c>
    </row>
    <row r="106" spans="2:10" x14ac:dyDescent="0.45">
      <c r="B106" t="s">
        <v>583</v>
      </c>
      <c r="C106" t="s">
        <v>23</v>
      </c>
      <c r="D106">
        <v>7.3374165170304304E-2</v>
      </c>
      <c r="E106" t="s">
        <v>6</v>
      </c>
      <c r="G106" t="s">
        <v>584</v>
      </c>
      <c r="H106" t="s">
        <v>23</v>
      </c>
      <c r="I106">
        <v>1.8695339962477471E-2</v>
      </c>
      <c r="J106" t="s">
        <v>6</v>
      </c>
    </row>
    <row r="107" spans="2:10" x14ac:dyDescent="0.45">
      <c r="B107" t="s">
        <v>583</v>
      </c>
      <c r="C107" t="s">
        <v>24</v>
      </c>
      <c r="D107">
        <v>5.3942622199174249E-2</v>
      </c>
      <c r="E107" t="s">
        <v>6</v>
      </c>
      <c r="G107" t="s">
        <v>584</v>
      </c>
      <c r="H107" t="s">
        <v>24</v>
      </c>
      <c r="I107">
        <v>2.155214062433336E-2</v>
      </c>
      <c r="J107" t="s">
        <v>6</v>
      </c>
    </row>
    <row r="108" spans="2:10" x14ac:dyDescent="0.45">
      <c r="B108" t="s">
        <v>583</v>
      </c>
      <c r="C108" t="s">
        <v>25</v>
      </c>
      <c r="D108">
        <v>2.430837625958944E-2</v>
      </c>
      <c r="E108" t="s">
        <v>6</v>
      </c>
      <c r="G108" t="s">
        <v>584</v>
      </c>
      <c r="H108" t="s">
        <v>25</v>
      </c>
      <c r="I108">
        <v>1.8494371608608853E-2</v>
      </c>
      <c r="J108" t="s">
        <v>6</v>
      </c>
    </row>
    <row r="109" spans="2:10" x14ac:dyDescent="0.45">
      <c r="B109" t="s">
        <v>583</v>
      </c>
      <c r="C109" t="s">
        <v>26</v>
      </c>
      <c r="D109">
        <v>1.9700010921703853E-3</v>
      </c>
      <c r="E109" t="s">
        <v>6</v>
      </c>
      <c r="G109" t="s">
        <v>584</v>
      </c>
      <c r="H109" t="s">
        <v>26</v>
      </c>
      <c r="I109">
        <v>1.8159078361427099E-2</v>
      </c>
      <c r="J109" t="s">
        <v>6</v>
      </c>
    </row>
    <row r="110" spans="2:10" x14ac:dyDescent="0.45">
      <c r="B110" t="s">
        <v>583</v>
      </c>
      <c r="C110" t="s">
        <v>27</v>
      </c>
      <c r="D110">
        <v>0</v>
      </c>
      <c r="E110" t="s">
        <v>6</v>
      </c>
      <c r="G110" t="s">
        <v>584</v>
      </c>
      <c r="H110" t="s">
        <v>27</v>
      </c>
      <c r="I110">
        <v>2.7925537105477946E-2</v>
      </c>
      <c r="J110" t="s">
        <v>6</v>
      </c>
    </row>
    <row r="111" spans="2:10" x14ac:dyDescent="0.45">
      <c r="B111" t="s">
        <v>583</v>
      </c>
      <c r="C111" t="s">
        <v>28</v>
      </c>
      <c r="D111">
        <v>0</v>
      </c>
      <c r="E111" t="s">
        <v>6</v>
      </c>
      <c r="G111" t="s">
        <v>584</v>
      </c>
      <c r="H111" t="s">
        <v>28</v>
      </c>
      <c r="I111">
        <v>2.8397966731390775E-2</v>
      </c>
      <c r="J111" t="s">
        <v>6</v>
      </c>
    </row>
    <row r="112" spans="2:10" x14ac:dyDescent="0.45">
      <c r="B112" t="s">
        <v>583</v>
      </c>
      <c r="C112" t="s">
        <v>29</v>
      </c>
      <c r="D112">
        <v>6.3322484492022379E-4</v>
      </c>
      <c r="E112" t="s">
        <v>6</v>
      </c>
      <c r="G112" t="s">
        <v>584</v>
      </c>
      <c r="H112" t="s">
        <v>29</v>
      </c>
      <c r="I112">
        <v>9.5192438600376419E-3</v>
      </c>
      <c r="J112" t="s">
        <v>6</v>
      </c>
    </row>
    <row r="113" spans="2:10" x14ac:dyDescent="0.45">
      <c r="B113" t="s">
        <v>583</v>
      </c>
      <c r="C113" t="s">
        <v>30</v>
      </c>
      <c r="D113">
        <v>1.7244258983599804E-2</v>
      </c>
      <c r="E113" t="s">
        <v>6</v>
      </c>
      <c r="G113" t="s">
        <v>584</v>
      </c>
      <c r="H113" t="s">
        <v>30</v>
      </c>
      <c r="I113">
        <v>8.4167260098343168E-3</v>
      </c>
      <c r="J113" t="s">
        <v>6</v>
      </c>
    </row>
    <row r="114" spans="2:10" x14ac:dyDescent="0.45">
      <c r="B114" t="s">
        <v>583</v>
      </c>
      <c r="C114" t="s">
        <v>31</v>
      </c>
      <c r="D114">
        <v>5.7861468614874394E-2</v>
      </c>
      <c r="E114" t="s">
        <v>6</v>
      </c>
      <c r="G114" t="s">
        <v>584</v>
      </c>
      <c r="H114" t="s">
        <v>31</v>
      </c>
      <c r="I114">
        <v>9.6646697862877735E-3</v>
      </c>
      <c r="J114" t="s">
        <v>6</v>
      </c>
    </row>
    <row r="115" spans="2:10" x14ac:dyDescent="0.45">
      <c r="B115" t="s">
        <v>583</v>
      </c>
      <c r="C115" t="s">
        <v>32</v>
      </c>
      <c r="D115">
        <v>8.4126565435797343E-2</v>
      </c>
      <c r="E115" t="s">
        <v>6</v>
      </c>
      <c r="G115" t="s">
        <v>584</v>
      </c>
      <c r="H115" t="s">
        <v>32</v>
      </c>
      <c r="I115">
        <v>9.1723404942572733E-3</v>
      </c>
      <c r="J115" t="s">
        <v>6</v>
      </c>
    </row>
    <row r="116" spans="2:10" x14ac:dyDescent="0.45">
      <c r="B116" t="s">
        <v>583</v>
      </c>
      <c r="C116" t="s">
        <v>33</v>
      </c>
      <c r="D116">
        <v>8.8157879122128469E-2</v>
      </c>
      <c r="E116" t="s">
        <v>6</v>
      </c>
      <c r="G116" t="s">
        <v>584</v>
      </c>
      <c r="H116" t="s">
        <v>33</v>
      </c>
      <c r="I116">
        <v>1.2511919197644423E-2</v>
      </c>
      <c r="J116" t="s">
        <v>6</v>
      </c>
    </row>
    <row r="117" spans="2:10" x14ac:dyDescent="0.45">
      <c r="B117" t="s">
        <v>583</v>
      </c>
      <c r="C117" t="s">
        <v>34</v>
      </c>
      <c r="D117">
        <v>7.262780153549335E-2</v>
      </c>
      <c r="E117" t="s">
        <v>6</v>
      </c>
      <c r="G117" t="s">
        <v>584</v>
      </c>
      <c r="H117" t="s">
        <v>34</v>
      </c>
      <c r="I117">
        <v>1.449726839323948E-2</v>
      </c>
      <c r="J117" t="s">
        <v>6</v>
      </c>
    </row>
    <row r="118" spans="2:10" x14ac:dyDescent="0.45">
      <c r="B118" t="s">
        <v>583</v>
      </c>
      <c r="C118" t="s">
        <v>35</v>
      </c>
      <c r="D118">
        <v>3.8012243888380363E-2</v>
      </c>
      <c r="E118" t="s">
        <v>6</v>
      </c>
      <c r="G118" t="s">
        <v>584</v>
      </c>
      <c r="H118" t="s">
        <v>35</v>
      </c>
      <c r="I118">
        <v>1.4222673609950944E-2</v>
      </c>
      <c r="J118" t="s">
        <v>6</v>
      </c>
    </row>
    <row r="119" spans="2:10" x14ac:dyDescent="0.45">
      <c r="B119" t="s">
        <v>583</v>
      </c>
      <c r="C119" t="s">
        <v>36</v>
      </c>
      <c r="D119">
        <v>5.8279740748604118E-3</v>
      </c>
      <c r="E119" t="s">
        <v>6</v>
      </c>
      <c r="G119" t="s">
        <v>584</v>
      </c>
      <c r="H119" t="s">
        <v>36</v>
      </c>
      <c r="I119">
        <v>1.2734003778279991E-2</v>
      </c>
      <c r="J119" t="s">
        <v>6</v>
      </c>
    </row>
    <row r="120" spans="2:10" x14ac:dyDescent="0.45">
      <c r="B120" t="s">
        <v>583</v>
      </c>
      <c r="C120" t="s">
        <v>37</v>
      </c>
      <c r="D120">
        <v>0</v>
      </c>
      <c r="E120" t="s">
        <v>6</v>
      </c>
      <c r="G120" t="s">
        <v>584</v>
      </c>
      <c r="H120" t="s">
        <v>37</v>
      </c>
      <c r="I120">
        <v>1.7756648070324964E-2</v>
      </c>
      <c r="J120" t="s">
        <v>6</v>
      </c>
    </row>
    <row r="121" spans="2:10" x14ac:dyDescent="0.45">
      <c r="B121" t="s">
        <v>583</v>
      </c>
      <c r="C121" t="s">
        <v>38</v>
      </c>
      <c r="D121">
        <v>0</v>
      </c>
      <c r="E121" t="s">
        <v>6</v>
      </c>
      <c r="G121" t="s">
        <v>584</v>
      </c>
      <c r="H121" t="s">
        <v>38</v>
      </c>
      <c r="I121">
        <v>6.9322362866294951E-2</v>
      </c>
      <c r="J121" t="s">
        <v>6</v>
      </c>
    </row>
    <row r="122" spans="2:10" x14ac:dyDescent="0.45">
      <c r="B122" t="s">
        <v>583</v>
      </c>
      <c r="C122" t="s">
        <v>39</v>
      </c>
      <c r="D122">
        <v>0</v>
      </c>
      <c r="E122" t="s">
        <v>6</v>
      </c>
      <c r="G122" t="s">
        <v>584</v>
      </c>
      <c r="H122" t="s">
        <v>39</v>
      </c>
      <c r="I122">
        <v>2.7162029756352096E-2</v>
      </c>
      <c r="J122" t="s">
        <v>6</v>
      </c>
    </row>
    <row r="123" spans="2:10" x14ac:dyDescent="0.45">
      <c r="B123" t="s">
        <v>583</v>
      </c>
      <c r="C123" t="s">
        <v>40</v>
      </c>
      <c r="D123">
        <v>2.8790253655822822E-3</v>
      </c>
      <c r="E123" t="s">
        <v>6</v>
      </c>
      <c r="G123" t="s">
        <v>584</v>
      </c>
      <c r="H123" t="s">
        <v>40</v>
      </c>
      <c r="I123">
        <v>2.9392093159020725E-2</v>
      </c>
      <c r="J123" t="s">
        <v>6</v>
      </c>
    </row>
    <row r="124" spans="2:10" x14ac:dyDescent="0.45">
      <c r="B124" t="s">
        <v>583</v>
      </c>
      <c r="C124" t="s">
        <v>41</v>
      </c>
      <c r="D124">
        <v>2.6470698067381084E-2</v>
      </c>
      <c r="E124" t="s">
        <v>6</v>
      </c>
      <c r="G124" t="s">
        <v>584</v>
      </c>
      <c r="H124" t="s">
        <v>41</v>
      </c>
      <c r="I124">
        <v>3.0274077704837022E-2</v>
      </c>
      <c r="J124" t="s">
        <v>6</v>
      </c>
    </row>
    <row r="125" spans="2:10" x14ac:dyDescent="0.45">
      <c r="B125" t="s">
        <v>583</v>
      </c>
      <c r="C125" t="s">
        <v>42</v>
      </c>
      <c r="D125">
        <v>5.3851670143174289E-2</v>
      </c>
      <c r="E125" t="s">
        <v>6</v>
      </c>
      <c r="G125" t="s">
        <v>584</v>
      </c>
      <c r="H125" t="s">
        <v>42</v>
      </c>
      <c r="I125">
        <v>2.7649635539031336E-2</v>
      </c>
      <c r="J125" t="s">
        <v>6</v>
      </c>
    </row>
    <row r="126" spans="2:10" x14ac:dyDescent="0.45">
      <c r="B126" t="s">
        <v>583</v>
      </c>
      <c r="C126" t="s">
        <v>43</v>
      </c>
      <c r="D126">
        <v>5.9661635893012599E-2</v>
      </c>
      <c r="E126" t="s">
        <v>6</v>
      </c>
      <c r="G126" t="s">
        <v>584</v>
      </c>
      <c r="H126" t="s">
        <v>43</v>
      </c>
      <c r="I126">
        <v>3.0068039691468422E-2</v>
      </c>
      <c r="J126" t="s">
        <v>6</v>
      </c>
    </row>
    <row r="127" spans="2:10" x14ac:dyDescent="0.45">
      <c r="B127" t="s">
        <v>583</v>
      </c>
      <c r="C127" t="s">
        <v>44</v>
      </c>
      <c r="D127">
        <v>4.1022829143338574E-2</v>
      </c>
      <c r="E127" t="s">
        <v>6</v>
      </c>
      <c r="G127" t="s">
        <v>584</v>
      </c>
      <c r="H127" t="s">
        <v>44</v>
      </c>
      <c r="I127">
        <v>3.0914326323477213E-2</v>
      </c>
      <c r="J127" t="s">
        <v>6</v>
      </c>
    </row>
    <row r="128" spans="2:10" x14ac:dyDescent="0.45">
      <c r="B128" t="s">
        <v>583</v>
      </c>
      <c r="C128" t="s">
        <v>45</v>
      </c>
      <c r="D128">
        <v>1.0854569910934756E-2</v>
      </c>
      <c r="E128" t="s">
        <v>6</v>
      </c>
      <c r="G128" t="s">
        <v>584</v>
      </c>
      <c r="H128" t="s">
        <v>45</v>
      </c>
      <c r="I128">
        <v>2.8569308085028399E-2</v>
      </c>
      <c r="J128" t="s">
        <v>6</v>
      </c>
    </row>
    <row r="129" spans="2:10" x14ac:dyDescent="0.45">
      <c r="B129" t="s">
        <v>583</v>
      </c>
      <c r="C129" t="s">
        <v>46</v>
      </c>
      <c r="D129">
        <v>1.1018905260183519E-4</v>
      </c>
      <c r="E129" t="s">
        <v>6</v>
      </c>
      <c r="G129" t="s">
        <v>584</v>
      </c>
      <c r="H129" t="s">
        <v>46</v>
      </c>
      <c r="I129">
        <v>2.6813867467234444E-2</v>
      </c>
      <c r="J129" t="s">
        <v>6</v>
      </c>
    </row>
    <row r="130" spans="2:10" x14ac:dyDescent="0.45">
      <c r="B130" t="s">
        <v>583</v>
      </c>
      <c r="C130" t="s">
        <v>47</v>
      </c>
      <c r="D130">
        <v>0</v>
      </c>
      <c r="E130" t="s">
        <v>6</v>
      </c>
      <c r="G130" t="s">
        <v>584</v>
      </c>
      <c r="H130" t="s">
        <v>47</v>
      </c>
      <c r="I130">
        <v>4.0885354501831159E-2</v>
      </c>
      <c r="J130" t="s">
        <v>6</v>
      </c>
    </row>
    <row r="131" spans="2:10" x14ac:dyDescent="0.45">
      <c r="B131" t="s">
        <v>585</v>
      </c>
      <c r="C131" t="s">
        <v>5</v>
      </c>
      <c r="D131">
        <v>0</v>
      </c>
      <c r="E131" t="s">
        <v>6</v>
      </c>
      <c r="G131" t="s">
        <v>586</v>
      </c>
      <c r="H131" t="s">
        <v>5</v>
      </c>
      <c r="I131">
        <v>6.4661078782350084E-2</v>
      </c>
      <c r="J131" t="s">
        <v>6</v>
      </c>
    </row>
    <row r="132" spans="2:10" x14ac:dyDescent="0.45">
      <c r="B132" t="s">
        <v>585</v>
      </c>
      <c r="C132" t="s">
        <v>9</v>
      </c>
      <c r="D132">
        <v>0</v>
      </c>
      <c r="E132" t="s">
        <v>6</v>
      </c>
      <c r="G132" t="s">
        <v>586</v>
      </c>
      <c r="H132" t="s">
        <v>9</v>
      </c>
      <c r="I132">
        <v>2.523907593726582E-2</v>
      </c>
      <c r="J132" t="s">
        <v>6</v>
      </c>
    </row>
    <row r="133" spans="2:10" x14ac:dyDescent="0.45">
      <c r="B133" t="s">
        <v>585</v>
      </c>
      <c r="C133" t="s">
        <v>10</v>
      </c>
      <c r="D133">
        <v>7.2804387858977699E-5</v>
      </c>
      <c r="E133" t="s">
        <v>6</v>
      </c>
      <c r="G133" t="s">
        <v>586</v>
      </c>
      <c r="H133" t="s">
        <v>10</v>
      </c>
      <c r="I133">
        <v>2.6317896917599753E-2</v>
      </c>
      <c r="J133" t="s">
        <v>6</v>
      </c>
    </row>
    <row r="134" spans="2:10" x14ac:dyDescent="0.45">
      <c r="B134" t="s">
        <v>585</v>
      </c>
      <c r="C134" t="s">
        <v>11</v>
      </c>
      <c r="D134">
        <v>1.5759687548814759E-2</v>
      </c>
      <c r="E134" t="s">
        <v>6</v>
      </c>
      <c r="G134" t="s">
        <v>586</v>
      </c>
      <c r="H134" t="s">
        <v>11</v>
      </c>
      <c r="I134">
        <v>2.5917023724948557E-2</v>
      </c>
      <c r="J134" t="s">
        <v>6</v>
      </c>
    </row>
    <row r="135" spans="2:10" x14ac:dyDescent="0.45">
      <c r="B135" t="s">
        <v>585</v>
      </c>
      <c r="C135" t="s">
        <v>12</v>
      </c>
      <c r="D135">
        <v>4.9478863450491198E-2</v>
      </c>
      <c r="E135" t="s">
        <v>6</v>
      </c>
      <c r="G135" t="s">
        <v>586</v>
      </c>
      <c r="H135" t="s">
        <v>12</v>
      </c>
      <c r="I135">
        <v>2.2280915727107886E-2</v>
      </c>
      <c r="J135" t="s">
        <v>6</v>
      </c>
    </row>
    <row r="136" spans="2:10" x14ac:dyDescent="0.45">
      <c r="B136" t="s">
        <v>585</v>
      </c>
      <c r="C136" t="s">
        <v>13</v>
      </c>
      <c r="D136">
        <v>6.1969357084444572E-2</v>
      </c>
      <c r="E136" t="s">
        <v>6</v>
      </c>
      <c r="G136" t="s">
        <v>586</v>
      </c>
      <c r="H136" t="s">
        <v>13</v>
      </c>
      <c r="I136">
        <v>2.3674371550672868E-2</v>
      </c>
      <c r="J136" t="s">
        <v>6</v>
      </c>
    </row>
    <row r="137" spans="2:10" x14ac:dyDescent="0.45">
      <c r="B137" t="s">
        <v>585</v>
      </c>
      <c r="C137" t="s">
        <v>14</v>
      </c>
      <c r="D137">
        <v>4.074784291443824E-2</v>
      </c>
      <c r="E137" t="s">
        <v>6</v>
      </c>
      <c r="G137" t="s">
        <v>586</v>
      </c>
      <c r="H137" t="s">
        <v>14</v>
      </c>
      <c r="I137">
        <v>2.4292085682581406E-2</v>
      </c>
      <c r="J137" t="s">
        <v>6</v>
      </c>
    </row>
    <row r="138" spans="2:10" x14ac:dyDescent="0.45">
      <c r="B138" t="s">
        <v>585</v>
      </c>
      <c r="C138" t="s">
        <v>15</v>
      </c>
      <c r="D138">
        <v>8.9931853858754313E-3</v>
      </c>
      <c r="E138" t="s">
        <v>6</v>
      </c>
      <c r="G138" t="s">
        <v>586</v>
      </c>
      <c r="H138" t="s">
        <v>15</v>
      </c>
      <c r="I138">
        <v>2.6146581510783976E-2</v>
      </c>
      <c r="J138" t="s">
        <v>6</v>
      </c>
    </row>
    <row r="139" spans="2:10" x14ac:dyDescent="0.45">
      <c r="B139" t="s">
        <v>585</v>
      </c>
      <c r="C139" t="s">
        <v>16</v>
      </c>
      <c r="D139">
        <v>0</v>
      </c>
      <c r="E139" t="s">
        <v>6</v>
      </c>
      <c r="G139" t="s">
        <v>586</v>
      </c>
      <c r="H139" t="s">
        <v>16</v>
      </c>
      <c r="I139">
        <v>2.9485085163407924E-2</v>
      </c>
      <c r="J139" t="s">
        <v>6</v>
      </c>
    </row>
    <row r="140" spans="2:10" x14ac:dyDescent="0.45">
      <c r="B140" t="s">
        <v>585</v>
      </c>
      <c r="C140" t="s">
        <v>17</v>
      </c>
      <c r="D140">
        <v>0</v>
      </c>
      <c r="E140" t="s">
        <v>6</v>
      </c>
      <c r="G140" t="s">
        <v>586</v>
      </c>
      <c r="H140" t="s">
        <v>17</v>
      </c>
      <c r="I140">
        <v>4.3580541723846587E-2</v>
      </c>
      <c r="J140" t="s">
        <v>6</v>
      </c>
    </row>
    <row r="141" spans="2:10" x14ac:dyDescent="0.45">
      <c r="B141" t="s">
        <v>585</v>
      </c>
      <c r="C141" t="s">
        <v>18</v>
      </c>
      <c r="D141">
        <v>0</v>
      </c>
      <c r="E141" t="s">
        <v>6</v>
      </c>
      <c r="G141" t="s">
        <v>586</v>
      </c>
      <c r="H141" t="s">
        <v>18</v>
      </c>
      <c r="I141">
        <v>4.673358022048317E-2</v>
      </c>
      <c r="J141" t="s">
        <v>6</v>
      </c>
    </row>
    <row r="142" spans="2:10" x14ac:dyDescent="0.45">
      <c r="B142" t="s">
        <v>585</v>
      </c>
      <c r="C142" t="s">
        <v>19</v>
      </c>
      <c r="D142">
        <v>1.1381349215177096E-4</v>
      </c>
      <c r="E142" t="s">
        <v>6</v>
      </c>
      <c r="G142" t="s">
        <v>586</v>
      </c>
      <c r="H142" t="s">
        <v>19</v>
      </c>
      <c r="I142">
        <v>1.7749036581362516E-2</v>
      </c>
      <c r="J142" t="s">
        <v>6</v>
      </c>
    </row>
    <row r="143" spans="2:10" x14ac:dyDescent="0.45">
      <c r="B143" t="s">
        <v>585</v>
      </c>
      <c r="C143" t="s">
        <v>20</v>
      </c>
      <c r="D143">
        <v>8.5885646203869362E-3</v>
      </c>
      <c r="E143" t="s">
        <v>6</v>
      </c>
      <c r="G143" t="s">
        <v>586</v>
      </c>
      <c r="H143" t="s">
        <v>20</v>
      </c>
      <c r="I143">
        <v>1.7395879618822687E-2</v>
      </c>
      <c r="J143" t="s">
        <v>6</v>
      </c>
    </row>
    <row r="144" spans="2:10" x14ac:dyDescent="0.45">
      <c r="B144" t="s">
        <v>585</v>
      </c>
      <c r="C144" t="s">
        <v>21</v>
      </c>
      <c r="D144">
        <v>4.1175521537048683E-2</v>
      </c>
      <c r="E144" t="s">
        <v>6</v>
      </c>
      <c r="G144" t="s">
        <v>586</v>
      </c>
      <c r="H144" t="s">
        <v>21</v>
      </c>
      <c r="I144">
        <v>1.7051962727034017E-2</v>
      </c>
      <c r="J144" t="s">
        <v>6</v>
      </c>
    </row>
    <row r="145" spans="2:10" x14ac:dyDescent="0.45">
      <c r="B145" t="s">
        <v>585</v>
      </c>
      <c r="C145" t="s">
        <v>22</v>
      </c>
      <c r="D145">
        <v>6.7831749888804596E-2</v>
      </c>
      <c r="E145" t="s">
        <v>6</v>
      </c>
      <c r="G145" t="s">
        <v>586</v>
      </c>
      <c r="H145" t="s">
        <v>22</v>
      </c>
      <c r="I145">
        <v>1.5124998439103544E-2</v>
      </c>
      <c r="J145" t="s">
        <v>6</v>
      </c>
    </row>
    <row r="146" spans="2:10" x14ac:dyDescent="0.45">
      <c r="B146" t="s">
        <v>585</v>
      </c>
      <c r="C146" t="s">
        <v>23</v>
      </c>
      <c r="D146">
        <v>7.3499189705884441E-2</v>
      </c>
      <c r="E146" t="s">
        <v>6</v>
      </c>
      <c r="G146" t="s">
        <v>586</v>
      </c>
      <c r="H146" t="s">
        <v>23</v>
      </c>
      <c r="I146">
        <v>1.8070102503231517E-2</v>
      </c>
      <c r="J146" t="s">
        <v>6</v>
      </c>
    </row>
    <row r="147" spans="2:10" x14ac:dyDescent="0.45">
      <c r="B147" t="s">
        <v>585</v>
      </c>
      <c r="C147" t="s">
        <v>24</v>
      </c>
      <c r="D147">
        <v>5.5856561636590682E-2</v>
      </c>
      <c r="E147" t="s">
        <v>6</v>
      </c>
      <c r="G147" t="s">
        <v>586</v>
      </c>
      <c r="H147" t="s">
        <v>24</v>
      </c>
      <c r="I147">
        <v>1.9963033302375175E-2</v>
      </c>
      <c r="J147" t="s">
        <v>6</v>
      </c>
    </row>
    <row r="148" spans="2:10" x14ac:dyDescent="0.45">
      <c r="B148" t="s">
        <v>585</v>
      </c>
      <c r="C148" t="s">
        <v>25</v>
      </c>
      <c r="D148">
        <v>2.583647768190277E-2</v>
      </c>
      <c r="E148" t="s">
        <v>6</v>
      </c>
      <c r="G148" t="s">
        <v>586</v>
      </c>
      <c r="H148" t="s">
        <v>25</v>
      </c>
      <c r="I148">
        <v>1.8748697563480004E-2</v>
      </c>
      <c r="J148" t="s">
        <v>6</v>
      </c>
    </row>
    <row r="149" spans="2:10" x14ac:dyDescent="0.45">
      <c r="B149" t="s">
        <v>585</v>
      </c>
      <c r="C149" t="s">
        <v>26</v>
      </c>
      <c r="D149">
        <v>2.0470814574275673E-3</v>
      </c>
      <c r="E149" t="s">
        <v>6</v>
      </c>
      <c r="G149" t="s">
        <v>586</v>
      </c>
      <c r="H149" t="s">
        <v>26</v>
      </c>
      <c r="I149">
        <v>1.935582503352129E-2</v>
      </c>
      <c r="J149" t="s">
        <v>6</v>
      </c>
    </row>
    <row r="150" spans="2:10" x14ac:dyDescent="0.45">
      <c r="B150" t="s">
        <v>585</v>
      </c>
      <c r="C150" t="s">
        <v>27</v>
      </c>
      <c r="D150">
        <v>0</v>
      </c>
      <c r="E150" t="s">
        <v>6</v>
      </c>
      <c r="G150" t="s">
        <v>586</v>
      </c>
      <c r="H150" t="s">
        <v>27</v>
      </c>
      <c r="I150">
        <v>3.0989420967242606E-2</v>
      </c>
      <c r="J150" t="s">
        <v>6</v>
      </c>
    </row>
    <row r="151" spans="2:10" x14ac:dyDescent="0.45">
      <c r="B151" t="s">
        <v>585</v>
      </c>
      <c r="C151" t="s">
        <v>28</v>
      </c>
      <c r="D151">
        <v>0</v>
      </c>
      <c r="E151" t="s">
        <v>6</v>
      </c>
      <c r="G151" t="s">
        <v>586</v>
      </c>
      <c r="H151" t="s">
        <v>28</v>
      </c>
      <c r="I151">
        <v>3.6134299221653503E-2</v>
      </c>
      <c r="J151" t="s">
        <v>6</v>
      </c>
    </row>
    <row r="152" spans="2:10" x14ac:dyDescent="0.45">
      <c r="B152" t="s">
        <v>585</v>
      </c>
      <c r="C152" t="s">
        <v>29</v>
      </c>
      <c r="D152">
        <v>4.833679897828721E-4</v>
      </c>
      <c r="E152" t="s">
        <v>6</v>
      </c>
      <c r="G152" t="s">
        <v>586</v>
      </c>
      <c r="H152" t="s">
        <v>29</v>
      </c>
      <c r="I152">
        <v>1.1332215991494754E-2</v>
      </c>
      <c r="J152" t="s">
        <v>6</v>
      </c>
    </row>
    <row r="153" spans="2:10" x14ac:dyDescent="0.45">
      <c r="B153" t="s">
        <v>585</v>
      </c>
      <c r="C153" t="s">
        <v>30</v>
      </c>
      <c r="D153">
        <v>1.5043724829753823E-2</v>
      </c>
      <c r="E153" t="s">
        <v>6</v>
      </c>
      <c r="G153" t="s">
        <v>586</v>
      </c>
      <c r="H153" t="s">
        <v>30</v>
      </c>
      <c r="I153">
        <v>9.1436642241079988E-3</v>
      </c>
      <c r="J153" t="s">
        <v>6</v>
      </c>
    </row>
    <row r="154" spans="2:10" x14ac:dyDescent="0.45">
      <c r="B154" t="s">
        <v>585</v>
      </c>
      <c r="C154" t="s">
        <v>31</v>
      </c>
      <c r="D154">
        <v>5.411471524689887E-2</v>
      </c>
      <c r="E154" t="s">
        <v>6</v>
      </c>
      <c r="G154" t="s">
        <v>586</v>
      </c>
      <c r="H154" t="s">
        <v>31</v>
      </c>
      <c r="I154">
        <v>1.0346905077745638E-2</v>
      </c>
      <c r="J154" t="s">
        <v>6</v>
      </c>
    </row>
    <row r="155" spans="2:10" x14ac:dyDescent="0.45">
      <c r="B155" t="s">
        <v>585</v>
      </c>
      <c r="C155" t="s">
        <v>32</v>
      </c>
      <c r="D155">
        <v>8.1182005010796379E-2</v>
      </c>
      <c r="E155" t="s">
        <v>6</v>
      </c>
      <c r="G155" t="s">
        <v>586</v>
      </c>
      <c r="H155" t="s">
        <v>32</v>
      </c>
      <c r="I155">
        <v>1.0507901560594394E-2</v>
      </c>
      <c r="J155" t="s">
        <v>6</v>
      </c>
    </row>
    <row r="156" spans="2:10" x14ac:dyDescent="0.45">
      <c r="B156" t="s">
        <v>585</v>
      </c>
      <c r="C156" t="s">
        <v>33</v>
      </c>
      <c r="D156">
        <v>8.6644063069925753E-2</v>
      </c>
      <c r="E156" t="s">
        <v>6</v>
      </c>
      <c r="G156" t="s">
        <v>586</v>
      </c>
      <c r="H156" t="s">
        <v>33</v>
      </c>
      <c r="I156">
        <v>1.301696427276864E-2</v>
      </c>
      <c r="J156" t="s">
        <v>6</v>
      </c>
    </row>
    <row r="157" spans="2:10" x14ac:dyDescent="0.45">
      <c r="B157" t="s">
        <v>585</v>
      </c>
      <c r="C157" t="s">
        <v>34</v>
      </c>
      <c r="D157">
        <v>6.9055291270058966E-2</v>
      </c>
      <c r="E157" t="s">
        <v>6</v>
      </c>
      <c r="G157" t="s">
        <v>586</v>
      </c>
      <c r="H157" t="s">
        <v>34</v>
      </c>
      <c r="I157">
        <v>1.2845126490043277E-2</v>
      </c>
      <c r="J157" t="s">
        <v>6</v>
      </c>
    </row>
    <row r="158" spans="2:10" x14ac:dyDescent="0.45">
      <c r="B158" t="s">
        <v>585</v>
      </c>
      <c r="C158" t="s">
        <v>35</v>
      </c>
      <c r="D158">
        <v>3.6397874845795146E-2</v>
      </c>
      <c r="E158" t="s">
        <v>6</v>
      </c>
      <c r="G158" t="s">
        <v>586</v>
      </c>
      <c r="H158" t="s">
        <v>35</v>
      </c>
      <c r="I158">
        <v>1.3231304825279388E-2</v>
      </c>
      <c r="J158" t="s">
        <v>6</v>
      </c>
    </row>
    <row r="159" spans="2:10" x14ac:dyDescent="0.45">
      <c r="B159" t="s">
        <v>585</v>
      </c>
      <c r="C159" t="s">
        <v>36</v>
      </c>
      <c r="D159">
        <v>5.6352905779495348E-3</v>
      </c>
      <c r="E159" t="s">
        <v>6</v>
      </c>
      <c r="G159" t="s">
        <v>586</v>
      </c>
      <c r="H159" t="s">
        <v>36</v>
      </c>
      <c r="I159">
        <v>1.3047874783652989E-2</v>
      </c>
      <c r="J159" t="s">
        <v>6</v>
      </c>
    </row>
    <row r="160" spans="2:10" x14ac:dyDescent="0.45">
      <c r="B160" t="s">
        <v>585</v>
      </c>
      <c r="C160" t="s">
        <v>37</v>
      </c>
      <c r="D160">
        <v>0</v>
      </c>
      <c r="E160" t="s">
        <v>6</v>
      </c>
      <c r="G160" t="s">
        <v>586</v>
      </c>
      <c r="H160" t="s">
        <v>37</v>
      </c>
      <c r="I160">
        <v>2.2310818417745421E-2</v>
      </c>
      <c r="J160" t="s">
        <v>6</v>
      </c>
    </row>
    <row r="161" spans="2:10" x14ac:dyDescent="0.45">
      <c r="B161" t="s">
        <v>585</v>
      </c>
      <c r="C161" t="s">
        <v>38</v>
      </c>
      <c r="D161">
        <v>0</v>
      </c>
      <c r="E161" t="s">
        <v>6</v>
      </c>
      <c r="G161" t="s">
        <v>586</v>
      </c>
      <c r="H161" t="s">
        <v>38</v>
      </c>
      <c r="I161">
        <v>6.7644346794989998E-2</v>
      </c>
      <c r="J161" t="s">
        <v>6</v>
      </c>
    </row>
    <row r="162" spans="2:10" x14ac:dyDescent="0.45">
      <c r="B162" t="s">
        <v>585</v>
      </c>
      <c r="C162" t="s">
        <v>39</v>
      </c>
      <c r="D162">
        <v>0</v>
      </c>
      <c r="E162" t="s">
        <v>6</v>
      </c>
      <c r="G162" t="s">
        <v>586</v>
      </c>
      <c r="H162" t="s">
        <v>39</v>
      </c>
      <c r="I162">
        <v>2.6257091649643294E-2</v>
      </c>
      <c r="J162" t="s">
        <v>6</v>
      </c>
    </row>
    <row r="163" spans="2:10" x14ac:dyDescent="0.45">
      <c r="B163" t="s">
        <v>585</v>
      </c>
      <c r="C163" t="s">
        <v>40</v>
      </c>
      <c r="D163">
        <v>2.5862831444767387E-3</v>
      </c>
      <c r="E163" t="s">
        <v>6</v>
      </c>
      <c r="G163" t="s">
        <v>586</v>
      </c>
      <c r="H163" t="s">
        <v>40</v>
      </c>
      <c r="I163">
        <v>2.5759530494258717E-2</v>
      </c>
      <c r="J163" t="s">
        <v>6</v>
      </c>
    </row>
    <row r="164" spans="2:10" x14ac:dyDescent="0.45">
      <c r="B164" t="s">
        <v>585</v>
      </c>
      <c r="C164" t="s">
        <v>41</v>
      </c>
      <c r="D164">
        <v>2.6493784368827312E-2</v>
      </c>
      <c r="E164" t="s">
        <v>6</v>
      </c>
      <c r="G164" t="s">
        <v>586</v>
      </c>
      <c r="H164" t="s">
        <v>41</v>
      </c>
      <c r="I164">
        <v>2.6184745232553683E-2</v>
      </c>
      <c r="J164" t="s">
        <v>6</v>
      </c>
    </row>
    <row r="165" spans="2:10" x14ac:dyDescent="0.45">
      <c r="B165" t="s">
        <v>585</v>
      </c>
      <c r="C165" t="s">
        <v>42</v>
      </c>
      <c r="D165">
        <v>5.4615068930115772E-2</v>
      </c>
      <c r="E165" t="s">
        <v>6</v>
      </c>
      <c r="G165" t="s">
        <v>586</v>
      </c>
      <c r="H165" t="s">
        <v>42</v>
      </c>
      <c r="I165">
        <v>2.3788776870344537E-2</v>
      </c>
      <c r="J165" t="s">
        <v>6</v>
      </c>
    </row>
    <row r="166" spans="2:10" x14ac:dyDescent="0.45">
      <c r="B166" t="s">
        <v>585</v>
      </c>
      <c r="C166" t="s">
        <v>43</v>
      </c>
      <c r="D166">
        <v>6.1591939536353335E-2</v>
      </c>
      <c r="E166" t="s">
        <v>6</v>
      </c>
      <c r="G166" t="s">
        <v>586</v>
      </c>
      <c r="H166" t="s">
        <v>43</v>
      </c>
      <c r="I166">
        <v>2.6403521030866937E-2</v>
      </c>
      <c r="J166" t="s">
        <v>6</v>
      </c>
    </row>
    <row r="167" spans="2:10" x14ac:dyDescent="0.45">
      <c r="B167" t="s">
        <v>585</v>
      </c>
      <c r="C167" t="s">
        <v>44</v>
      </c>
      <c r="D167">
        <v>4.2712592747934021E-2</v>
      </c>
      <c r="E167" t="s">
        <v>6</v>
      </c>
      <c r="G167" t="s">
        <v>586</v>
      </c>
      <c r="H167" t="s">
        <v>44</v>
      </c>
      <c r="I167">
        <v>2.6977143287286998E-2</v>
      </c>
      <c r="J167" t="s">
        <v>6</v>
      </c>
    </row>
    <row r="168" spans="2:10" x14ac:dyDescent="0.45">
      <c r="B168" t="s">
        <v>585</v>
      </c>
      <c r="C168" t="s">
        <v>45</v>
      </c>
      <c r="D168">
        <v>1.1349704242513355E-2</v>
      </c>
      <c r="E168" t="s">
        <v>6</v>
      </c>
      <c r="G168" t="s">
        <v>586</v>
      </c>
      <c r="H168" t="s">
        <v>45</v>
      </c>
      <c r="I168">
        <v>2.6876924630019113E-2</v>
      </c>
      <c r="J168" t="s">
        <v>6</v>
      </c>
    </row>
    <row r="169" spans="2:10" x14ac:dyDescent="0.45">
      <c r="B169" t="s">
        <v>585</v>
      </c>
      <c r="C169" t="s">
        <v>46</v>
      </c>
      <c r="D169">
        <v>1.2359339669725184E-4</v>
      </c>
      <c r="E169" t="s">
        <v>6</v>
      </c>
      <c r="G169" t="s">
        <v>586</v>
      </c>
      <c r="H169" t="s">
        <v>46</v>
      </c>
      <c r="I169">
        <v>2.6091976654522783E-2</v>
      </c>
      <c r="J169" t="s">
        <v>6</v>
      </c>
    </row>
    <row r="170" spans="2:10" x14ac:dyDescent="0.45">
      <c r="B170" t="s">
        <v>585</v>
      </c>
      <c r="C170" t="s">
        <v>47</v>
      </c>
      <c r="D170">
        <v>0</v>
      </c>
      <c r="E170" t="s">
        <v>6</v>
      </c>
      <c r="G170" t="s">
        <v>586</v>
      </c>
      <c r="H170" t="s">
        <v>47</v>
      </c>
      <c r="I170">
        <v>3.9321674813206545E-2</v>
      </c>
      <c r="J170" t="s">
        <v>6</v>
      </c>
    </row>
    <row r="171" spans="2:10" x14ac:dyDescent="0.45">
      <c r="B171" t="s">
        <v>587</v>
      </c>
      <c r="C171" t="s">
        <v>5</v>
      </c>
      <c r="D171">
        <v>0</v>
      </c>
      <c r="E171" t="s">
        <v>6</v>
      </c>
      <c r="G171" t="s">
        <v>588</v>
      </c>
      <c r="H171" t="s">
        <v>5</v>
      </c>
      <c r="I171">
        <v>6.6133970331010261E-2</v>
      </c>
      <c r="J171" t="s">
        <v>6</v>
      </c>
    </row>
    <row r="172" spans="2:10" x14ac:dyDescent="0.45">
      <c r="B172" t="s">
        <v>587</v>
      </c>
      <c r="C172" t="s">
        <v>9</v>
      </c>
      <c r="D172">
        <v>0</v>
      </c>
      <c r="E172" t="s">
        <v>6</v>
      </c>
      <c r="G172" t="s">
        <v>588</v>
      </c>
      <c r="H172" t="s">
        <v>9</v>
      </c>
      <c r="I172">
        <v>2.4813562025647027E-2</v>
      </c>
      <c r="J172" t="s">
        <v>6</v>
      </c>
    </row>
    <row r="173" spans="2:10" x14ac:dyDescent="0.45">
      <c r="B173" t="s">
        <v>587</v>
      </c>
      <c r="C173" t="s">
        <v>10</v>
      </c>
      <c r="D173">
        <v>3.0348310378606368E-4</v>
      </c>
      <c r="E173" t="s">
        <v>6</v>
      </c>
      <c r="G173" t="s">
        <v>588</v>
      </c>
      <c r="H173" t="s">
        <v>10</v>
      </c>
      <c r="I173">
        <v>2.5253041231643503E-2</v>
      </c>
      <c r="J173" t="s">
        <v>6</v>
      </c>
    </row>
    <row r="174" spans="2:10" x14ac:dyDescent="0.45">
      <c r="B174" t="s">
        <v>587</v>
      </c>
      <c r="C174" t="s">
        <v>11</v>
      </c>
      <c r="D174">
        <v>2.6189398612749198E-2</v>
      </c>
      <c r="E174" t="s">
        <v>6</v>
      </c>
      <c r="G174" t="s">
        <v>588</v>
      </c>
      <c r="H174" t="s">
        <v>11</v>
      </c>
      <c r="I174">
        <v>2.6230247635505393E-2</v>
      </c>
      <c r="J174" t="s">
        <v>6</v>
      </c>
    </row>
    <row r="175" spans="2:10" x14ac:dyDescent="0.45">
      <c r="B175" t="s">
        <v>587</v>
      </c>
      <c r="C175" t="s">
        <v>12</v>
      </c>
      <c r="D175">
        <v>5.9576819139099887E-2</v>
      </c>
      <c r="E175" t="s">
        <v>6</v>
      </c>
      <c r="G175" t="s">
        <v>588</v>
      </c>
      <c r="H175" t="s">
        <v>12</v>
      </c>
      <c r="I175">
        <v>2.1747261582243514E-2</v>
      </c>
      <c r="J175" t="s">
        <v>6</v>
      </c>
    </row>
    <row r="176" spans="2:10" x14ac:dyDescent="0.45">
      <c r="B176" t="s">
        <v>587</v>
      </c>
      <c r="C176" t="s">
        <v>13</v>
      </c>
      <c r="D176">
        <v>6.628846351200314E-2</v>
      </c>
      <c r="E176" t="s">
        <v>6</v>
      </c>
      <c r="G176" t="s">
        <v>588</v>
      </c>
      <c r="H176" t="s">
        <v>13</v>
      </c>
      <c r="I176">
        <v>2.4709765974569798E-2</v>
      </c>
      <c r="J176" t="s">
        <v>6</v>
      </c>
    </row>
    <row r="177" spans="2:10" x14ac:dyDescent="0.45">
      <c r="B177" t="s">
        <v>587</v>
      </c>
      <c r="C177" t="s">
        <v>14</v>
      </c>
      <c r="D177">
        <v>4.3493973390591502E-2</v>
      </c>
      <c r="E177" t="s">
        <v>6</v>
      </c>
      <c r="G177" t="s">
        <v>588</v>
      </c>
      <c r="H177" t="s">
        <v>14</v>
      </c>
      <c r="I177">
        <v>2.6477420881250182E-2</v>
      </c>
      <c r="J177" t="s">
        <v>6</v>
      </c>
    </row>
    <row r="178" spans="2:10" x14ac:dyDescent="0.45">
      <c r="B178" t="s">
        <v>587</v>
      </c>
      <c r="C178" t="s">
        <v>15</v>
      </c>
      <c r="D178">
        <v>6.7658485576097887E-3</v>
      </c>
      <c r="E178" t="s">
        <v>6</v>
      </c>
      <c r="G178" t="s">
        <v>588</v>
      </c>
      <c r="H178" t="s">
        <v>15</v>
      </c>
      <c r="I178">
        <v>2.7380095596142389E-2</v>
      </c>
      <c r="J178" t="s">
        <v>6</v>
      </c>
    </row>
    <row r="179" spans="2:10" x14ac:dyDescent="0.45">
      <c r="B179" t="s">
        <v>587</v>
      </c>
      <c r="C179" t="s">
        <v>16</v>
      </c>
      <c r="D179">
        <v>0</v>
      </c>
      <c r="E179" t="s">
        <v>6</v>
      </c>
      <c r="G179" t="s">
        <v>588</v>
      </c>
      <c r="H179" t="s">
        <v>16</v>
      </c>
      <c r="I179">
        <v>3.0031256657166244E-2</v>
      </c>
      <c r="J179" t="s">
        <v>6</v>
      </c>
    </row>
    <row r="180" spans="2:10" x14ac:dyDescent="0.45">
      <c r="B180" t="s">
        <v>587</v>
      </c>
      <c r="C180" t="s">
        <v>17</v>
      </c>
      <c r="D180">
        <v>0</v>
      </c>
      <c r="E180" t="s">
        <v>6</v>
      </c>
      <c r="G180" t="s">
        <v>588</v>
      </c>
      <c r="H180" t="s">
        <v>17</v>
      </c>
      <c r="I180">
        <v>4.6685791956862135E-2</v>
      </c>
      <c r="J180" t="s">
        <v>6</v>
      </c>
    </row>
    <row r="181" spans="2:10" x14ac:dyDescent="0.45">
      <c r="B181" t="s">
        <v>587</v>
      </c>
      <c r="C181" t="s">
        <v>18</v>
      </c>
      <c r="D181">
        <v>0</v>
      </c>
      <c r="E181" t="s">
        <v>6</v>
      </c>
      <c r="G181" t="s">
        <v>588</v>
      </c>
      <c r="H181" t="s">
        <v>18</v>
      </c>
      <c r="I181">
        <v>4.6742258251635305E-2</v>
      </c>
      <c r="J181" t="s">
        <v>6</v>
      </c>
    </row>
    <row r="182" spans="2:10" x14ac:dyDescent="0.45">
      <c r="B182" t="s">
        <v>587</v>
      </c>
      <c r="C182" t="s">
        <v>19</v>
      </c>
      <c r="D182">
        <v>2.9636008876061297E-4</v>
      </c>
      <c r="E182" t="s">
        <v>6</v>
      </c>
      <c r="G182" t="s">
        <v>588</v>
      </c>
      <c r="H182" t="s">
        <v>19</v>
      </c>
      <c r="I182">
        <v>1.6826782304513115E-2</v>
      </c>
      <c r="J182" t="s">
        <v>6</v>
      </c>
    </row>
    <row r="183" spans="2:10" x14ac:dyDescent="0.45">
      <c r="B183" t="s">
        <v>587</v>
      </c>
      <c r="C183" t="s">
        <v>20</v>
      </c>
      <c r="D183">
        <v>1.2404065383424432E-2</v>
      </c>
      <c r="E183" t="s">
        <v>6</v>
      </c>
      <c r="G183" t="s">
        <v>588</v>
      </c>
      <c r="H183" t="s">
        <v>20</v>
      </c>
      <c r="I183">
        <v>1.7781937116261116E-2</v>
      </c>
      <c r="J183" t="s">
        <v>6</v>
      </c>
    </row>
    <row r="184" spans="2:10" x14ac:dyDescent="0.45">
      <c r="B184" t="s">
        <v>587</v>
      </c>
      <c r="C184" t="s">
        <v>21</v>
      </c>
      <c r="D184">
        <v>4.7803302217042175E-2</v>
      </c>
      <c r="E184" t="s">
        <v>6</v>
      </c>
      <c r="G184" t="s">
        <v>588</v>
      </c>
      <c r="H184" t="s">
        <v>21</v>
      </c>
      <c r="I184">
        <v>1.7746224954727555E-2</v>
      </c>
      <c r="J184" t="s">
        <v>6</v>
      </c>
    </row>
    <row r="185" spans="2:10" x14ac:dyDescent="0.45">
      <c r="B185" t="s">
        <v>587</v>
      </c>
      <c r="C185" t="s">
        <v>22</v>
      </c>
      <c r="D185">
        <v>7.1081195307455824E-2</v>
      </c>
      <c r="E185" t="s">
        <v>6</v>
      </c>
      <c r="G185" t="s">
        <v>588</v>
      </c>
      <c r="H185" t="s">
        <v>22</v>
      </c>
      <c r="I185">
        <v>1.5532325312071989E-2</v>
      </c>
      <c r="J185" t="s">
        <v>6</v>
      </c>
    </row>
    <row r="186" spans="2:10" x14ac:dyDescent="0.45">
      <c r="B186" t="s">
        <v>587</v>
      </c>
      <c r="C186" t="s">
        <v>23</v>
      </c>
      <c r="D186">
        <v>6.9653433418529309E-2</v>
      </c>
      <c r="E186" t="s">
        <v>6</v>
      </c>
      <c r="G186" t="s">
        <v>588</v>
      </c>
      <c r="H186" t="s">
        <v>23</v>
      </c>
      <c r="I186">
        <v>1.9414502301159018E-2</v>
      </c>
      <c r="J186" t="s">
        <v>6</v>
      </c>
    </row>
    <row r="187" spans="2:10" x14ac:dyDescent="0.45">
      <c r="B187" t="s">
        <v>587</v>
      </c>
      <c r="C187" t="s">
        <v>24</v>
      </c>
      <c r="D187">
        <v>5.080178869498083E-2</v>
      </c>
      <c r="E187" t="s">
        <v>6</v>
      </c>
      <c r="G187" t="s">
        <v>588</v>
      </c>
      <c r="H187" t="s">
        <v>24</v>
      </c>
      <c r="I187">
        <v>2.1029333621162036E-2</v>
      </c>
      <c r="J187" t="s">
        <v>6</v>
      </c>
    </row>
    <row r="188" spans="2:10" x14ac:dyDescent="0.45">
      <c r="B188" t="s">
        <v>587</v>
      </c>
      <c r="C188" t="s">
        <v>25</v>
      </c>
      <c r="D188">
        <v>2.2054171665471748E-2</v>
      </c>
      <c r="E188" t="s">
        <v>6</v>
      </c>
      <c r="G188" t="s">
        <v>588</v>
      </c>
      <c r="H188" t="s">
        <v>25</v>
      </c>
      <c r="I188">
        <v>2.0495203862917633E-2</v>
      </c>
      <c r="J188" t="s">
        <v>6</v>
      </c>
    </row>
    <row r="189" spans="2:10" x14ac:dyDescent="0.45">
      <c r="B189" t="s">
        <v>587</v>
      </c>
      <c r="C189" t="s">
        <v>26</v>
      </c>
      <c r="D189">
        <v>1.3299443960000353E-3</v>
      </c>
      <c r="E189" t="s">
        <v>6</v>
      </c>
      <c r="G189" t="s">
        <v>588</v>
      </c>
      <c r="H189" t="s">
        <v>26</v>
      </c>
      <c r="I189">
        <v>1.9504516643732553E-2</v>
      </c>
      <c r="J189" t="s">
        <v>6</v>
      </c>
    </row>
    <row r="190" spans="2:10" x14ac:dyDescent="0.45">
      <c r="B190" t="s">
        <v>587</v>
      </c>
      <c r="C190" t="s">
        <v>27</v>
      </c>
      <c r="D190">
        <v>0</v>
      </c>
      <c r="E190" t="s">
        <v>6</v>
      </c>
      <c r="G190" t="s">
        <v>588</v>
      </c>
      <c r="H190" t="s">
        <v>27</v>
      </c>
      <c r="I190">
        <v>2.9841366675239719E-2</v>
      </c>
      <c r="J190" t="s">
        <v>6</v>
      </c>
    </row>
    <row r="191" spans="2:10" x14ac:dyDescent="0.45">
      <c r="B191" t="s">
        <v>587</v>
      </c>
      <c r="C191" t="s">
        <v>28</v>
      </c>
      <c r="D191">
        <v>0</v>
      </c>
      <c r="E191" t="s">
        <v>6</v>
      </c>
      <c r="G191" t="s">
        <v>588</v>
      </c>
      <c r="H191" t="s">
        <v>28</v>
      </c>
      <c r="I191">
        <v>3.1599623833825231E-2</v>
      </c>
      <c r="J191" t="s">
        <v>6</v>
      </c>
    </row>
    <row r="192" spans="2:10" x14ac:dyDescent="0.45">
      <c r="B192" t="s">
        <v>587</v>
      </c>
      <c r="C192" t="s">
        <v>29</v>
      </c>
      <c r="D192">
        <v>8.3890647866015063E-4</v>
      </c>
      <c r="E192" t="s">
        <v>6</v>
      </c>
      <c r="G192" t="s">
        <v>588</v>
      </c>
      <c r="H192" t="s">
        <v>29</v>
      </c>
      <c r="I192">
        <v>9.333867441455675E-3</v>
      </c>
      <c r="J192" t="s">
        <v>6</v>
      </c>
    </row>
    <row r="193" spans="2:10" x14ac:dyDescent="0.45">
      <c r="B193" t="s">
        <v>587</v>
      </c>
      <c r="C193" t="s">
        <v>30</v>
      </c>
      <c r="D193">
        <v>1.8779321170866059E-2</v>
      </c>
      <c r="E193" t="s">
        <v>6</v>
      </c>
      <c r="G193" t="s">
        <v>588</v>
      </c>
      <c r="H193" t="s">
        <v>30</v>
      </c>
      <c r="I193">
        <v>7.2760768691227376E-3</v>
      </c>
      <c r="J193" t="s">
        <v>6</v>
      </c>
    </row>
    <row r="194" spans="2:10" x14ac:dyDescent="0.45">
      <c r="B194" t="s">
        <v>587</v>
      </c>
      <c r="C194" t="s">
        <v>31</v>
      </c>
      <c r="D194">
        <v>5.5816751898564172E-2</v>
      </c>
      <c r="E194" t="s">
        <v>6</v>
      </c>
      <c r="G194" t="s">
        <v>588</v>
      </c>
      <c r="H194" t="s">
        <v>31</v>
      </c>
      <c r="I194">
        <v>8.6521706575434249E-3</v>
      </c>
      <c r="J194" t="s">
        <v>6</v>
      </c>
    </row>
    <row r="195" spans="2:10" x14ac:dyDescent="0.45">
      <c r="B195" t="s">
        <v>587</v>
      </c>
      <c r="C195" t="s">
        <v>32</v>
      </c>
      <c r="D195">
        <v>7.7269685984544839E-2</v>
      </c>
      <c r="E195" t="s">
        <v>6</v>
      </c>
      <c r="G195" t="s">
        <v>588</v>
      </c>
      <c r="H195" t="s">
        <v>32</v>
      </c>
      <c r="I195">
        <v>9.6859068893472861E-3</v>
      </c>
      <c r="J195" t="s">
        <v>6</v>
      </c>
    </row>
    <row r="196" spans="2:10" x14ac:dyDescent="0.45">
      <c r="B196" t="s">
        <v>587</v>
      </c>
      <c r="C196" t="s">
        <v>33</v>
      </c>
      <c r="D196">
        <v>7.7149010029892981E-2</v>
      </c>
      <c r="E196" t="s">
        <v>6</v>
      </c>
      <c r="G196" t="s">
        <v>588</v>
      </c>
      <c r="H196" t="s">
        <v>33</v>
      </c>
      <c r="I196">
        <v>1.3782819686314195E-2</v>
      </c>
      <c r="J196" t="s">
        <v>6</v>
      </c>
    </row>
    <row r="197" spans="2:10" x14ac:dyDescent="0.45">
      <c r="B197" t="s">
        <v>587</v>
      </c>
      <c r="C197" t="s">
        <v>34</v>
      </c>
      <c r="D197">
        <v>5.8610695890709878E-2</v>
      </c>
      <c r="E197" t="s">
        <v>6</v>
      </c>
      <c r="G197" t="s">
        <v>588</v>
      </c>
      <c r="H197" t="s">
        <v>34</v>
      </c>
      <c r="I197">
        <v>1.5468444030432398E-2</v>
      </c>
      <c r="J197" t="s">
        <v>6</v>
      </c>
    </row>
    <row r="198" spans="2:10" x14ac:dyDescent="0.45">
      <c r="B198" t="s">
        <v>587</v>
      </c>
      <c r="C198" t="s">
        <v>35</v>
      </c>
      <c r="D198">
        <v>2.8377220947778697E-2</v>
      </c>
      <c r="E198" t="s">
        <v>6</v>
      </c>
      <c r="G198" t="s">
        <v>588</v>
      </c>
      <c r="H198" t="s">
        <v>35</v>
      </c>
      <c r="I198">
        <v>1.3616949424850642E-2</v>
      </c>
      <c r="J198" t="s">
        <v>6</v>
      </c>
    </row>
    <row r="199" spans="2:10" x14ac:dyDescent="0.45">
      <c r="B199" t="s">
        <v>587</v>
      </c>
      <c r="C199" t="s">
        <v>36</v>
      </c>
      <c r="D199">
        <v>3.759612841935012E-3</v>
      </c>
      <c r="E199" t="s">
        <v>6</v>
      </c>
      <c r="G199" t="s">
        <v>588</v>
      </c>
      <c r="H199" t="s">
        <v>36</v>
      </c>
      <c r="I199">
        <v>1.4328848854786439E-2</v>
      </c>
      <c r="J199" t="s">
        <v>6</v>
      </c>
    </row>
    <row r="200" spans="2:10" x14ac:dyDescent="0.45">
      <c r="B200" t="s">
        <v>587</v>
      </c>
      <c r="C200" t="s">
        <v>37</v>
      </c>
      <c r="D200">
        <v>0</v>
      </c>
      <c r="E200" t="s">
        <v>6</v>
      </c>
      <c r="G200" t="s">
        <v>588</v>
      </c>
      <c r="H200" t="s">
        <v>37</v>
      </c>
      <c r="I200">
        <v>1.9442243207608893E-2</v>
      </c>
      <c r="J200" t="s">
        <v>6</v>
      </c>
    </row>
    <row r="201" spans="2:10" x14ac:dyDescent="0.45">
      <c r="B201" t="s">
        <v>587</v>
      </c>
      <c r="C201" t="s">
        <v>38</v>
      </c>
      <c r="D201">
        <v>0</v>
      </c>
      <c r="E201" t="s">
        <v>6</v>
      </c>
      <c r="G201" t="s">
        <v>588</v>
      </c>
      <c r="H201" t="s">
        <v>38</v>
      </c>
      <c r="I201">
        <v>6.4465397809466987E-2</v>
      </c>
      <c r="J201" t="s">
        <v>6</v>
      </c>
    </row>
    <row r="202" spans="2:10" x14ac:dyDescent="0.45">
      <c r="B202" t="s">
        <v>587</v>
      </c>
      <c r="C202" t="s">
        <v>39</v>
      </c>
      <c r="D202">
        <v>0</v>
      </c>
      <c r="E202" t="s">
        <v>6</v>
      </c>
      <c r="G202" t="s">
        <v>588</v>
      </c>
      <c r="H202" t="s">
        <v>39</v>
      </c>
      <c r="I202">
        <v>2.5161544590505479E-2</v>
      </c>
      <c r="J202" t="s">
        <v>6</v>
      </c>
    </row>
    <row r="203" spans="2:10" x14ac:dyDescent="0.45">
      <c r="B203" t="s">
        <v>587</v>
      </c>
      <c r="C203" t="s">
        <v>40</v>
      </c>
      <c r="D203">
        <v>4.6788650968905858E-3</v>
      </c>
      <c r="E203" t="s">
        <v>6</v>
      </c>
      <c r="G203" t="s">
        <v>588</v>
      </c>
      <c r="H203" t="s">
        <v>40</v>
      </c>
      <c r="I203">
        <v>2.5112507535426543E-2</v>
      </c>
      <c r="J203" t="s">
        <v>6</v>
      </c>
    </row>
    <row r="204" spans="2:10" x14ac:dyDescent="0.45">
      <c r="B204" t="s">
        <v>587</v>
      </c>
      <c r="C204" t="s">
        <v>41</v>
      </c>
      <c r="D204">
        <v>3.3053087237210316E-2</v>
      </c>
      <c r="E204" t="s">
        <v>6</v>
      </c>
      <c r="G204" t="s">
        <v>588</v>
      </c>
      <c r="H204" t="s">
        <v>41</v>
      </c>
      <c r="I204">
        <v>2.5282628846159068E-2</v>
      </c>
      <c r="J204" t="s">
        <v>6</v>
      </c>
    </row>
    <row r="205" spans="2:10" x14ac:dyDescent="0.45">
      <c r="B205" t="s">
        <v>587</v>
      </c>
      <c r="C205" t="s">
        <v>42</v>
      </c>
      <c r="D205">
        <v>5.8252588999999702E-2</v>
      </c>
      <c r="E205" t="s">
        <v>6</v>
      </c>
      <c r="G205" t="s">
        <v>588</v>
      </c>
      <c r="H205" t="s">
        <v>42</v>
      </c>
      <c r="I205">
        <v>2.3172655332703889E-2</v>
      </c>
      <c r="J205" t="s">
        <v>6</v>
      </c>
    </row>
    <row r="206" spans="2:10" x14ac:dyDescent="0.45">
      <c r="B206" t="s">
        <v>587</v>
      </c>
      <c r="C206" t="s">
        <v>43</v>
      </c>
      <c r="D206">
        <v>5.8294672637378669E-2</v>
      </c>
      <c r="E206" t="s">
        <v>6</v>
      </c>
      <c r="G206" t="s">
        <v>588</v>
      </c>
      <c r="H206" t="s">
        <v>43</v>
      </c>
      <c r="I206">
        <v>2.8163931577081122E-2</v>
      </c>
      <c r="J206" t="s">
        <v>6</v>
      </c>
    </row>
    <row r="207" spans="2:10" x14ac:dyDescent="0.45">
      <c r="B207" t="s">
        <v>587</v>
      </c>
      <c r="C207" t="s">
        <v>44</v>
      </c>
      <c r="D207">
        <v>3.7989510438106014E-2</v>
      </c>
      <c r="E207" t="s">
        <v>6</v>
      </c>
      <c r="G207" t="s">
        <v>588</v>
      </c>
      <c r="H207" t="s">
        <v>44</v>
      </c>
      <c r="I207">
        <v>2.8766835039310483E-2</v>
      </c>
      <c r="J207" t="s">
        <v>6</v>
      </c>
    </row>
    <row r="208" spans="2:10" x14ac:dyDescent="0.45">
      <c r="B208" t="s">
        <v>587</v>
      </c>
      <c r="C208" t="s">
        <v>45</v>
      </c>
      <c r="D208">
        <v>9.0549454523557293E-3</v>
      </c>
      <c r="E208" t="s">
        <v>6</v>
      </c>
      <c r="G208" t="s">
        <v>588</v>
      </c>
      <c r="H208" t="s">
        <v>45</v>
      </c>
      <c r="I208">
        <v>2.818109577496597E-2</v>
      </c>
      <c r="J208" t="s">
        <v>6</v>
      </c>
    </row>
    <row r="209" spans="2:10" x14ac:dyDescent="0.45">
      <c r="B209" t="s">
        <v>587</v>
      </c>
      <c r="C209" t="s">
        <v>46</v>
      </c>
      <c r="D209">
        <v>3.2877407603180663E-5</v>
      </c>
      <c r="E209" t="s">
        <v>6</v>
      </c>
      <c r="G209" t="s">
        <v>588</v>
      </c>
      <c r="H209" t="s">
        <v>46</v>
      </c>
      <c r="I209">
        <v>2.6696931499684315E-2</v>
      </c>
      <c r="J209" t="s">
        <v>6</v>
      </c>
    </row>
    <row r="210" spans="2:10" x14ac:dyDescent="0.45">
      <c r="B210" t="s">
        <v>587</v>
      </c>
      <c r="C210" t="s">
        <v>47</v>
      </c>
      <c r="D210">
        <v>0</v>
      </c>
      <c r="E210" t="s">
        <v>6</v>
      </c>
      <c r="G210" t="s">
        <v>588</v>
      </c>
      <c r="H210" t="s">
        <v>47</v>
      </c>
      <c r="I210">
        <v>3.7432656183948726E-2</v>
      </c>
      <c r="J210" t="s">
        <v>6</v>
      </c>
    </row>
    <row r="211" spans="2:10" x14ac:dyDescent="0.45">
      <c r="B211" t="s">
        <v>589</v>
      </c>
      <c r="C211" t="s">
        <v>5</v>
      </c>
      <c r="D211">
        <v>0</v>
      </c>
      <c r="E211" t="s">
        <v>6</v>
      </c>
      <c r="G211" t="s">
        <v>590</v>
      </c>
      <c r="H211" t="s">
        <v>5</v>
      </c>
      <c r="I211">
        <v>6.5880393279214272E-2</v>
      </c>
      <c r="J211" t="s">
        <v>6</v>
      </c>
    </row>
    <row r="212" spans="2:10" x14ac:dyDescent="0.45">
      <c r="B212" t="s">
        <v>589</v>
      </c>
      <c r="C212" t="s">
        <v>9</v>
      </c>
      <c r="D212">
        <v>0</v>
      </c>
      <c r="E212" t="s">
        <v>6</v>
      </c>
      <c r="G212" t="s">
        <v>590</v>
      </c>
      <c r="H212" t="s">
        <v>9</v>
      </c>
      <c r="I212">
        <v>2.4078777662475643E-2</v>
      </c>
      <c r="J212" t="s">
        <v>6</v>
      </c>
    </row>
    <row r="213" spans="2:10" x14ac:dyDescent="0.45">
      <c r="B213" t="s">
        <v>589</v>
      </c>
      <c r="C213" t="s">
        <v>10</v>
      </c>
      <c r="D213">
        <v>2.1245522012327604E-4</v>
      </c>
      <c r="E213" t="s">
        <v>6</v>
      </c>
      <c r="G213" t="s">
        <v>590</v>
      </c>
      <c r="H213" t="s">
        <v>10</v>
      </c>
      <c r="I213">
        <v>2.3482155705858487E-2</v>
      </c>
      <c r="J213" t="s">
        <v>6</v>
      </c>
    </row>
    <row r="214" spans="2:10" x14ac:dyDescent="0.45">
      <c r="B214" t="s">
        <v>589</v>
      </c>
      <c r="C214" t="s">
        <v>11</v>
      </c>
      <c r="D214">
        <v>2.3057577921039702E-2</v>
      </c>
      <c r="E214" t="s">
        <v>6</v>
      </c>
      <c r="G214" t="s">
        <v>590</v>
      </c>
      <c r="H214" t="s">
        <v>11</v>
      </c>
      <c r="I214">
        <v>2.3896364409594764E-2</v>
      </c>
      <c r="J214" t="s">
        <v>6</v>
      </c>
    </row>
    <row r="215" spans="2:10" x14ac:dyDescent="0.45">
      <c r="B215" t="s">
        <v>589</v>
      </c>
      <c r="C215" t="s">
        <v>12</v>
      </c>
      <c r="D215">
        <v>5.7016207716045278E-2</v>
      </c>
      <c r="E215" t="s">
        <v>6</v>
      </c>
      <c r="G215" t="s">
        <v>590</v>
      </c>
      <c r="H215" t="s">
        <v>12</v>
      </c>
      <c r="I215">
        <v>1.88644717817208E-2</v>
      </c>
      <c r="J215" t="s">
        <v>6</v>
      </c>
    </row>
    <row r="216" spans="2:10" x14ac:dyDescent="0.45">
      <c r="B216" t="s">
        <v>589</v>
      </c>
      <c r="C216" t="s">
        <v>13</v>
      </c>
      <c r="D216">
        <v>6.6394232742622281E-2</v>
      </c>
      <c r="E216" t="s">
        <v>6</v>
      </c>
      <c r="G216" t="s">
        <v>590</v>
      </c>
      <c r="H216" t="s">
        <v>13</v>
      </c>
      <c r="I216">
        <v>2.3444418635686772E-2</v>
      </c>
      <c r="J216" t="s">
        <v>6</v>
      </c>
    </row>
    <row r="217" spans="2:10" x14ac:dyDescent="0.45">
      <c r="B217" t="s">
        <v>589</v>
      </c>
      <c r="C217" t="s">
        <v>14</v>
      </c>
      <c r="D217">
        <v>4.4579420300512942E-2</v>
      </c>
      <c r="E217" t="s">
        <v>6</v>
      </c>
      <c r="G217" t="s">
        <v>590</v>
      </c>
      <c r="H217" t="s">
        <v>14</v>
      </c>
      <c r="I217">
        <v>2.6011254113006324E-2</v>
      </c>
      <c r="J217" t="s">
        <v>6</v>
      </c>
    </row>
    <row r="218" spans="2:10" x14ac:dyDescent="0.45">
      <c r="B218" t="s">
        <v>589</v>
      </c>
      <c r="C218" t="s">
        <v>15</v>
      </c>
      <c r="D218">
        <v>7.7156672580533971E-3</v>
      </c>
      <c r="E218" t="s">
        <v>6</v>
      </c>
      <c r="G218" t="s">
        <v>590</v>
      </c>
      <c r="H218" t="s">
        <v>15</v>
      </c>
      <c r="I218">
        <v>2.6948301310688805E-2</v>
      </c>
      <c r="J218" t="s">
        <v>6</v>
      </c>
    </row>
    <row r="219" spans="2:10" x14ac:dyDescent="0.45">
      <c r="B219" t="s">
        <v>589</v>
      </c>
      <c r="C219" t="s">
        <v>16</v>
      </c>
      <c r="D219">
        <v>0</v>
      </c>
      <c r="E219" t="s">
        <v>6</v>
      </c>
      <c r="G219" t="s">
        <v>590</v>
      </c>
      <c r="H219" t="s">
        <v>16</v>
      </c>
      <c r="I219">
        <v>2.8620714066102535E-2</v>
      </c>
      <c r="J219" t="s">
        <v>6</v>
      </c>
    </row>
    <row r="220" spans="2:10" x14ac:dyDescent="0.45">
      <c r="B220" t="s">
        <v>589</v>
      </c>
      <c r="C220" t="s">
        <v>17</v>
      </c>
      <c r="D220">
        <v>0</v>
      </c>
      <c r="E220" t="s">
        <v>6</v>
      </c>
      <c r="G220" t="s">
        <v>590</v>
      </c>
      <c r="H220" t="s">
        <v>17</v>
      </c>
      <c r="I220">
        <v>4.4780727175838607E-2</v>
      </c>
      <c r="J220" t="s">
        <v>6</v>
      </c>
    </row>
    <row r="221" spans="2:10" x14ac:dyDescent="0.45">
      <c r="B221" t="s">
        <v>589</v>
      </c>
      <c r="C221" t="s">
        <v>18</v>
      </c>
      <c r="D221">
        <v>0</v>
      </c>
      <c r="E221" t="s">
        <v>6</v>
      </c>
      <c r="G221" t="s">
        <v>590</v>
      </c>
      <c r="H221" t="s">
        <v>18</v>
      </c>
      <c r="I221">
        <v>5.3274626387351483E-2</v>
      </c>
      <c r="J221" t="s">
        <v>6</v>
      </c>
    </row>
    <row r="222" spans="2:10" x14ac:dyDescent="0.45">
      <c r="B222" t="s">
        <v>589</v>
      </c>
      <c r="C222" t="s">
        <v>19</v>
      </c>
      <c r="D222">
        <v>2.5983035863875553E-4</v>
      </c>
      <c r="E222" t="s">
        <v>6</v>
      </c>
      <c r="G222" t="s">
        <v>590</v>
      </c>
      <c r="H222" t="s">
        <v>19</v>
      </c>
      <c r="I222">
        <v>1.7546058550661135E-2</v>
      </c>
      <c r="J222" t="s">
        <v>6</v>
      </c>
    </row>
    <row r="223" spans="2:10" x14ac:dyDescent="0.45">
      <c r="B223" t="s">
        <v>589</v>
      </c>
      <c r="C223" t="s">
        <v>20</v>
      </c>
      <c r="D223">
        <v>1.1364670626775685E-2</v>
      </c>
      <c r="E223" t="s">
        <v>6</v>
      </c>
      <c r="G223" t="s">
        <v>590</v>
      </c>
      <c r="H223" t="s">
        <v>20</v>
      </c>
      <c r="I223">
        <v>1.7499366467326635E-2</v>
      </c>
      <c r="J223" t="s">
        <v>6</v>
      </c>
    </row>
    <row r="224" spans="2:10" x14ac:dyDescent="0.45">
      <c r="B224" t="s">
        <v>589</v>
      </c>
      <c r="C224" t="s">
        <v>21</v>
      </c>
      <c r="D224">
        <v>4.5182019060587442E-2</v>
      </c>
      <c r="E224" t="s">
        <v>6</v>
      </c>
      <c r="G224" t="s">
        <v>590</v>
      </c>
      <c r="H224" t="s">
        <v>21</v>
      </c>
      <c r="I224">
        <v>1.8237707224441263E-2</v>
      </c>
      <c r="J224" t="s">
        <v>6</v>
      </c>
    </row>
    <row r="225" spans="2:10" x14ac:dyDescent="0.45">
      <c r="B225" t="s">
        <v>589</v>
      </c>
      <c r="C225" t="s">
        <v>22</v>
      </c>
      <c r="D225">
        <v>7.0244461760220242E-2</v>
      </c>
      <c r="E225" t="s">
        <v>6</v>
      </c>
      <c r="G225" t="s">
        <v>590</v>
      </c>
      <c r="H225" t="s">
        <v>22</v>
      </c>
      <c r="I225">
        <v>1.5961268464155239E-2</v>
      </c>
      <c r="J225" t="s">
        <v>6</v>
      </c>
    </row>
    <row r="226" spans="2:10" x14ac:dyDescent="0.45">
      <c r="B226" t="s">
        <v>589</v>
      </c>
      <c r="C226" t="s">
        <v>23</v>
      </c>
      <c r="D226">
        <v>7.3018839026892407E-2</v>
      </c>
      <c r="E226" t="s">
        <v>6</v>
      </c>
      <c r="G226" t="s">
        <v>590</v>
      </c>
      <c r="H226" t="s">
        <v>23</v>
      </c>
      <c r="I226">
        <v>2.0594125806716528E-2</v>
      </c>
      <c r="J226" t="s">
        <v>6</v>
      </c>
    </row>
    <row r="227" spans="2:10" x14ac:dyDescent="0.45">
      <c r="B227" t="s">
        <v>589</v>
      </c>
      <c r="C227" t="s">
        <v>24</v>
      </c>
      <c r="D227">
        <v>5.5171250759195982E-2</v>
      </c>
      <c r="E227" t="s">
        <v>6</v>
      </c>
      <c r="G227" t="s">
        <v>590</v>
      </c>
      <c r="H227" t="s">
        <v>24</v>
      </c>
      <c r="I227">
        <v>2.2791337317567439E-2</v>
      </c>
      <c r="J227" t="s">
        <v>6</v>
      </c>
    </row>
    <row r="228" spans="2:10" x14ac:dyDescent="0.45">
      <c r="B228" t="s">
        <v>589</v>
      </c>
      <c r="C228" t="s">
        <v>25</v>
      </c>
      <c r="D228">
        <v>2.5031302741037112E-2</v>
      </c>
      <c r="E228" t="s">
        <v>6</v>
      </c>
      <c r="G228" t="s">
        <v>590</v>
      </c>
      <c r="H228" t="s">
        <v>25</v>
      </c>
      <c r="I228">
        <v>2.3383647636979577E-2</v>
      </c>
      <c r="J228" t="s">
        <v>6</v>
      </c>
    </row>
    <row r="229" spans="2:10" x14ac:dyDescent="0.45">
      <c r="B229" t="s">
        <v>589</v>
      </c>
      <c r="C229" t="s">
        <v>26</v>
      </c>
      <c r="D229">
        <v>1.5877126765627149E-3</v>
      </c>
      <c r="E229" t="s">
        <v>6</v>
      </c>
      <c r="G229" t="s">
        <v>590</v>
      </c>
      <c r="H229" t="s">
        <v>26</v>
      </c>
      <c r="I229">
        <v>2.2894175681321082E-2</v>
      </c>
      <c r="J229" t="s">
        <v>6</v>
      </c>
    </row>
    <row r="230" spans="2:10" x14ac:dyDescent="0.45">
      <c r="B230" t="s">
        <v>589</v>
      </c>
      <c r="C230" t="s">
        <v>27</v>
      </c>
      <c r="D230">
        <v>0</v>
      </c>
      <c r="E230" t="s">
        <v>6</v>
      </c>
      <c r="G230" t="s">
        <v>590</v>
      </c>
      <c r="H230" t="s">
        <v>27</v>
      </c>
      <c r="I230">
        <v>3.380869573907281E-2</v>
      </c>
      <c r="J230" t="s">
        <v>6</v>
      </c>
    </row>
    <row r="231" spans="2:10" x14ac:dyDescent="0.45">
      <c r="B231" t="s">
        <v>589</v>
      </c>
      <c r="C231" t="s">
        <v>28</v>
      </c>
      <c r="D231">
        <v>0</v>
      </c>
      <c r="E231" t="s">
        <v>6</v>
      </c>
      <c r="G231" t="s">
        <v>590</v>
      </c>
      <c r="H231" t="s">
        <v>28</v>
      </c>
      <c r="I231">
        <v>3.981949441030453E-2</v>
      </c>
      <c r="J231" t="s">
        <v>6</v>
      </c>
    </row>
    <row r="232" spans="2:10" x14ac:dyDescent="0.45">
      <c r="B232" t="s">
        <v>589</v>
      </c>
      <c r="C232" t="s">
        <v>29</v>
      </c>
      <c r="D232">
        <v>7.2209744780741506E-4</v>
      </c>
      <c r="E232" t="s">
        <v>6</v>
      </c>
      <c r="G232" t="s">
        <v>590</v>
      </c>
      <c r="H232" t="s">
        <v>29</v>
      </c>
      <c r="I232">
        <v>1.1357775026868589E-2</v>
      </c>
      <c r="J232" t="s">
        <v>6</v>
      </c>
    </row>
    <row r="233" spans="2:10" x14ac:dyDescent="0.45">
      <c r="B233" t="s">
        <v>589</v>
      </c>
      <c r="C233" t="s">
        <v>30</v>
      </c>
      <c r="D233">
        <v>1.6968243100060384E-2</v>
      </c>
      <c r="E233" t="s">
        <v>6</v>
      </c>
      <c r="G233" t="s">
        <v>590</v>
      </c>
      <c r="H233" t="s">
        <v>30</v>
      </c>
      <c r="I233">
        <v>8.1794671335795027E-3</v>
      </c>
      <c r="J233" t="s">
        <v>6</v>
      </c>
    </row>
    <row r="234" spans="2:10" x14ac:dyDescent="0.45">
      <c r="B234" t="s">
        <v>589</v>
      </c>
      <c r="C234" t="s">
        <v>31</v>
      </c>
      <c r="D234">
        <v>5.3719673080852598E-2</v>
      </c>
      <c r="E234" t="s">
        <v>6</v>
      </c>
      <c r="G234" t="s">
        <v>590</v>
      </c>
      <c r="H234" t="s">
        <v>31</v>
      </c>
      <c r="I234">
        <v>9.2927175901503754E-3</v>
      </c>
      <c r="J234" t="s">
        <v>6</v>
      </c>
    </row>
    <row r="235" spans="2:10" x14ac:dyDescent="0.45">
      <c r="B235" t="s">
        <v>589</v>
      </c>
      <c r="C235" t="s">
        <v>32</v>
      </c>
      <c r="D235">
        <v>7.7667635690150394E-2</v>
      </c>
      <c r="E235" t="s">
        <v>6</v>
      </c>
      <c r="G235" t="s">
        <v>590</v>
      </c>
      <c r="H235" t="s">
        <v>32</v>
      </c>
      <c r="I235">
        <v>1.1147556673647054E-2</v>
      </c>
      <c r="J235" t="s">
        <v>6</v>
      </c>
    </row>
    <row r="236" spans="2:10" x14ac:dyDescent="0.45">
      <c r="B236" t="s">
        <v>589</v>
      </c>
      <c r="C236" t="s">
        <v>33</v>
      </c>
      <c r="D236">
        <v>8.0281081212227906E-2</v>
      </c>
      <c r="E236" t="s">
        <v>6</v>
      </c>
      <c r="G236" t="s">
        <v>590</v>
      </c>
      <c r="H236" t="s">
        <v>33</v>
      </c>
      <c r="I236">
        <v>1.4719118100790692E-2</v>
      </c>
      <c r="J236" t="s">
        <v>6</v>
      </c>
    </row>
    <row r="237" spans="2:10" x14ac:dyDescent="0.45">
      <c r="B237" t="s">
        <v>589</v>
      </c>
      <c r="C237" t="s">
        <v>34</v>
      </c>
      <c r="D237">
        <v>6.2776065172979942E-2</v>
      </c>
      <c r="E237" t="s">
        <v>6</v>
      </c>
      <c r="G237" t="s">
        <v>590</v>
      </c>
      <c r="H237" t="s">
        <v>34</v>
      </c>
      <c r="I237">
        <v>1.7471854881539246E-2</v>
      </c>
      <c r="J237" t="s">
        <v>6</v>
      </c>
    </row>
    <row r="238" spans="2:10" x14ac:dyDescent="0.45">
      <c r="B238" t="s">
        <v>589</v>
      </c>
      <c r="C238" t="s">
        <v>35</v>
      </c>
      <c r="D238">
        <v>3.0908268376833518E-2</v>
      </c>
      <c r="E238" t="s">
        <v>6</v>
      </c>
      <c r="G238" t="s">
        <v>590</v>
      </c>
      <c r="H238" t="s">
        <v>35</v>
      </c>
      <c r="I238">
        <v>1.4378398187693604E-2</v>
      </c>
      <c r="J238" t="s">
        <v>6</v>
      </c>
    </row>
    <row r="239" spans="2:10" x14ac:dyDescent="0.45">
      <c r="B239" t="s">
        <v>589</v>
      </c>
      <c r="C239" t="s">
        <v>36</v>
      </c>
      <c r="D239">
        <v>4.1559682440974561E-3</v>
      </c>
      <c r="E239" t="s">
        <v>6</v>
      </c>
      <c r="G239" t="s">
        <v>590</v>
      </c>
      <c r="H239" t="s">
        <v>36</v>
      </c>
      <c r="I239">
        <v>1.3623545083957255E-2</v>
      </c>
      <c r="J239" t="s">
        <v>6</v>
      </c>
    </row>
    <row r="240" spans="2:10" x14ac:dyDescent="0.45">
      <c r="B240" t="s">
        <v>589</v>
      </c>
      <c r="C240" t="s">
        <v>37</v>
      </c>
      <c r="D240">
        <v>0</v>
      </c>
      <c r="E240" t="s">
        <v>6</v>
      </c>
      <c r="G240" t="s">
        <v>590</v>
      </c>
      <c r="H240" t="s">
        <v>37</v>
      </c>
      <c r="I240">
        <v>2.3061968252629687E-2</v>
      </c>
      <c r="J240" t="s">
        <v>6</v>
      </c>
    </row>
    <row r="241" spans="2:10" x14ac:dyDescent="0.45">
      <c r="B241" t="s">
        <v>589</v>
      </c>
      <c r="C241" t="s">
        <v>38</v>
      </c>
      <c r="D241">
        <v>0</v>
      </c>
      <c r="E241" t="s">
        <v>6</v>
      </c>
      <c r="G241" t="s">
        <v>590</v>
      </c>
      <c r="H241" t="s">
        <v>38</v>
      </c>
      <c r="I241">
        <v>5.6314613763469905E-2</v>
      </c>
      <c r="J241" t="s">
        <v>6</v>
      </c>
    </row>
    <row r="242" spans="2:10" x14ac:dyDescent="0.45">
      <c r="B242" t="s">
        <v>589</v>
      </c>
      <c r="C242" t="s">
        <v>39</v>
      </c>
      <c r="D242">
        <v>0</v>
      </c>
      <c r="E242" t="s">
        <v>6</v>
      </c>
      <c r="G242" t="s">
        <v>590</v>
      </c>
      <c r="H242" t="s">
        <v>39</v>
      </c>
      <c r="I242">
        <v>2.1997440525540597E-2</v>
      </c>
      <c r="J242" t="s">
        <v>6</v>
      </c>
    </row>
    <row r="243" spans="2:10" x14ac:dyDescent="0.45">
      <c r="B243" t="s">
        <v>589</v>
      </c>
      <c r="C243" t="s">
        <v>40</v>
      </c>
      <c r="D243">
        <v>3.8577128617365464E-3</v>
      </c>
      <c r="E243" t="s">
        <v>6</v>
      </c>
      <c r="G243" t="s">
        <v>590</v>
      </c>
      <c r="H243" t="s">
        <v>40</v>
      </c>
      <c r="I243">
        <v>2.1304592811424224E-2</v>
      </c>
      <c r="J243" t="s">
        <v>6</v>
      </c>
    </row>
    <row r="244" spans="2:10" x14ac:dyDescent="0.45">
      <c r="B244" t="s">
        <v>589</v>
      </c>
      <c r="C244" t="s">
        <v>41</v>
      </c>
      <c r="D244">
        <v>2.9162487884802687E-2</v>
      </c>
      <c r="E244" t="s">
        <v>6</v>
      </c>
      <c r="G244" t="s">
        <v>590</v>
      </c>
      <c r="H244" t="s">
        <v>41</v>
      </c>
      <c r="I244">
        <v>2.1041068471912169E-2</v>
      </c>
      <c r="J244" t="s">
        <v>6</v>
      </c>
    </row>
    <row r="245" spans="2:10" x14ac:dyDescent="0.45">
      <c r="B245" t="s">
        <v>589</v>
      </c>
      <c r="C245" t="s">
        <v>42</v>
      </c>
      <c r="D245">
        <v>5.4122807429752437E-2</v>
      </c>
      <c r="E245" t="s">
        <v>6</v>
      </c>
      <c r="G245" t="s">
        <v>590</v>
      </c>
      <c r="H245" t="s">
        <v>42</v>
      </c>
      <c r="I245">
        <v>1.972118603973206E-2</v>
      </c>
      <c r="J245" t="s">
        <v>6</v>
      </c>
    </row>
    <row r="246" spans="2:10" x14ac:dyDescent="0.45">
      <c r="B246" t="s">
        <v>589</v>
      </c>
      <c r="C246" t="s">
        <v>43</v>
      </c>
      <c r="D246">
        <v>5.6717822099987436E-2</v>
      </c>
      <c r="E246" t="s">
        <v>6</v>
      </c>
      <c r="G246" t="s">
        <v>590</v>
      </c>
      <c r="H246" t="s">
        <v>43</v>
      </c>
      <c r="I246">
        <v>2.6400802476790931E-2</v>
      </c>
      <c r="J246" t="s">
        <v>6</v>
      </c>
    </row>
    <row r="247" spans="2:10" x14ac:dyDescent="0.45">
      <c r="B247" t="s">
        <v>589</v>
      </c>
      <c r="C247" t="s">
        <v>44</v>
      </c>
      <c r="D247">
        <v>3.816594182435265E-2</v>
      </c>
      <c r="E247" t="s">
        <v>6</v>
      </c>
      <c r="G247" t="s">
        <v>590</v>
      </c>
      <c r="H247" t="s">
        <v>44</v>
      </c>
      <c r="I247">
        <v>2.7225048186836777E-2</v>
      </c>
      <c r="J247" t="s">
        <v>6</v>
      </c>
    </row>
    <row r="248" spans="2:10" x14ac:dyDescent="0.45">
      <c r="B248" t="s">
        <v>589</v>
      </c>
      <c r="C248" t="s">
        <v>45</v>
      </c>
      <c r="D248">
        <v>9.8934072527211477E-3</v>
      </c>
      <c r="E248" t="s">
        <v>6</v>
      </c>
      <c r="G248" t="s">
        <v>590</v>
      </c>
      <c r="H248" t="s">
        <v>45</v>
      </c>
      <c r="I248">
        <v>2.6716861761735648E-2</v>
      </c>
      <c r="J248" t="s">
        <v>6</v>
      </c>
    </row>
    <row r="249" spans="2:10" x14ac:dyDescent="0.45">
      <c r="B249" t="s">
        <v>589</v>
      </c>
      <c r="C249" t="s">
        <v>46</v>
      </c>
      <c r="D249">
        <v>4.5140153329561123E-5</v>
      </c>
      <c r="E249" t="s">
        <v>6</v>
      </c>
      <c r="G249" t="s">
        <v>590</v>
      </c>
      <c r="H249" t="s">
        <v>46</v>
      </c>
      <c r="I249">
        <v>2.7200107060403225E-2</v>
      </c>
      <c r="J249" t="s">
        <v>6</v>
      </c>
    </row>
    <row r="250" spans="2:10" x14ac:dyDescent="0.45">
      <c r="B250" t="s">
        <v>589</v>
      </c>
      <c r="C250" t="s">
        <v>47</v>
      </c>
      <c r="D250">
        <v>0</v>
      </c>
      <c r="E250" t="s">
        <v>6</v>
      </c>
      <c r="G250" t="s">
        <v>590</v>
      </c>
      <c r="H250" t="s">
        <v>47</v>
      </c>
      <c r="I250">
        <v>3.7027796145213746E-2</v>
      </c>
      <c r="J250" t="s">
        <v>6</v>
      </c>
    </row>
    <row r="251" spans="2:10" x14ac:dyDescent="0.45">
      <c r="B251" t="s">
        <v>591</v>
      </c>
      <c r="C251" t="s">
        <v>5</v>
      </c>
      <c r="D251">
        <v>0</v>
      </c>
      <c r="E251" t="s">
        <v>6</v>
      </c>
    </row>
    <row r="252" spans="2:10" x14ac:dyDescent="0.45">
      <c r="B252" t="s">
        <v>591</v>
      </c>
      <c r="C252" t="s">
        <v>9</v>
      </c>
      <c r="D252">
        <v>0</v>
      </c>
      <c r="E252" t="s">
        <v>6</v>
      </c>
    </row>
    <row r="253" spans="2:10" x14ac:dyDescent="0.45">
      <c r="B253" t="s">
        <v>591</v>
      </c>
      <c r="C253" t="s">
        <v>10</v>
      </c>
      <c r="D253">
        <v>3.1955522595464731E-4</v>
      </c>
      <c r="E253" t="s">
        <v>6</v>
      </c>
    </row>
    <row r="254" spans="2:10" x14ac:dyDescent="0.45">
      <c r="B254" t="s">
        <v>591</v>
      </c>
      <c r="C254" t="s">
        <v>11</v>
      </c>
      <c r="D254">
        <v>2.4165861389528944E-2</v>
      </c>
      <c r="E254" t="s">
        <v>6</v>
      </c>
    </row>
    <row r="255" spans="2:10" x14ac:dyDescent="0.45">
      <c r="B255" t="s">
        <v>591</v>
      </c>
      <c r="C255" t="s">
        <v>12</v>
      </c>
      <c r="D255">
        <v>5.8399427058444128E-2</v>
      </c>
      <c r="E255" t="s">
        <v>6</v>
      </c>
    </row>
    <row r="256" spans="2:10" x14ac:dyDescent="0.45">
      <c r="B256" t="s">
        <v>591</v>
      </c>
      <c r="C256" t="s">
        <v>13</v>
      </c>
      <c r="D256">
        <v>6.5417355815404477E-2</v>
      </c>
      <c r="E256" t="s">
        <v>6</v>
      </c>
    </row>
    <row r="257" spans="2:5" x14ac:dyDescent="0.45">
      <c r="B257" t="s">
        <v>591</v>
      </c>
      <c r="C257" t="s">
        <v>14</v>
      </c>
      <c r="D257">
        <v>4.1952798297568511E-2</v>
      </c>
      <c r="E257" t="s">
        <v>6</v>
      </c>
    </row>
    <row r="258" spans="2:5" x14ac:dyDescent="0.45">
      <c r="B258" t="s">
        <v>591</v>
      </c>
      <c r="C258" t="s">
        <v>15</v>
      </c>
      <c r="D258">
        <v>6.0710964103030517E-3</v>
      </c>
      <c r="E258" t="s">
        <v>6</v>
      </c>
    </row>
    <row r="259" spans="2:5" x14ac:dyDescent="0.45">
      <c r="B259" t="s">
        <v>591</v>
      </c>
      <c r="C259" t="s">
        <v>16</v>
      </c>
      <c r="D259">
        <v>0</v>
      </c>
      <c r="E259" t="s">
        <v>6</v>
      </c>
    </row>
    <row r="260" spans="2:5" x14ac:dyDescent="0.45">
      <c r="B260" t="s">
        <v>591</v>
      </c>
      <c r="C260" t="s">
        <v>17</v>
      </c>
      <c r="D260">
        <v>0</v>
      </c>
      <c r="E260" t="s">
        <v>6</v>
      </c>
    </row>
    <row r="261" spans="2:5" x14ac:dyDescent="0.45">
      <c r="B261" t="s">
        <v>591</v>
      </c>
      <c r="C261" t="s">
        <v>18</v>
      </c>
      <c r="D261">
        <v>0</v>
      </c>
      <c r="E261" t="s">
        <v>6</v>
      </c>
    </row>
    <row r="262" spans="2:5" x14ac:dyDescent="0.45">
      <c r="B262" t="s">
        <v>591</v>
      </c>
      <c r="C262" t="s">
        <v>19</v>
      </c>
      <c r="D262">
        <v>3.817440939170864E-4</v>
      </c>
      <c r="E262" t="s">
        <v>6</v>
      </c>
    </row>
    <row r="263" spans="2:5" x14ac:dyDescent="0.45">
      <c r="B263" t="s">
        <v>591</v>
      </c>
      <c r="C263" t="s">
        <v>20</v>
      </c>
      <c r="D263">
        <v>1.3287740833161518E-2</v>
      </c>
      <c r="E263" t="s">
        <v>6</v>
      </c>
    </row>
    <row r="264" spans="2:5" x14ac:dyDescent="0.45">
      <c r="B264" t="s">
        <v>591</v>
      </c>
      <c r="C264" t="s">
        <v>21</v>
      </c>
      <c r="D264">
        <v>5.0766216767152601E-2</v>
      </c>
      <c r="E264" t="s">
        <v>6</v>
      </c>
    </row>
    <row r="265" spans="2:5" x14ac:dyDescent="0.45">
      <c r="B265" t="s">
        <v>591</v>
      </c>
      <c r="C265" t="s">
        <v>22</v>
      </c>
      <c r="D265">
        <v>7.7199778189250196E-2</v>
      </c>
      <c r="E265" t="s">
        <v>6</v>
      </c>
    </row>
    <row r="266" spans="2:5" x14ac:dyDescent="0.45">
      <c r="B266" t="s">
        <v>591</v>
      </c>
      <c r="C266" t="s">
        <v>23</v>
      </c>
      <c r="D266">
        <v>7.6313523716104573E-2</v>
      </c>
      <c r="E266" t="s">
        <v>6</v>
      </c>
    </row>
    <row r="267" spans="2:5" x14ac:dyDescent="0.45">
      <c r="B267" t="s">
        <v>591</v>
      </c>
      <c r="C267" t="s">
        <v>24</v>
      </c>
      <c r="D267">
        <v>5.595046502862739E-2</v>
      </c>
      <c r="E267" t="s">
        <v>6</v>
      </c>
    </row>
    <row r="268" spans="2:5" x14ac:dyDescent="0.45">
      <c r="B268" t="s">
        <v>591</v>
      </c>
      <c r="C268" t="s">
        <v>25</v>
      </c>
      <c r="D268">
        <v>2.41977733504917E-2</v>
      </c>
      <c r="E268" t="s">
        <v>6</v>
      </c>
    </row>
    <row r="269" spans="2:5" x14ac:dyDescent="0.45">
      <c r="B269" t="s">
        <v>591</v>
      </c>
      <c r="C269" t="s">
        <v>26</v>
      </c>
      <c r="D269">
        <v>1.5598756934262614E-3</v>
      </c>
      <c r="E269" t="s">
        <v>6</v>
      </c>
    </row>
    <row r="270" spans="2:5" x14ac:dyDescent="0.45">
      <c r="B270" t="s">
        <v>591</v>
      </c>
      <c r="C270" t="s">
        <v>27</v>
      </c>
      <c r="D270">
        <v>0</v>
      </c>
      <c r="E270" t="s">
        <v>6</v>
      </c>
    </row>
    <row r="271" spans="2:5" x14ac:dyDescent="0.45">
      <c r="B271" t="s">
        <v>591</v>
      </c>
      <c r="C271" t="s">
        <v>28</v>
      </c>
      <c r="D271">
        <v>0</v>
      </c>
      <c r="E271" t="s">
        <v>6</v>
      </c>
    </row>
    <row r="272" spans="2:5" x14ac:dyDescent="0.45">
      <c r="B272" t="s">
        <v>591</v>
      </c>
      <c r="C272" t="s">
        <v>29</v>
      </c>
      <c r="D272">
        <v>8.8503909962551889E-4</v>
      </c>
      <c r="E272" t="s">
        <v>6</v>
      </c>
    </row>
    <row r="273" spans="2:5" x14ac:dyDescent="0.45">
      <c r="B273" t="s">
        <v>591</v>
      </c>
      <c r="C273" t="s">
        <v>30</v>
      </c>
      <c r="D273">
        <v>1.7534708053347184E-2</v>
      </c>
      <c r="E273" t="s">
        <v>6</v>
      </c>
    </row>
    <row r="274" spans="2:5" x14ac:dyDescent="0.45">
      <c r="B274" t="s">
        <v>591</v>
      </c>
      <c r="C274" t="s">
        <v>31</v>
      </c>
      <c r="D274">
        <v>5.2812930086896283E-2</v>
      </c>
      <c r="E274" t="s">
        <v>6</v>
      </c>
    </row>
    <row r="275" spans="2:5" x14ac:dyDescent="0.45">
      <c r="B275" t="s">
        <v>591</v>
      </c>
      <c r="C275" t="s">
        <v>32</v>
      </c>
      <c r="D275">
        <v>7.247513396694312E-2</v>
      </c>
      <c r="E275" t="s">
        <v>6</v>
      </c>
    </row>
    <row r="276" spans="2:5" x14ac:dyDescent="0.45">
      <c r="B276" t="s">
        <v>591</v>
      </c>
      <c r="C276" t="s">
        <v>33</v>
      </c>
      <c r="D276">
        <v>7.1643137397303089E-2</v>
      </c>
      <c r="E276" t="s">
        <v>6</v>
      </c>
    </row>
    <row r="277" spans="2:5" x14ac:dyDescent="0.45">
      <c r="B277" t="s">
        <v>591</v>
      </c>
      <c r="C277" t="s">
        <v>34</v>
      </c>
      <c r="D277">
        <v>5.2900197422025917E-2</v>
      </c>
      <c r="E277" t="s">
        <v>6</v>
      </c>
    </row>
    <row r="278" spans="2:5" x14ac:dyDescent="0.45">
      <c r="B278" t="s">
        <v>591</v>
      </c>
      <c r="C278" t="s">
        <v>35</v>
      </c>
      <c r="D278">
        <v>2.5622374568597072E-2</v>
      </c>
      <c r="E278" t="s">
        <v>6</v>
      </c>
    </row>
    <row r="279" spans="2:5" x14ac:dyDescent="0.45">
      <c r="B279" t="s">
        <v>591</v>
      </c>
      <c r="C279" t="s">
        <v>36</v>
      </c>
      <c r="D279">
        <v>3.4630378206712774E-3</v>
      </c>
      <c r="E279" t="s">
        <v>6</v>
      </c>
    </row>
    <row r="280" spans="2:5" x14ac:dyDescent="0.45">
      <c r="B280" t="s">
        <v>591</v>
      </c>
      <c r="C280" t="s">
        <v>37</v>
      </c>
      <c r="D280">
        <v>0</v>
      </c>
      <c r="E280" t="s">
        <v>6</v>
      </c>
    </row>
    <row r="281" spans="2:5" x14ac:dyDescent="0.45">
      <c r="B281" t="s">
        <v>591</v>
      </c>
      <c r="C281" t="s">
        <v>38</v>
      </c>
      <c r="D281">
        <v>0</v>
      </c>
      <c r="E281" t="s">
        <v>6</v>
      </c>
    </row>
    <row r="282" spans="2:5" x14ac:dyDescent="0.45">
      <c r="B282" t="s">
        <v>591</v>
      </c>
      <c r="C282" t="s">
        <v>39</v>
      </c>
      <c r="D282">
        <v>0</v>
      </c>
      <c r="E282" t="s">
        <v>6</v>
      </c>
    </row>
    <row r="283" spans="2:5" x14ac:dyDescent="0.45">
      <c r="B283" t="s">
        <v>591</v>
      </c>
      <c r="C283" t="s">
        <v>40</v>
      </c>
      <c r="D283">
        <v>4.3673331430314193E-3</v>
      </c>
      <c r="E283" t="s">
        <v>6</v>
      </c>
    </row>
    <row r="284" spans="2:5" x14ac:dyDescent="0.45">
      <c r="B284" t="s">
        <v>591</v>
      </c>
      <c r="C284" t="s">
        <v>41</v>
      </c>
      <c r="D284">
        <v>3.2776780261743008E-2</v>
      </c>
      <c r="E284" t="s">
        <v>6</v>
      </c>
    </row>
    <row r="285" spans="2:5" x14ac:dyDescent="0.45">
      <c r="B285" t="s">
        <v>591</v>
      </c>
      <c r="C285" t="s">
        <v>42</v>
      </c>
      <c r="D285">
        <v>6.0222764204310088E-2</v>
      </c>
      <c r="E285" t="s">
        <v>6</v>
      </c>
    </row>
    <row r="286" spans="2:5" x14ac:dyDescent="0.45">
      <c r="B286" t="s">
        <v>591</v>
      </c>
      <c r="C286" t="s">
        <v>43</v>
      </c>
      <c r="D286">
        <v>6.0973727098987705E-2</v>
      </c>
      <c r="E286" t="s">
        <v>6</v>
      </c>
    </row>
    <row r="287" spans="2:5" x14ac:dyDescent="0.45">
      <c r="B287" t="s">
        <v>591</v>
      </c>
      <c r="C287" t="s">
        <v>44</v>
      </c>
      <c r="D287">
        <v>3.9521791617486986E-2</v>
      </c>
      <c r="E287" t="s">
        <v>6</v>
      </c>
    </row>
    <row r="288" spans="2:5" x14ac:dyDescent="0.45">
      <c r="B288" t="s">
        <v>591</v>
      </c>
      <c r="C288" t="s">
        <v>45</v>
      </c>
      <c r="D288">
        <v>8.7879189134911096E-3</v>
      </c>
      <c r="E288" t="s">
        <v>6</v>
      </c>
    </row>
    <row r="289" spans="2:5" x14ac:dyDescent="0.45">
      <c r="B289" t="s">
        <v>591</v>
      </c>
      <c r="C289" t="s">
        <v>46</v>
      </c>
      <c r="D289">
        <v>2.9914476205940883E-5</v>
      </c>
      <c r="E289" t="s">
        <v>6</v>
      </c>
    </row>
    <row r="290" spans="2:5" x14ac:dyDescent="0.45">
      <c r="B290" t="s">
        <v>591</v>
      </c>
      <c r="C290" t="s">
        <v>47</v>
      </c>
      <c r="D290">
        <v>0</v>
      </c>
      <c r="E290" t="s">
        <v>6</v>
      </c>
    </row>
    <row r="291" spans="2:5" x14ac:dyDescent="0.45">
      <c r="B291" t="s">
        <v>592</v>
      </c>
      <c r="C291" t="s">
        <v>5</v>
      </c>
      <c r="D291">
        <v>0</v>
      </c>
      <c r="E291" t="s">
        <v>6</v>
      </c>
    </row>
    <row r="292" spans="2:5" x14ac:dyDescent="0.45">
      <c r="B292" t="s">
        <v>592</v>
      </c>
      <c r="C292" t="s">
        <v>9</v>
      </c>
      <c r="D292">
        <v>0</v>
      </c>
      <c r="E292" t="s">
        <v>6</v>
      </c>
    </row>
    <row r="293" spans="2:5" x14ac:dyDescent="0.45">
      <c r="B293" t="s">
        <v>592</v>
      </c>
      <c r="C293" t="s">
        <v>10</v>
      </c>
      <c r="D293">
        <v>2.986008200277859E-4</v>
      </c>
      <c r="E293" t="s">
        <v>6</v>
      </c>
    </row>
    <row r="294" spans="2:5" x14ac:dyDescent="0.45">
      <c r="B294" t="s">
        <v>592</v>
      </c>
      <c r="C294" t="s">
        <v>11</v>
      </c>
      <c r="D294">
        <v>2.2485605183922213E-2</v>
      </c>
      <c r="E294" t="s">
        <v>6</v>
      </c>
    </row>
    <row r="295" spans="2:5" x14ac:dyDescent="0.45">
      <c r="B295" t="s">
        <v>592</v>
      </c>
      <c r="C295" t="s">
        <v>12</v>
      </c>
      <c r="D295">
        <v>5.725121900976559E-2</v>
      </c>
      <c r="E295" t="s">
        <v>6</v>
      </c>
    </row>
    <row r="296" spans="2:5" x14ac:dyDescent="0.45">
      <c r="B296" t="s">
        <v>592</v>
      </c>
      <c r="C296" t="s">
        <v>13</v>
      </c>
      <c r="D296">
        <v>6.5120370380459799E-2</v>
      </c>
      <c r="E296" t="s">
        <v>6</v>
      </c>
    </row>
    <row r="297" spans="2:5" x14ac:dyDescent="0.45">
      <c r="B297" t="s">
        <v>592</v>
      </c>
      <c r="C297" t="s">
        <v>14</v>
      </c>
      <c r="D297">
        <v>4.143251958705637E-2</v>
      </c>
      <c r="E297" t="s">
        <v>6</v>
      </c>
    </row>
    <row r="298" spans="2:5" x14ac:dyDescent="0.45">
      <c r="B298" t="s">
        <v>592</v>
      </c>
      <c r="C298" t="s">
        <v>15</v>
      </c>
      <c r="D298">
        <v>5.5362180539115548E-3</v>
      </c>
      <c r="E298" t="s">
        <v>6</v>
      </c>
    </row>
    <row r="299" spans="2:5" x14ac:dyDescent="0.45">
      <c r="B299" t="s">
        <v>592</v>
      </c>
      <c r="C299" t="s">
        <v>16</v>
      </c>
      <c r="D299">
        <v>0</v>
      </c>
      <c r="E299" t="s">
        <v>6</v>
      </c>
    </row>
    <row r="300" spans="2:5" x14ac:dyDescent="0.45">
      <c r="B300" t="s">
        <v>592</v>
      </c>
      <c r="C300" t="s">
        <v>17</v>
      </c>
      <c r="D300">
        <v>0</v>
      </c>
      <c r="E300" t="s">
        <v>6</v>
      </c>
    </row>
    <row r="301" spans="2:5" x14ac:dyDescent="0.45">
      <c r="B301" t="s">
        <v>592</v>
      </c>
      <c r="C301" t="s">
        <v>18</v>
      </c>
      <c r="D301">
        <v>0</v>
      </c>
      <c r="E301" t="s">
        <v>6</v>
      </c>
    </row>
    <row r="302" spans="2:5" x14ac:dyDescent="0.45">
      <c r="B302" t="s">
        <v>592</v>
      </c>
      <c r="C302" t="s">
        <v>19</v>
      </c>
      <c r="D302">
        <v>2.8539603695199603E-4</v>
      </c>
      <c r="E302" t="s">
        <v>6</v>
      </c>
    </row>
    <row r="303" spans="2:5" x14ac:dyDescent="0.45">
      <c r="B303" t="s">
        <v>592</v>
      </c>
      <c r="C303" t="s">
        <v>20</v>
      </c>
      <c r="D303">
        <v>1.1750663141581847E-2</v>
      </c>
      <c r="E303" t="s">
        <v>6</v>
      </c>
    </row>
    <row r="304" spans="2:5" x14ac:dyDescent="0.45">
      <c r="B304" t="s">
        <v>592</v>
      </c>
      <c r="C304" t="s">
        <v>21</v>
      </c>
      <c r="D304">
        <v>4.7904117884419221E-2</v>
      </c>
      <c r="E304" t="s">
        <v>6</v>
      </c>
    </row>
    <row r="305" spans="2:5" x14ac:dyDescent="0.45">
      <c r="B305" t="s">
        <v>592</v>
      </c>
      <c r="C305" t="s">
        <v>22</v>
      </c>
      <c r="D305">
        <v>7.548663181782117E-2</v>
      </c>
      <c r="E305" t="s">
        <v>6</v>
      </c>
    </row>
    <row r="306" spans="2:5" x14ac:dyDescent="0.45">
      <c r="B306" t="s">
        <v>592</v>
      </c>
      <c r="C306" t="s">
        <v>23</v>
      </c>
      <c r="D306">
        <v>7.6579195031065334E-2</v>
      </c>
      <c r="E306" t="s">
        <v>6</v>
      </c>
    </row>
    <row r="307" spans="2:5" x14ac:dyDescent="0.45">
      <c r="B307" t="s">
        <v>592</v>
      </c>
      <c r="C307" t="s">
        <v>24</v>
      </c>
      <c r="D307">
        <v>5.5083612422567541E-2</v>
      </c>
      <c r="E307" t="s">
        <v>6</v>
      </c>
    </row>
    <row r="308" spans="2:5" x14ac:dyDescent="0.45">
      <c r="B308" t="s">
        <v>592</v>
      </c>
      <c r="C308" t="s">
        <v>25</v>
      </c>
      <c r="D308">
        <v>2.3299025001368875E-2</v>
      </c>
      <c r="E308" t="s">
        <v>6</v>
      </c>
    </row>
    <row r="309" spans="2:5" x14ac:dyDescent="0.45">
      <c r="B309" t="s">
        <v>592</v>
      </c>
      <c r="C309" t="s">
        <v>26</v>
      </c>
      <c r="D309">
        <v>1.2975254399781218E-3</v>
      </c>
      <c r="E309" t="s">
        <v>6</v>
      </c>
    </row>
    <row r="310" spans="2:5" x14ac:dyDescent="0.45">
      <c r="B310" t="s">
        <v>592</v>
      </c>
      <c r="C310" t="s">
        <v>27</v>
      </c>
      <c r="D310">
        <v>0</v>
      </c>
      <c r="E310" t="s">
        <v>6</v>
      </c>
    </row>
    <row r="311" spans="2:5" x14ac:dyDescent="0.45">
      <c r="B311" t="s">
        <v>592</v>
      </c>
      <c r="C311" t="s">
        <v>28</v>
      </c>
      <c r="D311">
        <v>0</v>
      </c>
      <c r="E311" t="s">
        <v>6</v>
      </c>
    </row>
    <row r="312" spans="2:5" x14ac:dyDescent="0.45">
      <c r="B312" t="s">
        <v>592</v>
      </c>
      <c r="C312" t="s">
        <v>29</v>
      </c>
      <c r="D312">
        <v>8.29758241900798E-4</v>
      </c>
      <c r="E312" t="s">
        <v>6</v>
      </c>
    </row>
    <row r="313" spans="2:5" x14ac:dyDescent="0.45">
      <c r="B313" t="s">
        <v>592</v>
      </c>
      <c r="C313" t="s">
        <v>30</v>
      </c>
      <c r="D313">
        <v>1.710677050581861E-2</v>
      </c>
      <c r="E313" t="s">
        <v>6</v>
      </c>
    </row>
    <row r="314" spans="2:5" x14ac:dyDescent="0.45">
      <c r="B314" t="s">
        <v>592</v>
      </c>
      <c r="C314" t="s">
        <v>31</v>
      </c>
      <c r="D314">
        <v>5.2957781955879253E-2</v>
      </c>
      <c r="E314" t="s">
        <v>6</v>
      </c>
    </row>
    <row r="315" spans="2:5" x14ac:dyDescent="0.45">
      <c r="B315" t="s">
        <v>592</v>
      </c>
      <c r="C315" t="s">
        <v>32</v>
      </c>
      <c r="D315">
        <v>7.5155180289114068E-2</v>
      </c>
      <c r="E315" t="s">
        <v>6</v>
      </c>
    </row>
    <row r="316" spans="2:5" x14ac:dyDescent="0.45">
      <c r="B316" t="s">
        <v>592</v>
      </c>
      <c r="C316" t="s">
        <v>33</v>
      </c>
      <c r="D316">
        <v>7.7068464332900447E-2</v>
      </c>
      <c r="E316" t="s">
        <v>6</v>
      </c>
    </row>
    <row r="317" spans="2:5" x14ac:dyDescent="0.45">
      <c r="B317" t="s">
        <v>592</v>
      </c>
      <c r="C317" t="s">
        <v>34</v>
      </c>
      <c r="D317">
        <v>5.914475928007934E-2</v>
      </c>
      <c r="E317" t="s">
        <v>6</v>
      </c>
    </row>
    <row r="318" spans="2:5" x14ac:dyDescent="0.45">
      <c r="B318" t="s">
        <v>592</v>
      </c>
      <c r="C318" t="s">
        <v>35</v>
      </c>
      <c r="D318">
        <v>2.8412531049881673E-2</v>
      </c>
      <c r="E318" t="s">
        <v>6</v>
      </c>
    </row>
    <row r="319" spans="2:5" x14ac:dyDescent="0.45">
      <c r="B319" t="s">
        <v>592</v>
      </c>
      <c r="C319" t="s">
        <v>36</v>
      </c>
      <c r="D319">
        <v>3.7423489081669075E-3</v>
      </c>
      <c r="E319" t="s">
        <v>6</v>
      </c>
    </row>
    <row r="320" spans="2:5" x14ac:dyDescent="0.45">
      <c r="B320" t="s">
        <v>592</v>
      </c>
      <c r="C320" t="s">
        <v>37</v>
      </c>
      <c r="D320">
        <v>0</v>
      </c>
      <c r="E320" t="s">
        <v>6</v>
      </c>
    </row>
    <row r="321" spans="2:5" x14ac:dyDescent="0.45">
      <c r="B321" t="s">
        <v>592</v>
      </c>
      <c r="C321" t="s">
        <v>38</v>
      </c>
      <c r="D321">
        <v>0</v>
      </c>
      <c r="E321" t="s">
        <v>6</v>
      </c>
    </row>
    <row r="322" spans="2:5" x14ac:dyDescent="0.45">
      <c r="B322" t="s">
        <v>592</v>
      </c>
      <c r="C322" t="s">
        <v>39</v>
      </c>
      <c r="D322">
        <v>0</v>
      </c>
      <c r="E322" t="s">
        <v>6</v>
      </c>
    </row>
    <row r="323" spans="2:5" x14ac:dyDescent="0.45">
      <c r="B323" t="s">
        <v>592</v>
      </c>
      <c r="C323" t="s">
        <v>40</v>
      </c>
      <c r="D323">
        <v>3.9100476359546802E-3</v>
      </c>
      <c r="E323" t="s">
        <v>6</v>
      </c>
    </row>
    <row r="324" spans="2:5" x14ac:dyDescent="0.45">
      <c r="B324" t="s">
        <v>592</v>
      </c>
      <c r="C324" t="s">
        <v>41</v>
      </c>
      <c r="D324">
        <v>3.063737027710586E-2</v>
      </c>
      <c r="E324" t="s">
        <v>6</v>
      </c>
    </row>
    <row r="325" spans="2:5" x14ac:dyDescent="0.45">
      <c r="B325" t="s">
        <v>592</v>
      </c>
      <c r="C325" t="s">
        <v>42</v>
      </c>
      <c r="D325">
        <v>5.780323266532237E-2</v>
      </c>
      <c r="E325" t="s">
        <v>6</v>
      </c>
    </row>
    <row r="326" spans="2:5" x14ac:dyDescent="0.45">
      <c r="B326" t="s">
        <v>592</v>
      </c>
      <c r="C326" t="s">
        <v>43</v>
      </c>
      <c r="D326">
        <v>6.0398990379504171E-2</v>
      </c>
      <c r="E326" t="s">
        <v>6</v>
      </c>
    </row>
    <row r="327" spans="2:5" x14ac:dyDescent="0.45">
      <c r="B327" t="s">
        <v>592</v>
      </c>
      <c r="C327" t="s">
        <v>44</v>
      </c>
      <c r="D327">
        <v>3.9969739730297181E-2</v>
      </c>
      <c r="E327" t="s">
        <v>6</v>
      </c>
    </row>
    <row r="328" spans="2:5" x14ac:dyDescent="0.45">
      <c r="B328" t="s">
        <v>592</v>
      </c>
      <c r="C328" t="s">
        <v>45</v>
      </c>
      <c r="D328">
        <v>9.0194536098368444E-3</v>
      </c>
      <c r="E328" t="s">
        <v>6</v>
      </c>
    </row>
    <row r="329" spans="2:5" x14ac:dyDescent="0.45">
      <c r="B329" t="s">
        <v>592</v>
      </c>
      <c r="C329" t="s">
        <v>46</v>
      </c>
      <c r="D329">
        <v>3.287132733960537E-5</v>
      </c>
      <c r="E329" t="s">
        <v>6</v>
      </c>
    </row>
    <row r="330" spans="2:5" x14ac:dyDescent="0.45">
      <c r="B330" t="s">
        <v>592</v>
      </c>
      <c r="C330" t="s">
        <v>47</v>
      </c>
      <c r="D330">
        <v>0</v>
      </c>
      <c r="E330" t="s">
        <v>6</v>
      </c>
    </row>
    <row r="331" spans="2:5" x14ac:dyDescent="0.45">
      <c r="B331" t="s">
        <v>593</v>
      </c>
      <c r="C331" t="s">
        <v>5</v>
      </c>
      <c r="D331">
        <v>0</v>
      </c>
      <c r="E331" t="s">
        <v>6</v>
      </c>
    </row>
    <row r="332" spans="2:5" x14ac:dyDescent="0.45">
      <c r="B332" t="s">
        <v>593</v>
      </c>
      <c r="C332" t="s">
        <v>9</v>
      </c>
      <c r="D332">
        <v>0</v>
      </c>
      <c r="E332" t="s">
        <v>6</v>
      </c>
    </row>
    <row r="333" spans="2:5" x14ac:dyDescent="0.45">
      <c r="B333" t="s">
        <v>593</v>
      </c>
      <c r="C333" t="s">
        <v>10</v>
      </c>
      <c r="D333">
        <v>1.1971171204967299E-4</v>
      </c>
      <c r="E333" t="s">
        <v>6</v>
      </c>
    </row>
    <row r="334" spans="2:5" x14ac:dyDescent="0.45">
      <c r="B334" t="s">
        <v>593</v>
      </c>
      <c r="C334" t="s">
        <v>11</v>
      </c>
      <c r="D334">
        <v>1.8738382321163594E-2</v>
      </c>
      <c r="E334" t="s">
        <v>6</v>
      </c>
    </row>
    <row r="335" spans="2:5" x14ac:dyDescent="0.45">
      <c r="B335" t="s">
        <v>593</v>
      </c>
      <c r="C335" t="s">
        <v>12</v>
      </c>
      <c r="D335">
        <v>5.4822991752357927E-2</v>
      </c>
      <c r="E335" t="s">
        <v>6</v>
      </c>
    </row>
    <row r="336" spans="2:5" x14ac:dyDescent="0.45">
      <c r="B336" t="s">
        <v>593</v>
      </c>
      <c r="C336" t="s">
        <v>13</v>
      </c>
      <c r="D336">
        <v>6.5554091220941829E-2</v>
      </c>
      <c r="E336" t="s">
        <v>6</v>
      </c>
    </row>
    <row r="337" spans="2:5" x14ac:dyDescent="0.45">
      <c r="B337" t="s">
        <v>593</v>
      </c>
      <c r="C337" t="s">
        <v>14</v>
      </c>
      <c r="D337">
        <v>4.4084167876836756E-2</v>
      </c>
      <c r="E337" t="s">
        <v>6</v>
      </c>
    </row>
    <row r="338" spans="2:5" x14ac:dyDescent="0.45">
      <c r="B338" t="s">
        <v>593</v>
      </c>
      <c r="C338" t="s">
        <v>15</v>
      </c>
      <c r="D338">
        <v>1.0006329376279001E-2</v>
      </c>
      <c r="E338" t="s">
        <v>6</v>
      </c>
    </row>
    <row r="339" spans="2:5" x14ac:dyDescent="0.45">
      <c r="B339" t="s">
        <v>593</v>
      </c>
      <c r="C339" t="s">
        <v>16</v>
      </c>
      <c r="D339">
        <v>0</v>
      </c>
      <c r="E339" t="s">
        <v>6</v>
      </c>
    </row>
    <row r="340" spans="2:5" x14ac:dyDescent="0.45">
      <c r="B340" t="s">
        <v>593</v>
      </c>
      <c r="C340" t="s">
        <v>17</v>
      </c>
      <c r="D340">
        <v>0</v>
      </c>
      <c r="E340" t="s">
        <v>6</v>
      </c>
    </row>
    <row r="341" spans="2:5" x14ac:dyDescent="0.45">
      <c r="B341" t="s">
        <v>593</v>
      </c>
      <c r="C341" t="s">
        <v>18</v>
      </c>
      <c r="D341">
        <v>0</v>
      </c>
      <c r="E341" t="s">
        <v>6</v>
      </c>
    </row>
    <row r="342" spans="2:5" x14ac:dyDescent="0.45">
      <c r="B342" t="s">
        <v>593</v>
      </c>
      <c r="C342" t="s">
        <v>19</v>
      </c>
      <c r="D342">
        <v>1.0611606797073002E-4</v>
      </c>
      <c r="E342" t="s">
        <v>6</v>
      </c>
    </row>
    <row r="343" spans="2:5" x14ac:dyDescent="0.45">
      <c r="B343" t="s">
        <v>593</v>
      </c>
      <c r="C343" t="s">
        <v>20</v>
      </c>
      <c r="D343">
        <v>8.5468336910295966E-3</v>
      </c>
      <c r="E343" t="s">
        <v>6</v>
      </c>
    </row>
    <row r="344" spans="2:5" x14ac:dyDescent="0.45">
      <c r="B344" t="s">
        <v>593</v>
      </c>
      <c r="C344" t="s">
        <v>21</v>
      </c>
      <c r="D344">
        <v>4.1189258234343329E-2</v>
      </c>
      <c r="E344" t="s">
        <v>6</v>
      </c>
    </row>
    <row r="345" spans="2:5" x14ac:dyDescent="0.45">
      <c r="B345" t="s">
        <v>593</v>
      </c>
      <c r="C345" t="s">
        <v>22</v>
      </c>
      <c r="D345">
        <v>6.8680046878751497E-2</v>
      </c>
      <c r="E345" t="s">
        <v>6</v>
      </c>
    </row>
    <row r="346" spans="2:5" x14ac:dyDescent="0.45">
      <c r="B346" t="s">
        <v>593</v>
      </c>
      <c r="C346" t="s">
        <v>23</v>
      </c>
      <c r="D346">
        <v>7.3188200598978403E-2</v>
      </c>
      <c r="E346" t="s">
        <v>6</v>
      </c>
    </row>
    <row r="347" spans="2:5" x14ac:dyDescent="0.45">
      <c r="B347" t="s">
        <v>593</v>
      </c>
      <c r="C347" t="s">
        <v>24</v>
      </c>
      <c r="D347">
        <v>5.7862841074576302E-2</v>
      </c>
      <c r="E347" t="s">
        <v>6</v>
      </c>
    </row>
    <row r="348" spans="2:5" x14ac:dyDescent="0.45">
      <c r="B348" t="s">
        <v>593</v>
      </c>
      <c r="C348" t="s">
        <v>25</v>
      </c>
      <c r="D348">
        <v>2.6098162717088619E-2</v>
      </c>
      <c r="E348" t="s">
        <v>6</v>
      </c>
    </row>
    <row r="349" spans="2:5" x14ac:dyDescent="0.45">
      <c r="B349" t="s">
        <v>593</v>
      </c>
      <c r="C349" t="s">
        <v>26</v>
      </c>
      <c r="D349">
        <v>2.0023444566602362E-3</v>
      </c>
      <c r="E349" t="s">
        <v>6</v>
      </c>
    </row>
    <row r="350" spans="2:5" x14ac:dyDescent="0.45">
      <c r="B350" t="s">
        <v>593</v>
      </c>
      <c r="C350" t="s">
        <v>27</v>
      </c>
      <c r="D350">
        <v>0</v>
      </c>
      <c r="E350" t="s">
        <v>6</v>
      </c>
    </row>
    <row r="351" spans="2:5" x14ac:dyDescent="0.45">
      <c r="B351" t="s">
        <v>593</v>
      </c>
      <c r="C351" t="s">
        <v>28</v>
      </c>
      <c r="D351">
        <v>0</v>
      </c>
      <c r="E351" t="s">
        <v>6</v>
      </c>
    </row>
    <row r="352" spans="2:5" x14ac:dyDescent="0.45">
      <c r="B352" t="s">
        <v>593</v>
      </c>
      <c r="C352" t="s">
        <v>29</v>
      </c>
      <c r="D352">
        <v>4.2520028015423101E-4</v>
      </c>
      <c r="E352" t="s">
        <v>6</v>
      </c>
    </row>
    <row r="353" spans="2:5" x14ac:dyDescent="0.45">
      <c r="B353" t="s">
        <v>593</v>
      </c>
      <c r="C353" t="s">
        <v>30</v>
      </c>
      <c r="D353">
        <v>1.4383869610140378E-2</v>
      </c>
      <c r="E353" t="s">
        <v>6</v>
      </c>
    </row>
    <row r="354" spans="2:5" x14ac:dyDescent="0.45">
      <c r="B354" t="s">
        <v>593</v>
      </c>
      <c r="C354" t="s">
        <v>31</v>
      </c>
      <c r="D354">
        <v>5.2281042211553171E-2</v>
      </c>
      <c r="E354" t="s">
        <v>6</v>
      </c>
    </row>
    <row r="355" spans="2:5" x14ac:dyDescent="0.45">
      <c r="B355" t="s">
        <v>593</v>
      </c>
      <c r="C355" t="s">
        <v>32</v>
      </c>
      <c r="D355">
        <v>7.7287754039468567E-2</v>
      </c>
      <c r="E355" t="s">
        <v>6</v>
      </c>
    </row>
    <row r="356" spans="2:5" x14ac:dyDescent="0.45">
      <c r="B356" t="s">
        <v>593</v>
      </c>
      <c r="C356" t="s">
        <v>33</v>
      </c>
      <c r="D356">
        <v>8.0581366669144866E-2</v>
      </c>
      <c r="E356" t="s">
        <v>6</v>
      </c>
    </row>
    <row r="357" spans="2:5" x14ac:dyDescent="0.45">
      <c r="B357" t="s">
        <v>593</v>
      </c>
      <c r="C357" t="s">
        <v>34</v>
      </c>
      <c r="D357">
        <v>6.3559960326177931E-2</v>
      </c>
      <c r="E357" t="s">
        <v>6</v>
      </c>
    </row>
    <row r="358" spans="2:5" x14ac:dyDescent="0.45">
      <c r="B358" t="s">
        <v>593</v>
      </c>
      <c r="C358" t="s">
        <v>35</v>
      </c>
      <c r="D358">
        <v>3.3199625613479757E-2</v>
      </c>
      <c r="E358" t="s">
        <v>6</v>
      </c>
    </row>
    <row r="359" spans="2:5" x14ac:dyDescent="0.45">
      <c r="B359" t="s">
        <v>593</v>
      </c>
      <c r="C359" t="s">
        <v>36</v>
      </c>
      <c r="D359">
        <v>5.270052942784877E-3</v>
      </c>
      <c r="E359" t="s">
        <v>6</v>
      </c>
    </row>
    <row r="360" spans="2:5" x14ac:dyDescent="0.45">
      <c r="B360" t="s">
        <v>593</v>
      </c>
      <c r="C360" t="s">
        <v>37</v>
      </c>
      <c r="D360">
        <v>0</v>
      </c>
      <c r="E360" t="s">
        <v>6</v>
      </c>
    </row>
    <row r="361" spans="2:5" x14ac:dyDescent="0.45">
      <c r="B361" t="s">
        <v>593</v>
      </c>
      <c r="C361" t="s">
        <v>38</v>
      </c>
      <c r="D361">
        <v>0</v>
      </c>
      <c r="E361" t="s">
        <v>6</v>
      </c>
    </row>
    <row r="362" spans="2:5" x14ac:dyDescent="0.45">
      <c r="B362" t="s">
        <v>593</v>
      </c>
      <c r="C362" t="s">
        <v>39</v>
      </c>
      <c r="D362">
        <v>0</v>
      </c>
      <c r="E362" t="s">
        <v>6</v>
      </c>
    </row>
    <row r="363" spans="2:5" x14ac:dyDescent="0.45">
      <c r="B363" t="s">
        <v>593</v>
      </c>
      <c r="C363" t="s">
        <v>40</v>
      </c>
      <c r="D363">
        <v>2.7353370547417806E-3</v>
      </c>
      <c r="E363" t="s">
        <v>6</v>
      </c>
    </row>
    <row r="364" spans="2:5" x14ac:dyDescent="0.45">
      <c r="B364" t="s">
        <v>593</v>
      </c>
      <c r="C364" t="s">
        <v>41</v>
      </c>
      <c r="D364">
        <v>2.7673241656320173E-2</v>
      </c>
      <c r="E364" t="s">
        <v>6</v>
      </c>
    </row>
    <row r="365" spans="2:5" x14ac:dyDescent="0.45">
      <c r="B365" t="s">
        <v>593</v>
      </c>
      <c r="C365" t="s">
        <v>42</v>
      </c>
      <c r="D365">
        <v>5.5648368633771747E-2</v>
      </c>
      <c r="E365" t="s">
        <v>6</v>
      </c>
    </row>
    <row r="366" spans="2:5" x14ac:dyDescent="0.45">
      <c r="B366" t="s">
        <v>593</v>
      </c>
      <c r="C366" t="s">
        <v>43</v>
      </c>
      <c r="D366">
        <v>6.1241486072728821E-2</v>
      </c>
      <c r="E366" t="s">
        <v>6</v>
      </c>
    </row>
    <row r="367" spans="2:5" x14ac:dyDescent="0.45">
      <c r="B367" t="s">
        <v>593</v>
      </c>
      <c r="C367" t="s">
        <v>44</v>
      </c>
      <c r="D367">
        <v>4.3079600833112693E-2</v>
      </c>
      <c r="E367" t="s">
        <v>6</v>
      </c>
    </row>
    <row r="368" spans="2:5" x14ac:dyDescent="0.45">
      <c r="B368" t="s">
        <v>593</v>
      </c>
      <c r="C368" t="s">
        <v>45</v>
      </c>
      <c r="D368">
        <v>1.1518135437575084E-2</v>
      </c>
      <c r="E368" t="s">
        <v>6</v>
      </c>
    </row>
    <row r="369" spans="2:5" x14ac:dyDescent="0.45">
      <c r="B369" t="s">
        <v>593</v>
      </c>
      <c r="C369" t="s">
        <v>46</v>
      </c>
      <c r="D369">
        <v>1.154806398171731E-4</v>
      </c>
      <c r="E369" t="s">
        <v>6</v>
      </c>
    </row>
    <row r="370" spans="2:5" x14ac:dyDescent="0.45">
      <c r="B370" t="s">
        <v>593</v>
      </c>
      <c r="C370" t="s">
        <v>47</v>
      </c>
      <c r="D370">
        <v>0</v>
      </c>
      <c r="E370" t="s">
        <v>6</v>
      </c>
    </row>
    <row r="371" spans="2:5" x14ac:dyDescent="0.45">
      <c r="B371" t="s">
        <v>594</v>
      </c>
      <c r="C371" t="s">
        <v>5</v>
      </c>
      <c r="D371">
        <v>0</v>
      </c>
      <c r="E371" t="s">
        <v>6</v>
      </c>
    </row>
    <row r="372" spans="2:5" x14ac:dyDescent="0.45">
      <c r="B372" t="s">
        <v>594</v>
      </c>
      <c r="C372" t="s">
        <v>9</v>
      </c>
      <c r="D372">
        <v>0</v>
      </c>
      <c r="E372" t="s">
        <v>6</v>
      </c>
    </row>
    <row r="373" spans="2:5" x14ac:dyDescent="0.45">
      <c r="B373" t="s">
        <v>594</v>
      </c>
      <c r="C373" t="s">
        <v>10</v>
      </c>
      <c r="D373">
        <v>1.6305855482136181E-4</v>
      </c>
      <c r="E373" t="s">
        <v>6</v>
      </c>
    </row>
    <row r="374" spans="2:5" x14ac:dyDescent="0.45">
      <c r="B374" t="s">
        <v>594</v>
      </c>
      <c r="C374" t="s">
        <v>11</v>
      </c>
      <c r="D374">
        <v>2.0646792125830302E-2</v>
      </c>
      <c r="E374" t="s">
        <v>6</v>
      </c>
    </row>
    <row r="375" spans="2:5" x14ac:dyDescent="0.45">
      <c r="B375" t="s">
        <v>594</v>
      </c>
      <c r="C375" t="s">
        <v>12</v>
      </c>
      <c r="D375">
        <v>5.5683536836449408E-2</v>
      </c>
      <c r="E375" t="s">
        <v>6</v>
      </c>
    </row>
    <row r="376" spans="2:5" x14ac:dyDescent="0.45">
      <c r="B376" t="s">
        <v>594</v>
      </c>
      <c r="C376" t="s">
        <v>13</v>
      </c>
      <c r="D376">
        <v>6.5507652511530221E-2</v>
      </c>
      <c r="E376" t="s">
        <v>6</v>
      </c>
    </row>
    <row r="377" spans="2:5" x14ac:dyDescent="0.45">
      <c r="B377" t="s">
        <v>594</v>
      </c>
      <c r="C377" t="s">
        <v>14</v>
      </c>
      <c r="D377">
        <v>4.3607562142440021E-2</v>
      </c>
      <c r="E377" t="s">
        <v>6</v>
      </c>
    </row>
    <row r="378" spans="2:5" x14ac:dyDescent="0.45">
      <c r="B378" t="s">
        <v>594</v>
      </c>
      <c r="C378" t="s">
        <v>15</v>
      </c>
      <c r="D378">
        <v>8.1263412633660725E-3</v>
      </c>
      <c r="E378" t="s">
        <v>6</v>
      </c>
    </row>
    <row r="379" spans="2:5" x14ac:dyDescent="0.45">
      <c r="B379" t="s">
        <v>594</v>
      </c>
      <c r="C379" t="s">
        <v>16</v>
      </c>
      <c r="D379">
        <v>0</v>
      </c>
      <c r="E379" t="s">
        <v>6</v>
      </c>
    </row>
    <row r="380" spans="2:5" x14ac:dyDescent="0.45">
      <c r="B380" t="s">
        <v>594</v>
      </c>
      <c r="C380" t="s">
        <v>17</v>
      </c>
      <c r="D380">
        <v>0</v>
      </c>
      <c r="E380" t="s">
        <v>6</v>
      </c>
    </row>
    <row r="381" spans="2:5" x14ac:dyDescent="0.45">
      <c r="B381" t="s">
        <v>594</v>
      </c>
      <c r="C381" t="s">
        <v>18</v>
      </c>
      <c r="D381">
        <v>0</v>
      </c>
      <c r="E381" t="s">
        <v>6</v>
      </c>
    </row>
    <row r="382" spans="2:5" x14ac:dyDescent="0.45">
      <c r="B382" t="s">
        <v>594</v>
      </c>
      <c r="C382" t="s">
        <v>19</v>
      </c>
      <c r="D382">
        <v>2.1063110155702505E-4</v>
      </c>
      <c r="E382" t="s">
        <v>6</v>
      </c>
    </row>
    <row r="383" spans="2:5" x14ac:dyDescent="0.45">
      <c r="B383" t="s">
        <v>594</v>
      </c>
      <c r="C383" t="s">
        <v>20</v>
      </c>
      <c r="D383">
        <v>1.0663369018192386E-2</v>
      </c>
      <c r="E383" t="s">
        <v>6</v>
      </c>
    </row>
    <row r="384" spans="2:5" x14ac:dyDescent="0.45">
      <c r="B384" t="s">
        <v>594</v>
      </c>
      <c r="C384" t="s">
        <v>21</v>
      </c>
      <c r="D384">
        <v>4.5253291537069779E-2</v>
      </c>
      <c r="E384" t="s">
        <v>6</v>
      </c>
    </row>
    <row r="385" spans="2:5" x14ac:dyDescent="0.45">
      <c r="B385" t="s">
        <v>594</v>
      </c>
      <c r="C385" t="s">
        <v>22</v>
      </c>
      <c r="D385">
        <v>7.3020677586118146E-2</v>
      </c>
      <c r="E385" t="s">
        <v>6</v>
      </c>
    </row>
    <row r="386" spans="2:5" x14ac:dyDescent="0.45">
      <c r="B386" t="s">
        <v>594</v>
      </c>
      <c r="C386" t="s">
        <v>23</v>
      </c>
      <c r="D386">
        <v>7.6750584134267108E-2</v>
      </c>
      <c r="E386" t="s">
        <v>6</v>
      </c>
    </row>
    <row r="387" spans="2:5" x14ac:dyDescent="0.45">
      <c r="B387" t="s">
        <v>594</v>
      </c>
      <c r="C387" t="s">
        <v>24</v>
      </c>
      <c r="D387">
        <v>5.9344510835361908E-2</v>
      </c>
      <c r="E387" t="s">
        <v>6</v>
      </c>
    </row>
    <row r="388" spans="2:5" x14ac:dyDescent="0.45">
      <c r="B388" t="s">
        <v>594</v>
      </c>
      <c r="C388" t="s">
        <v>25</v>
      </c>
      <c r="D388">
        <v>2.6749042138935444E-2</v>
      </c>
      <c r="E388" t="s">
        <v>6</v>
      </c>
    </row>
    <row r="389" spans="2:5" x14ac:dyDescent="0.45">
      <c r="B389" t="s">
        <v>594</v>
      </c>
      <c r="C389" t="s">
        <v>26</v>
      </c>
      <c r="D389">
        <v>1.994860703102203E-3</v>
      </c>
      <c r="E389" t="s">
        <v>6</v>
      </c>
    </row>
    <row r="390" spans="2:5" x14ac:dyDescent="0.45">
      <c r="B390" t="s">
        <v>594</v>
      </c>
      <c r="C390" t="s">
        <v>27</v>
      </c>
      <c r="D390">
        <v>0</v>
      </c>
      <c r="E390" t="s">
        <v>6</v>
      </c>
    </row>
    <row r="391" spans="2:5" x14ac:dyDescent="0.45">
      <c r="B391" t="s">
        <v>594</v>
      </c>
      <c r="C391" t="s">
        <v>28</v>
      </c>
      <c r="D391">
        <v>0</v>
      </c>
      <c r="E391" t="s">
        <v>6</v>
      </c>
    </row>
    <row r="392" spans="2:5" x14ac:dyDescent="0.45">
      <c r="B392" t="s">
        <v>594</v>
      </c>
      <c r="C392" t="s">
        <v>29</v>
      </c>
      <c r="D392">
        <v>5.8812478428314351E-4</v>
      </c>
      <c r="E392" t="s">
        <v>6</v>
      </c>
    </row>
    <row r="393" spans="2:5" x14ac:dyDescent="0.45">
      <c r="B393" t="s">
        <v>594</v>
      </c>
      <c r="C393" t="s">
        <v>30</v>
      </c>
      <c r="D393">
        <v>1.4718425693342425E-2</v>
      </c>
      <c r="E393" t="s">
        <v>6</v>
      </c>
    </row>
    <row r="394" spans="2:5" x14ac:dyDescent="0.45">
      <c r="B394" t="s">
        <v>594</v>
      </c>
      <c r="C394" t="s">
        <v>31</v>
      </c>
      <c r="D394">
        <v>4.9847354219212832E-2</v>
      </c>
      <c r="E394" t="s">
        <v>6</v>
      </c>
    </row>
    <row r="395" spans="2:5" x14ac:dyDescent="0.45">
      <c r="B395" t="s">
        <v>594</v>
      </c>
      <c r="C395" t="s">
        <v>32</v>
      </c>
      <c r="D395">
        <v>7.3908852971178357E-2</v>
      </c>
      <c r="E395" t="s">
        <v>6</v>
      </c>
    </row>
    <row r="396" spans="2:5" x14ac:dyDescent="0.45">
      <c r="B396" t="s">
        <v>594</v>
      </c>
      <c r="C396" t="s">
        <v>33</v>
      </c>
      <c r="D396">
        <v>7.5647697832787131E-2</v>
      </c>
      <c r="E396" t="s">
        <v>6</v>
      </c>
    </row>
    <row r="397" spans="2:5" x14ac:dyDescent="0.45">
      <c r="B397" t="s">
        <v>594</v>
      </c>
      <c r="C397" t="s">
        <v>34</v>
      </c>
      <c r="D397">
        <v>5.8135987088453397E-2</v>
      </c>
      <c r="E397" t="s">
        <v>6</v>
      </c>
    </row>
    <row r="398" spans="2:5" x14ac:dyDescent="0.45">
      <c r="B398" t="s">
        <v>594</v>
      </c>
      <c r="C398" t="s">
        <v>35</v>
      </c>
      <c r="D398">
        <v>2.9879313427095922E-2</v>
      </c>
      <c r="E398" t="s">
        <v>6</v>
      </c>
    </row>
    <row r="399" spans="2:5" x14ac:dyDescent="0.45">
      <c r="B399" t="s">
        <v>594</v>
      </c>
      <c r="C399" t="s">
        <v>36</v>
      </c>
      <c r="D399">
        <v>4.5882310618461973E-3</v>
      </c>
      <c r="E399" t="s">
        <v>6</v>
      </c>
    </row>
    <row r="400" spans="2:5" x14ac:dyDescent="0.45">
      <c r="B400" t="s">
        <v>594</v>
      </c>
      <c r="C400" t="s">
        <v>37</v>
      </c>
      <c r="D400">
        <v>0</v>
      </c>
      <c r="E400" t="s">
        <v>6</v>
      </c>
    </row>
    <row r="401" spans="2:5" x14ac:dyDescent="0.45">
      <c r="B401" t="s">
        <v>594</v>
      </c>
      <c r="C401" t="s">
        <v>38</v>
      </c>
      <c r="D401">
        <v>0</v>
      </c>
      <c r="E401" t="s">
        <v>6</v>
      </c>
    </row>
    <row r="402" spans="2:5" x14ac:dyDescent="0.45">
      <c r="B402" t="s">
        <v>594</v>
      </c>
      <c r="C402" t="s">
        <v>39</v>
      </c>
      <c r="D402">
        <v>0</v>
      </c>
      <c r="E402" t="s">
        <v>6</v>
      </c>
    </row>
    <row r="403" spans="2:5" x14ac:dyDescent="0.45">
      <c r="B403" t="s">
        <v>594</v>
      </c>
      <c r="C403" t="s">
        <v>40</v>
      </c>
      <c r="D403">
        <v>3.3354565480270314E-3</v>
      </c>
      <c r="E403" t="s">
        <v>6</v>
      </c>
    </row>
    <row r="404" spans="2:5" x14ac:dyDescent="0.45">
      <c r="B404" t="s">
        <v>594</v>
      </c>
      <c r="C404" t="s">
        <v>41</v>
      </c>
      <c r="D404">
        <v>3.0094905165253281E-2</v>
      </c>
      <c r="E404" t="s">
        <v>6</v>
      </c>
    </row>
    <row r="405" spans="2:5" x14ac:dyDescent="0.45">
      <c r="B405" t="s">
        <v>594</v>
      </c>
      <c r="C405" t="s">
        <v>42</v>
      </c>
      <c r="D405">
        <v>5.6702748598198856E-2</v>
      </c>
      <c r="E405" t="s">
        <v>6</v>
      </c>
    </row>
    <row r="406" spans="2:5" x14ac:dyDescent="0.45">
      <c r="B406" t="s">
        <v>594</v>
      </c>
      <c r="C406" t="s">
        <v>43</v>
      </c>
      <c r="D406">
        <v>6.1871565510086372E-2</v>
      </c>
      <c r="E406" t="s">
        <v>6</v>
      </c>
    </row>
    <row r="407" spans="2:5" x14ac:dyDescent="0.45">
      <c r="B407" t="s">
        <v>594</v>
      </c>
      <c r="C407" t="s">
        <v>44</v>
      </c>
      <c r="D407">
        <v>4.2400404438488387E-2</v>
      </c>
      <c r="E407" t="s">
        <v>6</v>
      </c>
    </row>
    <row r="408" spans="2:5" x14ac:dyDescent="0.45">
      <c r="B408" t="s">
        <v>594</v>
      </c>
      <c r="C408" t="s">
        <v>45</v>
      </c>
      <c r="D408">
        <v>1.0490414858987121E-2</v>
      </c>
      <c r="E408" t="s">
        <v>6</v>
      </c>
    </row>
    <row r="409" spans="2:5" x14ac:dyDescent="0.45">
      <c r="B409" t="s">
        <v>594</v>
      </c>
      <c r="C409" t="s">
        <v>46</v>
      </c>
      <c r="D409">
        <v>6.8607313717244201E-5</v>
      </c>
      <c r="E409" t="s">
        <v>6</v>
      </c>
    </row>
    <row r="410" spans="2:5" x14ac:dyDescent="0.45">
      <c r="B410" t="s">
        <v>594</v>
      </c>
      <c r="C410" t="s">
        <v>47</v>
      </c>
      <c r="D410">
        <v>0</v>
      </c>
      <c r="E410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A384-D7F2-43A0-B1AD-F4ED2B0A66FE}">
  <dimension ref="B9:HS26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other_indexes=ACT; region=CHE")</f>
        <v>~TFM_DINS-TSL: attribute=FLO_EMIS; other_indexes=ACT; region=CHE</v>
      </c>
      <c r="AS9" t="str">
        <f>IF(A11="x","DeActivated","~TFM_DINS-TSL: attribute=FLO_SHAR; limtype=FX; region=CHE")</f>
        <v>~TFM_DINS-TSL: attribute=FLO_SHAR; limtype=FX; region=CHE</v>
      </c>
      <c r="CJ9" t="str">
        <f>IF(A11="x","DeActivated","~TFM_DINS-TSL: attribute=FLO_SHAR; limtype=FX; region=CHE")</f>
        <v>~TFM_DINS-TSL: attribute=FLO_SHAR; limtype=FX; region=CHE</v>
      </c>
      <c r="EA9" t="str">
        <f>IF(A11="x","DeActivated","~TFM_DINS-TSL: attribute=FLO_SHAR; limtype=FX; region=CHE")</f>
        <v>~TFM_DINS-TSL: attribute=FLO_SHAR; limtype=FX; region=CHE</v>
      </c>
      <c r="FR9" t="str">
        <f>IF(A11="x","DeActivated","~TFM_INS: region=CHE")</f>
        <v>~TFM_INS: region=CHE</v>
      </c>
      <c r="FZ9" t="str">
        <f>IF(A11="x","DeActivated","~TFM_DINS-TSL: attribute=NCAP_PKCNT; region=CHE")</f>
        <v>~TFM_DINS-TSL: attribute=NCAP_PKCNT; region=CHE</v>
      </c>
      <c r="HP9" t="str">
        <f>IF(A11="x","DeActivated","~TFM_DINS-AT: region=CHE")</f>
        <v>~TFM_DINS-AT: region=CHE</v>
      </c>
    </row>
    <row r="10" spans="2:2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0</v>
      </c>
      <c r="EC10" t="s">
        <v>5</v>
      </c>
      <c r="ED10" t="s">
        <v>9</v>
      </c>
      <c r="EE10" t="s">
        <v>10</v>
      </c>
      <c r="EF10" t="s">
        <v>11</v>
      </c>
      <c r="EG10" t="s">
        <v>12</v>
      </c>
      <c r="EH10" t="s">
        <v>13</v>
      </c>
      <c r="EI10" t="s">
        <v>14</v>
      </c>
      <c r="EJ10" t="s">
        <v>15</v>
      </c>
      <c r="EK10" t="s">
        <v>16</v>
      </c>
      <c r="EL10" t="s">
        <v>17</v>
      </c>
      <c r="EM10" t="s">
        <v>18</v>
      </c>
      <c r="EN10" t="s">
        <v>19</v>
      </c>
      <c r="EO10" t="s">
        <v>20</v>
      </c>
      <c r="EP10" t="s">
        <v>21</v>
      </c>
      <c r="EQ10" t="s">
        <v>22</v>
      </c>
      <c r="ER10" t="s">
        <v>23</v>
      </c>
      <c r="ES10" t="s">
        <v>24</v>
      </c>
      <c r="ET10" t="s">
        <v>25</v>
      </c>
      <c r="EU10" t="s">
        <v>26</v>
      </c>
      <c r="EV10" t="s">
        <v>27</v>
      </c>
      <c r="EW10" t="s">
        <v>28</v>
      </c>
      <c r="EX10" t="s">
        <v>29</v>
      </c>
      <c r="EY10" t="s">
        <v>30</v>
      </c>
      <c r="EZ10" t="s">
        <v>31</v>
      </c>
      <c r="FA10" t="s">
        <v>32</v>
      </c>
      <c r="FB10" t="s">
        <v>33</v>
      </c>
      <c r="FC10" t="s">
        <v>34</v>
      </c>
      <c r="FD10" t="s">
        <v>35</v>
      </c>
      <c r="FE10" t="s">
        <v>36</v>
      </c>
      <c r="FF10" t="s">
        <v>37</v>
      </c>
      <c r="FG10" t="s">
        <v>38</v>
      </c>
      <c r="FH10" t="s">
        <v>39</v>
      </c>
      <c r="FI10" t="s">
        <v>40</v>
      </c>
      <c r="FJ10" t="s">
        <v>41</v>
      </c>
      <c r="FK10" t="s">
        <v>42</v>
      </c>
      <c r="FL10" t="s">
        <v>43</v>
      </c>
      <c r="FM10" t="s">
        <v>44</v>
      </c>
      <c r="FN10" t="s">
        <v>45</v>
      </c>
      <c r="FO10" t="s">
        <v>46</v>
      </c>
      <c r="FP10" t="s">
        <v>47</v>
      </c>
      <c r="FR10" t="s">
        <v>120</v>
      </c>
      <c r="FS10" t="s">
        <v>3</v>
      </c>
      <c r="FT10" t="s">
        <v>0</v>
      </c>
      <c r="FU10" t="s">
        <v>121</v>
      </c>
      <c r="FV10" t="s">
        <v>122</v>
      </c>
      <c r="FW10" t="s">
        <v>123</v>
      </c>
      <c r="FX10" t="s">
        <v>1</v>
      </c>
      <c r="FZ10" t="s">
        <v>3</v>
      </c>
      <c r="GA10" t="s">
        <v>5</v>
      </c>
      <c r="GB10" t="s">
        <v>9</v>
      </c>
      <c r="GC10" t="s">
        <v>10</v>
      </c>
      <c r="GD10" t="s">
        <v>11</v>
      </c>
      <c r="GE10" t="s">
        <v>12</v>
      </c>
      <c r="GF10" t="s">
        <v>13</v>
      </c>
      <c r="GG10" t="s">
        <v>14</v>
      </c>
      <c r="GH10" t="s">
        <v>15</v>
      </c>
      <c r="GI10" t="s">
        <v>16</v>
      </c>
      <c r="GJ10" t="s">
        <v>17</v>
      </c>
      <c r="GK10" t="s">
        <v>18</v>
      </c>
      <c r="GL10" t="s">
        <v>19</v>
      </c>
      <c r="GM10" t="s">
        <v>20</v>
      </c>
      <c r="GN10" t="s">
        <v>21</v>
      </c>
      <c r="GO10" t="s">
        <v>22</v>
      </c>
      <c r="GP10" t="s">
        <v>23</v>
      </c>
      <c r="GQ10" t="s">
        <v>24</v>
      </c>
      <c r="GR10" t="s">
        <v>25</v>
      </c>
      <c r="GS10" t="s">
        <v>26</v>
      </c>
      <c r="GT10" t="s">
        <v>27</v>
      </c>
      <c r="GU10" t="s">
        <v>28</v>
      </c>
      <c r="GV10" t="s">
        <v>29</v>
      </c>
      <c r="GW10" t="s">
        <v>30</v>
      </c>
      <c r="GX10" t="s">
        <v>31</v>
      </c>
      <c r="GY10" t="s">
        <v>32</v>
      </c>
      <c r="GZ10" t="s">
        <v>33</v>
      </c>
      <c r="HA10" t="s">
        <v>34</v>
      </c>
      <c r="HB10" t="s">
        <v>35</v>
      </c>
      <c r="HC10" t="s">
        <v>36</v>
      </c>
      <c r="HD10" t="s">
        <v>37</v>
      </c>
      <c r="HE10" t="s">
        <v>38</v>
      </c>
      <c r="HF10" t="s">
        <v>39</v>
      </c>
      <c r="HG10" t="s">
        <v>40</v>
      </c>
      <c r="HH10" t="s">
        <v>41</v>
      </c>
      <c r="HI10" t="s">
        <v>42</v>
      </c>
      <c r="HJ10" t="s">
        <v>43</v>
      </c>
      <c r="HK10" t="s">
        <v>44</v>
      </c>
      <c r="HL10" t="s">
        <v>45</v>
      </c>
      <c r="HM10" t="s">
        <v>46</v>
      </c>
      <c r="HN10" t="s">
        <v>47</v>
      </c>
      <c r="HP10" t="s">
        <v>3</v>
      </c>
      <c r="HQ10" t="s">
        <v>0</v>
      </c>
      <c r="HR10" t="s">
        <v>124</v>
      </c>
      <c r="HS10" t="s">
        <v>125</v>
      </c>
    </row>
    <row r="11" spans="2:227" x14ac:dyDescent="0.45">
      <c r="B11" t="s">
        <v>595</v>
      </c>
      <c r="C11" t="s">
        <v>127</v>
      </c>
      <c r="D11">
        <v>0</v>
      </c>
      <c r="E11">
        <v>0</v>
      </c>
      <c r="F11">
        <v>0.9555555555555556</v>
      </c>
      <c r="G11">
        <v>0.33500191226477988</v>
      </c>
      <c r="H11">
        <v>0.21356911611455631</v>
      </c>
      <c r="I11">
        <v>0.19534574242492034</v>
      </c>
      <c r="J11">
        <v>0.23859484767145878</v>
      </c>
      <c r="K11">
        <v>0.59230313600211371</v>
      </c>
      <c r="L11">
        <v>0</v>
      </c>
      <c r="M11">
        <v>0</v>
      </c>
      <c r="N11">
        <v>0</v>
      </c>
      <c r="O11">
        <v>0.82805811818097919</v>
      </c>
      <c r="P11">
        <v>0.39501995239176863</v>
      </c>
      <c r="Q11">
        <v>0.20976994515896466</v>
      </c>
      <c r="R11">
        <v>0.17429534395460075</v>
      </c>
      <c r="S11">
        <v>0.16934058618540807</v>
      </c>
      <c r="T11">
        <v>0.18335572398233022</v>
      </c>
      <c r="U11">
        <v>0.24476780966744668</v>
      </c>
      <c r="V11">
        <v>0.59354843844343508</v>
      </c>
      <c r="W11">
        <v>0</v>
      </c>
      <c r="X11">
        <v>0</v>
      </c>
      <c r="Y11">
        <v>0.66170262788308098</v>
      </c>
      <c r="Z11">
        <v>0.31194138248547981</v>
      </c>
      <c r="AA11">
        <v>0.16242331611283509</v>
      </c>
      <c r="AB11">
        <v>0.13745648972679786</v>
      </c>
      <c r="AC11">
        <v>0.1211144888150535</v>
      </c>
      <c r="AD11">
        <v>0.12769344395807861</v>
      </c>
      <c r="AE11">
        <v>0.17409582404434334</v>
      </c>
      <c r="AF11">
        <v>0.37815155153877972</v>
      </c>
      <c r="AG11">
        <v>0</v>
      </c>
      <c r="AH11">
        <v>0</v>
      </c>
      <c r="AI11">
        <v>0</v>
      </c>
      <c r="AJ11">
        <v>0.62384000741832635</v>
      </c>
      <c r="AK11">
        <v>0.2773024008437493</v>
      </c>
      <c r="AL11">
        <v>0.21398691428773706</v>
      </c>
      <c r="AM11">
        <v>0.18949010419663806</v>
      </c>
      <c r="AN11">
        <v>0.23029428699753898</v>
      </c>
      <c r="AO11">
        <v>0.45881672443744387</v>
      </c>
      <c r="AP11">
        <v>0.93125691971962965</v>
      </c>
      <c r="AQ11">
        <v>0</v>
      </c>
      <c r="AS11" t="s">
        <v>595</v>
      </c>
      <c r="AT11" t="s">
        <v>128</v>
      </c>
      <c r="AU11">
        <v>0</v>
      </c>
      <c r="AV11">
        <v>0</v>
      </c>
      <c r="AW11">
        <v>0.91368336535887351</v>
      </c>
      <c r="AX11">
        <v>0.2128133477728972</v>
      </c>
      <c r="AY11">
        <v>0.11207175469840019</v>
      </c>
      <c r="AZ11">
        <v>8.344938051224321E-2</v>
      </c>
      <c r="BA11">
        <v>5.1149442631125239E-2</v>
      </c>
      <c r="BB11">
        <v>0.10538626646904833</v>
      </c>
      <c r="BC11">
        <v>0</v>
      </c>
      <c r="BD11">
        <v>0</v>
      </c>
      <c r="BE11">
        <v>0</v>
      </c>
      <c r="BF11">
        <v>0.70620292339608792</v>
      </c>
      <c r="BG11">
        <v>0.28049195035904151</v>
      </c>
      <c r="BH11">
        <v>0.12523144595186628</v>
      </c>
      <c r="BI11">
        <v>8.5532203841584262E-2</v>
      </c>
      <c r="BJ11">
        <v>5.066318727151814E-2</v>
      </c>
      <c r="BK11">
        <v>2.7646690285592072E-2</v>
      </c>
      <c r="BL11">
        <v>5.0314290659284756E-2</v>
      </c>
      <c r="BM11">
        <v>0.28227835282504382</v>
      </c>
      <c r="BN11">
        <v>0</v>
      </c>
      <c r="BO11">
        <v>0</v>
      </c>
      <c r="BP11">
        <v>0.47284788705174968</v>
      </c>
      <c r="BQ11">
        <v>0.19610851843588317</v>
      </c>
      <c r="BR11">
        <v>8.8440932019145491E-2</v>
      </c>
      <c r="BS11">
        <v>6.1532683437907444E-2</v>
      </c>
      <c r="BT11">
        <v>3.153943654039397E-2</v>
      </c>
      <c r="BU11">
        <v>1.2219695437081993E-2</v>
      </c>
      <c r="BV11">
        <v>4.0674930048827225E-2</v>
      </c>
      <c r="BW11">
        <v>0.19072180296245042</v>
      </c>
      <c r="BX11">
        <v>0</v>
      </c>
      <c r="BY11">
        <v>0</v>
      </c>
      <c r="BZ11">
        <v>0</v>
      </c>
      <c r="CA11">
        <v>0.4704442615488415</v>
      </c>
      <c r="CB11">
        <v>0.1742831482433036</v>
      </c>
      <c r="CC11">
        <v>0.11851725168941185</v>
      </c>
      <c r="CD11">
        <v>5.1973448488066953E-2</v>
      </c>
      <c r="CE11">
        <v>3.11240942659698E-2</v>
      </c>
      <c r="CF11">
        <v>0.10226193169533443</v>
      </c>
      <c r="CG11">
        <v>9.4823590939715957E-2</v>
      </c>
      <c r="CH11">
        <v>0</v>
      </c>
      <c r="CJ11" t="s">
        <v>595</v>
      </c>
      <c r="CK11" t="s">
        <v>129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1.6090413931043171E-2</v>
      </c>
      <c r="CR11">
        <v>9.4651421132854449E-2</v>
      </c>
      <c r="CS11">
        <v>0.31272241516317345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8.5615291587157177E-3</v>
      </c>
      <c r="DA11">
        <v>4.0871842731514445E-2</v>
      </c>
      <c r="DB11">
        <v>8.0475545515810848E-2</v>
      </c>
      <c r="DC11">
        <v>0.10005379332615542</v>
      </c>
      <c r="DD11">
        <v>7.9379896490634108E-2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2.8962358851983935E-2</v>
      </c>
      <c r="DL11">
        <v>5.7082091152201288E-2</v>
      </c>
      <c r="DM11">
        <v>6.8374799664512514E-2</v>
      </c>
      <c r="DN11">
        <v>3.4416000204617159E-2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5.4643496965245987E-2</v>
      </c>
      <c r="DV11">
        <v>0.10063428586735895</v>
      </c>
      <c r="DW11">
        <v>0.19228031203773957</v>
      </c>
      <c r="DX11">
        <v>0.22316658696575495</v>
      </c>
      <c r="DY11">
        <v>0</v>
      </c>
      <c r="EA11" t="s">
        <v>595</v>
      </c>
      <c r="EB11" t="s">
        <v>130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3.443931007211562E-3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5.3494306574933918E-3</v>
      </c>
      <c r="EU11">
        <v>6.4793842356443046E-2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6.9001843921626905E-3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1.0658720805083169E-2</v>
      </c>
      <c r="FO11">
        <v>0.55698198293000545</v>
      </c>
      <c r="FP11">
        <v>0</v>
      </c>
      <c r="FR11" t="s">
        <v>131</v>
      </c>
      <c r="FS11" t="s">
        <v>132</v>
      </c>
      <c r="FT11" t="s">
        <v>133</v>
      </c>
      <c r="FU11">
        <v>0</v>
      </c>
      <c r="FV11" t="s">
        <v>134</v>
      </c>
      <c r="FW11">
        <v>3</v>
      </c>
      <c r="FX11" t="s">
        <v>135</v>
      </c>
      <c r="FZ11" t="s">
        <v>595</v>
      </c>
      <c r="GA11">
        <v>0</v>
      </c>
      <c r="GB11">
        <v>0</v>
      </c>
      <c r="GC11">
        <v>1.2570138292288845E-3</v>
      </c>
      <c r="GD11">
        <v>0.12894200570906356</v>
      </c>
      <c r="GE11">
        <v>0.36284298247187557</v>
      </c>
      <c r="GF11">
        <v>0.43188511342215907</v>
      </c>
      <c r="GG11">
        <v>0.28291627410223624</v>
      </c>
      <c r="GH11">
        <v>4.4844226192783637E-2</v>
      </c>
      <c r="GI11">
        <v>0</v>
      </c>
      <c r="GJ11">
        <v>0</v>
      </c>
      <c r="GK11">
        <v>0</v>
      </c>
      <c r="GL11">
        <v>1.3131397840177215E-3</v>
      </c>
      <c r="GM11">
        <v>6.9530073411472479E-2</v>
      </c>
      <c r="GN11">
        <v>0.29700428282931474</v>
      </c>
      <c r="GO11">
        <v>0.47862929905383983</v>
      </c>
      <c r="GP11">
        <v>0.50394786111950862</v>
      </c>
      <c r="GQ11">
        <v>0.37757451602868108</v>
      </c>
      <c r="GR11">
        <v>0.16410284354735169</v>
      </c>
      <c r="GS11">
        <v>1.1205387724884306E-2</v>
      </c>
      <c r="GT11">
        <v>0</v>
      </c>
      <c r="GU11">
        <v>0</v>
      </c>
      <c r="GV11">
        <v>4.3140212344452613E-3</v>
      </c>
      <c r="GW11">
        <v>0.10794443327905437</v>
      </c>
      <c r="GX11">
        <v>0.3577300522615946</v>
      </c>
      <c r="GY11">
        <v>0.52572107288592718</v>
      </c>
      <c r="GZ11">
        <v>0.54653485848476091</v>
      </c>
      <c r="HA11">
        <v>0.43031137217768867</v>
      </c>
      <c r="HB11">
        <v>0.21760646011146415</v>
      </c>
      <c r="HC11">
        <v>3.1866364306949772E-2</v>
      </c>
      <c r="HD11">
        <v>0</v>
      </c>
      <c r="HE11">
        <v>0</v>
      </c>
      <c r="HF11">
        <v>0</v>
      </c>
      <c r="HG11">
        <v>2.2743036453572521E-2</v>
      </c>
      <c r="HH11">
        <v>0.19559428272213336</v>
      </c>
      <c r="HI11">
        <v>0.37938008850008392</v>
      </c>
      <c r="HJ11">
        <v>0.41786481928376057</v>
      </c>
      <c r="HK11">
        <v>0.28612196711783516</v>
      </c>
      <c r="HL11">
        <v>6.9922394324489365E-2</v>
      </c>
      <c r="HM11">
        <v>4.6088329462048565E-4</v>
      </c>
      <c r="HN11">
        <v>0</v>
      </c>
      <c r="HP11" t="s">
        <v>595</v>
      </c>
      <c r="HQ11" t="s">
        <v>136</v>
      </c>
      <c r="HR11" t="s">
        <v>137</v>
      </c>
      <c r="HS11">
        <v>0.5193562993129921</v>
      </c>
    </row>
    <row r="12" spans="2:227" x14ac:dyDescent="0.45">
      <c r="B12" t="s">
        <v>596</v>
      </c>
      <c r="C12" t="s">
        <v>127</v>
      </c>
      <c r="D12">
        <v>0</v>
      </c>
      <c r="E12">
        <v>0</v>
      </c>
      <c r="F12">
        <v>0.94922974662799597</v>
      </c>
      <c r="G12">
        <v>0.33587000817591006</v>
      </c>
      <c r="H12">
        <v>0.20780205556224876</v>
      </c>
      <c r="I12">
        <v>0.19844792824359503</v>
      </c>
      <c r="J12">
        <v>0.24258174840558716</v>
      </c>
      <c r="K12">
        <v>0.6358165287712817</v>
      </c>
      <c r="L12">
        <v>0</v>
      </c>
      <c r="M12">
        <v>0</v>
      </c>
      <c r="N12">
        <v>0</v>
      </c>
      <c r="O12">
        <v>0.81529799975633244</v>
      </c>
      <c r="P12">
        <v>0.39403425279476123</v>
      </c>
      <c r="Q12">
        <v>0.21885052773393787</v>
      </c>
      <c r="R12">
        <v>0.18494659195426458</v>
      </c>
      <c r="S12">
        <v>0.17287488610758164</v>
      </c>
      <c r="T12">
        <v>0.19401816530082255</v>
      </c>
      <c r="U12">
        <v>0.25718643812501846</v>
      </c>
      <c r="V12">
        <v>0.61775147794096119</v>
      </c>
      <c r="W12">
        <v>0</v>
      </c>
      <c r="X12">
        <v>0</v>
      </c>
      <c r="Y12">
        <v>0.64155946506694239</v>
      </c>
      <c r="Z12">
        <v>0.30661058594112062</v>
      </c>
      <c r="AA12">
        <v>0.18226645848680989</v>
      </c>
      <c r="AB12">
        <v>0.15251466479794315</v>
      </c>
      <c r="AC12">
        <v>0.13672535371203209</v>
      </c>
      <c r="AD12">
        <v>0.13398128803158318</v>
      </c>
      <c r="AE12">
        <v>0.18572442489490909</v>
      </c>
      <c r="AF12">
        <v>0.38939284126375279</v>
      </c>
      <c r="AG12">
        <v>0</v>
      </c>
      <c r="AH12">
        <v>0</v>
      </c>
      <c r="AI12">
        <v>0</v>
      </c>
      <c r="AJ12">
        <v>0.62139756607951591</v>
      </c>
      <c r="AK12">
        <v>0.29765156647880681</v>
      </c>
      <c r="AL12">
        <v>0.23539281075132287</v>
      </c>
      <c r="AM12">
        <v>0.22295459354418065</v>
      </c>
      <c r="AN12">
        <v>0.24963023558325559</v>
      </c>
      <c r="AO12">
        <v>0.49549330011554577</v>
      </c>
      <c r="AP12">
        <v>0.93657114554310406</v>
      </c>
      <c r="AQ12">
        <v>0</v>
      </c>
      <c r="AS12" t="s">
        <v>596</v>
      </c>
      <c r="AT12" t="s">
        <v>128</v>
      </c>
      <c r="AU12">
        <v>0</v>
      </c>
      <c r="AV12">
        <v>0</v>
      </c>
      <c r="AW12">
        <v>0.90176825929659621</v>
      </c>
      <c r="AX12">
        <v>0.22123639589768962</v>
      </c>
      <c r="AY12">
        <v>0.11997416366409293</v>
      </c>
      <c r="AZ12">
        <v>9.3982223463084422E-2</v>
      </c>
      <c r="BA12">
        <v>4.5687341254448878E-2</v>
      </c>
      <c r="BB12">
        <v>0.18383042668875771</v>
      </c>
      <c r="BC12">
        <v>0</v>
      </c>
      <c r="BD12">
        <v>0</v>
      </c>
      <c r="BE12">
        <v>0</v>
      </c>
      <c r="BF12">
        <v>0.68697994874979651</v>
      </c>
      <c r="BG12">
        <v>0.27772815423554964</v>
      </c>
      <c r="BH12">
        <v>0.12525779420092875</v>
      </c>
      <c r="BI12">
        <v>9.2886306688542294E-2</v>
      </c>
      <c r="BJ12">
        <v>4.5891265840512646E-2</v>
      </c>
      <c r="BK12">
        <v>2.5414317957736937E-2</v>
      </c>
      <c r="BL12">
        <v>4.4101975405290705E-2</v>
      </c>
      <c r="BM12">
        <v>0.39307871850550807</v>
      </c>
      <c r="BN12">
        <v>0</v>
      </c>
      <c r="BO12">
        <v>0</v>
      </c>
      <c r="BP12">
        <v>0.45698977556300835</v>
      </c>
      <c r="BQ12">
        <v>0.20157918319015314</v>
      </c>
      <c r="BR12">
        <v>9.115041186016816E-2</v>
      </c>
      <c r="BS12">
        <v>6.5529051289689846E-2</v>
      </c>
      <c r="BT12">
        <v>3.0585717281269107E-2</v>
      </c>
      <c r="BU12">
        <v>1.5923548692458569E-2</v>
      </c>
      <c r="BV12">
        <v>3.6651426976921857E-2</v>
      </c>
      <c r="BW12">
        <v>0.2059983159988116</v>
      </c>
      <c r="BX12">
        <v>0</v>
      </c>
      <c r="BY12">
        <v>0</v>
      </c>
      <c r="BZ12">
        <v>0</v>
      </c>
      <c r="CA12">
        <v>0.4722798365420352</v>
      </c>
      <c r="CB12">
        <v>0.18560421157155702</v>
      </c>
      <c r="CC12">
        <v>0.12685622369028807</v>
      </c>
      <c r="CD12">
        <v>5.1700074632177517E-2</v>
      </c>
      <c r="CE12">
        <v>3.4984572613664409E-2</v>
      </c>
      <c r="CF12">
        <v>8.0391394997342547E-2</v>
      </c>
      <c r="CG12">
        <v>0.17327023152013252</v>
      </c>
      <c r="CH12">
        <v>0</v>
      </c>
      <c r="CJ12" t="s">
        <v>596</v>
      </c>
      <c r="CK12" t="s">
        <v>129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1.1848417172959303E-2</v>
      </c>
      <c r="CR12">
        <v>0.10021891329043539</v>
      </c>
      <c r="CS12">
        <v>0.28319486367162033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9.0090871587269281E-3</v>
      </c>
      <c r="DA12">
        <v>4.9769621076079476E-2</v>
      </c>
      <c r="DB12">
        <v>8.3096884822676839E-2</v>
      </c>
      <c r="DC12">
        <v>0.10487520424529392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3.2347624903449099E-2</v>
      </c>
      <c r="DL12">
        <v>5.2988467739506051E-2</v>
      </c>
      <c r="DM12">
        <v>7.8683240606845645E-2</v>
      </c>
      <c r="DN12">
        <v>1.7750976238076609E-2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6.6383593162833071E-2</v>
      </c>
      <c r="DV12">
        <v>0.11016824384226431</v>
      </c>
      <c r="DW12">
        <v>0.24112823211020568</v>
      </c>
      <c r="DX12">
        <v>0.28394310090094577</v>
      </c>
      <c r="DY12">
        <v>0</v>
      </c>
      <c r="EA12" t="s">
        <v>596</v>
      </c>
      <c r="EB12" t="s">
        <v>130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4.517208745227594E-3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1.5576671637831883E-2</v>
      </c>
      <c r="EU12">
        <v>6.1482976619440043E-2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2.1480981912645452E-2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1.2348598060748707E-2</v>
      </c>
      <c r="FO12">
        <v>0.4227518647650253</v>
      </c>
      <c r="FP12">
        <v>0</v>
      </c>
      <c r="FZ12" t="s">
        <v>596</v>
      </c>
      <c r="GA12">
        <v>0</v>
      </c>
      <c r="GB12">
        <v>0</v>
      </c>
      <c r="GC12">
        <v>1.2216314968709868E-3</v>
      </c>
      <c r="GD12">
        <v>0.11601135044321272</v>
      </c>
      <c r="GE12">
        <v>0.32627473684123304</v>
      </c>
      <c r="GF12">
        <v>0.38975992344984606</v>
      </c>
      <c r="GG12">
        <v>0.24998623726053132</v>
      </c>
      <c r="GH12">
        <v>3.2857887400194997E-2</v>
      </c>
      <c r="GI12">
        <v>0</v>
      </c>
      <c r="GJ12">
        <v>0</v>
      </c>
      <c r="GK12">
        <v>0</v>
      </c>
      <c r="GL12">
        <v>1.6637536459457192E-3</v>
      </c>
      <c r="GM12">
        <v>7.1859979693852716E-2</v>
      </c>
      <c r="GN12">
        <v>0.28774128753828254</v>
      </c>
      <c r="GO12">
        <v>0.45856060657958631</v>
      </c>
      <c r="GP12">
        <v>0.48727474996087816</v>
      </c>
      <c r="GQ12">
        <v>0.35616560123660806</v>
      </c>
      <c r="GR12">
        <v>0.14972299112545309</v>
      </c>
      <c r="GS12">
        <v>9.255966301843813E-3</v>
      </c>
      <c r="GT12">
        <v>0</v>
      </c>
      <c r="GU12">
        <v>0</v>
      </c>
      <c r="GV12">
        <v>5.0087127279100276E-3</v>
      </c>
      <c r="GW12">
        <v>0.11122854553554075</v>
      </c>
      <c r="GX12">
        <v>0.34822877091155052</v>
      </c>
      <c r="GY12">
        <v>0.50881130633151206</v>
      </c>
      <c r="GZ12">
        <v>0.5333038939356044</v>
      </c>
      <c r="HA12">
        <v>0.42755287858220037</v>
      </c>
      <c r="HB12">
        <v>0.21042619777375315</v>
      </c>
      <c r="HC12">
        <v>2.790264367367146E-2</v>
      </c>
      <c r="HD12">
        <v>0</v>
      </c>
      <c r="HE12">
        <v>0</v>
      </c>
      <c r="HF12">
        <v>0</v>
      </c>
      <c r="HG12">
        <v>2.4528599870295684E-2</v>
      </c>
      <c r="HH12">
        <v>0.18649331785140655</v>
      </c>
      <c r="HI12">
        <v>0.35468775231990179</v>
      </c>
      <c r="HJ12">
        <v>0.38735887074125935</v>
      </c>
      <c r="HK12">
        <v>0.2626091227509304</v>
      </c>
      <c r="HL12">
        <v>6.2678078050563968E-2</v>
      </c>
      <c r="HM12">
        <v>2.9353765112837449E-4</v>
      </c>
      <c r="HN12">
        <v>0</v>
      </c>
      <c r="HP12" t="s">
        <v>596</v>
      </c>
      <c r="HQ12" t="s">
        <v>136</v>
      </c>
      <c r="HR12" t="s">
        <v>137</v>
      </c>
      <c r="HS12">
        <v>0.48632357123620173</v>
      </c>
    </row>
    <row r="13" spans="2:227" x14ac:dyDescent="0.45">
      <c r="B13" t="s">
        <v>597</v>
      </c>
      <c r="C13" t="s">
        <v>127</v>
      </c>
      <c r="D13">
        <v>0</v>
      </c>
      <c r="E13">
        <v>0</v>
      </c>
      <c r="F13">
        <v>0.97222222222222221</v>
      </c>
      <c r="G13">
        <v>0.39319332596164719</v>
      </c>
      <c r="H13">
        <v>0.25335513495969464</v>
      </c>
      <c r="I13">
        <v>0.24209769525237762</v>
      </c>
      <c r="J13">
        <v>0.29306011052162839</v>
      </c>
      <c r="K13">
        <v>0.6136033680674029</v>
      </c>
      <c r="L13">
        <v>0</v>
      </c>
      <c r="M13">
        <v>0</v>
      </c>
      <c r="N13">
        <v>0</v>
      </c>
      <c r="O13">
        <v>0.85520880625644646</v>
      </c>
      <c r="P13">
        <v>0.42517704324160976</v>
      </c>
      <c r="Q13">
        <v>0.24530240334964232</v>
      </c>
      <c r="R13">
        <v>0.21278849569809077</v>
      </c>
      <c r="S13">
        <v>0.19712920343770049</v>
      </c>
      <c r="T13">
        <v>0.21436892446033326</v>
      </c>
      <c r="U13">
        <v>0.25665756805912771</v>
      </c>
      <c r="V13">
        <v>0.58851228071777872</v>
      </c>
      <c r="W13">
        <v>0</v>
      </c>
      <c r="X13">
        <v>0</v>
      </c>
      <c r="Y13">
        <v>0.67657968173887406</v>
      </c>
      <c r="Z13">
        <v>0.32393657052111724</v>
      </c>
      <c r="AA13">
        <v>0.14879349636927869</v>
      </c>
      <c r="AB13">
        <v>0.13207693135946272</v>
      </c>
      <c r="AC13">
        <v>0.1250152663814352</v>
      </c>
      <c r="AD13">
        <v>0.11933584079834213</v>
      </c>
      <c r="AE13">
        <v>0.16397943609124965</v>
      </c>
      <c r="AF13">
        <v>0.3650489631915132</v>
      </c>
      <c r="AG13">
        <v>0</v>
      </c>
      <c r="AH13">
        <v>0</v>
      </c>
      <c r="AI13">
        <v>0</v>
      </c>
      <c r="AJ13">
        <v>0.66246029139897433</v>
      </c>
      <c r="AK13">
        <v>0.34348102214373211</v>
      </c>
      <c r="AL13">
        <v>0.26735606193970585</v>
      </c>
      <c r="AM13">
        <v>0.23401571623725559</v>
      </c>
      <c r="AN13">
        <v>0.26883680123555953</v>
      </c>
      <c r="AO13">
        <v>0.47703379869378271</v>
      </c>
      <c r="AP13">
        <v>0.93335814825971875</v>
      </c>
      <c r="AQ13">
        <v>0</v>
      </c>
      <c r="AS13" t="s">
        <v>597</v>
      </c>
      <c r="AT13" t="s">
        <v>128</v>
      </c>
      <c r="AU13">
        <v>0</v>
      </c>
      <c r="AV13">
        <v>0</v>
      </c>
      <c r="AW13">
        <v>0.95015262000285572</v>
      </c>
      <c r="AX13">
        <v>0.25620664242207764</v>
      </c>
      <c r="AY13">
        <v>0.14726934707960673</v>
      </c>
      <c r="AZ13">
        <v>0.1144481929743341</v>
      </c>
      <c r="BA13">
        <v>6.5789381609803868E-2</v>
      </c>
      <c r="BB13">
        <v>0.10150895736592133</v>
      </c>
      <c r="BC13">
        <v>0</v>
      </c>
      <c r="BD13">
        <v>0</v>
      </c>
      <c r="BE13">
        <v>0</v>
      </c>
      <c r="BF13">
        <v>0.75060152326864049</v>
      </c>
      <c r="BG13">
        <v>0.30223868619824379</v>
      </c>
      <c r="BH13">
        <v>0.14542060128779397</v>
      </c>
      <c r="BI13">
        <v>0.10453730839267003</v>
      </c>
      <c r="BJ13">
        <v>5.5669704543543037E-2</v>
      </c>
      <c r="BK13">
        <v>2.9659789706365989E-2</v>
      </c>
      <c r="BL13">
        <v>4.4674760793851631E-2</v>
      </c>
      <c r="BM13">
        <v>0.31459897467006237</v>
      </c>
      <c r="BN13">
        <v>0</v>
      </c>
      <c r="BO13">
        <v>0</v>
      </c>
      <c r="BP13">
        <v>0.49866314290125013</v>
      </c>
      <c r="BQ13">
        <v>0.19563867547670069</v>
      </c>
      <c r="BR13">
        <v>8.2942012383073346E-2</v>
      </c>
      <c r="BS13">
        <v>6.1643863377288867E-2</v>
      </c>
      <c r="BT13">
        <v>3.7632416706901248E-2</v>
      </c>
      <c r="BU13">
        <v>1.7112151021287086E-2</v>
      </c>
      <c r="BV13">
        <v>3.9133722475659251E-2</v>
      </c>
      <c r="BW13">
        <v>0.19134161467869087</v>
      </c>
      <c r="BX13">
        <v>0</v>
      </c>
      <c r="BY13">
        <v>0</v>
      </c>
      <c r="BZ13">
        <v>0</v>
      </c>
      <c r="CA13">
        <v>0.51978189763224081</v>
      </c>
      <c r="CB13">
        <v>0.21771626509001227</v>
      </c>
      <c r="CC13">
        <v>0.14886412780245961</v>
      </c>
      <c r="CD13">
        <v>6.3396515627264338E-2</v>
      </c>
      <c r="CE13">
        <v>2.9712014332237375E-2</v>
      </c>
      <c r="CF13">
        <v>7.2522602563501334E-2</v>
      </c>
      <c r="CG13">
        <v>0.11959728056711851</v>
      </c>
      <c r="CH13">
        <v>0</v>
      </c>
      <c r="CJ13" t="s">
        <v>597</v>
      </c>
      <c r="CK13" t="s">
        <v>129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1.8274760817396454E-2</v>
      </c>
      <c r="CR13">
        <v>0.11207947157201222</v>
      </c>
      <c r="CS13">
        <v>0.34829243853464026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1.0786707544345839E-2</v>
      </c>
      <c r="DA13">
        <v>5.5698092431672896E-2</v>
      </c>
      <c r="DB13">
        <v>9.6683524215221778E-2</v>
      </c>
      <c r="DC13">
        <v>0.10920957812543582</v>
      </c>
      <c r="DD13">
        <v>1.6407682621225283E-2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2.2165110538384724E-2</v>
      </c>
      <c r="DL13">
        <v>4.4405479068382721E-2</v>
      </c>
      <c r="DM13">
        <v>6.3157347875419448E-2</v>
      </c>
      <c r="DN13">
        <v>3.0769304580833816E-2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6.7634289864515168E-2</v>
      </c>
      <c r="DV13">
        <v>0.12896147123275201</v>
      </c>
      <c r="DW13">
        <v>0.22745671206693829</v>
      </c>
      <c r="DX13">
        <v>0.1840301686025384</v>
      </c>
      <c r="DY13">
        <v>0</v>
      </c>
      <c r="EA13" t="s">
        <v>597</v>
      </c>
      <c r="EB13" t="s">
        <v>130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3.8257499272923031E-4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5.7561432405395119E-3</v>
      </c>
      <c r="EU13">
        <v>9.320745041618389E-2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2.2376422670106224E-2</v>
      </c>
      <c r="FO13">
        <v>0.56819060140260813</v>
      </c>
      <c r="FP13">
        <v>0</v>
      </c>
      <c r="FZ13" t="s">
        <v>597</v>
      </c>
      <c r="GA13">
        <v>0</v>
      </c>
      <c r="GB13">
        <v>0</v>
      </c>
      <c r="GC13">
        <v>4.8066159943514211E-4</v>
      </c>
      <c r="GD13">
        <v>9.7309065230651137E-2</v>
      </c>
      <c r="GE13">
        <v>0.29984144836574933</v>
      </c>
      <c r="GF13">
        <v>0.36373318538011928</v>
      </c>
      <c r="GG13">
        <v>0.23449474063689837</v>
      </c>
      <c r="GH13">
        <v>3.8962918149120014E-2</v>
      </c>
      <c r="GI13">
        <v>0</v>
      </c>
      <c r="GJ13">
        <v>0</v>
      </c>
      <c r="GK13">
        <v>0</v>
      </c>
      <c r="GL13">
        <v>1.0011171475472233E-3</v>
      </c>
      <c r="GM13">
        <v>5.9876030420949869E-2</v>
      </c>
      <c r="GN13">
        <v>0.26566831919928802</v>
      </c>
      <c r="GO13">
        <v>0.42636497022393877</v>
      </c>
      <c r="GP13">
        <v>0.4512000202362017</v>
      </c>
      <c r="GQ13">
        <v>0.33170956250568084</v>
      </c>
      <c r="GR13">
        <v>0.1494795863745631</v>
      </c>
      <c r="GS13">
        <v>1.2114134867354581E-2</v>
      </c>
      <c r="GT13">
        <v>0</v>
      </c>
      <c r="GU13">
        <v>0</v>
      </c>
      <c r="GV13">
        <v>3.8938918375278834E-3</v>
      </c>
      <c r="GW13">
        <v>0.10604018436597452</v>
      </c>
      <c r="GX13">
        <v>0.35580773899549095</v>
      </c>
      <c r="GY13">
        <v>0.51731979422092389</v>
      </c>
      <c r="GZ13">
        <v>0.5421095661062908</v>
      </c>
      <c r="HA13">
        <v>0.44661040362729526</v>
      </c>
      <c r="HB13">
        <v>0.2337488293304901</v>
      </c>
      <c r="HC13">
        <v>3.5837982134579852E-2</v>
      </c>
      <c r="HD13">
        <v>0</v>
      </c>
      <c r="HE13">
        <v>0</v>
      </c>
      <c r="HF13">
        <v>0</v>
      </c>
      <c r="HG13">
        <v>1.7898550594667165E-2</v>
      </c>
      <c r="HH13">
        <v>0.16456511092230522</v>
      </c>
      <c r="HI13">
        <v>0.33478928466126595</v>
      </c>
      <c r="HJ13">
        <v>0.37090913520858221</v>
      </c>
      <c r="HK13">
        <v>0.25503394021328135</v>
      </c>
      <c r="HL13">
        <v>6.7481541169028325E-2</v>
      </c>
      <c r="HM13">
        <v>6.8503194051348915E-4</v>
      </c>
      <c r="HN13">
        <v>0</v>
      </c>
      <c r="HP13" t="s">
        <v>597</v>
      </c>
      <c r="HQ13" t="s">
        <v>136</v>
      </c>
      <c r="HR13" t="s">
        <v>137</v>
      </c>
      <c r="HS13">
        <v>0.47792532365259238</v>
      </c>
    </row>
    <row r="14" spans="2:227" x14ac:dyDescent="0.45">
      <c r="B14" t="s">
        <v>598</v>
      </c>
      <c r="C14" t="s">
        <v>127</v>
      </c>
      <c r="D14">
        <v>0</v>
      </c>
      <c r="E14">
        <v>0</v>
      </c>
      <c r="F14">
        <v>0.97772318972635242</v>
      </c>
      <c r="G14">
        <v>0.37134539985421916</v>
      </c>
      <c r="H14">
        <v>0.23425423140220908</v>
      </c>
      <c r="I14">
        <v>0.21060181000262626</v>
      </c>
      <c r="J14">
        <v>0.2574261817150108</v>
      </c>
      <c r="K14">
        <v>0.50586623139977038</v>
      </c>
      <c r="L14">
        <v>0</v>
      </c>
      <c r="M14">
        <v>0</v>
      </c>
      <c r="N14">
        <v>0</v>
      </c>
      <c r="O14">
        <v>0.86402557785626544</v>
      </c>
      <c r="P14">
        <v>0.42185206753978238</v>
      </c>
      <c r="Q14">
        <v>0.24022948942116776</v>
      </c>
      <c r="R14">
        <v>0.19892919508195522</v>
      </c>
      <c r="S14">
        <v>0.17914706187901264</v>
      </c>
      <c r="T14">
        <v>0.19227303933055867</v>
      </c>
      <c r="U14">
        <v>0.24734918668099126</v>
      </c>
      <c r="V14">
        <v>0.58081488584340346</v>
      </c>
      <c r="W14">
        <v>0</v>
      </c>
      <c r="X14">
        <v>0</v>
      </c>
      <c r="Y14">
        <v>0.68465289545842767</v>
      </c>
      <c r="Z14">
        <v>0.32543938511888876</v>
      </c>
      <c r="AA14">
        <v>0.14280005960732306</v>
      </c>
      <c r="AB14">
        <v>0.11895241468220265</v>
      </c>
      <c r="AC14">
        <v>0.11069452338158269</v>
      </c>
      <c r="AD14">
        <v>0.12014851271115928</v>
      </c>
      <c r="AE14">
        <v>0.15922059948121231</v>
      </c>
      <c r="AF14">
        <v>0.36836019184199775</v>
      </c>
      <c r="AG14">
        <v>0</v>
      </c>
      <c r="AH14">
        <v>0</v>
      </c>
      <c r="AI14">
        <v>0</v>
      </c>
      <c r="AJ14">
        <v>0.65952937192749084</v>
      </c>
      <c r="AK14">
        <v>0.30396090476412235</v>
      </c>
      <c r="AL14">
        <v>0.22571188899017394</v>
      </c>
      <c r="AM14">
        <v>0.2044747637562277</v>
      </c>
      <c r="AN14">
        <v>0.24049436303936961</v>
      </c>
      <c r="AO14">
        <v>0.45402159878421355</v>
      </c>
      <c r="AP14">
        <v>0.92910417867178341</v>
      </c>
      <c r="AQ14">
        <v>0</v>
      </c>
      <c r="AS14" t="s">
        <v>598</v>
      </c>
      <c r="AT14" t="s">
        <v>128</v>
      </c>
      <c r="AU14">
        <v>0</v>
      </c>
      <c r="AV14">
        <v>0</v>
      </c>
      <c r="AW14">
        <v>0.95599600773243332</v>
      </c>
      <c r="AX14">
        <v>0.23551562046727986</v>
      </c>
      <c r="AY14">
        <v>0.12860341409681808</v>
      </c>
      <c r="AZ14">
        <v>8.6975200616850226E-2</v>
      </c>
      <c r="BA14">
        <v>6.5377663993558502E-2</v>
      </c>
      <c r="BB14">
        <v>7.0717774187750188E-2</v>
      </c>
      <c r="BC14">
        <v>0</v>
      </c>
      <c r="BD14">
        <v>0</v>
      </c>
      <c r="BE14">
        <v>0</v>
      </c>
      <c r="BF14">
        <v>0.75786030966482676</v>
      </c>
      <c r="BG14">
        <v>0.30264942474308865</v>
      </c>
      <c r="BH14">
        <v>0.14658423477423635</v>
      </c>
      <c r="BI14">
        <v>9.6894740788633985E-2</v>
      </c>
      <c r="BJ14">
        <v>5.2361073724170412E-2</v>
      </c>
      <c r="BK14">
        <v>2.4594182357953551E-2</v>
      </c>
      <c r="BL14">
        <v>5.642783436394553E-2</v>
      </c>
      <c r="BM14">
        <v>0.30233416842205246</v>
      </c>
      <c r="BN14">
        <v>0</v>
      </c>
      <c r="BO14">
        <v>0</v>
      </c>
      <c r="BP14">
        <v>0.51489603387181615</v>
      </c>
      <c r="BQ14">
        <v>0.19363638101038702</v>
      </c>
      <c r="BR14">
        <v>8.2160694084174077E-2</v>
      </c>
      <c r="BS14">
        <v>5.4480866337512791E-2</v>
      </c>
      <c r="BT14">
        <v>3.8097014571034087E-2</v>
      </c>
      <c r="BU14">
        <v>1.2874161958799925E-2</v>
      </c>
      <c r="BV14">
        <v>2.8008000200593162E-2</v>
      </c>
      <c r="BW14">
        <v>0.16734592132727344</v>
      </c>
      <c r="BX14">
        <v>0</v>
      </c>
      <c r="BY14">
        <v>0</v>
      </c>
      <c r="BZ14">
        <v>0</v>
      </c>
      <c r="CA14">
        <v>0.50735839532009386</v>
      </c>
      <c r="CB14">
        <v>0.19076128792603073</v>
      </c>
      <c r="CC14">
        <v>0.12604053046361044</v>
      </c>
      <c r="CD14">
        <v>4.8241306451905192E-2</v>
      </c>
      <c r="CE14">
        <v>3.6168332783817023E-2</v>
      </c>
      <c r="CF14">
        <v>6.7636512536586271E-2</v>
      </c>
      <c r="CG14">
        <v>0.10250753161947847</v>
      </c>
      <c r="CH14">
        <v>0</v>
      </c>
      <c r="CJ14" t="s">
        <v>598</v>
      </c>
      <c r="CK14" t="s">
        <v>129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2.2945824125762675E-2</v>
      </c>
      <c r="CR14">
        <v>9.0478653432553138E-2</v>
      </c>
      <c r="CS14">
        <v>0.2544512797166652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8.4867391104189397E-3</v>
      </c>
      <c r="DA14">
        <v>4.4982615043932195E-2</v>
      </c>
      <c r="DB14">
        <v>8.2830199602064447E-2</v>
      </c>
      <c r="DC14">
        <v>8.7553405003099535E-2</v>
      </c>
      <c r="DD14">
        <v>2.3880181500294251E-2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1.2764301592492559E-2</v>
      </c>
      <c r="DL14">
        <v>5.0647544810785282E-2</v>
      </c>
      <c r="DM14">
        <v>6.9040363635018587E-2</v>
      </c>
      <c r="DN14">
        <v>5.3201530888101506E-2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6.2015569762094727E-2</v>
      </c>
      <c r="DV14">
        <v>0.10446253053017163</v>
      </c>
      <c r="DW14">
        <v>0.21670149895772375</v>
      </c>
      <c r="DX14">
        <v>0.16124312943285238</v>
      </c>
      <c r="DY14">
        <v>0</v>
      </c>
      <c r="EA14" t="s">
        <v>598</v>
      </c>
      <c r="EB14" t="s">
        <v>130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3.8855508823080094E-3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1.384017254166261E-2</v>
      </c>
      <c r="EU14">
        <v>8.5522989408615163E-2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1.922546547275945E-2</v>
      </c>
      <c r="FO14">
        <v>0.604093901443291</v>
      </c>
      <c r="FP14">
        <v>0</v>
      </c>
      <c r="FZ14" t="s">
        <v>598</v>
      </c>
      <c r="GA14">
        <v>0</v>
      </c>
      <c r="GB14">
        <v>0</v>
      </c>
      <c r="GC14">
        <v>4.9245316954508143E-4</v>
      </c>
      <c r="GD14">
        <v>0.10659945523457851</v>
      </c>
      <c r="GE14">
        <v>0.33467794796763811</v>
      </c>
      <c r="GF14">
        <v>0.41916438292177127</v>
      </c>
      <c r="GG14">
        <v>0.27562081057818777</v>
      </c>
      <c r="GH14">
        <v>6.0830435881959626E-2</v>
      </c>
      <c r="GI14">
        <v>0</v>
      </c>
      <c r="GJ14">
        <v>0</v>
      </c>
      <c r="GK14">
        <v>0</v>
      </c>
      <c r="GL14">
        <v>7.5310548992758841E-4</v>
      </c>
      <c r="GM14">
        <v>5.6830653764546754E-2</v>
      </c>
      <c r="GN14">
        <v>0.27245900933108747</v>
      </c>
      <c r="GO14">
        <v>0.44884364996491277</v>
      </c>
      <c r="GP14">
        <v>0.48634517952333622</v>
      </c>
      <c r="GQ14">
        <v>0.36960365965135367</v>
      </c>
      <c r="GR14">
        <v>0.17096033883826159</v>
      </c>
      <c r="GS14">
        <v>1.3545567004146098E-2</v>
      </c>
      <c r="GT14">
        <v>0</v>
      </c>
      <c r="GU14">
        <v>0</v>
      </c>
      <c r="GV14">
        <v>3.1984528361128852E-3</v>
      </c>
      <c r="GW14">
        <v>9.9544540318116326E-2</v>
      </c>
      <c r="GX14">
        <v>0.3580778374145826</v>
      </c>
      <c r="GY14">
        <v>0.53718247723592416</v>
      </c>
      <c r="GZ14">
        <v>0.57332499279241178</v>
      </c>
      <c r="HA14">
        <v>0.45693984061819209</v>
      </c>
      <c r="HB14">
        <v>0.2408452534916711</v>
      </c>
      <c r="HC14">
        <v>3.7288797587650239E-2</v>
      </c>
      <c r="HD14">
        <v>0</v>
      </c>
      <c r="HE14">
        <v>0</v>
      </c>
      <c r="HF14">
        <v>0</v>
      </c>
      <c r="HG14">
        <v>1.7301532340180604E-2</v>
      </c>
      <c r="HH14">
        <v>0.17723622722823648</v>
      </c>
      <c r="HI14">
        <v>0.36535998905362299</v>
      </c>
      <c r="HJ14">
        <v>0.41203335994298756</v>
      </c>
      <c r="HK14">
        <v>0.28573565363078546</v>
      </c>
      <c r="HL14">
        <v>7.5926441164298433E-2</v>
      </c>
      <c r="HM14">
        <v>8.2680628165440458E-4</v>
      </c>
      <c r="HN14">
        <v>0</v>
      </c>
      <c r="HP14" t="s">
        <v>598</v>
      </c>
      <c r="HQ14" t="s">
        <v>136</v>
      </c>
      <c r="HR14" t="s">
        <v>137</v>
      </c>
      <c r="HS14">
        <v>0.47986935119842289</v>
      </c>
    </row>
    <row r="15" spans="2:227" x14ac:dyDescent="0.45">
      <c r="B15" t="s">
        <v>599</v>
      </c>
      <c r="C15" t="s">
        <v>127</v>
      </c>
      <c r="D15">
        <v>0</v>
      </c>
      <c r="E15">
        <v>0</v>
      </c>
      <c r="F15">
        <v>0.93888888888888844</v>
      </c>
      <c r="G15">
        <v>0.30926555091785751</v>
      </c>
      <c r="H15">
        <v>0.19942322862117395</v>
      </c>
      <c r="I15">
        <v>0.18131660949570716</v>
      </c>
      <c r="J15">
        <v>0.2234304015900489</v>
      </c>
      <c r="K15">
        <v>0.6021204352956343</v>
      </c>
      <c r="L15">
        <v>0</v>
      </c>
      <c r="M15">
        <v>0</v>
      </c>
      <c r="N15">
        <v>0</v>
      </c>
      <c r="O15">
        <v>0.82095677395553113</v>
      </c>
      <c r="P15">
        <v>0.3864779549452601</v>
      </c>
      <c r="Q15">
        <v>0.21468481621864061</v>
      </c>
      <c r="R15">
        <v>0.17983928024859311</v>
      </c>
      <c r="S15">
        <v>0.17244108544944359</v>
      </c>
      <c r="T15">
        <v>0.19389436780017186</v>
      </c>
      <c r="U15">
        <v>0.25506658644051339</v>
      </c>
      <c r="V15">
        <v>0.63123044519059102</v>
      </c>
      <c r="W15">
        <v>0</v>
      </c>
      <c r="X15">
        <v>0</v>
      </c>
      <c r="Y15">
        <v>0.63379372584755411</v>
      </c>
      <c r="Z15">
        <v>0.25565761583043578</v>
      </c>
      <c r="AA15">
        <v>0.11563758218963373</v>
      </c>
      <c r="AB15">
        <v>8.6415445302673977E-2</v>
      </c>
      <c r="AC15">
        <v>8.6397518073410146E-2</v>
      </c>
      <c r="AD15">
        <v>0.10462571773219932</v>
      </c>
      <c r="AE15">
        <v>0.16898316624798751</v>
      </c>
      <c r="AF15">
        <v>0.39917016577278353</v>
      </c>
      <c r="AG15">
        <v>0</v>
      </c>
      <c r="AH15">
        <v>0</v>
      </c>
      <c r="AI15">
        <v>0</v>
      </c>
      <c r="AJ15">
        <v>0.61161301343306895</v>
      </c>
      <c r="AK15">
        <v>0.31239905021159126</v>
      </c>
      <c r="AL15">
        <v>0.23854416169167025</v>
      </c>
      <c r="AM15">
        <v>0.2411223992057962</v>
      </c>
      <c r="AN15">
        <v>0.27450154580914826</v>
      </c>
      <c r="AO15">
        <v>0.49606906887869945</v>
      </c>
      <c r="AP15">
        <v>0.93608407566483454</v>
      </c>
      <c r="AQ15">
        <v>0</v>
      </c>
      <c r="AS15" t="s">
        <v>599</v>
      </c>
      <c r="AT15" t="s">
        <v>128</v>
      </c>
      <c r="AU15">
        <v>0</v>
      </c>
      <c r="AV15">
        <v>0</v>
      </c>
      <c r="AW15">
        <v>0.88496700523852612</v>
      </c>
      <c r="AX15">
        <v>0.19348463830504098</v>
      </c>
      <c r="AY15">
        <v>9.3417786677553322E-2</v>
      </c>
      <c r="AZ15">
        <v>7.2026334937912315E-2</v>
      </c>
      <c r="BA15">
        <v>4.9967365560157406E-2</v>
      </c>
      <c r="BB15">
        <v>0.12336508852361749</v>
      </c>
      <c r="BC15">
        <v>0</v>
      </c>
      <c r="BD15">
        <v>0</v>
      </c>
      <c r="BE15">
        <v>0</v>
      </c>
      <c r="BF15">
        <v>0.70076155293146569</v>
      </c>
      <c r="BG15">
        <v>0.26786114591834664</v>
      </c>
      <c r="BH15">
        <v>0.11953326936758506</v>
      </c>
      <c r="BI15">
        <v>8.3394089952215478E-2</v>
      </c>
      <c r="BJ15">
        <v>4.4804674662237372E-2</v>
      </c>
      <c r="BK15">
        <v>1.7558434704944805E-2</v>
      </c>
      <c r="BL15">
        <v>5.0472871089756503E-2</v>
      </c>
      <c r="BM15">
        <v>0.38133378326444223</v>
      </c>
      <c r="BN15">
        <v>0</v>
      </c>
      <c r="BO15">
        <v>0</v>
      </c>
      <c r="BP15">
        <v>0.44287923425273151</v>
      </c>
      <c r="BQ15">
        <v>0.1487477330487075</v>
      </c>
      <c r="BR15">
        <v>6.7119602463606917E-2</v>
      </c>
      <c r="BS15">
        <v>4.5331650188913435E-2</v>
      </c>
      <c r="BT15">
        <v>3.5240096722035673E-2</v>
      </c>
      <c r="BU15">
        <v>1.5635279959576601E-2</v>
      </c>
      <c r="BV15">
        <v>5.2497971962236316E-2</v>
      </c>
      <c r="BW15">
        <v>0.23229349720614825</v>
      </c>
      <c r="BX15">
        <v>0</v>
      </c>
      <c r="BY15">
        <v>0</v>
      </c>
      <c r="BZ15">
        <v>0</v>
      </c>
      <c r="CA15">
        <v>0.47321168443030148</v>
      </c>
      <c r="CB15">
        <v>0.18946987557406458</v>
      </c>
      <c r="CC15">
        <v>0.13552694985283703</v>
      </c>
      <c r="CD15">
        <v>3.8369738751903193E-2</v>
      </c>
      <c r="CE15">
        <v>1.3504152756951819E-2</v>
      </c>
      <c r="CF15">
        <v>5.3109219535061605E-2</v>
      </c>
      <c r="CG15">
        <v>0.16756278218425377</v>
      </c>
      <c r="CH15">
        <v>0</v>
      </c>
      <c r="CJ15" t="s">
        <v>599</v>
      </c>
      <c r="CK15" t="s">
        <v>129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1.1798757666026848E-2</v>
      </c>
      <c r="CR15">
        <v>7.8472662349387753E-2</v>
      </c>
      <c r="CS15">
        <v>0.29425746530995917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8.6837631418385432E-3</v>
      </c>
      <c r="DA15">
        <v>4.9497847552481371E-2</v>
      </c>
      <c r="DB15">
        <v>9.9260615680794001E-2</v>
      </c>
      <c r="DC15">
        <v>0.11328238005282516</v>
      </c>
      <c r="DD15">
        <v>2.4664656026991499E-2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9.8831359729527196E-3</v>
      </c>
      <c r="DL15">
        <v>4.3207842069122621E-2</v>
      </c>
      <c r="DM15">
        <v>5.4150048652038381E-2</v>
      </c>
      <c r="DN15">
        <v>1.335321285415317E-2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9.7676668396131122E-2</v>
      </c>
      <c r="DV15">
        <v>0.15734304372003846</v>
      </c>
      <c r="DW15">
        <v>0.28329141276885628</v>
      </c>
      <c r="DX15">
        <v>0.23891300168377491</v>
      </c>
      <c r="DY15">
        <v>0</v>
      </c>
      <c r="EA15" t="s">
        <v>599</v>
      </c>
      <c r="EB15" t="s">
        <v>130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2.0445361257032174E-3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2.2680925333424724E-3</v>
      </c>
      <c r="EU15">
        <v>6.8488370440518961E-2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1.3849751407276538E-2</v>
      </c>
      <c r="FO15">
        <v>0.47677064706934275</v>
      </c>
      <c r="FP15">
        <v>0</v>
      </c>
      <c r="FZ15" t="s">
        <v>599</v>
      </c>
      <c r="GA15">
        <v>0</v>
      </c>
      <c r="GB15">
        <v>0</v>
      </c>
      <c r="GC15">
        <v>2.1814551081217127E-3</v>
      </c>
      <c r="GD15">
        <v>0.18825099872015</v>
      </c>
      <c r="GE15">
        <v>0.42824181911705145</v>
      </c>
      <c r="GF15">
        <v>0.4764855292890921</v>
      </c>
      <c r="GG15">
        <v>0.31263734040462482</v>
      </c>
      <c r="GH15">
        <v>4.8633333166317655E-2</v>
      </c>
      <c r="GI15">
        <v>0</v>
      </c>
      <c r="GJ15">
        <v>0</v>
      </c>
      <c r="GK15">
        <v>0</v>
      </c>
      <c r="GL15">
        <v>2.0839445614014344E-3</v>
      </c>
      <c r="GM15">
        <v>8.722289395700368E-2</v>
      </c>
      <c r="GN15">
        <v>0.33614321040611683</v>
      </c>
      <c r="GO15">
        <v>0.49982867463148273</v>
      </c>
      <c r="GP15">
        <v>0.48978894007799484</v>
      </c>
      <c r="GQ15">
        <v>0.35722796447765248</v>
      </c>
      <c r="GR15">
        <v>0.15508050119258041</v>
      </c>
      <c r="GS15">
        <v>9.3519016092929869E-3</v>
      </c>
      <c r="GT15">
        <v>0</v>
      </c>
      <c r="GU15">
        <v>0</v>
      </c>
      <c r="GV15">
        <v>5.8990216970153456E-3</v>
      </c>
      <c r="GW15">
        <v>0.13205241091842423</v>
      </c>
      <c r="GX15">
        <v>0.39249217747421972</v>
      </c>
      <c r="GY15">
        <v>0.54334489688575627</v>
      </c>
      <c r="GZ15">
        <v>0.54249632783436896</v>
      </c>
      <c r="HA15">
        <v>0.41213862990862749</v>
      </c>
      <c r="HB15">
        <v>0.1995429125059355</v>
      </c>
      <c r="HC15">
        <v>2.6436841639813708E-2</v>
      </c>
      <c r="HD15">
        <v>0</v>
      </c>
      <c r="HE15">
        <v>0</v>
      </c>
      <c r="HF15">
        <v>0</v>
      </c>
      <c r="HG15">
        <v>3.3262386360165326E-2</v>
      </c>
      <c r="HH15">
        <v>0.23497675938786497</v>
      </c>
      <c r="HI15">
        <v>0.41412181836265871</v>
      </c>
      <c r="HJ15">
        <v>0.41442099394839432</v>
      </c>
      <c r="HK15">
        <v>0.27007014471641333</v>
      </c>
      <c r="HL15">
        <v>6.437225435429593E-2</v>
      </c>
      <c r="HM15">
        <v>2.3372784031417976E-4</v>
      </c>
      <c r="HN15">
        <v>0</v>
      </c>
      <c r="HP15" t="s">
        <v>599</v>
      </c>
      <c r="HQ15" t="s">
        <v>136</v>
      </c>
      <c r="HR15" t="s">
        <v>137</v>
      </c>
      <c r="HS15">
        <v>0.46362825156869275</v>
      </c>
    </row>
    <row r="16" spans="2:227" x14ac:dyDescent="0.45">
      <c r="B16" t="s">
        <v>600</v>
      </c>
      <c r="C16" t="s">
        <v>127</v>
      </c>
      <c r="D16">
        <v>0</v>
      </c>
      <c r="E16">
        <v>0</v>
      </c>
      <c r="F16">
        <v>0.94999999999999973</v>
      </c>
      <c r="G16">
        <v>0.31090479408213945</v>
      </c>
      <c r="H16">
        <v>0.18952494224986166</v>
      </c>
      <c r="I16">
        <v>0.16450479778375002</v>
      </c>
      <c r="J16">
        <v>0.20978908603517493</v>
      </c>
      <c r="K16">
        <v>0.57466802224275826</v>
      </c>
      <c r="L16">
        <v>0</v>
      </c>
      <c r="M16">
        <v>0</v>
      </c>
      <c r="N16">
        <v>0</v>
      </c>
      <c r="O16">
        <v>0.8416888870890038</v>
      </c>
      <c r="P16">
        <v>0.39361742783808357</v>
      </c>
      <c r="Q16">
        <v>0.22261726150047648</v>
      </c>
      <c r="R16">
        <v>0.18568826596320193</v>
      </c>
      <c r="S16">
        <v>0.1757541808369264</v>
      </c>
      <c r="T16">
        <v>0.19283862346766892</v>
      </c>
      <c r="U16">
        <v>0.24739156365809833</v>
      </c>
      <c r="V16">
        <v>0.60274499491950184</v>
      </c>
      <c r="W16">
        <v>0</v>
      </c>
      <c r="X16">
        <v>0</v>
      </c>
      <c r="Y16">
        <v>0.64644026654961861</v>
      </c>
      <c r="Z16">
        <v>0.26512870496651431</v>
      </c>
      <c r="AA16">
        <v>0.12245362464138226</v>
      </c>
      <c r="AB16">
        <v>8.6204180891933754E-2</v>
      </c>
      <c r="AC16">
        <v>7.8050032811147196E-2</v>
      </c>
      <c r="AD16">
        <v>9.2404289704176412E-2</v>
      </c>
      <c r="AE16">
        <v>0.15918451053490762</v>
      </c>
      <c r="AF16">
        <v>0.38885943078347485</v>
      </c>
      <c r="AG16">
        <v>0</v>
      </c>
      <c r="AH16">
        <v>0</v>
      </c>
      <c r="AI16">
        <v>0</v>
      </c>
      <c r="AJ16">
        <v>0.62070285158064065</v>
      </c>
      <c r="AK16">
        <v>0.31175745278824701</v>
      </c>
      <c r="AL16">
        <v>0.24436789330353334</v>
      </c>
      <c r="AM16">
        <v>0.23345692967718051</v>
      </c>
      <c r="AN16">
        <v>0.27499151132022837</v>
      </c>
      <c r="AO16">
        <v>0.46362614546147468</v>
      </c>
      <c r="AP16">
        <v>0.92710492894548913</v>
      </c>
      <c r="AQ16">
        <v>0</v>
      </c>
      <c r="AS16" t="s">
        <v>600</v>
      </c>
      <c r="AT16" t="s">
        <v>128</v>
      </c>
      <c r="AU16">
        <v>0</v>
      </c>
      <c r="AV16">
        <v>0</v>
      </c>
      <c r="AW16">
        <v>0.90735286308421126</v>
      </c>
      <c r="AX16">
        <v>0.19433539654024823</v>
      </c>
      <c r="AY16">
        <v>9.7807754856984147E-2</v>
      </c>
      <c r="AZ16">
        <v>6.6368091642371244E-2</v>
      </c>
      <c r="BA16">
        <v>4.2111770769541666E-2</v>
      </c>
      <c r="BB16">
        <v>0.14326999054244322</v>
      </c>
      <c r="BC16">
        <v>0</v>
      </c>
      <c r="BD16">
        <v>0</v>
      </c>
      <c r="BE16">
        <v>0</v>
      </c>
      <c r="BF16">
        <v>0.72367593270621489</v>
      </c>
      <c r="BG16">
        <v>0.27324363681357433</v>
      </c>
      <c r="BH16">
        <v>0.12850159301242903</v>
      </c>
      <c r="BI16">
        <v>8.3782275267133458E-2</v>
      </c>
      <c r="BJ16">
        <v>4.9159548772701837E-2</v>
      </c>
      <c r="BK16">
        <v>1.2068420667571415E-2</v>
      </c>
      <c r="BL16">
        <v>3.5151604344113775E-2</v>
      </c>
      <c r="BM16">
        <v>0.31880990576369023</v>
      </c>
      <c r="BN16">
        <v>0</v>
      </c>
      <c r="BO16">
        <v>0</v>
      </c>
      <c r="BP16">
        <v>0.45494418309870416</v>
      </c>
      <c r="BQ16">
        <v>0.15237931076632846</v>
      </c>
      <c r="BR16">
        <v>7.021956466469112E-2</v>
      </c>
      <c r="BS16">
        <v>4.0278497805866224E-2</v>
      </c>
      <c r="BT16">
        <v>2.584020309380124E-2</v>
      </c>
      <c r="BU16">
        <v>1.9569477194199769E-2</v>
      </c>
      <c r="BV16">
        <v>5.3691216148255255E-2</v>
      </c>
      <c r="BW16">
        <v>0.2232455778585809</v>
      </c>
      <c r="BX16">
        <v>0</v>
      </c>
      <c r="BY16">
        <v>0</v>
      </c>
      <c r="BZ16">
        <v>0</v>
      </c>
      <c r="CA16">
        <v>0.48797137911854677</v>
      </c>
      <c r="CB16">
        <v>0.19935553748302953</v>
      </c>
      <c r="CC16">
        <v>0.14259290639545397</v>
      </c>
      <c r="CD16">
        <v>4.9801764264010243E-2</v>
      </c>
      <c r="CE16">
        <v>1.4164538132960317E-2</v>
      </c>
      <c r="CF16">
        <v>3.3136531065558437E-2</v>
      </c>
      <c r="CG16">
        <v>8.9894445938505929E-2</v>
      </c>
      <c r="CH16">
        <v>0</v>
      </c>
      <c r="CJ16" t="s">
        <v>600</v>
      </c>
      <c r="CK16" t="s">
        <v>129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1.0981532440622511E-2</v>
      </c>
      <c r="CR16">
        <v>7.5579633051942763E-2</v>
      </c>
      <c r="CS16">
        <v>0.24912848250487049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1.4187777688051231E-2</v>
      </c>
      <c r="DA16">
        <v>4.5437993709521812E-2</v>
      </c>
      <c r="DB16">
        <v>9.5936358688850587E-2</v>
      </c>
      <c r="DC16">
        <v>0.10456334239120149</v>
      </c>
      <c r="DD16">
        <v>5.3700237544818093E-3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1.0092412512261758E-2</v>
      </c>
      <c r="DL16">
        <v>3.0219524760261549E-2</v>
      </c>
      <c r="DM16">
        <v>4.5391056078842022E-2</v>
      </c>
      <c r="DN16">
        <v>9.708785421264297E-3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8.3124656809342737E-2</v>
      </c>
      <c r="DV16">
        <v>0.15237046074933802</v>
      </c>
      <c r="DW16">
        <v>0.27210705169644089</v>
      </c>
      <c r="DX16">
        <v>0.14910114323795262</v>
      </c>
      <c r="DY16">
        <v>0</v>
      </c>
      <c r="EA16" t="s">
        <v>600</v>
      </c>
      <c r="EB16" t="s">
        <v>130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2.7683801796959937E-3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1.7001267929490457E-2</v>
      </c>
      <c r="EU16">
        <v>0.12465723628025202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4.9973290634905288E-3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1.4459934377333127E-2</v>
      </c>
      <c r="FO16">
        <v>0.62188755913006732</v>
      </c>
      <c r="FP16">
        <v>0</v>
      </c>
      <c r="FZ16" t="s">
        <v>600</v>
      </c>
      <c r="GA16">
        <v>0</v>
      </c>
      <c r="GB16">
        <v>0</v>
      </c>
      <c r="GC16">
        <v>1.5547688784141335E-3</v>
      </c>
      <c r="GD16">
        <v>0.16873769701888278</v>
      </c>
      <c r="GE16">
        <v>0.41725039879305398</v>
      </c>
      <c r="GF16">
        <v>0.48587973839624399</v>
      </c>
      <c r="GG16">
        <v>0.32623672537094456</v>
      </c>
      <c r="GH16">
        <v>5.6464036619385836E-2</v>
      </c>
      <c r="GI16">
        <v>0</v>
      </c>
      <c r="GJ16">
        <v>0</v>
      </c>
      <c r="GK16">
        <v>0</v>
      </c>
      <c r="GL16">
        <v>1.8601287589792555E-3</v>
      </c>
      <c r="GM16">
        <v>8.1359817920980668E-2</v>
      </c>
      <c r="GN16">
        <v>0.32345863464013158</v>
      </c>
      <c r="GO16">
        <v>0.5028809726613479</v>
      </c>
      <c r="GP16">
        <v>0.52274277391133239</v>
      </c>
      <c r="GQ16">
        <v>0.39497166822110213</v>
      </c>
      <c r="GR16">
        <v>0.17919940667154372</v>
      </c>
      <c r="GS16">
        <v>1.1366454736631851E-2</v>
      </c>
      <c r="GT16">
        <v>0</v>
      </c>
      <c r="GU16">
        <v>0</v>
      </c>
      <c r="GV16">
        <v>5.1695045817165249E-3</v>
      </c>
      <c r="GW16">
        <v>0.12147586273263826</v>
      </c>
      <c r="GX16">
        <v>0.38457980562458061</v>
      </c>
      <c r="GY16">
        <v>0.55602356686130283</v>
      </c>
      <c r="GZ16">
        <v>0.57473325575643575</v>
      </c>
      <c r="HA16">
        <v>0.4494146288970205</v>
      </c>
      <c r="HB16">
        <v>0.22127267652326429</v>
      </c>
      <c r="HC16">
        <v>2.9752628186909328E-2</v>
      </c>
      <c r="HD16">
        <v>0</v>
      </c>
      <c r="HE16">
        <v>0</v>
      </c>
      <c r="HF16">
        <v>0</v>
      </c>
      <c r="HG16">
        <v>2.7920902274899233E-2</v>
      </c>
      <c r="HH16">
        <v>0.21106883884509173</v>
      </c>
      <c r="HI16">
        <v>0.39172371590379634</v>
      </c>
      <c r="HJ16">
        <v>0.41050560911524331</v>
      </c>
      <c r="HK16">
        <v>0.27623298314316441</v>
      </c>
      <c r="HL16">
        <v>7.1605344142866179E-2</v>
      </c>
      <c r="HM16">
        <v>3.2671011424663062E-4</v>
      </c>
      <c r="HN16">
        <v>0</v>
      </c>
      <c r="HP16" t="s">
        <v>600</v>
      </c>
      <c r="HQ16" t="s">
        <v>136</v>
      </c>
      <c r="HR16" t="s">
        <v>137</v>
      </c>
      <c r="HS16">
        <v>0.53065820366679051</v>
      </c>
    </row>
    <row r="17" spans="2:227" x14ac:dyDescent="0.45">
      <c r="B17" t="s">
        <v>601</v>
      </c>
      <c r="C17" t="s">
        <v>127</v>
      </c>
      <c r="D17">
        <v>0</v>
      </c>
      <c r="E17">
        <v>0</v>
      </c>
      <c r="F17">
        <v>0.93888888888888888</v>
      </c>
      <c r="G17">
        <v>0.29949919862717184</v>
      </c>
      <c r="H17">
        <v>0.17925070744923402</v>
      </c>
      <c r="I17">
        <v>0.16437929783740979</v>
      </c>
      <c r="J17">
        <v>0.21900868564063286</v>
      </c>
      <c r="K17">
        <v>0.61179461711292593</v>
      </c>
      <c r="L17">
        <v>0</v>
      </c>
      <c r="M17">
        <v>0</v>
      </c>
      <c r="N17">
        <v>0</v>
      </c>
      <c r="O17">
        <v>0.80410367921385928</v>
      </c>
      <c r="P17">
        <v>0.33432216985461399</v>
      </c>
      <c r="Q17">
        <v>0.17251989179064989</v>
      </c>
      <c r="R17">
        <v>0.12284198678488621</v>
      </c>
      <c r="S17">
        <v>0.12447715598215256</v>
      </c>
      <c r="T17">
        <v>0.15051821635334367</v>
      </c>
      <c r="U17">
        <v>0.22308924121317769</v>
      </c>
      <c r="V17">
        <v>0.61217519418295263</v>
      </c>
      <c r="W17">
        <v>0</v>
      </c>
      <c r="X17">
        <v>0</v>
      </c>
      <c r="Y17">
        <v>0.63132712094689536</v>
      </c>
      <c r="Z17">
        <v>0.25186243102774436</v>
      </c>
      <c r="AA17">
        <v>0.11823425848939982</v>
      </c>
      <c r="AB17">
        <v>8.9679844599970943E-2</v>
      </c>
      <c r="AC17">
        <v>9.5239021003785632E-2</v>
      </c>
      <c r="AD17">
        <v>0.11769173002087555</v>
      </c>
      <c r="AE17">
        <v>0.17525835505849416</v>
      </c>
      <c r="AF17">
        <v>0.40135096481288951</v>
      </c>
      <c r="AG17">
        <v>0</v>
      </c>
      <c r="AH17">
        <v>0</v>
      </c>
      <c r="AI17">
        <v>0</v>
      </c>
      <c r="AJ17">
        <v>0.58873129387223577</v>
      </c>
      <c r="AK17">
        <v>0.25979968971866152</v>
      </c>
      <c r="AL17">
        <v>0.17618328794367552</v>
      </c>
      <c r="AM17">
        <v>0.17569105893027878</v>
      </c>
      <c r="AN17">
        <v>0.22956555114305571</v>
      </c>
      <c r="AO17">
        <v>0.48981282008443777</v>
      </c>
      <c r="AP17">
        <v>0.94254257648351181</v>
      </c>
      <c r="AQ17">
        <v>0</v>
      </c>
      <c r="AS17" t="s">
        <v>601</v>
      </c>
      <c r="AT17" t="s">
        <v>128</v>
      </c>
      <c r="AU17">
        <v>0</v>
      </c>
      <c r="AV17">
        <v>0</v>
      </c>
      <c r="AW17">
        <v>0.88151234567901227</v>
      </c>
      <c r="AX17">
        <v>0.1919621883865652</v>
      </c>
      <c r="AY17">
        <v>9.4519325772936799E-2</v>
      </c>
      <c r="AZ17">
        <v>6.4927659534303295E-2</v>
      </c>
      <c r="BA17">
        <v>4.5390788721751923E-2</v>
      </c>
      <c r="BB17">
        <v>0.10344752295818141</v>
      </c>
      <c r="BC17">
        <v>0</v>
      </c>
      <c r="BD17">
        <v>0</v>
      </c>
      <c r="BE17">
        <v>0</v>
      </c>
      <c r="BF17">
        <v>0.6703088210118987</v>
      </c>
      <c r="BG17">
        <v>0.22335275860307585</v>
      </c>
      <c r="BH17">
        <v>9.7790084974633734E-2</v>
      </c>
      <c r="BI17">
        <v>6.0696548583047009E-2</v>
      </c>
      <c r="BJ17">
        <v>4.5268338050751082E-2</v>
      </c>
      <c r="BK17">
        <v>1.7641847263019227E-2</v>
      </c>
      <c r="BL17">
        <v>5.0196732291499471E-2</v>
      </c>
      <c r="BM17">
        <v>0.4183453143865295</v>
      </c>
      <c r="BN17">
        <v>0</v>
      </c>
      <c r="BO17">
        <v>0</v>
      </c>
      <c r="BP17">
        <v>0.43843332134808066</v>
      </c>
      <c r="BQ17">
        <v>0.15385367826051116</v>
      </c>
      <c r="BR17">
        <v>6.6443436043192319E-2</v>
      </c>
      <c r="BS17">
        <v>4.4473886637260665E-2</v>
      </c>
      <c r="BT17">
        <v>3.7723927580575148E-2</v>
      </c>
      <c r="BU17">
        <v>2.2632685880650469E-2</v>
      </c>
      <c r="BV17">
        <v>4.1695252277979475E-2</v>
      </c>
      <c r="BW17">
        <v>0.20256499219740265</v>
      </c>
      <c r="BX17">
        <v>0</v>
      </c>
      <c r="BY17">
        <v>0</v>
      </c>
      <c r="BZ17">
        <v>0</v>
      </c>
      <c r="CA17">
        <v>0.43448401275908943</v>
      </c>
      <c r="CB17">
        <v>0.15489754846978568</v>
      </c>
      <c r="CC17">
        <v>8.7931158709033105E-2</v>
      </c>
      <c r="CD17">
        <v>4.6570025269906654E-2</v>
      </c>
      <c r="CE17">
        <v>3.3407518030996779E-2</v>
      </c>
      <c r="CF17">
        <v>3.7462533254711911E-2</v>
      </c>
      <c r="CG17">
        <v>0.14554583321879547</v>
      </c>
      <c r="CH17">
        <v>0</v>
      </c>
      <c r="CJ17" t="s">
        <v>601</v>
      </c>
      <c r="CK17" t="s">
        <v>129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1.6828468117004378E-2</v>
      </c>
      <c r="CR17">
        <v>8.5419152276161647E-2</v>
      </c>
      <c r="CS17">
        <v>0.34072799473595988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2.2902476511327077E-3</v>
      </c>
      <c r="DA17">
        <v>2.5223289840642926E-2</v>
      </c>
      <c r="DB17">
        <v>6.8032176520705159E-2</v>
      </c>
      <c r="DC17">
        <v>9.2962618515205833E-2</v>
      </c>
      <c r="DD17">
        <v>1.4362705663029981E-3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1.0513240823848663E-2</v>
      </c>
      <c r="DL17">
        <v>4.4146159813465438E-2</v>
      </c>
      <c r="DM17">
        <v>6.8087135200368312E-2</v>
      </c>
      <c r="DN17">
        <v>4.7048564866269335E-2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4.6552949327271241E-2</v>
      </c>
      <c r="DV17">
        <v>0.1011182261289751</v>
      </c>
      <c r="DW17">
        <v>0.29234711848904577</v>
      </c>
      <c r="DX17">
        <v>0.1330936077159027</v>
      </c>
      <c r="DY17">
        <v>0</v>
      </c>
      <c r="EA17" t="s">
        <v>601</v>
      </c>
      <c r="EB17" t="s">
        <v>130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2.1722143025621615E-3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4.3718177694044291E-3</v>
      </c>
      <c r="EU17">
        <v>3.9744542706245223E-2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5.7918601955870928E-3</v>
      </c>
      <c r="FO17">
        <v>0.6121150818958736</v>
      </c>
      <c r="FP17">
        <v>0</v>
      </c>
      <c r="FZ17" t="s">
        <v>601</v>
      </c>
      <c r="GA17">
        <v>0</v>
      </c>
      <c r="GB17">
        <v>0</v>
      </c>
      <c r="GC17">
        <v>2.584873856985177E-3</v>
      </c>
      <c r="GD17">
        <v>0.19547702013230811</v>
      </c>
      <c r="GE17">
        <v>0.47239143661418087</v>
      </c>
      <c r="GF17">
        <v>0.52915927860411527</v>
      </c>
      <c r="GG17">
        <v>0.33935508713022183</v>
      </c>
      <c r="GH17">
        <v>4.9108939925320248E-2</v>
      </c>
      <c r="GI17">
        <v>0</v>
      </c>
      <c r="GJ17">
        <v>0</v>
      </c>
      <c r="GK17">
        <v>0</v>
      </c>
      <c r="GL17">
        <v>3.0207893300868028E-3</v>
      </c>
      <c r="GM17">
        <v>0.10514757495761336</v>
      </c>
      <c r="GN17">
        <v>0.40171949843550514</v>
      </c>
      <c r="GO17">
        <v>0.61089161549623361</v>
      </c>
      <c r="GP17">
        <v>0.60387857168264292</v>
      </c>
      <c r="GQ17">
        <v>0.44274311106586983</v>
      </c>
      <c r="GR17">
        <v>0.19148004308064137</v>
      </c>
      <c r="GS17">
        <v>1.2343493785622906E-2</v>
      </c>
      <c r="GT17">
        <v>0</v>
      </c>
      <c r="GU17">
        <v>0</v>
      </c>
      <c r="GV17">
        <v>7.0034264091039947E-3</v>
      </c>
      <c r="GW17">
        <v>0.13875436408255978</v>
      </c>
      <c r="GX17">
        <v>0.41791539997411831</v>
      </c>
      <c r="GY17">
        <v>0.57350490779696184</v>
      </c>
      <c r="GZ17">
        <v>0.56692121364088854</v>
      </c>
      <c r="HA17">
        <v>0.41860595744187046</v>
      </c>
      <c r="HB17">
        <v>0.20275309282222051</v>
      </c>
      <c r="HC17">
        <v>2.7403456569633181E-2</v>
      </c>
      <c r="HD17">
        <v>0</v>
      </c>
      <c r="HE17">
        <v>0</v>
      </c>
      <c r="HF17">
        <v>0</v>
      </c>
      <c r="HG17">
        <v>3.4939031993257062E-2</v>
      </c>
      <c r="HH17">
        <v>0.26221699529111392</v>
      </c>
      <c r="HI17">
        <v>0.48178717225044732</v>
      </c>
      <c r="HJ17">
        <v>0.48779493848755162</v>
      </c>
      <c r="HK17">
        <v>0.31617765270724213</v>
      </c>
      <c r="HL17">
        <v>7.0304089479075904E-2</v>
      </c>
      <c r="HM17">
        <v>2.3931832241572975E-4</v>
      </c>
      <c r="HN17">
        <v>0</v>
      </c>
      <c r="HP17" t="s">
        <v>601</v>
      </c>
      <c r="HQ17" t="s">
        <v>136</v>
      </c>
      <c r="HR17" t="s">
        <v>137</v>
      </c>
      <c r="HS17">
        <v>0.48065165685068467</v>
      </c>
    </row>
    <row r="18" spans="2:227" x14ac:dyDescent="0.45">
      <c r="B18" t="s">
        <v>602</v>
      </c>
      <c r="C18" t="s">
        <v>127</v>
      </c>
      <c r="D18">
        <v>0</v>
      </c>
      <c r="E18">
        <v>0</v>
      </c>
      <c r="F18">
        <v>0.94831939313924041</v>
      </c>
      <c r="G18">
        <v>0.32980323956336716</v>
      </c>
      <c r="H18">
        <v>0.20857397376472248</v>
      </c>
      <c r="I18">
        <v>0.18052239506599344</v>
      </c>
      <c r="J18">
        <v>0.22791513388303375</v>
      </c>
      <c r="K18">
        <v>0.64638787913705198</v>
      </c>
      <c r="L18">
        <v>0</v>
      </c>
      <c r="M18">
        <v>0</v>
      </c>
      <c r="N18">
        <v>0</v>
      </c>
      <c r="O18">
        <v>0.80833182709091034</v>
      </c>
      <c r="P18">
        <v>0.35641858325724068</v>
      </c>
      <c r="Q18">
        <v>0.19257977222449321</v>
      </c>
      <c r="R18">
        <v>0.1457911881710218</v>
      </c>
      <c r="S18">
        <v>0.14920559697969213</v>
      </c>
      <c r="T18">
        <v>0.17589657461882771</v>
      </c>
      <c r="U18">
        <v>0.24609465606817985</v>
      </c>
      <c r="V18">
        <v>0.62233684589404947</v>
      </c>
      <c r="W18">
        <v>0</v>
      </c>
      <c r="X18">
        <v>0</v>
      </c>
      <c r="Y18">
        <v>0.6457807940427932</v>
      </c>
      <c r="Z18">
        <v>0.29092569528244883</v>
      </c>
      <c r="AA18">
        <v>0.16766785265074924</v>
      </c>
      <c r="AB18">
        <v>0.1335598837869004</v>
      </c>
      <c r="AC18">
        <v>0.1256229986176626</v>
      </c>
      <c r="AD18">
        <v>0.13585600189776739</v>
      </c>
      <c r="AE18">
        <v>0.19384545068461148</v>
      </c>
      <c r="AF18">
        <v>0.40712628186565641</v>
      </c>
      <c r="AG18">
        <v>0</v>
      </c>
      <c r="AH18">
        <v>0</v>
      </c>
      <c r="AI18">
        <v>0</v>
      </c>
      <c r="AJ18">
        <v>0.61352532863005838</v>
      </c>
      <c r="AK18">
        <v>0.26719820928658355</v>
      </c>
      <c r="AL18">
        <v>0.19097505247539445</v>
      </c>
      <c r="AM18">
        <v>0.18928890606865678</v>
      </c>
      <c r="AN18">
        <v>0.24046569888977418</v>
      </c>
      <c r="AO18">
        <v>0.49465099960804315</v>
      </c>
      <c r="AP18">
        <v>0.9418621168099397</v>
      </c>
      <c r="AQ18">
        <v>0</v>
      </c>
      <c r="AS18" t="s">
        <v>602</v>
      </c>
      <c r="AT18" t="s">
        <v>128</v>
      </c>
      <c r="AU18">
        <v>0</v>
      </c>
      <c r="AV18">
        <v>0</v>
      </c>
      <c r="AW18">
        <v>0.9009034234822787</v>
      </c>
      <c r="AX18">
        <v>0.21647149468996482</v>
      </c>
      <c r="AY18">
        <v>0.11551586253083343</v>
      </c>
      <c r="AZ18">
        <v>7.5384469800984871E-2</v>
      </c>
      <c r="BA18">
        <v>3.8390812588366886E-2</v>
      </c>
      <c r="BB18">
        <v>0.14504145305906621</v>
      </c>
      <c r="BC18">
        <v>0</v>
      </c>
      <c r="BD18">
        <v>0</v>
      </c>
      <c r="BE18">
        <v>0</v>
      </c>
      <c r="BF18">
        <v>0.67904103138739813</v>
      </c>
      <c r="BG18">
        <v>0.25154197535059242</v>
      </c>
      <c r="BH18">
        <v>0.10763125843697133</v>
      </c>
      <c r="BI18">
        <v>7.2331119533662364E-2</v>
      </c>
      <c r="BJ18">
        <v>4.4136283861916217E-2</v>
      </c>
      <c r="BK18">
        <v>2.6244087122152322E-2</v>
      </c>
      <c r="BL18">
        <v>4.5869906745640308E-2</v>
      </c>
      <c r="BM18">
        <v>0.41484594347776915</v>
      </c>
      <c r="BN18">
        <v>0</v>
      </c>
      <c r="BO18">
        <v>0</v>
      </c>
      <c r="BP18">
        <v>0.46430580199761601</v>
      </c>
      <c r="BQ18">
        <v>0.18929290205511992</v>
      </c>
      <c r="BR18">
        <v>8.7169990155720009E-2</v>
      </c>
      <c r="BS18">
        <v>6.1028836455250028E-2</v>
      </c>
      <c r="BT18">
        <v>3.0795456718730616E-2</v>
      </c>
      <c r="BU18">
        <v>1.4504187983131443E-2</v>
      </c>
      <c r="BV18">
        <v>3.3235555483931166E-2</v>
      </c>
      <c r="BW18">
        <v>0.18911014628807724</v>
      </c>
      <c r="BX18">
        <v>0</v>
      </c>
      <c r="BY18">
        <v>0</v>
      </c>
      <c r="BZ18">
        <v>0</v>
      </c>
      <c r="CA18">
        <v>0.46064915138501805</v>
      </c>
      <c r="CB18">
        <v>0.16395719284939353</v>
      </c>
      <c r="CC18">
        <v>0.10493847599795879</v>
      </c>
      <c r="CD18">
        <v>4.3761210768237725E-2</v>
      </c>
      <c r="CE18">
        <v>4.1029607585253418E-2</v>
      </c>
      <c r="CF18">
        <v>0.11254510516541248</v>
      </c>
      <c r="CG18">
        <v>0.11312748736117717</v>
      </c>
      <c r="CH18">
        <v>0</v>
      </c>
      <c r="CJ18" t="s">
        <v>602</v>
      </c>
      <c r="CK18" t="s">
        <v>129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1.6348567895510771E-2</v>
      </c>
      <c r="CR18">
        <v>9.9992425432406828E-2</v>
      </c>
      <c r="CS18">
        <v>0.31826387113972576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1.7165589697830204E-3</v>
      </c>
      <c r="DA18">
        <v>3.919389104820227E-2</v>
      </c>
      <c r="DB18">
        <v>7.6544740766347624E-2</v>
      </c>
      <c r="DC18">
        <v>0.11720472307780784</v>
      </c>
      <c r="DD18">
        <v>2.5123818619562914E-2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3.072329613198339E-2</v>
      </c>
      <c r="DL18">
        <v>5.8221405389575702E-2</v>
      </c>
      <c r="DM18">
        <v>8.7509800401483706E-2</v>
      </c>
      <c r="DN18">
        <v>5.2128876860367157E-2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5.7059102831736166E-2</v>
      </c>
      <c r="DV18">
        <v>0.10026389404070969</v>
      </c>
      <c r="DW18">
        <v>0.22278422631915984</v>
      </c>
      <c r="DX18">
        <v>0.3365487520541498</v>
      </c>
      <c r="DY18">
        <v>0</v>
      </c>
      <c r="EA18" t="s">
        <v>602</v>
      </c>
      <c r="EB18" t="s">
        <v>130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7.7614434742415061E-3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2.2381320228886566E-2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1.1943643924755127E-4</v>
      </c>
      <c r="FE18">
        <v>1.7318942082531312E-2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1.0997498203205567E-2</v>
      </c>
      <c r="FO18">
        <v>0.44676173271703151</v>
      </c>
      <c r="FP18">
        <v>0</v>
      </c>
      <c r="FZ18" t="s">
        <v>602</v>
      </c>
      <c r="GA18">
        <v>0</v>
      </c>
      <c r="GB18">
        <v>0</v>
      </c>
      <c r="GC18">
        <v>2.1699347895826416E-3</v>
      </c>
      <c r="GD18">
        <v>0.16340309095223615</v>
      </c>
      <c r="GE18">
        <v>0.4160451128826278</v>
      </c>
      <c r="GF18">
        <v>0.473230305214559</v>
      </c>
      <c r="GG18">
        <v>0.3010904848273751</v>
      </c>
      <c r="GH18">
        <v>4.0231745367545597E-2</v>
      </c>
      <c r="GI18">
        <v>0</v>
      </c>
      <c r="GJ18">
        <v>0</v>
      </c>
      <c r="GK18">
        <v>0</v>
      </c>
      <c r="GL18">
        <v>2.0288890904155625E-3</v>
      </c>
      <c r="GM18">
        <v>8.3535820986588266E-2</v>
      </c>
      <c r="GN18">
        <v>0.34055182825831265</v>
      </c>
      <c r="GO18">
        <v>0.53663675712902192</v>
      </c>
      <c r="GP18">
        <v>0.54440382217874894</v>
      </c>
      <c r="GQ18">
        <v>0.39159107287682615</v>
      </c>
      <c r="GR18">
        <v>0.1656334760196681</v>
      </c>
      <c r="GS18">
        <v>9.2241477415857028E-3</v>
      </c>
      <c r="GT18">
        <v>0</v>
      </c>
      <c r="GU18">
        <v>0</v>
      </c>
      <c r="GV18">
        <v>5.8987765305167526E-3</v>
      </c>
      <c r="GW18">
        <v>0.1216125508334791</v>
      </c>
      <c r="GX18">
        <v>0.37647847955562891</v>
      </c>
      <c r="GY18">
        <v>0.53428045814961977</v>
      </c>
      <c r="GZ18">
        <v>0.54788205249816802</v>
      </c>
      <c r="HA18">
        <v>0.42046188917049121</v>
      </c>
      <c r="HB18">
        <v>0.20198554574846622</v>
      </c>
      <c r="HC18">
        <v>2.6604471994071698E-2</v>
      </c>
      <c r="HD18">
        <v>0</v>
      </c>
      <c r="HE18">
        <v>0</v>
      </c>
      <c r="HF18">
        <v>0</v>
      </c>
      <c r="HG18">
        <v>2.8102105003804428E-2</v>
      </c>
      <c r="HH18">
        <v>0.22019542387427957</v>
      </c>
      <c r="HI18">
        <v>0.41544059437618952</v>
      </c>
      <c r="HJ18">
        <v>0.43409669850586757</v>
      </c>
      <c r="HK18">
        <v>0.28726857763749353</v>
      </c>
      <c r="HL18">
        <v>6.4824180168508758E-2</v>
      </c>
      <c r="HM18">
        <v>2.3625121188235166E-4</v>
      </c>
      <c r="HN18">
        <v>0</v>
      </c>
      <c r="HP18" t="s">
        <v>602</v>
      </c>
      <c r="HQ18" t="s">
        <v>136</v>
      </c>
      <c r="HR18" t="s">
        <v>137</v>
      </c>
      <c r="HS18">
        <v>0.46651982903845324</v>
      </c>
    </row>
    <row r="19" spans="2:227" x14ac:dyDescent="0.45">
      <c r="B19" t="s">
        <v>603</v>
      </c>
      <c r="C19" t="s">
        <v>127</v>
      </c>
      <c r="D19">
        <v>0</v>
      </c>
      <c r="E19">
        <v>0</v>
      </c>
      <c r="F19">
        <v>0.97774308107227781</v>
      </c>
      <c r="G19">
        <v>0.36575717011136261</v>
      </c>
      <c r="H19">
        <v>0.21656584096974851</v>
      </c>
      <c r="I19">
        <v>0.1965819737680799</v>
      </c>
      <c r="J19">
        <v>0.23626851487592149</v>
      </c>
      <c r="K19">
        <v>0.49248205753303281</v>
      </c>
      <c r="L19">
        <v>0</v>
      </c>
      <c r="M19">
        <v>0</v>
      </c>
      <c r="N19">
        <v>0</v>
      </c>
      <c r="O19">
        <v>0.86145382027881712</v>
      </c>
      <c r="P19">
        <v>0.42390477681166633</v>
      </c>
      <c r="Q19">
        <v>0.23172440143022588</v>
      </c>
      <c r="R19">
        <v>0.17572988745313692</v>
      </c>
      <c r="S19">
        <v>0.17400606345525541</v>
      </c>
      <c r="T19">
        <v>0.17728872536644533</v>
      </c>
      <c r="U19">
        <v>0.23860858916558222</v>
      </c>
      <c r="V19">
        <v>0.56654874833770119</v>
      </c>
      <c r="W19">
        <v>0</v>
      </c>
      <c r="X19">
        <v>0</v>
      </c>
      <c r="Y19">
        <v>0.68786298902373966</v>
      </c>
      <c r="Z19">
        <v>0.32282704448791794</v>
      </c>
      <c r="AA19">
        <v>0.14168595248605803</v>
      </c>
      <c r="AB19">
        <v>0.12088768030769616</v>
      </c>
      <c r="AC19">
        <v>0.11039573964692947</v>
      </c>
      <c r="AD19">
        <v>0.11679261487956219</v>
      </c>
      <c r="AE19">
        <v>0.16211510231862625</v>
      </c>
      <c r="AF19">
        <v>0.37052538410917873</v>
      </c>
      <c r="AG19">
        <v>0</v>
      </c>
      <c r="AH19">
        <v>0</v>
      </c>
      <c r="AI19">
        <v>0</v>
      </c>
      <c r="AJ19">
        <v>0.67369698001857636</v>
      </c>
      <c r="AK19">
        <v>0.28955896753487159</v>
      </c>
      <c r="AL19">
        <v>0.21773908143815371</v>
      </c>
      <c r="AM19">
        <v>0.2079887473867047</v>
      </c>
      <c r="AN19">
        <v>0.23535632083923108</v>
      </c>
      <c r="AO19">
        <v>0.44695766878973142</v>
      </c>
      <c r="AP19">
        <v>0.92756907692961899</v>
      </c>
      <c r="AQ19">
        <v>0</v>
      </c>
      <c r="AS19" t="s">
        <v>603</v>
      </c>
      <c r="AT19" t="s">
        <v>128</v>
      </c>
      <c r="AU19">
        <v>0</v>
      </c>
      <c r="AV19">
        <v>0</v>
      </c>
      <c r="AW19">
        <v>0.95601545704844937</v>
      </c>
      <c r="AX19">
        <v>0.24212468497588316</v>
      </c>
      <c r="AY19">
        <v>0.11230279033602385</v>
      </c>
      <c r="AZ19">
        <v>7.0998529417876446E-2</v>
      </c>
      <c r="BA19">
        <v>4.3332196137164339E-2</v>
      </c>
      <c r="BB19">
        <v>6.4664053555956419E-2</v>
      </c>
      <c r="BC19">
        <v>0</v>
      </c>
      <c r="BD19">
        <v>0</v>
      </c>
      <c r="BE19">
        <v>0</v>
      </c>
      <c r="BF19">
        <v>0.7705063844114709</v>
      </c>
      <c r="BG19">
        <v>0.29301578002115053</v>
      </c>
      <c r="BH19">
        <v>0.13585940007563221</v>
      </c>
      <c r="BI19">
        <v>8.8591371269269803E-2</v>
      </c>
      <c r="BJ19">
        <v>4.6251732342975888E-2</v>
      </c>
      <c r="BK19">
        <v>2.8414369301282268E-2</v>
      </c>
      <c r="BL19">
        <v>5.2239310692272639E-2</v>
      </c>
      <c r="BM19">
        <v>0.3039359365030842</v>
      </c>
      <c r="BN19">
        <v>0</v>
      </c>
      <c r="BO19">
        <v>0</v>
      </c>
      <c r="BP19">
        <v>0.51289461964207339</v>
      </c>
      <c r="BQ19">
        <v>0.19191474034427106</v>
      </c>
      <c r="BR19">
        <v>8.3050551200218065E-2</v>
      </c>
      <c r="BS19">
        <v>5.117788399276698E-2</v>
      </c>
      <c r="BT19">
        <v>4.3550113149476204E-2</v>
      </c>
      <c r="BU19">
        <v>9.4533819483881773E-3</v>
      </c>
      <c r="BV19">
        <v>3.5459008499449593E-2</v>
      </c>
      <c r="BW19">
        <v>0.17443521443759066</v>
      </c>
      <c r="BX19">
        <v>0</v>
      </c>
      <c r="BY19">
        <v>0</v>
      </c>
      <c r="BZ19">
        <v>0</v>
      </c>
      <c r="CA19">
        <v>0.51440857586770694</v>
      </c>
      <c r="CB19">
        <v>0.17456810753319038</v>
      </c>
      <c r="CC19">
        <v>0.11968296419558651</v>
      </c>
      <c r="CD19">
        <v>6.2484517699019346E-2</v>
      </c>
      <c r="CE19">
        <v>3.3124633333075082E-2</v>
      </c>
      <c r="CF19">
        <v>6.8529154102369316E-2</v>
      </c>
      <c r="CG19">
        <v>0.31426095486966926</v>
      </c>
      <c r="CH19">
        <v>0</v>
      </c>
      <c r="CJ19" t="s">
        <v>603</v>
      </c>
      <c r="CK19" t="s">
        <v>129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2.4637773682233886E-2</v>
      </c>
      <c r="CR19">
        <v>9.5887934283657023E-2</v>
      </c>
      <c r="CS19">
        <v>0.24435885582663577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8.3374738036450565E-3</v>
      </c>
      <c r="DA19">
        <v>4.6284003019093314E-2</v>
      </c>
      <c r="DB19">
        <v>7.4774880849238654E-2</v>
      </c>
      <c r="DC19">
        <v>8.4320938270706872E-2</v>
      </c>
      <c r="DD19">
        <v>3.0793147169281887E-2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1.2186266890201268E-2</v>
      </c>
      <c r="DL19">
        <v>5.481815181986753E-2</v>
      </c>
      <c r="DM19">
        <v>6.5636464720664825E-2</v>
      </c>
      <c r="DN19">
        <v>5.010425053710775E-2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4.7624349039533248E-2</v>
      </c>
      <c r="DV19">
        <v>9.8679904971118074E-2</v>
      </c>
      <c r="DW19">
        <v>0.21402261062114744</v>
      </c>
      <c r="DX19">
        <v>7.176600089394583E-2</v>
      </c>
      <c r="DY19">
        <v>0</v>
      </c>
      <c r="EA19" t="s">
        <v>603</v>
      </c>
      <c r="EB19" t="s">
        <v>130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8.1118507691665381E-3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9.2138911276552372E-3</v>
      </c>
      <c r="EU19">
        <v>5.9074154688289499E-2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1.4280254749082648E-2</v>
      </c>
      <c r="FO19">
        <v>0.4772287851486437</v>
      </c>
      <c r="FP19">
        <v>0</v>
      </c>
      <c r="FZ19" t="s">
        <v>603</v>
      </c>
      <c r="GA19">
        <v>0</v>
      </c>
      <c r="GB19">
        <v>0</v>
      </c>
      <c r="GC19">
        <v>8.6324548958538472E-4</v>
      </c>
      <c r="GD19">
        <v>0.13512315331484867</v>
      </c>
      <c r="GE19">
        <v>0.39533057831603369</v>
      </c>
      <c r="GF19">
        <v>0.47271292508844776</v>
      </c>
      <c r="GG19">
        <v>0.31789253056554373</v>
      </c>
      <c r="GH19">
        <v>7.215600339751535E-2</v>
      </c>
      <c r="GI19">
        <v>0</v>
      </c>
      <c r="GJ19">
        <v>0</v>
      </c>
      <c r="GK19">
        <v>0</v>
      </c>
      <c r="GL19">
        <v>7.4857187731386344E-4</v>
      </c>
      <c r="GM19">
        <v>6.0291711364089902E-2</v>
      </c>
      <c r="GN19">
        <v>0.29056033597242392</v>
      </c>
      <c r="GO19">
        <v>0.48448790658368623</v>
      </c>
      <c r="GP19">
        <v>0.5162896606262557</v>
      </c>
      <c r="GQ19">
        <v>0.40818036700961002</v>
      </c>
      <c r="GR19">
        <v>0.18410360497867689</v>
      </c>
      <c r="GS19">
        <v>1.412508753494901E-2</v>
      </c>
      <c r="GT19">
        <v>0</v>
      </c>
      <c r="GU19">
        <v>0</v>
      </c>
      <c r="GV19">
        <v>2.9994795136701448E-3</v>
      </c>
      <c r="GW19">
        <v>0.10146776527821</v>
      </c>
      <c r="GX19">
        <v>0.36880482536370079</v>
      </c>
      <c r="GY19">
        <v>0.54520903611558036</v>
      </c>
      <c r="GZ19">
        <v>0.56844308385679032</v>
      </c>
      <c r="HA19">
        <v>0.44836941033741895</v>
      </c>
      <c r="HB19">
        <v>0.23419927393516851</v>
      </c>
      <c r="HC19">
        <v>3.7176400335640764E-2</v>
      </c>
      <c r="HD19">
        <v>0</v>
      </c>
      <c r="HE19">
        <v>0</v>
      </c>
      <c r="HF19">
        <v>0</v>
      </c>
      <c r="HG19">
        <v>1.9507860524964449E-2</v>
      </c>
      <c r="HH19">
        <v>0.19735986012008758</v>
      </c>
      <c r="HI19">
        <v>0.39687270417645332</v>
      </c>
      <c r="HJ19">
        <v>0.43676166583467974</v>
      </c>
      <c r="HK19">
        <v>0.30723484079106983</v>
      </c>
      <c r="HL19">
        <v>8.2144969752210861E-2</v>
      </c>
      <c r="HM19">
        <v>8.2358413965175287E-4</v>
      </c>
      <c r="HN19">
        <v>0</v>
      </c>
      <c r="HP19" t="s">
        <v>603</v>
      </c>
      <c r="HQ19" t="s">
        <v>136</v>
      </c>
      <c r="HR19" t="s">
        <v>137</v>
      </c>
      <c r="HS19">
        <v>0.51014194623709008</v>
      </c>
    </row>
    <row r="20" spans="2:227" x14ac:dyDescent="0.45">
      <c r="B20" t="s">
        <v>604</v>
      </c>
      <c r="C20" t="s">
        <v>127</v>
      </c>
      <c r="D20">
        <v>0</v>
      </c>
      <c r="E20">
        <v>0</v>
      </c>
      <c r="F20">
        <v>0.96626742290852619</v>
      </c>
      <c r="G20">
        <v>0.32007056812160184</v>
      </c>
      <c r="H20">
        <v>0.19356481629166017</v>
      </c>
      <c r="I20">
        <v>0.17710933391334577</v>
      </c>
      <c r="J20">
        <v>0.21891047377126044</v>
      </c>
      <c r="K20">
        <v>0.52333727426079901</v>
      </c>
      <c r="L20">
        <v>0</v>
      </c>
      <c r="M20">
        <v>0</v>
      </c>
      <c r="N20">
        <v>0</v>
      </c>
      <c r="O20">
        <v>0.82908290594304557</v>
      </c>
      <c r="P20">
        <v>0.37974562825634167</v>
      </c>
      <c r="Q20">
        <v>0.19054979674159056</v>
      </c>
      <c r="R20">
        <v>0.15547493345769325</v>
      </c>
      <c r="S20">
        <v>0.15086027063561502</v>
      </c>
      <c r="T20">
        <v>0.16815982920167055</v>
      </c>
      <c r="U20">
        <v>0.23476827407395068</v>
      </c>
      <c r="V20">
        <v>0.57556368560598581</v>
      </c>
      <c r="W20">
        <v>0</v>
      </c>
      <c r="X20">
        <v>0</v>
      </c>
      <c r="Y20">
        <v>0.66090584805925245</v>
      </c>
      <c r="Z20">
        <v>0.30065560624413867</v>
      </c>
      <c r="AA20">
        <v>0.1467483815734838</v>
      </c>
      <c r="AB20">
        <v>0.11506867746002374</v>
      </c>
      <c r="AC20">
        <v>0.11394845398651401</v>
      </c>
      <c r="AD20">
        <v>0.12599434758735584</v>
      </c>
      <c r="AE20">
        <v>0.16692906641159611</v>
      </c>
      <c r="AF20">
        <v>0.37737464910288077</v>
      </c>
      <c r="AG20">
        <v>0</v>
      </c>
      <c r="AH20">
        <v>0</v>
      </c>
      <c r="AI20">
        <v>0</v>
      </c>
      <c r="AJ20">
        <v>0.6335996834929869</v>
      </c>
      <c r="AK20">
        <v>0.25958368760405304</v>
      </c>
      <c r="AL20">
        <v>0.18615196636725789</v>
      </c>
      <c r="AM20">
        <v>0.17174236026641798</v>
      </c>
      <c r="AN20">
        <v>0.21498956586551654</v>
      </c>
      <c r="AO20">
        <v>0.44464261705283453</v>
      </c>
      <c r="AP20">
        <v>0.92390749233706015</v>
      </c>
      <c r="AQ20">
        <v>0</v>
      </c>
      <c r="AS20" t="s">
        <v>604</v>
      </c>
      <c r="AT20" t="s">
        <v>128</v>
      </c>
      <c r="AU20">
        <v>0</v>
      </c>
      <c r="AV20">
        <v>0</v>
      </c>
      <c r="AW20">
        <v>0.93405850881157526</v>
      </c>
      <c r="AX20">
        <v>0.20610342455506803</v>
      </c>
      <c r="AY20">
        <v>0.10057591334092138</v>
      </c>
      <c r="AZ20">
        <v>6.1657789479783676E-2</v>
      </c>
      <c r="BA20">
        <v>4.1552225346209164E-2</v>
      </c>
      <c r="BB20">
        <v>8.6586760109598052E-2</v>
      </c>
      <c r="BC20">
        <v>0</v>
      </c>
      <c r="BD20">
        <v>0</v>
      </c>
      <c r="BE20">
        <v>0</v>
      </c>
      <c r="BF20">
        <v>0.71067398133470128</v>
      </c>
      <c r="BG20">
        <v>0.26000900644840874</v>
      </c>
      <c r="BH20">
        <v>0.11349894344682343</v>
      </c>
      <c r="BI20">
        <v>7.4251107041161529E-2</v>
      </c>
      <c r="BJ20">
        <v>4.7313618191240511E-2</v>
      </c>
      <c r="BK20">
        <v>2.1798601728714163E-2</v>
      </c>
      <c r="BL20">
        <v>4.7642037703789629E-2</v>
      </c>
      <c r="BM20">
        <v>0.27371305207774943</v>
      </c>
      <c r="BN20">
        <v>0</v>
      </c>
      <c r="BO20">
        <v>0</v>
      </c>
      <c r="BP20">
        <v>0.48140385770312455</v>
      </c>
      <c r="BQ20">
        <v>0.18239157720545821</v>
      </c>
      <c r="BR20">
        <v>8.406238257927795E-2</v>
      </c>
      <c r="BS20">
        <v>5.3520457843371297E-2</v>
      </c>
      <c r="BT20">
        <v>3.4261181395911222E-2</v>
      </c>
      <c r="BU20">
        <v>1.4167733638837736E-2</v>
      </c>
      <c r="BV20">
        <v>3.5401393729029097E-2</v>
      </c>
      <c r="BW20">
        <v>0.17477645769042177</v>
      </c>
      <c r="BX20">
        <v>0</v>
      </c>
      <c r="BY20">
        <v>0</v>
      </c>
      <c r="BZ20">
        <v>0</v>
      </c>
      <c r="CA20">
        <v>0.46979740517466484</v>
      </c>
      <c r="CB20">
        <v>0.15731538668696418</v>
      </c>
      <c r="CC20">
        <v>0.10168291678061475</v>
      </c>
      <c r="CD20">
        <v>4.5252615236032551E-2</v>
      </c>
      <c r="CE20">
        <v>4.6224532198241595E-2</v>
      </c>
      <c r="CF20">
        <v>9.9778372083004788E-2</v>
      </c>
      <c r="CG20">
        <v>0.17591720088774046</v>
      </c>
      <c r="CH20">
        <v>0</v>
      </c>
      <c r="CJ20" t="s">
        <v>604</v>
      </c>
      <c r="CK20" t="s">
        <v>129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1.8145674405484303E-2</v>
      </c>
      <c r="CR20">
        <v>8.8190668809288941E-2</v>
      </c>
      <c r="CS20">
        <v>0.25441014438584358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7.7913513598202762E-3</v>
      </c>
      <c r="DA20">
        <v>3.2403148275728988E-2</v>
      </c>
      <c r="DB20">
        <v>7.3246832818825006E-2</v>
      </c>
      <c r="DC20">
        <v>9.0468793572488132E-2</v>
      </c>
      <c r="DD20">
        <v>6.4226378857642555E-2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6.9936075987967134E-4</v>
      </c>
      <c r="DK20">
        <v>2.1945238429973389E-2</v>
      </c>
      <c r="DL20">
        <v>5.5932021094166243E-2</v>
      </c>
      <c r="DM20">
        <v>6.8862948195413359E-2</v>
      </c>
      <c r="DN20">
        <v>5.4123285881704571E-2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4.3857154486072525E-2</v>
      </c>
      <c r="DV20">
        <v>7.8336706931297351E-2</v>
      </c>
      <c r="DW20">
        <v>0.18096250164846533</v>
      </c>
      <c r="DX20">
        <v>0.26825742873488168</v>
      </c>
      <c r="DY20">
        <v>0</v>
      </c>
      <c r="EA20" t="s">
        <v>604</v>
      </c>
      <c r="EB20" t="s">
        <v>130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6.0775694308048515E-3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8.5910141017774191E-3</v>
      </c>
      <c r="EU20">
        <v>7.1928353110775833E-2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5.5323982388309793E-3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5.718391813055934E-3</v>
      </c>
      <c r="FO20">
        <v>0.41642019588548718</v>
      </c>
      <c r="FP20">
        <v>0</v>
      </c>
      <c r="FZ20" t="s">
        <v>604</v>
      </c>
      <c r="GA20">
        <v>0</v>
      </c>
      <c r="GB20">
        <v>0</v>
      </c>
      <c r="GC20">
        <v>1.2831129787538433E-3</v>
      </c>
      <c r="GD20">
        <v>0.16247026704798717</v>
      </c>
      <c r="GE20">
        <v>0.43817553084559618</v>
      </c>
      <c r="GF20">
        <v>0.51548181104221102</v>
      </c>
      <c r="GG20">
        <v>0.34314930006634187</v>
      </c>
      <c r="GH20">
        <v>6.3946439095030533E-2</v>
      </c>
      <c r="GI20">
        <v>0</v>
      </c>
      <c r="GJ20">
        <v>0</v>
      </c>
      <c r="GK20">
        <v>0</v>
      </c>
      <c r="GL20">
        <v>1.6214310677869507E-3</v>
      </c>
      <c r="GM20">
        <v>8.2086252626338729E-2</v>
      </c>
      <c r="GN20">
        <v>0.34835830167255749</v>
      </c>
      <c r="GO20">
        <v>0.56211069663390534</v>
      </c>
      <c r="GP20">
        <v>0.59082339059222544</v>
      </c>
      <c r="GQ20">
        <v>0.45683202936212275</v>
      </c>
      <c r="GR20">
        <v>0.20591321811926253</v>
      </c>
      <c r="GS20">
        <v>1.5356369956796406E-2</v>
      </c>
      <c r="GT20">
        <v>0</v>
      </c>
      <c r="GU20">
        <v>0</v>
      </c>
      <c r="GV20">
        <v>4.5273646195788152E-3</v>
      </c>
      <c r="GW20">
        <v>0.11330194122180978</v>
      </c>
      <c r="GX20">
        <v>0.38372324020786069</v>
      </c>
      <c r="GY20">
        <v>0.56894784059001935</v>
      </c>
      <c r="GZ20">
        <v>0.58233340929204147</v>
      </c>
      <c r="HA20">
        <v>0.44752885459395947</v>
      </c>
      <c r="HB20">
        <v>0.23000994020686347</v>
      </c>
      <c r="HC20">
        <v>3.5320046920271214E-2</v>
      </c>
      <c r="HD20">
        <v>0</v>
      </c>
      <c r="HE20">
        <v>0</v>
      </c>
      <c r="HF20">
        <v>0</v>
      </c>
      <c r="HG20">
        <v>2.5958387638341972E-2</v>
      </c>
      <c r="HH20">
        <v>0.23421537740639567</v>
      </c>
      <c r="HI20">
        <v>0.44129249087119837</v>
      </c>
      <c r="HJ20">
        <v>0.48151911385321861</v>
      </c>
      <c r="HK20">
        <v>0.32998365248913353</v>
      </c>
      <c r="HL20">
        <v>8.164227339663227E-2</v>
      </c>
      <c r="HM20">
        <v>5.3394047221241999E-4</v>
      </c>
      <c r="HN20">
        <v>0</v>
      </c>
      <c r="HP20" t="s">
        <v>604</v>
      </c>
      <c r="HQ20" t="s">
        <v>136</v>
      </c>
      <c r="HR20" t="s">
        <v>137</v>
      </c>
      <c r="HS20">
        <v>0.54912558238461218</v>
      </c>
    </row>
    <row r="21" spans="2:227" x14ac:dyDescent="0.45">
      <c r="B21" t="s">
        <v>605</v>
      </c>
      <c r="C21" t="s">
        <v>127</v>
      </c>
      <c r="D21">
        <v>0.45315531938780657</v>
      </c>
      <c r="E21">
        <v>0.45436727869555449</v>
      </c>
      <c r="F21">
        <v>0.43954513649306132</v>
      </c>
      <c r="G21">
        <v>0.45189357854874346</v>
      </c>
      <c r="H21">
        <v>0.46672145218617972</v>
      </c>
      <c r="I21">
        <v>0.47210532803679645</v>
      </c>
      <c r="J21">
        <v>0.46284708464606511</v>
      </c>
      <c r="K21">
        <v>0.43405030752868251</v>
      </c>
      <c r="L21">
        <v>0.41687167173319584</v>
      </c>
      <c r="M21">
        <v>0.42697487739278711</v>
      </c>
      <c r="N21">
        <v>0.45606714545849197</v>
      </c>
      <c r="O21">
        <v>0.45117848412401151</v>
      </c>
      <c r="P21">
        <v>0.46334479196042971</v>
      </c>
      <c r="Q21">
        <v>0.48663484436928328</v>
      </c>
      <c r="R21">
        <v>0.45986434097794554</v>
      </c>
      <c r="S21">
        <v>0.41326923433195439</v>
      </c>
      <c r="T21">
        <v>0.40280726189367067</v>
      </c>
      <c r="U21">
        <v>0.39586002981294699</v>
      </c>
      <c r="V21">
        <v>0.41738561472371621</v>
      </c>
      <c r="W21">
        <v>0.44983242073483848</v>
      </c>
      <c r="X21">
        <v>0.40218695530055826</v>
      </c>
      <c r="Y21">
        <v>0.43662996588143521</v>
      </c>
      <c r="Z21">
        <v>0.47405768304922302</v>
      </c>
      <c r="AA21">
        <v>0.49197946964549222</v>
      </c>
      <c r="AB21">
        <v>0.47723160747162091</v>
      </c>
      <c r="AC21">
        <v>0.43222122334408841</v>
      </c>
      <c r="AD21">
        <v>0.39248672464466189</v>
      </c>
      <c r="AE21">
        <v>0.39318256449300221</v>
      </c>
      <c r="AF21">
        <v>0.37061136340502343</v>
      </c>
      <c r="AG21">
        <v>0.38594082157745796</v>
      </c>
      <c r="AH21">
        <v>0.40115883293492199</v>
      </c>
      <c r="AI21">
        <v>0.43753446126129181</v>
      </c>
      <c r="AJ21">
        <v>0.47151479951528846</v>
      </c>
      <c r="AK21">
        <v>0.48909421709626316</v>
      </c>
      <c r="AL21">
        <v>0.50086125701963691</v>
      </c>
      <c r="AM21">
        <v>0.50413819898637524</v>
      </c>
      <c r="AN21">
        <v>0.48922368014167661</v>
      </c>
      <c r="AO21">
        <v>0.45843489857387404</v>
      </c>
      <c r="AP21">
        <v>0.43957167927582719</v>
      </c>
      <c r="AQ21">
        <v>0.40529283689726253</v>
      </c>
      <c r="AS21" t="s">
        <v>605</v>
      </c>
      <c r="AT21" t="s">
        <v>128</v>
      </c>
      <c r="AU21">
        <v>3.0636736250733536E-2</v>
      </c>
      <c r="AV21">
        <v>1.3120702459780153E-3</v>
      </c>
      <c r="AW21">
        <v>0</v>
      </c>
      <c r="AX21">
        <v>3.2291917730747684E-3</v>
      </c>
      <c r="AY21">
        <v>4.5519981572279239E-2</v>
      </c>
      <c r="AZ21">
        <v>4.3450545534095684E-2</v>
      </c>
      <c r="BA21">
        <v>4.1644525523463809E-2</v>
      </c>
      <c r="BB21">
        <v>8.433754240863664E-3</v>
      </c>
      <c r="BC21">
        <v>1.8114558316770939E-2</v>
      </c>
      <c r="BD21">
        <v>4.0213454959205183E-2</v>
      </c>
      <c r="BE21">
        <v>5.3462657028621838E-2</v>
      </c>
      <c r="BF21">
        <v>4.1807624860141036E-2</v>
      </c>
      <c r="BG21">
        <v>1.9074350393115818E-2</v>
      </c>
      <c r="BH21">
        <v>8.6982083960682622E-3</v>
      </c>
      <c r="BI21">
        <v>2.6992736853977326E-2</v>
      </c>
      <c r="BJ21">
        <v>6.2402285083916188E-2</v>
      </c>
      <c r="BK21">
        <v>6.0140102501968162E-2</v>
      </c>
      <c r="BL21">
        <v>8.0235291654804156E-2</v>
      </c>
      <c r="BM21">
        <v>0.10687611382122342</v>
      </c>
      <c r="BN21">
        <v>6.3696759655025081E-2</v>
      </c>
      <c r="BO21">
        <v>6.0068104022657623E-2</v>
      </c>
      <c r="BP21">
        <v>6.1056125468580365E-2</v>
      </c>
      <c r="BQ21">
        <v>6.3120568332628829E-2</v>
      </c>
      <c r="BR21">
        <v>2.3514664869162781E-2</v>
      </c>
      <c r="BS21">
        <v>4.3751982305560939E-2</v>
      </c>
      <c r="BT21">
        <v>6.5277244318012934E-2</v>
      </c>
      <c r="BU21">
        <v>4.5041515495454834E-2</v>
      </c>
      <c r="BV21">
        <v>9.1050380388317129E-2</v>
      </c>
      <c r="BW21">
        <v>5.7287925968692713E-2</v>
      </c>
      <c r="BX21">
        <v>5.032689476162059E-2</v>
      </c>
      <c r="BY21">
        <v>2.0653000872140531E-2</v>
      </c>
      <c r="BZ21">
        <v>3.8618522870940905E-2</v>
      </c>
      <c r="CA21">
        <v>1.5587159167556913E-2</v>
      </c>
      <c r="CB21">
        <v>3.5103227152035732E-3</v>
      </c>
      <c r="CC21">
        <v>1.7115005853223248E-2</v>
      </c>
      <c r="CD21">
        <v>3.2878086245695007E-2</v>
      </c>
      <c r="CE21">
        <v>2.6257544167765306E-2</v>
      </c>
      <c r="CF21">
        <v>4.3876750379804375E-2</v>
      </c>
      <c r="CG21">
        <v>3.1785219142395897E-2</v>
      </c>
      <c r="CH21">
        <v>5.4637273679603235E-2</v>
      </c>
      <c r="CJ21" t="s">
        <v>605</v>
      </c>
      <c r="CK21" t="s">
        <v>129</v>
      </c>
      <c r="CL21">
        <v>3.4416351572047185E-2</v>
      </c>
      <c r="CM21">
        <v>5.7574804593218523E-2</v>
      </c>
      <c r="CN21">
        <v>5.1603638676960752E-2</v>
      </c>
      <c r="CO21">
        <v>2.3244291707368137E-2</v>
      </c>
      <c r="CP21">
        <v>3.4038528353812804E-3</v>
      </c>
      <c r="CQ21">
        <v>0</v>
      </c>
      <c r="CR21">
        <v>3.1764117097558605E-3</v>
      </c>
      <c r="CS21">
        <v>4.0026190941476851E-2</v>
      </c>
      <c r="CT21">
        <v>3.7414904246380269E-2</v>
      </c>
      <c r="CU21">
        <v>1.1513928889503849E-2</v>
      </c>
      <c r="CV21">
        <v>8.9681190610520795E-2</v>
      </c>
      <c r="CW21">
        <v>5.6280828484484596E-2</v>
      </c>
      <c r="CX21">
        <v>3.5709879799298974E-2</v>
      </c>
      <c r="CY21">
        <v>2.5577315556899412E-2</v>
      </c>
      <c r="CZ21">
        <v>0</v>
      </c>
      <c r="DA21">
        <v>0</v>
      </c>
      <c r="DB21">
        <v>4.7923181089985101E-3</v>
      </c>
      <c r="DC21">
        <v>1.2738701172000134E-2</v>
      </c>
      <c r="DD21">
        <v>3.9384725738988914E-2</v>
      </c>
      <c r="DE21">
        <v>0.12113050957937778</v>
      </c>
      <c r="DF21">
        <v>7.5257176274999504E-2</v>
      </c>
      <c r="DG21">
        <v>8.7076824268431233E-2</v>
      </c>
      <c r="DH21">
        <v>9.5650288823488111E-2</v>
      </c>
      <c r="DI21">
        <v>9.8931033454636649E-2</v>
      </c>
      <c r="DJ21">
        <v>6.2662639675702889E-2</v>
      </c>
      <c r="DK21">
        <v>1.0127086717434196E-2</v>
      </c>
      <c r="DL21">
        <v>1.6787206657207669E-2</v>
      </c>
      <c r="DM21">
        <v>1.6032978795681753E-2</v>
      </c>
      <c r="DN21">
        <v>2.2934595950470128E-2</v>
      </c>
      <c r="DO21">
        <v>4.784595759716416E-2</v>
      </c>
      <c r="DP21">
        <v>8.1203332043435758E-2</v>
      </c>
      <c r="DQ21">
        <v>9.2657401866008387E-3</v>
      </c>
      <c r="DR21">
        <v>3.1438592222597157E-2</v>
      </c>
      <c r="DS21">
        <v>5.0664351583239696E-2</v>
      </c>
      <c r="DT21">
        <v>1.1854117639725216E-2</v>
      </c>
      <c r="DU21">
        <v>5.4365484990196479E-3</v>
      </c>
      <c r="DV21">
        <v>2.6708384810808172E-2</v>
      </c>
      <c r="DW21">
        <v>3.0284470189758911E-2</v>
      </c>
      <c r="DX21">
        <v>5.8457352145693829E-2</v>
      </c>
      <c r="DY21">
        <v>7.9855156761795915E-2</v>
      </c>
      <c r="EA21" t="s">
        <v>605</v>
      </c>
      <c r="EB21" t="s">
        <v>130</v>
      </c>
      <c r="EC21">
        <v>0.2508058369313782</v>
      </c>
      <c r="ED21">
        <v>0.26718895094852507</v>
      </c>
      <c r="EE21">
        <v>0.27653717756168994</v>
      </c>
      <c r="EF21">
        <v>0.30549548206685717</v>
      </c>
      <c r="EG21">
        <v>0.3171513706496446</v>
      </c>
      <c r="EH21">
        <v>0.29258466966930163</v>
      </c>
      <c r="EI21">
        <v>0.29914838122810156</v>
      </c>
      <c r="EJ21">
        <v>0.2661184226876353</v>
      </c>
      <c r="EK21">
        <v>0.23733360757804217</v>
      </c>
      <c r="EL21">
        <v>0.25451600963862719</v>
      </c>
      <c r="EM21">
        <v>0.19663322684720605</v>
      </c>
      <c r="EN21">
        <v>0.23644917384044176</v>
      </c>
      <c r="EO21">
        <v>0.29352040422902181</v>
      </c>
      <c r="EP21">
        <v>0.3430182207929045</v>
      </c>
      <c r="EQ21">
        <v>0.33062485530536906</v>
      </c>
      <c r="ER21">
        <v>0.24337314005881799</v>
      </c>
      <c r="ES21">
        <v>0.2207441196783414</v>
      </c>
      <c r="ET21">
        <v>0.18901803313113996</v>
      </c>
      <c r="EU21">
        <v>0.14799890402088181</v>
      </c>
      <c r="EV21">
        <v>0.13670810389812516</v>
      </c>
      <c r="EW21">
        <v>0.14029280342815026</v>
      </c>
      <c r="EX21">
        <v>0.16892632011266778</v>
      </c>
      <c r="EY21">
        <v>0.21165783623495604</v>
      </c>
      <c r="EZ21">
        <v>0.26430116730015535</v>
      </c>
      <c r="FA21">
        <v>0.26458932847650585</v>
      </c>
      <c r="FB21">
        <v>0.24863438075702415</v>
      </c>
      <c r="FC21">
        <v>0.21988008411194188</v>
      </c>
      <c r="FD21">
        <v>0.18259441566356641</v>
      </c>
      <c r="FE21">
        <v>0.17225094587477502</v>
      </c>
      <c r="FF21">
        <v>0.15797825973063681</v>
      </c>
      <c r="FG21">
        <v>0.18130921381088569</v>
      </c>
      <c r="FH21">
        <v>0.26858760427062228</v>
      </c>
      <c r="FI21">
        <v>0.30027693237428965</v>
      </c>
      <c r="FJ21">
        <v>0.31429712000052656</v>
      </c>
      <c r="FK21">
        <v>0.34732064119357142</v>
      </c>
      <c r="FL21">
        <v>0.33142747554360197</v>
      </c>
      <c r="FM21">
        <v>0.30187342950804935</v>
      </c>
      <c r="FN21">
        <v>0.24939373550741628</v>
      </c>
      <c r="FO21">
        <v>0.20143171982594998</v>
      </c>
      <c r="FP21">
        <v>0.14331187117942643</v>
      </c>
      <c r="FZ21" t="s">
        <v>605</v>
      </c>
      <c r="GA21">
        <v>0.11285152314851682</v>
      </c>
      <c r="GB21">
        <v>0.11142317885791676</v>
      </c>
      <c r="GC21">
        <v>0.11003031951840966</v>
      </c>
      <c r="GD21">
        <v>0.10256858831271529</v>
      </c>
      <c r="GE21">
        <v>8.4783485741354525E-2</v>
      </c>
      <c r="GF21">
        <v>8.6354255849599007E-2</v>
      </c>
      <c r="GG21">
        <v>0.10377542819025823</v>
      </c>
      <c r="GH21">
        <v>0.11728516759596662</v>
      </c>
      <c r="GI21">
        <v>0.12732343620413708</v>
      </c>
      <c r="GJ21">
        <v>0.12510790159856833</v>
      </c>
      <c r="GK21">
        <v>7.0285278169498977E-2</v>
      </c>
      <c r="GL21">
        <v>6.5378866414033357E-2</v>
      </c>
      <c r="GM21">
        <v>6.3744699767203594E-2</v>
      </c>
      <c r="GN21">
        <v>6.4116777678187326E-2</v>
      </c>
      <c r="GO21">
        <v>6.1283500729705731E-2</v>
      </c>
      <c r="GP21">
        <v>7.9120975860860199E-2</v>
      </c>
      <c r="GQ21">
        <v>8.7829538948742833E-2</v>
      </c>
      <c r="GR21">
        <v>8.0933090629633109E-2</v>
      </c>
      <c r="GS21">
        <v>7.7162768966366493E-2</v>
      </c>
      <c r="GT21">
        <v>7.7487915123313447E-2</v>
      </c>
      <c r="GU21">
        <v>5.1913623614287328E-2</v>
      </c>
      <c r="GV21">
        <v>4.3226644861177825E-2</v>
      </c>
      <c r="GW21">
        <v>3.5639738228106267E-2</v>
      </c>
      <c r="GX21">
        <v>3.7162053121668891E-2</v>
      </c>
      <c r="GY21">
        <v>3.3751838574180903E-2</v>
      </c>
      <c r="GZ21">
        <v>4.870094937707662E-2</v>
      </c>
      <c r="HA21">
        <v>5.9960967257527795E-2</v>
      </c>
      <c r="HB21">
        <v>6.0697990879618927E-2</v>
      </c>
      <c r="HC21">
        <v>5.6104505452347679E-2</v>
      </c>
      <c r="HD21">
        <v>5.5438340964652867E-2</v>
      </c>
      <c r="HE21">
        <v>0.11580426028192781</v>
      </c>
      <c r="HF21">
        <v>0.12543117819394875</v>
      </c>
      <c r="HG21">
        <v>0.13475034195305471</v>
      </c>
      <c r="HH21">
        <v>0.13258717859491378</v>
      </c>
      <c r="HI21">
        <v>0.11991937940039642</v>
      </c>
      <c r="HJ21">
        <v>0.13100071032505975</v>
      </c>
      <c r="HK21">
        <v>0.12864289324408254</v>
      </c>
      <c r="HL21">
        <v>0.11648344071031866</v>
      </c>
      <c r="HM21">
        <v>0.11617989091530115</v>
      </c>
      <c r="HN21">
        <v>0.12062276788175297</v>
      </c>
      <c r="HP21" t="s">
        <v>605</v>
      </c>
      <c r="HQ21" t="s">
        <v>136</v>
      </c>
      <c r="HR21" t="s">
        <v>137</v>
      </c>
      <c r="HS21">
        <v>0.13242756733977859</v>
      </c>
    </row>
    <row r="22" spans="2:227" x14ac:dyDescent="0.45">
      <c r="B22" t="s">
        <v>606</v>
      </c>
      <c r="C22" t="s">
        <v>127</v>
      </c>
      <c r="D22">
        <v>0.46364117017023854</v>
      </c>
      <c r="E22">
        <v>0.47813434135541771</v>
      </c>
      <c r="F22">
        <v>0.47508068352697697</v>
      </c>
      <c r="G22">
        <v>0.49302504658960039</v>
      </c>
      <c r="H22">
        <v>0.48459807616878992</v>
      </c>
      <c r="I22">
        <v>0.49536486440131261</v>
      </c>
      <c r="J22">
        <v>0.4788623848167286</v>
      </c>
      <c r="K22">
        <v>0.45240986177491144</v>
      </c>
      <c r="L22">
        <v>0.44231377776889758</v>
      </c>
      <c r="M22">
        <v>0.45226360563168511</v>
      </c>
      <c r="N22">
        <v>0.43784162213109917</v>
      </c>
      <c r="O22">
        <v>0.46623330832919363</v>
      </c>
      <c r="P22">
        <v>0.47012184307846988</v>
      </c>
      <c r="Q22">
        <v>0.47802615633563261</v>
      </c>
      <c r="R22">
        <v>0.46640785583087951</v>
      </c>
      <c r="S22">
        <v>0.43710150459053349</v>
      </c>
      <c r="T22">
        <v>0.40073477812725306</v>
      </c>
      <c r="U22">
        <v>0.37458835484421654</v>
      </c>
      <c r="V22">
        <v>0.39347667140901982</v>
      </c>
      <c r="W22">
        <v>0.41924067063420295</v>
      </c>
      <c r="X22">
        <v>0.40135748590612685</v>
      </c>
      <c r="Y22">
        <v>0.43848242728105352</v>
      </c>
      <c r="Z22">
        <v>0.48689215463160285</v>
      </c>
      <c r="AA22">
        <v>0.50875992337563847</v>
      </c>
      <c r="AB22">
        <v>0.46298318928973914</v>
      </c>
      <c r="AC22">
        <v>0.4200197220164652</v>
      </c>
      <c r="AD22">
        <v>0.38258532645418386</v>
      </c>
      <c r="AE22">
        <v>0.37473419526632118</v>
      </c>
      <c r="AF22">
        <v>0.35061566078166806</v>
      </c>
      <c r="AG22">
        <v>0.36541573801950655</v>
      </c>
      <c r="AH22">
        <v>0.39810722089393635</v>
      </c>
      <c r="AI22">
        <v>0.41621737880648513</v>
      </c>
      <c r="AJ22">
        <v>0.43214392091173115</v>
      </c>
      <c r="AK22">
        <v>0.46048271511809791</v>
      </c>
      <c r="AL22">
        <v>0.47670339310913351</v>
      </c>
      <c r="AM22">
        <v>0.48158221647862981</v>
      </c>
      <c r="AN22">
        <v>0.46442868071846838</v>
      </c>
      <c r="AO22">
        <v>0.42165334537837262</v>
      </c>
      <c r="AP22">
        <v>0.40677614250853483</v>
      </c>
      <c r="AQ22">
        <v>0.39490052171732332</v>
      </c>
      <c r="AS22" t="s">
        <v>606</v>
      </c>
      <c r="AT22" t="s">
        <v>128</v>
      </c>
      <c r="AU22">
        <v>4.0763002752126735E-2</v>
      </c>
      <c r="AV22">
        <v>3.7534631083766933E-3</v>
      </c>
      <c r="AW22">
        <v>5.7991200404783241E-4</v>
      </c>
      <c r="AX22">
        <v>8.0622263129888558E-3</v>
      </c>
      <c r="AY22">
        <v>2.6230191070947605E-2</v>
      </c>
      <c r="AZ22">
        <v>5.5264161897913382E-2</v>
      </c>
      <c r="BA22">
        <v>2.2617752917623888E-2</v>
      </c>
      <c r="BB22">
        <v>2.3136643224104383E-2</v>
      </c>
      <c r="BC22">
        <v>2.9694102436192808E-2</v>
      </c>
      <c r="BD22">
        <v>3.4522384570782792E-2</v>
      </c>
      <c r="BE22">
        <v>0.10768956313985334</v>
      </c>
      <c r="BF22">
        <v>7.1846260612274282E-2</v>
      </c>
      <c r="BG22">
        <v>2.4076965795973466E-2</v>
      </c>
      <c r="BH22">
        <v>2.3389446759364923E-2</v>
      </c>
      <c r="BI22">
        <v>6.7300219057976035E-2</v>
      </c>
      <c r="BJ22">
        <v>0.11154644032665029</v>
      </c>
      <c r="BK22">
        <v>7.6911008934116037E-2</v>
      </c>
      <c r="BL22">
        <v>5.5248938281369446E-2</v>
      </c>
      <c r="BM22">
        <v>9.6537059262109121E-2</v>
      </c>
      <c r="BN22">
        <v>0.12913906024045654</v>
      </c>
      <c r="BO22">
        <v>8.3163484532149293E-2</v>
      </c>
      <c r="BP22">
        <v>5.8554531782049675E-2</v>
      </c>
      <c r="BQ22">
        <v>6.9367621555157147E-2</v>
      </c>
      <c r="BR22">
        <v>4.6672184250690155E-2</v>
      </c>
      <c r="BS22">
        <v>2.7579304541175451E-2</v>
      </c>
      <c r="BT22">
        <v>4.6787778992610433E-2</v>
      </c>
      <c r="BU22">
        <v>2.7700934080720826E-2</v>
      </c>
      <c r="BV22">
        <v>7.8113099569497343E-2</v>
      </c>
      <c r="BW22">
        <v>6.6554445084524197E-2</v>
      </c>
      <c r="BX22">
        <v>5.0866940483367908E-2</v>
      </c>
      <c r="BY22">
        <v>2.9704180345600146E-2</v>
      </c>
      <c r="BZ22">
        <v>3.0495091021823819E-2</v>
      </c>
      <c r="CA22">
        <v>1.6667501610286087E-2</v>
      </c>
      <c r="CB22">
        <v>2.1333966067395477E-2</v>
      </c>
      <c r="CC22">
        <v>3.9251955573794836E-2</v>
      </c>
      <c r="CD22">
        <v>2.2433638662293073E-2</v>
      </c>
      <c r="CE22">
        <v>4.6068885408024618E-2</v>
      </c>
      <c r="CF22">
        <v>3.3044472458825122E-2</v>
      </c>
      <c r="CG22">
        <v>3.8883003135759625E-2</v>
      </c>
      <c r="CH22">
        <v>6.152323384239005E-2</v>
      </c>
      <c r="CJ22" t="s">
        <v>606</v>
      </c>
      <c r="CK22" t="s">
        <v>129</v>
      </c>
      <c r="CL22">
        <v>4.5999516846323266E-2</v>
      </c>
      <c r="CM22">
        <v>7.6096170074367003E-2</v>
      </c>
      <c r="CN22">
        <v>4.0990365281653326E-2</v>
      </c>
      <c r="CO22">
        <v>1.7438842095548166E-2</v>
      </c>
      <c r="CP22">
        <v>1.039642112365762E-2</v>
      </c>
      <c r="CQ22">
        <v>8.7313868062141881E-3</v>
      </c>
      <c r="CR22">
        <v>6.1629939457520419E-2</v>
      </c>
      <c r="CS22">
        <v>5.7941059759447758E-2</v>
      </c>
      <c r="CT22">
        <v>4.1442732621324301E-2</v>
      </c>
      <c r="CU22">
        <v>4.3112522990566268E-2</v>
      </c>
      <c r="CV22">
        <v>9.6518014778381678E-2</v>
      </c>
      <c r="CW22">
        <v>0.14009751288763744</v>
      </c>
      <c r="CX22">
        <v>0.10860522398891223</v>
      </c>
      <c r="CY22">
        <v>7.1524218812546531E-2</v>
      </c>
      <c r="CZ22">
        <v>8.1634111561478415E-2</v>
      </c>
      <c r="DA22">
        <v>0</v>
      </c>
      <c r="DB22">
        <v>1.4259024882716043E-2</v>
      </c>
      <c r="DC22">
        <v>3.7151680293859478E-2</v>
      </c>
      <c r="DD22">
        <v>4.2887438435715394E-2</v>
      </c>
      <c r="DE22">
        <v>5.5206979198043217E-2</v>
      </c>
      <c r="DF22">
        <v>5.8025209614372596E-2</v>
      </c>
      <c r="DG22">
        <v>0.10671067947539614</v>
      </c>
      <c r="DH22">
        <v>0.10435246456745043</v>
      </c>
      <c r="DI22">
        <v>0.10506319128088001</v>
      </c>
      <c r="DJ22">
        <v>4.6764740112291189E-2</v>
      </c>
      <c r="DK22">
        <v>6.2624546005378831E-3</v>
      </c>
      <c r="DL22">
        <v>8.3749577033094477E-3</v>
      </c>
      <c r="DM22">
        <v>1.4557560735197391E-2</v>
      </c>
      <c r="DN22">
        <v>1.356333544943332E-2</v>
      </c>
      <c r="DO22">
        <v>4.2793483409834777E-2</v>
      </c>
      <c r="DP22">
        <v>8.8499212134146174E-2</v>
      </c>
      <c r="DQ22">
        <v>2.7612669581759106E-2</v>
      </c>
      <c r="DR22">
        <v>2.7131712132740144E-2</v>
      </c>
      <c r="DS22">
        <v>3.0595892419273161E-2</v>
      </c>
      <c r="DT22">
        <v>3.7477297441089449E-2</v>
      </c>
      <c r="DU22">
        <v>3.5781249740979626E-2</v>
      </c>
      <c r="DV22">
        <v>3.2890574325871703E-2</v>
      </c>
      <c r="DW22">
        <v>5.6882079578287302E-2</v>
      </c>
      <c r="DX22">
        <v>7.5231327613262691E-2</v>
      </c>
      <c r="DY22">
        <v>7.8874036176745155E-2</v>
      </c>
      <c r="EA22" t="s">
        <v>606</v>
      </c>
      <c r="EB22" t="s">
        <v>130</v>
      </c>
      <c r="EC22">
        <v>0.22926433675276761</v>
      </c>
      <c r="ED22">
        <v>0.26224133986601411</v>
      </c>
      <c r="EE22">
        <v>0.29940558499952025</v>
      </c>
      <c r="EF22">
        <v>0.32788132983035351</v>
      </c>
      <c r="EG22">
        <v>0.32106925006137754</v>
      </c>
      <c r="EH22">
        <v>0.30312469399767539</v>
      </c>
      <c r="EI22">
        <v>0.26068689939685158</v>
      </c>
      <c r="EJ22">
        <v>0.23317624601103865</v>
      </c>
      <c r="EK22">
        <v>0.23336019251395571</v>
      </c>
      <c r="EL22">
        <v>0.22627991381000448</v>
      </c>
      <c r="EM22">
        <v>0.12137834150194164</v>
      </c>
      <c r="EN22">
        <v>0.12823548398098308</v>
      </c>
      <c r="EO22">
        <v>0.21570062993700434</v>
      </c>
      <c r="EP22">
        <v>0.26842110172439837</v>
      </c>
      <c r="EQ22">
        <v>0.20699473234436166</v>
      </c>
      <c r="ER22">
        <v>0.21330153872697977</v>
      </c>
      <c r="ES22">
        <v>0.18717234760513712</v>
      </c>
      <c r="ET22">
        <v>0.16600631764172261</v>
      </c>
      <c r="EU22">
        <v>0.13173831523159307</v>
      </c>
      <c r="EV22">
        <v>0.10887295605386113</v>
      </c>
      <c r="EW22">
        <v>0.14304430330552081</v>
      </c>
      <c r="EX22">
        <v>0.15184261987202319</v>
      </c>
      <c r="EY22">
        <v>0.19248297735081252</v>
      </c>
      <c r="EZ22">
        <v>0.24446028754627247</v>
      </c>
      <c r="FA22">
        <v>0.27870967300231214</v>
      </c>
      <c r="FB22">
        <v>0.25205392054763803</v>
      </c>
      <c r="FC22">
        <v>0.23745354957803863</v>
      </c>
      <c r="FD22">
        <v>0.1711563440567383</v>
      </c>
      <c r="FE22">
        <v>0.15532241077455808</v>
      </c>
      <c r="FF22">
        <v>0.15360638894807974</v>
      </c>
      <c r="FG22">
        <v>0.15245371535585575</v>
      </c>
      <c r="FH22">
        <v>0.22575354638277279</v>
      </c>
      <c r="FI22">
        <v>0.25473979347099851</v>
      </c>
      <c r="FJ22">
        <v>0.27109732214942867</v>
      </c>
      <c r="FK22">
        <v>0.27119101006438112</v>
      </c>
      <c r="FL22">
        <v>0.27973374655334032</v>
      </c>
      <c r="FM22">
        <v>0.24542095685684939</v>
      </c>
      <c r="FN22">
        <v>0.20134627960661997</v>
      </c>
      <c r="FO22">
        <v>0.15705323134921054</v>
      </c>
      <c r="FP22">
        <v>0.12616597346986694</v>
      </c>
      <c r="FZ22" t="s">
        <v>606</v>
      </c>
      <c r="GA22">
        <v>0.22435857147754482</v>
      </c>
      <c r="GB22">
        <v>0.21634400791824898</v>
      </c>
      <c r="GC22">
        <v>0.2168889974218069</v>
      </c>
      <c r="GD22">
        <v>0.20836204247963097</v>
      </c>
      <c r="GE22">
        <v>0.17205364371960361</v>
      </c>
      <c r="GF22">
        <v>0.17244659776657095</v>
      </c>
      <c r="GG22">
        <v>0.19217689939477067</v>
      </c>
      <c r="GH22">
        <v>0.21473749806690548</v>
      </c>
      <c r="GI22">
        <v>0.23833444948152949</v>
      </c>
      <c r="GJ22">
        <v>0.2409424771477158</v>
      </c>
      <c r="GK22">
        <v>0.13660549832173907</v>
      </c>
      <c r="GL22">
        <v>0.132756181648406</v>
      </c>
      <c r="GM22">
        <v>0.12976463127542165</v>
      </c>
      <c r="GN22">
        <v>0.12325103949304954</v>
      </c>
      <c r="GO22">
        <v>0.10155343222710222</v>
      </c>
      <c r="GP22">
        <v>0.12178534264524427</v>
      </c>
      <c r="GQ22">
        <v>0.13379100549449821</v>
      </c>
      <c r="GR22">
        <v>0.12445177483681144</v>
      </c>
      <c r="GS22">
        <v>0.13475849777308252</v>
      </c>
      <c r="GT22">
        <v>0.14238186743265638</v>
      </c>
      <c r="GU22">
        <v>9.8807228836939542E-2</v>
      </c>
      <c r="GV22">
        <v>8.4778342495986217E-2</v>
      </c>
      <c r="GW22">
        <v>7.0451372180326391E-2</v>
      </c>
      <c r="GX22">
        <v>6.744520427309908E-2</v>
      </c>
      <c r="GY22">
        <v>6.0857219043258658E-2</v>
      </c>
      <c r="GZ22">
        <v>7.6257941451014791E-2</v>
      </c>
      <c r="HA22">
        <v>8.9775096974335611E-2</v>
      </c>
      <c r="HB22">
        <v>9.929219231961052E-2</v>
      </c>
      <c r="HC22">
        <v>9.4570667729662411E-2</v>
      </c>
      <c r="HD22">
        <v>9.6632879240053662E-2</v>
      </c>
      <c r="HE22">
        <v>0.22836544141736251</v>
      </c>
      <c r="HF22">
        <v>0.22441544057033791</v>
      </c>
      <c r="HG22">
        <v>0.22738073995991887</v>
      </c>
      <c r="HH22">
        <v>0.21798703847273898</v>
      </c>
      <c r="HI22">
        <v>0.1996993747396538</v>
      </c>
      <c r="HJ22">
        <v>0.20661366000902009</v>
      </c>
      <c r="HK22">
        <v>0.20511296679071345</v>
      </c>
      <c r="HL22">
        <v>0.19719473450191338</v>
      </c>
      <c r="HM22">
        <v>0.2040990963834082</v>
      </c>
      <c r="HN22">
        <v>0.22014304461220327</v>
      </c>
      <c r="HP22" t="s">
        <v>606</v>
      </c>
      <c r="HQ22" t="s">
        <v>136</v>
      </c>
      <c r="HR22" t="s">
        <v>137</v>
      </c>
      <c r="HS22">
        <v>0.23853997596694779</v>
      </c>
    </row>
    <row r="23" spans="2:227" x14ac:dyDescent="0.45">
      <c r="B23" t="s">
        <v>607</v>
      </c>
      <c r="C23" t="s">
        <v>127</v>
      </c>
      <c r="D23">
        <v>0.48257982959247359</v>
      </c>
      <c r="E23">
        <v>0.50139571049824772</v>
      </c>
      <c r="F23">
        <v>0.50805945912668316</v>
      </c>
      <c r="G23">
        <v>0.52667128296023524</v>
      </c>
      <c r="H23">
        <v>0.50998664366802204</v>
      </c>
      <c r="I23">
        <v>0.50848583447979334</v>
      </c>
      <c r="J23">
        <v>0.50358361354033021</v>
      </c>
      <c r="K23">
        <v>0.48574427651554275</v>
      </c>
      <c r="L23">
        <v>0.47215740809245155</v>
      </c>
      <c r="M23">
        <v>0.48621507291071048</v>
      </c>
      <c r="N23">
        <v>0.464391767879613</v>
      </c>
      <c r="O23">
        <v>0.45450006772656398</v>
      </c>
      <c r="P23">
        <v>0.48233922474749791</v>
      </c>
      <c r="Q23">
        <v>0.52628742606473089</v>
      </c>
      <c r="R23">
        <v>0.50679209977280826</v>
      </c>
      <c r="S23">
        <v>0.47042827194680165</v>
      </c>
      <c r="T23">
        <v>0.42982861355986463</v>
      </c>
      <c r="U23">
        <v>0.40343739795711681</v>
      </c>
      <c r="V23">
        <v>0.4151939422516458</v>
      </c>
      <c r="W23">
        <v>0.43648828135345236</v>
      </c>
      <c r="X23">
        <v>0.43693324589417271</v>
      </c>
      <c r="Y23">
        <v>0.45556999888731925</v>
      </c>
      <c r="Z23">
        <v>0.50204753490256326</v>
      </c>
      <c r="AA23">
        <v>0.5293801725054349</v>
      </c>
      <c r="AB23">
        <v>0.47514386842176431</v>
      </c>
      <c r="AC23">
        <v>0.42836157130587449</v>
      </c>
      <c r="AD23">
        <v>0.4078591574806395</v>
      </c>
      <c r="AE23">
        <v>0.39417846979391652</v>
      </c>
      <c r="AF23">
        <v>0.40125337384396031</v>
      </c>
      <c r="AG23">
        <v>0.39018274243737122</v>
      </c>
      <c r="AH23">
        <v>0.43846776201929138</v>
      </c>
      <c r="AI23">
        <v>0.48256086036596518</v>
      </c>
      <c r="AJ23">
        <v>0.50871336271333822</v>
      </c>
      <c r="AK23">
        <v>0.53557709693545441</v>
      </c>
      <c r="AL23">
        <v>0.52020346894283453</v>
      </c>
      <c r="AM23">
        <v>0.51174069325451188</v>
      </c>
      <c r="AN23">
        <v>0.49480731608196216</v>
      </c>
      <c r="AO23">
        <v>0.46748356012432135</v>
      </c>
      <c r="AP23">
        <v>0.44510447959074978</v>
      </c>
      <c r="AQ23">
        <v>0.43548678196857654</v>
      </c>
      <c r="AS23" t="s">
        <v>607</v>
      </c>
      <c r="AT23" t="s">
        <v>128</v>
      </c>
      <c r="AU23">
        <v>3.7355296013122853E-2</v>
      </c>
      <c r="AV23">
        <v>0</v>
      </c>
      <c r="AW23">
        <v>0</v>
      </c>
      <c r="AX23">
        <v>7.4054209200562703E-4</v>
      </c>
      <c r="AY23">
        <v>1.4423425412989181E-2</v>
      </c>
      <c r="AZ23">
        <v>1.3534435488521398E-2</v>
      </c>
      <c r="BA23">
        <v>3.9829065875577385E-2</v>
      </c>
      <c r="BB23">
        <v>6.615490131618193E-2</v>
      </c>
      <c r="BC23">
        <v>3.5766131803826783E-2</v>
      </c>
      <c r="BD23">
        <v>8.3869908543133379E-2</v>
      </c>
      <c r="BE23">
        <v>9.2100985478340724E-2</v>
      </c>
      <c r="BF23">
        <v>2.2547201543447967E-2</v>
      </c>
      <c r="BG23">
        <v>1.3575528767787511E-2</v>
      </c>
      <c r="BH23">
        <v>5.0684435315586709E-2</v>
      </c>
      <c r="BI23">
        <v>9.2411713899438114E-2</v>
      </c>
      <c r="BJ23">
        <v>0.11644861074706211</v>
      </c>
      <c r="BK23">
        <v>8.3217588611171817E-2</v>
      </c>
      <c r="BL23">
        <v>5.5145074374356666E-2</v>
      </c>
      <c r="BM23">
        <v>8.7657836179503595E-2</v>
      </c>
      <c r="BN23">
        <v>0.11805368773085126</v>
      </c>
      <c r="BO23">
        <v>4.8515373967282172E-2</v>
      </c>
      <c r="BP23">
        <v>6.3619838496470946E-2</v>
      </c>
      <c r="BQ23">
        <v>7.3771018580369135E-2</v>
      </c>
      <c r="BR23">
        <v>2.3211006589283132E-2</v>
      </c>
      <c r="BS23">
        <v>1.0795809540929294E-2</v>
      </c>
      <c r="BT23">
        <v>4.1568880327019123E-2</v>
      </c>
      <c r="BU23">
        <v>3.8084591541229437E-2</v>
      </c>
      <c r="BV23">
        <v>7.1225627895677449E-2</v>
      </c>
      <c r="BW23">
        <v>0.11289066932923326</v>
      </c>
      <c r="BX23">
        <v>5.2679887432471699E-2</v>
      </c>
      <c r="BY23">
        <v>4.7558297092453433E-2</v>
      </c>
      <c r="BZ23">
        <v>3.0524687043675409E-2</v>
      </c>
      <c r="CA23">
        <v>2.0689551664631937E-2</v>
      </c>
      <c r="CB23">
        <v>1.1708482893479808E-2</v>
      </c>
      <c r="CC23">
        <v>3.0898605532708626E-2</v>
      </c>
      <c r="CD23">
        <v>2.850927345739078E-2</v>
      </c>
      <c r="CE23">
        <v>2.3081048491414922E-2</v>
      </c>
      <c r="CF23">
        <v>3.0725490163642923E-2</v>
      </c>
      <c r="CG23">
        <v>9.9662804355023261E-3</v>
      </c>
      <c r="CH23">
        <v>7.4175755459046797E-2</v>
      </c>
      <c r="CJ23" t="s">
        <v>607</v>
      </c>
      <c r="CK23" t="s">
        <v>129</v>
      </c>
      <c r="CL23">
        <v>8.0224082204171585E-2</v>
      </c>
      <c r="CM23">
        <v>0.10693821349972624</v>
      </c>
      <c r="CN23">
        <v>5.3528843657442052E-2</v>
      </c>
      <c r="CO23">
        <v>1.3032933622862166E-2</v>
      </c>
      <c r="CP23">
        <v>0</v>
      </c>
      <c r="CQ23">
        <v>0</v>
      </c>
      <c r="CR23">
        <v>0</v>
      </c>
      <c r="CS23">
        <v>0</v>
      </c>
      <c r="CT23">
        <v>3.6576063421641665E-2</v>
      </c>
      <c r="CU23">
        <v>3.9262879598325071E-2</v>
      </c>
      <c r="CV23">
        <v>0.11282349936826923</v>
      </c>
      <c r="CW23">
        <v>0.18753883106260452</v>
      </c>
      <c r="CX23">
        <v>9.684664613082386E-2</v>
      </c>
      <c r="CY23">
        <v>1.7094298862530735E-2</v>
      </c>
      <c r="CZ23">
        <v>1.4600587213938615E-2</v>
      </c>
      <c r="DA23">
        <v>1.2174241071320292E-2</v>
      </c>
      <c r="DB23">
        <v>3.259266085989096E-2</v>
      </c>
      <c r="DC23">
        <v>1.6451442010692045E-2</v>
      </c>
      <c r="DD23">
        <v>3.868029571916265E-2</v>
      </c>
      <c r="DE23">
        <v>5.8913552225419837E-2</v>
      </c>
      <c r="DF23">
        <v>5.7325667122015728E-2</v>
      </c>
      <c r="DG23">
        <v>9.055509513530012E-2</v>
      </c>
      <c r="DH23">
        <v>0.13441045669571769</v>
      </c>
      <c r="DI23">
        <v>0.12018483094712692</v>
      </c>
      <c r="DJ23">
        <v>6.668591532742367E-2</v>
      </c>
      <c r="DK23">
        <v>3.6218299915786172E-2</v>
      </c>
      <c r="DL23">
        <v>2.5579294667133354E-2</v>
      </c>
      <c r="DM23">
        <v>3.1861326400678507E-3</v>
      </c>
      <c r="DN23">
        <v>9.9437401816887174E-3</v>
      </c>
      <c r="DO23">
        <v>2.0768523706899578E-2</v>
      </c>
      <c r="DP23">
        <v>7.8296435340320839E-2</v>
      </c>
      <c r="DQ23">
        <v>7.6007917443036921E-2</v>
      </c>
      <c r="DR23">
        <v>6.200370690025736E-2</v>
      </c>
      <c r="DS23">
        <v>5.1308935139859894E-2</v>
      </c>
      <c r="DT23">
        <v>4.3017840724627575E-2</v>
      </c>
      <c r="DU23">
        <v>2.5263309616454805E-2</v>
      </c>
      <c r="DV23">
        <v>3.9733234864178894E-2</v>
      </c>
      <c r="DW23">
        <v>2.9481508965316816E-2</v>
      </c>
      <c r="DX23">
        <v>5.8118423688477409E-2</v>
      </c>
      <c r="DY23">
        <v>5.4683629831706188E-2</v>
      </c>
      <c r="EA23" t="s">
        <v>607</v>
      </c>
      <c r="EB23" t="s">
        <v>130</v>
      </c>
      <c r="EC23">
        <v>0.22088569226372926</v>
      </c>
      <c r="ED23">
        <v>0.26396903076881395</v>
      </c>
      <c r="EE23">
        <v>0.32280930528785928</v>
      </c>
      <c r="EF23">
        <v>0.38260791618090345</v>
      </c>
      <c r="EG23">
        <v>0.38431475341531113</v>
      </c>
      <c r="EH23">
        <v>0.37828282471859798</v>
      </c>
      <c r="EI23">
        <v>0.34304385530691917</v>
      </c>
      <c r="EJ23">
        <v>0.30042789824298582</v>
      </c>
      <c r="EK23">
        <v>0.27851699689166848</v>
      </c>
      <c r="EL23">
        <v>0.22373662389354787</v>
      </c>
      <c r="EM23">
        <v>0.1470230172329951</v>
      </c>
      <c r="EN23">
        <v>0.13560396320912177</v>
      </c>
      <c r="EO23">
        <v>0.26055263105096643</v>
      </c>
      <c r="EP23">
        <v>0.34560329646457588</v>
      </c>
      <c r="EQ23">
        <v>0.28727216958563723</v>
      </c>
      <c r="ER23">
        <v>0.2262976832453841</v>
      </c>
      <c r="ES23">
        <v>0.20049468050119212</v>
      </c>
      <c r="ET23">
        <v>0.21867157637351747</v>
      </c>
      <c r="EU23">
        <v>0.16165569535826346</v>
      </c>
      <c r="EV23">
        <v>0.13953032282773584</v>
      </c>
      <c r="EW23">
        <v>0.20834573526110559</v>
      </c>
      <c r="EX23">
        <v>0.1779020793810217</v>
      </c>
      <c r="EY23">
        <v>0.17431981074080397</v>
      </c>
      <c r="EZ23">
        <v>0.27955122205706978</v>
      </c>
      <c r="FA23">
        <v>0.27743103187600487</v>
      </c>
      <c r="FB23">
        <v>0.24761691660984317</v>
      </c>
      <c r="FC23">
        <v>0.23992402033123511</v>
      </c>
      <c r="FD23">
        <v>0.21206746857340236</v>
      </c>
      <c r="FE23">
        <v>0.16388967020419917</v>
      </c>
      <c r="FF23">
        <v>0.19788815751494104</v>
      </c>
      <c r="FG23">
        <v>0.19451740834798917</v>
      </c>
      <c r="FH23">
        <v>0.2591181066468487</v>
      </c>
      <c r="FI23">
        <v>0.30793429336854145</v>
      </c>
      <c r="FJ23">
        <v>0.34881500431517926</v>
      </c>
      <c r="FK23">
        <v>0.31356434846867315</v>
      </c>
      <c r="FL23">
        <v>0.30896441893629983</v>
      </c>
      <c r="FM23">
        <v>0.28630169659050281</v>
      </c>
      <c r="FN23">
        <v>0.28133440706475321</v>
      </c>
      <c r="FO23">
        <v>0.25910724833630128</v>
      </c>
      <c r="FP23">
        <v>0.18081614415373837</v>
      </c>
      <c r="FZ23" t="s">
        <v>607</v>
      </c>
      <c r="GA23">
        <v>0.12985698651729358</v>
      </c>
      <c r="GB23">
        <v>0.12454108378280782</v>
      </c>
      <c r="GC23">
        <v>0.12761349144210626</v>
      </c>
      <c r="GD23">
        <v>0.1260059583679928</v>
      </c>
      <c r="GE23">
        <v>0.10189777123224404</v>
      </c>
      <c r="GF23">
        <v>0.10895253493605803</v>
      </c>
      <c r="GG23">
        <v>0.12284694286839416</v>
      </c>
      <c r="GH23">
        <v>0.13141426570558298</v>
      </c>
      <c r="GI23">
        <v>0.14058145289050622</v>
      </c>
      <c r="GJ23">
        <v>0.14539523300870011</v>
      </c>
      <c r="GK23">
        <v>7.8095392151432033E-2</v>
      </c>
      <c r="GL23">
        <v>7.1250595805948877E-2</v>
      </c>
      <c r="GM23">
        <v>7.2193239690892849E-2</v>
      </c>
      <c r="GN23">
        <v>7.539518240525428E-2</v>
      </c>
      <c r="GO23">
        <v>6.7477138097392919E-2</v>
      </c>
      <c r="GP23">
        <v>8.8494542980460333E-2</v>
      </c>
      <c r="GQ23">
        <v>0.10201723202835242</v>
      </c>
      <c r="GR23">
        <v>8.7543257651344422E-2</v>
      </c>
      <c r="GS23">
        <v>8.5956144352878808E-2</v>
      </c>
      <c r="GT23">
        <v>8.8123837226927557E-2</v>
      </c>
      <c r="GU23">
        <v>5.3768802118872333E-2</v>
      </c>
      <c r="GV23">
        <v>4.5059417833766456E-2</v>
      </c>
      <c r="GW23">
        <v>3.9840640669116627E-2</v>
      </c>
      <c r="GX23">
        <v>4.5747792632344339E-2</v>
      </c>
      <c r="GY23">
        <v>4.3417347944974295E-2</v>
      </c>
      <c r="GZ23">
        <v>5.9225270758717037E-2</v>
      </c>
      <c r="HA23">
        <v>6.8622937239959589E-2</v>
      </c>
      <c r="HB23">
        <v>6.7323140611457027E-2</v>
      </c>
      <c r="HC23">
        <v>6.0276509918090283E-2</v>
      </c>
      <c r="HD23">
        <v>5.6034158209197063E-2</v>
      </c>
      <c r="HE23">
        <v>0.13269755089563409</v>
      </c>
      <c r="HF23">
        <v>0.12998456331379302</v>
      </c>
      <c r="HG23">
        <v>0.14065658672876491</v>
      </c>
      <c r="HH23">
        <v>0.14487734552572615</v>
      </c>
      <c r="HI23">
        <v>0.13231801281294242</v>
      </c>
      <c r="HJ23">
        <v>0.14389134553110144</v>
      </c>
      <c r="HK23">
        <v>0.14794127108109603</v>
      </c>
      <c r="HL23">
        <v>0.13671912846429232</v>
      </c>
      <c r="HM23">
        <v>0.12831842409226799</v>
      </c>
      <c r="HN23">
        <v>0.13043858156703247</v>
      </c>
      <c r="HP23" t="s">
        <v>607</v>
      </c>
      <c r="HQ23" t="s">
        <v>136</v>
      </c>
      <c r="HR23" t="s">
        <v>137</v>
      </c>
      <c r="HS23">
        <v>0.1468002704256163</v>
      </c>
    </row>
    <row r="24" spans="2:227" x14ac:dyDescent="0.45">
      <c r="B24" t="s">
        <v>608</v>
      </c>
      <c r="C24" t="s">
        <v>127</v>
      </c>
      <c r="D24">
        <v>0.45861230355473087</v>
      </c>
      <c r="E24">
        <v>0.48924417104754736</v>
      </c>
      <c r="F24">
        <v>0.50557228569513235</v>
      </c>
      <c r="G24">
        <v>0.52871058737494725</v>
      </c>
      <c r="H24">
        <v>0.55252668713819331</v>
      </c>
      <c r="I24">
        <v>0.54006436951147907</v>
      </c>
      <c r="J24">
        <v>0.50268757114093632</v>
      </c>
      <c r="K24">
        <v>0.46159441907099041</v>
      </c>
      <c r="L24">
        <v>0.44740913433513241</v>
      </c>
      <c r="M24">
        <v>0.45468581086958143</v>
      </c>
      <c r="N24">
        <v>0.40081055967110096</v>
      </c>
      <c r="O24">
        <v>0.41794002771426164</v>
      </c>
      <c r="P24">
        <v>0.47538756458574244</v>
      </c>
      <c r="Q24">
        <v>0.52371418670426706</v>
      </c>
      <c r="R24">
        <v>0.5310336833462167</v>
      </c>
      <c r="S24">
        <v>0.46750179691740329</v>
      </c>
      <c r="T24">
        <v>0.42231219131313491</v>
      </c>
      <c r="U24">
        <v>0.39318545790403314</v>
      </c>
      <c r="V24">
        <v>0.39388871942750742</v>
      </c>
      <c r="W24">
        <v>0.41392862752040105</v>
      </c>
      <c r="X24">
        <v>0.39911369787691564</v>
      </c>
      <c r="Y24">
        <v>0.40317178566399986</v>
      </c>
      <c r="Z24">
        <v>0.45151275911929917</v>
      </c>
      <c r="AA24">
        <v>0.48493408045441444</v>
      </c>
      <c r="AB24">
        <v>0.44051087892277435</v>
      </c>
      <c r="AC24">
        <v>0.44964960044248525</v>
      </c>
      <c r="AD24">
        <v>0.41672910853283496</v>
      </c>
      <c r="AE24">
        <v>0.37405000853797649</v>
      </c>
      <c r="AF24">
        <v>0.37272808475180458</v>
      </c>
      <c r="AG24">
        <v>0.36584328575902808</v>
      </c>
      <c r="AH24">
        <v>0.46763240449090571</v>
      </c>
      <c r="AI24">
        <v>0.49357840011507015</v>
      </c>
      <c r="AJ24">
        <v>0.49961945246162076</v>
      </c>
      <c r="AK24">
        <v>0.52245017448231978</v>
      </c>
      <c r="AL24">
        <v>0.51758439730023797</v>
      </c>
      <c r="AM24">
        <v>0.49506903618546066</v>
      </c>
      <c r="AN24">
        <v>0.48640153523147001</v>
      </c>
      <c r="AO24">
        <v>0.46049893711235912</v>
      </c>
      <c r="AP24">
        <v>0.43298054724673563</v>
      </c>
      <c r="AQ24">
        <v>0.41665151103617398</v>
      </c>
      <c r="AS24" t="s">
        <v>608</v>
      </c>
      <c r="AT24" t="s">
        <v>128</v>
      </c>
      <c r="AU24">
        <v>2.4527265754607147E-2</v>
      </c>
      <c r="AV24">
        <v>1.7248860137049019E-2</v>
      </c>
      <c r="AW24">
        <v>1.0935131698052734E-2</v>
      </c>
      <c r="AX24">
        <v>1.273534739546405E-3</v>
      </c>
      <c r="AY24">
        <v>7.3086209211322911E-3</v>
      </c>
      <c r="AZ24">
        <v>3.900877458234293E-3</v>
      </c>
      <c r="BA24">
        <v>1.6775828147011469E-2</v>
      </c>
      <c r="BB24">
        <v>5.2279058781645647E-2</v>
      </c>
      <c r="BC24">
        <v>7.8237564510244398E-2</v>
      </c>
      <c r="BD24">
        <v>7.3584162573470155E-2</v>
      </c>
      <c r="BE24">
        <v>0.10154335384421571</v>
      </c>
      <c r="BF24">
        <v>2.8387169466550372E-2</v>
      </c>
      <c r="BG24">
        <v>6.2969780493622951E-2</v>
      </c>
      <c r="BH24">
        <v>0.12114798569690637</v>
      </c>
      <c r="BI24">
        <v>0.10280767245148591</v>
      </c>
      <c r="BJ24">
        <v>7.4602746404773337E-2</v>
      </c>
      <c r="BK24">
        <v>8.2833626089245549E-2</v>
      </c>
      <c r="BL24">
        <v>3.6866482307366562E-2</v>
      </c>
      <c r="BM24">
        <v>7.2368276373096702E-2</v>
      </c>
      <c r="BN24">
        <v>0.10655527739553305</v>
      </c>
      <c r="BO24">
        <v>6.9771179325143429E-2</v>
      </c>
      <c r="BP24">
        <v>1.016260208678448E-2</v>
      </c>
      <c r="BQ24">
        <v>2.7797694272863652E-3</v>
      </c>
      <c r="BR24">
        <v>6.4289066778876844E-2</v>
      </c>
      <c r="BS24">
        <v>3.3672796516095227E-2</v>
      </c>
      <c r="BT24">
        <v>8.3618699375533331E-2</v>
      </c>
      <c r="BU24">
        <v>6.2254400827445343E-2</v>
      </c>
      <c r="BV24">
        <v>7.2434699887477749E-2</v>
      </c>
      <c r="BW24">
        <v>0.11895607611326592</v>
      </c>
      <c r="BX24">
        <v>9.0151031287784456E-2</v>
      </c>
      <c r="BY24">
        <v>7.5551172169757208E-2</v>
      </c>
      <c r="BZ24">
        <v>5.8134331958165832E-3</v>
      </c>
      <c r="CA24">
        <v>1.2532738180716213E-2</v>
      </c>
      <c r="CB24">
        <v>3.7536463391571719E-2</v>
      </c>
      <c r="CC24">
        <v>3.1745983051608209E-2</v>
      </c>
      <c r="CD24">
        <v>1.6426647862172315E-2</v>
      </c>
      <c r="CE24">
        <v>1.9415983666913106E-2</v>
      </c>
      <c r="CF24">
        <v>3.7667956518789812E-3</v>
      </c>
      <c r="CG24">
        <v>2.4071001707099728E-2</v>
      </c>
      <c r="CH24">
        <v>8.4381466733256916E-2</v>
      </c>
      <c r="CJ24" t="s">
        <v>608</v>
      </c>
      <c r="CK24" t="s">
        <v>129</v>
      </c>
      <c r="CL24">
        <v>8.282607260845587E-2</v>
      </c>
      <c r="CM24">
        <v>6.2699096139137961E-2</v>
      </c>
      <c r="CN24">
        <v>6.1661239927579957E-2</v>
      </c>
      <c r="CO24">
        <v>6.0664746057585373E-2</v>
      </c>
      <c r="CP24">
        <v>4.1286222935615286E-3</v>
      </c>
      <c r="CQ24">
        <v>0</v>
      </c>
      <c r="CR24">
        <v>0</v>
      </c>
      <c r="CS24">
        <v>6.4934003803825109E-3</v>
      </c>
      <c r="CT24">
        <v>1.7547119782922223E-2</v>
      </c>
      <c r="CU24">
        <v>5.4621907279806835E-2</v>
      </c>
      <c r="CV24">
        <v>7.3131298725375271E-2</v>
      </c>
      <c r="CW24">
        <v>0.16749602944422393</v>
      </c>
      <c r="CX24">
        <v>0.13073397870003817</v>
      </c>
      <c r="CY24">
        <v>3.6210816350282532E-2</v>
      </c>
      <c r="CZ24">
        <v>0.15072321302798861</v>
      </c>
      <c r="DA24">
        <v>0.12943387275992349</v>
      </c>
      <c r="DB24">
        <v>6.7222822442677771E-2</v>
      </c>
      <c r="DC24">
        <v>6.5502598563579997E-2</v>
      </c>
      <c r="DD24">
        <v>8.9476594452347014E-2</v>
      </c>
      <c r="DE24">
        <v>2.7211430271128802E-2</v>
      </c>
      <c r="DF24">
        <v>4.1590081348173338E-2</v>
      </c>
      <c r="DG24">
        <v>0.11528609032787429</v>
      </c>
      <c r="DH24">
        <v>0.18198715781550126</v>
      </c>
      <c r="DI24">
        <v>3.2500309311196872E-2</v>
      </c>
      <c r="DJ24">
        <v>0</v>
      </c>
      <c r="DK24">
        <v>0</v>
      </c>
      <c r="DL24">
        <v>1.0842286691151958E-3</v>
      </c>
      <c r="DM24">
        <v>5.9483398139343587E-3</v>
      </c>
      <c r="DN24">
        <v>5.5640637701427926E-3</v>
      </c>
      <c r="DO24">
        <v>1.7977516894508133E-2</v>
      </c>
      <c r="DP24">
        <v>8.5814213886196589E-2</v>
      </c>
      <c r="DQ24">
        <v>0.12256302473552842</v>
      </c>
      <c r="DR24">
        <v>7.5263549398871393E-2</v>
      </c>
      <c r="DS24">
        <v>4.8607416565065863E-4</v>
      </c>
      <c r="DT24">
        <v>2.9092452857789587E-2</v>
      </c>
      <c r="DU24">
        <v>3.6274797603828637E-2</v>
      </c>
      <c r="DV24">
        <v>3.2558763213229147E-2</v>
      </c>
      <c r="DW24">
        <v>4.9694994475306134E-2</v>
      </c>
      <c r="DX24">
        <v>6.7840567139039937E-2</v>
      </c>
      <c r="DY24">
        <v>2.0999758282173847E-2</v>
      </c>
      <c r="EA24" t="s">
        <v>608</v>
      </c>
      <c r="EB24" t="s">
        <v>130</v>
      </c>
      <c r="EC24">
        <v>0.21816077811503765</v>
      </c>
      <c r="ED24">
        <v>0.27423158696619881</v>
      </c>
      <c r="EE24">
        <v>0.29634175951801922</v>
      </c>
      <c r="EF24">
        <v>0.33902808452320926</v>
      </c>
      <c r="EG24">
        <v>0.42334526989018495</v>
      </c>
      <c r="EH24">
        <v>0.41718956294529141</v>
      </c>
      <c r="EI24">
        <v>0.36572097221627731</v>
      </c>
      <c r="EJ24">
        <v>0.27806833321876073</v>
      </c>
      <c r="EK24">
        <v>0.22928470516592697</v>
      </c>
      <c r="EL24">
        <v>0.20589612479109559</v>
      </c>
      <c r="EM24">
        <v>0.12034960844285363</v>
      </c>
      <c r="EN24">
        <v>0.12313972634704597</v>
      </c>
      <c r="EO24">
        <v>0.1707173263351692</v>
      </c>
      <c r="EP24">
        <v>0.26184217625612405</v>
      </c>
      <c r="EQ24">
        <v>0.15895780616685584</v>
      </c>
      <c r="ER24">
        <v>0.14014565729095402</v>
      </c>
      <c r="ES24">
        <v>0.1468049934818883</v>
      </c>
      <c r="ET24">
        <v>0.1623290610419536</v>
      </c>
      <c r="EU24">
        <v>0.11297039379747296</v>
      </c>
      <c r="EV24">
        <v>0.15769240508381507</v>
      </c>
      <c r="EW24">
        <v>0.16227448187815055</v>
      </c>
      <c r="EX24">
        <v>0.15440110174233879</v>
      </c>
      <c r="EY24">
        <v>0.16103699254815332</v>
      </c>
      <c r="EZ24">
        <v>0.28873806151348658</v>
      </c>
      <c r="FA24">
        <v>0.30345302937643248</v>
      </c>
      <c r="FB24">
        <v>0.26142120061198681</v>
      </c>
      <c r="FC24">
        <v>0.25367184924468272</v>
      </c>
      <c r="FD24">
        <v>0.18838325169829009</v>
      </c>
      <c r="FE24">
        <v>0.14163906681267527</v>
      </c>
      <c r="FF24">
        <v>0.13552556710481781</v>
      </c>
      <c r="FG24">
        <v>0.18436048629633595</v>
      </c>
      <c r="FH24">
        <v>0.24097297164897691</v>
      </c>
      <c r="FI24">
        <v>0.28204949855791023</v>
      </c>
      <c r="FJ24">
        <v>0.36006615885976473</v>
      </c>
      <c r="FK24">
        <v>0.33309806965675082</v>
      </c>
      <c r="FL24">
        <v>0.3277271269706637</v>
      </c>
      <c r="FM24">
        <v>0.3167074199694852</v>
      </c>
      <c r="FN24">
        <v>0.289468514267468</v>
      </c>
      <c r="FO24">
        <v>0.2206138933384707</v>
      </c>
      <c r="FP24">
        <v>0.1964654872277686</v>
      </c>
      <c r="FZ24" t="s">
        <v>608</v>
      </c>
      <c r="GA24">
        <v>0.17329704134518073</v>
      </c>
      <c r="GB24">
        <v>0.16910702962971602</v>
      </c>
      <c r="GC24">
        <v>0.17633535335836414</v>
      </c>
      <c r="GD24">
        <v>0.17364942004464359</v>
      </c>
      <c r="GE24">
        <v>0.14928674430896838</v>
      </c>
      <c r="GF24">
        <v>0.15862318657131658</v>
      </c>
      <c r="GG24">
        <v>0.16276199903287408</v>
      </c>
      <c r="GH24">
        <v>0.17518750469510755</v>
      </c>
      <c r="GI24">
        <v>0.19755616975663642</v>
      </c>
      <c r="GJ24">
        <v>0.19466576295930685</v>
      </c>
      <c r="GK24">
        <v>0.12252703875293146</v>
      </c>
      <c r="GL24">
        <v>0.11633695100887131</v>
      </c>
      <c r="GM24">
        <v>0.11402216597470334</v>
      </c>
      <c r="GN24">
        <v>0.11176794544798727</v>
      </c>
      <c r="GO24">
        <v>9.913756131794324E-2</v>
      </c>
      <c r="GP24">
        <v>0.11844139370647178</v>
      </c>
      <c r="GQ24">
        <v>0.1308487036262902</v>
      </c>
      <c r="GR24">
        <v>0.12288927908419915</v>
      </c>
      <c r="GS24">
        <v>0.12686872655530865</v>
      </c>
      <c r="GT24">
        <v>0.13541447662367095</v>
      </c>
      <c r="GU24">
        <v>9.4737631060010957E-2</v>
      </c>
      <c r="GV24">
        <v>7.4277578424105581E-2</v>
      </c>
      <c r="GW24">
        <v>5.9932606032183998E-2</v>
      </c>
      <c r="GX24">
        <v>6.7819308592057176E-2</v>
      </c>
      <c r="GY24">
        <v>6.8874568118506271E-2</v>
      </c>
      <c r="GZ24">
        <v>8.5320345582896029E-2</v>
      </c>
      <c r="HA24">
        <v>8.4194026212334516E-2</v>
      </c>
      <c r="HB24">
        <v>8.6725251491019589E-2</v>
      </c>
      <c r="HC24">
        <v>8.5522950077733112E-2</v>
      </c>
      <c r="HD24">
        <v>9.7491585992469001E-2</v>
      </c>
      <c r="HE24">
        <v>0.17930022177521834</v>
      </c>
      <c r="HF24">
        <v>0.17399467135892138</v>
      </c>
      <c r="HG24">
        <v>0.17069754344897325</v>
      </c>
      <c r="HH24">
        <v>0.17351526216793151</v>
      </c>
      <c r="HI24">
        <v>0.15763819042930974</v>
      </c>
      <c r="HJ24">
        <v>0.17496499710570468</v>
      </c>
      <c r="HK24">
        <v>0.17876614985033193</v>
      </c>
      <c r="HL24">
        <v>0.17810204307993893</v>
      </c>
      <c r="HM24">
        <v>0.17290052393026609</v>
      </c>
      <c r="HN24">
        <v>0.17371210230739562</v>
      </c>
      <c r="HP24" t="s">
        <v>608</v>
      </c>
      <c r="HQ24" t="s">
        <v>136</v>
      </c>
      <c r="HR24" t="s">
        <v>137</v>
      </c>
      <c r="HS24">
        <v>0.19458904565027396</v>
      </c>
    </row>
    <row r="25" spans="2:227" x14ac:dyDescent="0.45">
      <c r="B25" t="s">
        <v>609</v>
      </c>
      <c r="C25" t="s">
        <v>127</v>
      </c>
      <c r="D25">
        <v>0.46690390354223971</v>
      </c>
      <c r="E25">
        <v>0.46811857220385183</v>
      </c>
      <c r="F25">
        <v>0.46737506930602252</v>
      </c>
      <c r="G25">
        <v>0.49919066065456152</v>
      </c>
      <c r="H25">
        <v>0.50425033431027699</v>
      </c>
      <c r="I25">
        <v>0.5189766413922785</v>
      </c>
      <c r="J25">
        <v>0.5048039777758313</v>
      </c>
      <c r="K25">
        <v>0.48685378301122417</v>
      </c>
      <c r="L25">
        <v>0.47627822182358459</v>
      </c>
      <c r="M25">
        <v>0.49289668504529083</v>
      </c>
      <c r="N25">
        <v>0.42943970813917531</v>
      </c>
      <c r="O25">
        <v>0.43106242496873015</v>
      </c>
      <c r="P25">
        <v>0.47889375190368361</v>
      </c>
      <c r="Q25">
        <v>0.54079328167210894</v>
      </c>
      <c r="R25">
        <v>0.54715010052558455</v>
      </c>
      <c r="S25">
        <v>0.46623552834530246</v>
      </c>
      <c r="T25">
        <v>0.41478436917401429</v>
      </c>
      <c r="U25">
        <v>0.40685850216476477</v>
      </c>
      <c r="V25">
        <v>0.39337768708766091</v>
      </c>
      <c r="W25">
        <v>0.40832165331006226</v>
      </c>
      <c r="X25">
        <v>0.40072989014504939</v>
      </c>
      <c r="Y25">
        <v>0.38184420193625535</v>
      </c>
      <c r="Z25">
        <v>0.41399007534929555</v>
      </c>
      <c r="AA25">
        <v>0.48550432533986076</v>
      </c>
      <c r="AB25">
        <v>0.45963831719682074</v>
      </c>
      <c r="AC25">
        <v>0.47953104340933123</v>
      </c>
      <c r="AD25">
        <v>0.44183500864359337</v>
      </c>
      <c r="AE25">
        <v>0.361879725026786</v>
      </c>
      <c r="AF25">
        <v>0.37975045782795197</v>
      </c>
      <c r="AG25">
        <v>0.368855515921306</v>
      </c>
      <c r="AH25">
        <v>0.47736144338005398</v>
      </c>
      <c r="AI25">
        <v>0.51089771186425115</v>
      </c>
      <c r="AJ25">
        <v>0.51536163991272377</v>
      </c>
      <c r="AK25">
        <v>0.54780639229631656</v>
      </c>
      <c r="AL25">
        <v>0.53720281686963478</v>
      </c>
      <c r="AM25">
        <v>0.52521966328856096</v>
      </c>
      <c r="AN25">
        <v>0.51194539852591348</v>
      </c>
      <c r="AO25">
        <v>0.50457911658116239</v>
      </c>
      <c r="AP25">
        <v>0.49589254522248655</v>
      </c>
      <c r="AQ25">
        <v>0.46248329363090418</v>
      </c>
      <c r="AS25" t="s">
        <v>609</v>
      </c>
      <c r="AT25" t="s">
        <v>128</v>
      </c>
      <c r="AU25">
        <v>1.9234656419784928E-2</v>
      </c>
      <c r="AV25">
        <v>3.8361347214118675E-3</v>
      </c>
      <c r="AW25">
        <v>2.1113966776549558E-3</v>
      </c>
      <c r="AX25">
        <v>6.3516161331389383E-3</v>
      </c>
      <c r="AY25">
        <v>3.887032306013416E-2</v>
      </c>
      <c r="AZ25">
        <v>3.9927908773493307E-3</v>
      </c>
      <c r="BA25">
        <v>1.3274809108305625E-2</v>
      </c>
      <c r="BB25">
        <v>4.3117185449510639E-2</v>
      </c>
      <c r="BC25">
        <v>7.4022442127365223E-2</v>
      </c>
      <c r="BD25">
        <v>6.835528149463635E-2</v>
      </c>
      <c r="BE25">
        <v>0.14348166654074113</v>
      </c>
      <c r="BF25">
        <v>7.2648389753175169E-2</v>
      </c>
      <c r="BG25">
        <v>0.11181134337789164</v>
      </c>
      <c r="BH25">
        <v>0.13728982206599344</v>
      </c>
      <c r="BI25">
        <v>4.7186479374255706E-2</v>
      </c>
      <c r="BJ25">
        <v>6.1885488313759715E-2</v>
      </c>
      <c r="BK25">
        <v>9.358588880669011E-2</v>
      </c>
      <c r="BL25">
        <v>9.0128652696134376E-2</v>
      </c>
      <c r="BM25">
        <v>5.871402952181641E-2</v>
      </c>
      <c r="BN25">
        <v>7.6113679817129298E-2</v>
      </c>
      <c r="BO25">
        <v>9.0839167381390098E-2</v>
      </c>
      <c r="BP25">
        <v>4.2660205688550071E-2</v>
      </c>
      <c r="BQ25">
        <v>7.4162083237691981E-2</v>
      </c>
      <c r="BR25">
        <v>8.2474781579589235E-2</v>
      </c>
      <c r="BS25">
        <v>9.2003653643480607E-2</v>
      </c>
      <c r="BT25">
        <v>0.10157664869199225</v>
      </c>
      <c r="BU25">
        <v>0.11151685584484611</v>
      </c>
      <c r="BV25">
        <v>4.6886429010100171E-2</v>
      </c>
      <c r="BW25">
        <v>0.16542102621943996</v>
      </c>
      <c r="BX25">
        <v>0.11184950425356767</v>
      </c>
      <c r="BY25">
        <v>9.3366503356729649E-2</v>
      </c>
      <c r="BZ25">
        <v>6.1691199327436191E-2</v>
      </c>
      <c r="CA25">
        <v>4.3531028958873341E-2</v>
      </c>
      <c r="CB25">
        <v>6.762497624121197E-2</v>
      </c>
      <c r="CC25">
        <v>3.0557527784407883E-2</v>
      </c>
      <c r="CD25">
        <v>1.9535586149872945E-2</v>
      </c>
      <c r="CE25">
        <v>1.5590853162035763E-2</v>
      </c>
      <c r="CF25">
        <v>5.5570369055311923E-2</v>
      </c>
      <c r="CG25">
        <v>3.6072294002653479E-2</v>
      </c>
      <c r="CH25">
        <v>6.9330555072499578E-2</v>
      </c>
      <c r="CJ25" t="s">
        <v>609</v>
      </c>
      <c r="CK25" t="s">
        <v>129</v>
      </c>
      <c r="CL25">
        <v>9.212854998320931E-2</v>
      </c>
      <c r="CM25">
        <v>6.2639638779661805E-2</v>
      </c>
      <c r="CN25">
        <v>2.522479320134776E-2</v>
      </c>
      <c r="CO25">
        <v>0</v>
      </c>
      <c r="CP25">
        <v>0</v>
      </c>
      <c r="CQ25">
        <v>2.6306524473856206E-2</v>
      </c>
      <c r="CR25">
        <v>2.2583230160451061E-2</v>
      </c>
      <c r="CS25">
        <v>5.505276872059886E-3</v>
      </c>
      <c r="CT25">
        <v>9.7439572042825068E-3</v>
      </c>
      <c r="CU25">
        <v>8.591978366212813E-2</v>
      </c>
      <c r="CV25">
        <v>4.5809213042356196E-2</v>
      </c>
      <c r="CW25">
        <v>0.15557446738119513</v>
      </c>
      <c r="CX25">
        <v>0.19205033115739151</v>
      </c>
      <c r="CY25">
        <v>9.4598064481468555E-2</v>
      </c>
      <c r="CZ25">
        <v>0.19807812643057199</v>
      </c>
      <c r="DA25">
        <v>0.1616903885616684</v>
      </c>
      <c r="DB25">
        <v>5.8864828704737436E-2</v>
      </c>
      <c r="DC25">
        <v>4.8298186902803408E-2</v>
      </c>
      <c r="DD25">
        <v>8.001675314794901E-2</v>
      </c>
      <c r="DE25">
        <v>6.3349818546531086E-2</v>
      </c>
      <c r="DF25">
        <v>2.6352351844922888E-2</v>
      </c>
      <c r="DG25">
        <v>7.9913867718154244E-2</v>
      </c>
      <c r="DH25">
        <v>0.12074984296667024</v>
      </c>
      <c r="DI25">
        <v>2.8811179894811387E-2</v>
      </c>
      <c r="DJ25">
        <v>2.1520736331786774E-2</v>
      </c>
      <c r="DK25">
        <v>2.1934511483049136E-2</v>
      </c>
      <c r="DL25">
        <v>3.9116930286284955E-2</v>
      </c>
      <c r="DM25">
        <v>2.546546252638799E-2</v>
      </c>
      <c r="DN25">
        <v>8.6591525290345382E-3</v>
      </c>
      <c r="DO25">
        <v>2.5863597629480071E-2</v>
      </c>
      <c r="DP25">
        <v>5.9594664816473325E-2</v>
      </c>
      <c r="DQ25">
        <v>7.7698762932914486E-2</v>
      </c>
      <c r="DR25">
        <v>0.10577029942907082</v>
      </c>
      <c r="DS25">
        <v>6.2940943388037157E-2</v>
      </c>
      <c r="DT25">
        <v>8.3775349532478158E-2</v>
      </c>
      <c r="DU25">
        <v>8.7196623598868067E-2</v>
      </c>
      <c r="DV25">
        <v>8.4040502435914419E-2</v>
      </c>
      <c r="DW25">
        <v>7.3919892730849424E-2</v>
      </c>
      <c r="DX25">
        <v>9.3875096833107755E-2</v>
      </c>
      <c r="DY25">
        <v>0.12365502959469681</v>
      </c>
      <c r="EA25" t="s">
        <v>609</v>
      </c>
      <c r="EB25" t="s">
        <v>130</v>
      </c>
      <c r="EC25">
        <v>0.25924085642988881</v>
      </c>
      <c r="ED25">
        <v>0.29825067339647054</v>
      </c>
      <c r="EE25">
        <v>0.33382159500150044</v>
      </c>
      <c r="EF25">
        <v>0.40183398453521485</v>
      </c>
      <c r="EG25">
        <v>0.37449989773086811</v>
      </c>
      <c r="EH25">
        <v>0.39530349724313696</v>
      </c>
      <c r="EI25">
        <v>0.37556565863307345</v>
      </c>
      <c r="EJ25">
        <v>0.32960361908865426</v>
      </c>
      <c r="EK25">
        <v>0.27459590522994531</v>
      </c>
      <c r="EL25">
        <v>0.23639759537605426</v>
      </c>
      <c r="EM25">
        <v>0.14438239580088533</v>
      </c>
      <c r="EN25">
        <v>9.9115887467924102E-2</v>
      </c>
      <c r="EO25">
        <v>7.5643518158424461E-2</v>
      </c>
      <c r="EP25">
        <v>0.19970719920750513</v>
      </c>
      <c r="EQ25">
        <v>0.18774016206153535</v>
      </c>
      <c r="ER25">
        <v>0.14078762034232992</v>
      </c>
      <c r="ES25">
        <v>0.15267558140609744</v>
      </c>
      <c r="ET25">
        <v>0.14623224842536472</v>
      </c>
      <c r="EU25">
        <v>0.13343821168354933</v>
      </c>
      <c r="EV25">
        <v>0.16173374046375782</v>
      </c>
      <c r="EW25">
        <v>0.16881510212840273</v>
      </c>
      <c r="EX25">
        <v>0.14493894079535363</v>
      </c>
      <c r="EY25">
        <v>0.11407467011506707</v>
      </c>
      <c r="EZ25">
        <v>0.26385684298237144</v>
      </c>
      <c r="FA25">
        <v>0.23734159305457575</v>
      </c>
      <c r="FB25">
        <v>0.24456776392183968</v>
      </c>
      <c r="FC25">
        <v>0.18753488060354057</v>
      </c>
      <c r="FD25">
        <v>0.17999520584093484</v>
      </c>
      <c r="FE25">
        <v>0.10284013564542233</v>
      </c>
      <c r="FF25">
        <v>0.12318093840039893</v>
      </c>
      <c r="FG25">
        <v>0.20982772767162272</v>
      </c>
      <c r="FH25">
        <v>0.23793333397510949</v>
      </c>
      <c r="FI25">
        <v>0.23785210721411124</v>
      </c>
      <c r="FJ25">
        <v>0.30160325581260816</v>
      </c>
      <c r="FK25">
        <v>0.31277871598573287</v>
      </c>
      <c r="FL25">
        <v>0.30922761443958913</v>
      </c>
      <c r="FM25">
        <v>0.30245255588281772</v>
      </c>
      <c r="FN25">
        <v>0.26520878797950886</v>
      </c>
      <c r="FO25">
        <v>0.25628009792233242</v>
      </c>
      <c r="FP25">
        <v>0.16569813017291671</v>
      </c>
      <c r="FZ25" t="s">
        <v>609</v>
      </c>
      <c r="GA25">
        <v>0.11474916928809964</v>
      </c>
      <c r="GB25">
        <v>0.10763513876720228</v>
      </c>
      <c r="GC25">
        <v>0.10954149164285304</v>
      </c>
      <c r="GD25">
        <v>0.11378037305678138</v>
      </c>
      <c r="GE25">
        <v>9.4334280414558533E-2</v>
      </c>
      <c r="GF25">
        <v>0.1071848969861296</v>
      </c>
      <c r="GG25">
        <v>0.11485254990014558</v>
      </c>
      <c r="GH25">
        <v>0.11876813114957056</v>
      </c>
      <c r="GI25">
        <v>0.13026821680444603</v>
      </c>
      <c r="GJ25">
        <v>0.13500766746130669</v>
      </c>
      <c r="GK25">
        <v>7.9339475783205632E-2</v>
      </c>
      <c r="GL25">
        <v>7.1403700692589278E-2</v>
      </c>
      <c r="GM25">
        <v>7.5456857562328325E-2</v>
      </c>
      <c r="GN25">
        <v>7.5305314596651282E-2</v>
      </c>
      <c r="GO25">
        <v>6.5910730142723362E-2</v>
      </c>
      <c r="GP25">
        <v>8.2384575156459541E-2</v>
      </c>
      <c r="GQ25">
        <v>8.9237039885357139E-2</v>
      </c>
      <c r="GR25">
        <v>8.6970484063899872E-2</v>
      </c>
      <c r="GS25">
        <v>8.2766547006980065E-2</v>
      </c>
      <c r="GT25">
        <v>8.442033958229897E-2</v>
      </c>
      <c r="GU25">
        <v>5.3636638102192512E-2</v>
      </c>
      <c r="GV25">
        <v>3.9607850451315957E-2</v>
      </c>
      <c r="GW25">
        <v>3.0875707879085498E-2</v>
      </c>
      <c r="GX25">
        <v>3.6715100533911027E-2</v>
      </c>
      <c r="GY25">
        <v>4.1101714157064081E-2</v>
      </c>
      <c r="GZ25">
        <v>5.8486781000164745E-2</v>
      </c>
      <c r="HA25">
        <v>6.5639652771452631E-2</v>
      </c>
      <c r="HB25">
        <v>5.778291793894428E-2</v>
      </c>
      <c r="HC25">
        <v>6.0803831438533962E-2</v>
      </c>
      <c r="HD25">
        <v>5.5001528304326683E-2</v>
      </c>
      <c r="HE25">
        <v>0.1106248610223142</v>
      </c>
      <c r="HF25">
        <v>0.10794521045454031</v>
      </c>
      <c r="HG25">
        <v>0.107734837231564</v>
      </c>
      <c r="HH25">
        <v>0.10846467242207747</v>
      </c>
      <c r="HI25">
        <v>9.9412702891980759E-2</v>
      </c>
      <c r="HJ25">
        <v>0.12082571125075037</v>
      </c>
      <c r="HK25">
        <v>0.1234122194390703</v>
      </c>
      <c r="HL25">
        <v>0.12089934714962371</v>
      </c>
      <c r="HM25">
        <v>0.11453215357499545</v>
      </c>
      <c r="HN25">
        <v>0.10705956292719045</v>
      </c>
      <c r="HP25" t="s">
        <v>609</v>
      </c>
      <c r="HQ25" t="s">
        <v>136</v>
      </c>
      <c r="HR25" t="s">
        <v>137</v>
      </c>
      <c r="HS25">
        <v>0.13389823084127986</v>
      </c>
    </row>
    <row r="26" spans="2:227" x14ac:dyDescent="0.45">
      <c r="B26" t="s">
        <v>610</v>
      </c>
      <c r="C26" t="s">
        <v>127</v>
      </c>
      <c r="D26">
        <v>0.52822076568998755</v>
      </c>
      <c r="E26">
        <v>0.52106180604250274</v>
      </c>
      <c r="F26">
        <v>0.51070142377692029</v>
      </c>
      <c r="G26">
        <v>0.54184448187544243</v>
      </c>
      <c r="H26">
        <v>0.54159236374631925</v>
      </c>
      <c r="I26">
        <v>0.54772742818581899</v>
      </c>
      <c r="J26">
        <v>0.54342633807574658</v>
      </c>
      <c r="K26">
        <v>0.53708262559158726</v>
      </c>
      <c r="L26">
        <v>0.52401064713665246</v>
      </c>
      <c r="M26">
        <v>0.53110324739536974</v>
      </c>
      <c r="N26">
        <v>0.41932552718717692</v>
      </c>
      <c r="O26">
        <v>0.42732839626395647</v>
      </c>
      <c r="P26">
        <v>0.45920157966068664</v>
      </c>
      <c r="Q26">
        <v>0.51913946455901772</v>
      </c>
      <c r="R26">
        <v>0.5382660648266836</v>
      </c>
      <c r="S26">
        <v>0.4832459968725743</v>
      </c>
      <c r="T26">
        <v>0.44005028821546049</v>
      </c>
      <c r="U26">
        <v>0.41132261822330107</v>
      </c>
      <c r="V26">
        <v>0.41704652042814411</v>
      </c>
      <c r="W26">
        <v>0.42476446612643687</v>
      </c>
      <c r="X26">
        <v>0.41163448481152309</v>
      </c>
      <c r="Y26">
        <v>0.41882932424682223</v>
      </c>
      <c r="Z26">
        <v>0.44154827611115788</v>
      </c>
      <c r="AA26">
        <v>0.49246419111545492</v>
      </c>
      <c r="AB26">
        <v>0.46282393063027949</v>
      </c>
      <c r="AC26">
        <v>0.48515182095331927</v>
      </c>
      <c r="AD26">
        <v>0.47827366775279812</v>
      </c>
      <c r="AE26">
        <v>0.41327226904058439</v>
      </c>
      <c r="AF26">
        <v>0.44152481987303771</v>
      </c>
      <c r="AG26">
        <v>0.43720035870034712</v>
      </c>
      <c r="AH26">
        <v>0.48383570652450231</v>
      </c>
      <c r="AI26">
        <v>0.52014818645553884</v>
      </c>
      <c r="AJ26">
        <v>0.52212005237389569</v>
      </c>
      <c r="AK26">
        <v>0.5476308329715126</v>
      </c>
      <c r="AL26">
        <v>0.53061928870916575</v>
      </c>
      <c r="AM26">
        <v>0.53676457496930374</v>
      </c>
      <c r="AN26">
        <v>0.5341575972286664</v>
      </c>
      <c r="AO26">
        <v>0.5171614082721141</v>
      </c>
      <c r="AP26">
        <v>0.49358591269223623</v>
      </c>
      <c r="AQ26">
        <v>0.4723790502238352</v>
      </c>
      <c r="AS26" t="s">
        <v>610</v>
      </c>
      <c r="AT26" t="s">
        <v>128</v>
      </c>
      <c r="AU26">
        <v>2.117958475907953E-2</v>
      </c>
      <c r="AV26">
        <v>1.8039528105211436E-2</v>
      </c>
      <c r="AW26">
        <v>8.1541104680242233E-4</v>
      </c>
      <c r="AX26">
        <v>0</v>
      </c>
      <c r="AY26">
        <v>1.9515626031597601E-2</v>
      </c>
      <c r="AZ26">
        <v>3.2444722466483507E-2</v>
      </c>
      <c r="BA26">
        <v>6.3807645545366082E-2</v>
      </c>
      <c r="BB26">
        <v>3.8125728445210588E-2</v>
      </c>
      <c r="BC26">
        <v>7.3734645195635037E-2</v>
      </c>
      <c r="BD26">
        <v>4.3537573128421242E-2</v>
      </c>
      <c r="BE26">
        <v>0.11622361309270458</v>
      </c>
      <c r="BF26">
        <v>8.4321909744657558E-2</v>
      </c>
      <c r="BG26">
        <v>0.12794764211198861</v>
      </c>
      <c r="BH26">
        <v>8.8944156886464829E-2</v>
      </c>
      <c r="BI26">
        <v>7.7250156569641848E-2</v>
      </c>
      <c r="BJ26">
        <v>7.2365857774001188E-2</v>
      </c>
      <c r="BK26">
        <v>0.10016858580014164</v>
      </c>
      <c r="BL26">
        <v>0.1099732448446963</v>
      </c>
      <c r="BM26">
        <v>7.5445730274848757E-2</v>
      </c>
      <c r="BN26">
        <v>6.0100967064459436E-2</v>
      </c>
      <c r="BO26">
        <v>0.11640281180613415</v>
      </c>
      <c r="BP26">
        <v>4.4631184708117576E-2</v>
      </c>
      <c r="BQ26">
        <v>7.4543717572767274E-2</v>
      </c>
      <c r="BR26">
        <v>3.4676006719369476E-2</v>
      </c>
      <c r="BS26">
        <v>6.439016613835355E-2</v>
      </c>
      <c r="BT26">
        <v>7.2493209590175189E-2</v>
      </c>
      <c r="BU26">
        <v>0.15336830593617323</v>
      </c>
      <c r="BV26">
        <v>7.7858318998553985E-2</v>
      </c>
      <c r="BW26">
        <v>0.15529777647820905</v>
      </c>
      <c r="BX26">
        <v>0.15730443308537134</v>
      </c>
      <c r="BY26">
        <v>8.8488516280640014E-2</v>
      </c>
      <c r="BZ26">
        <v>0.1029099471540225</v>
      </c>
      <c r="CA26">
        <v>4.695760843350541E-2</v>
      </c>
      <c r="CB26">
        <v>5.9065341536106132E-2</v>
      </c>
      <c r="CC26">
        <v>7.957272857466717E-2</v>
      </c>
      <c r="CD26">
        <v>9.5978985064209349E-2</v>
      </c>
      <c r="CE26">
        <v>0.14084806122741553</v>
      </c>
      <c r="CF26">
        <v>0.10741517493635833</v>
      </c>
      <c r="CG26">
        <v>5.9677519060144235E-2</v>
      </c>
      <c r="CH26">
        <v>8.4061014489761623E-2</v>
      </c>
      <c r="CJ26" t="s">
        <v>610</v>
      </c>
      <c r="CK26" t="s">
        <v>129</v>
      </c>
      <c r="CL26">
        <v>5.8333960252103426E-2</v>
      </c>
      <c r="CM26">
        <v>1.8961753727170648E-2</v>
      </c>
      <c r="CN26">
        <v>3.5025830145839751E-2</v>
      </c>
      <c r="CO26">
        <v>3.8337256313853658E-2</v>
      </c>
      <c r="CP26">
        <v>0</v>
      </c>
      <c r="CQ26">
        <v>0</v>
      </c>
      <c r="CR26">
        <v>3.830618488875052E-3</v>
      </c>
      <c r="CS26">
        <v>7.2961338312879306E-2</v>
      </c>
      <c r="CT26">
        <v>4.9876678636627612E-2</v>
      </c>
      <c r="CU26">
        <v>9.5020807345719785E-2</v>
      </c>
      <c r="CV26">
        <v>7.6726537631139013E-2</v>
      </c>
      <c r="CW26">
        <v>0.12829221636087398</v>
      </c>
      <c r="CX26">
        <v>0.17255034970342012</v>
      </c>
      <c r="CY26">
        <v>0.2086167703668193</v>
      </c>
      <c r="CZ26">
        <v>0.21055361604075676</v>
      </c>
      <c r="DA26">
        <v>0.13959711893986573</v>
      </c>
      <c r="DB26">
        <v>1.3675978663752975E-2</v>
      </c>
      <c r="DC26">
        <v>3.7873158904727595E-2</v>
      </c>
      <c r="DD26">
        <v>8.1219075891715384E-2</v>
      </c>
      <c r="DE26">
        <v>9.2623651702754467E-2</v>
      </c>
      <c r="DF26">
        <v>2.1159555397131123E-2</v>
      </c>
      <c r="DG26">
        <v>8.3524528598162048E-2</v>
      </c>
      <c r="DH26">
        <v>7.1586523684632392E-2</v>
      </c>
      <c r="DI26">
        <v>6.6504601016447784E-2</v>
      </c>
      <c r="DJ26">
        <v>8.8191389528137612E-2</v>
      </c>
      <c r="DK26">
        <v>8.7984195559918654E-2</v>
      </c>
      <c r="DL26">
        <v>7.7677538332599876E-3</v>
      </c>
      <c r="DM26">
        <v>2.2803965964343555E-2</v>
      </c>
      <c r="DN26">
        <v>1.5471321463120356E-2</v>
      </c>
      <c r="DO26">
        <v>2.1375550621393041E-2</v>
      </c>
      <c r="DP26">
        <v>9.6275585796896726E-2</v>
      </c>
      <c r="DQ26">
        <v>4.6267990377958777E-2</v>
      </c>
      <c r="DR26">
        <v>0.10081157353765539</v>
      </c>
      <c r="DS26">
        <v>0.13384655989508112</v>
      </c>
      <c r="DT26">
        <v>0.10435033147674819</v>
      </c>
      <c r="DU26">
        <v>7.9992103541718776E-2</v>
      </c>
      <c r="DV26">
        <v>5.433167549277669E-2</v>
      </c>
      <c r="DW26">
        <v>5.4774373525002473E-2</v>
      </c>
      <c r="DX26">
        <v>9.717956511656399E-2</v>
      </c>
      <c r="DY26">
        <v>0.12583136193423289</v>
      </c>
      <c r="EA26" t="s">
        <v>610</v>
      </c>
      <c r="EB26" t="s">
        <v>130</v>
      </c>
      <c r="EC26">
        <v>0.32736589358839663</v>
      </c>
      <c r="ED26">
        <v>0.38235678933382766</v>
      </c>
      <c r="EE26">
        <v>0.37953783264416796</v>
      </c>
      <c r="EF26">
        <v>0.40664064132181127</v>
      </c>
      <c r="EG26">
        <v>0.42353363992698195</v>
      </c>
      <c r="EH26">
        <v>0.41070372846576009</v>
      </c>
      <c r="EI26">
        <v>0.37799754048127526</v>
      </c>
      <c r="EJ26">
        <v>0.31914223187223106</v>
      </c>
      <c r="EK26">
        <v>0.27480212995756864</v>
      </c>
      <c r="EL26">
        <v>0.27107811883681909</v>
      </c>
      <c r="EM26">
        <v>0.12049461021926744</v>
      </c>
      <c r="EN26">
        <v>0.10746522490894393</v>
      </c>
      <c r="EO26">
        <v>5.7669743094150731E-2</v>
      </c>
      <c r="EP26">
        <v>0.10721474432133425</v>
      </c>
      <c r="EQ26">
        <v>0.13390479906409666</v>
      </c>
      <c r="ER26">
        <v>0.16131280603704079</v>
      </c>
      <c r="ES26">
        <v>0.21230058463979243</v>
      </c>
      <c r="ET26">
        <v>0.13899690665081021</v>
      </c>
      <c r="EU26">
        <v>0.13558229391253074</v>
      </c>
      <c r="EV26">
        <v>0.15953682315895495</v>
      </c>
      <c r="EW26">
        <v>0.15996198880132798</v>
      </c>
      <c r="EX26">
        <v>0.17424808223889016</v>
      </c>
      <c r="EY26">
        <v>0.18087338191199626</v>
      </c>
      <c r="EZ26">
        <v>0.27188303847241874</v>
      </c>
      <c r="FA26">
        <v>0.18235160300379491</v>
      </c>
      <c r="FB26">
        <v>0.21586694647259444</v>
      </c>
      <c r="FC26">
        <v>0.2097674005750883</v>
      </c>
      <c r="FD26">
        <v>0.21441931315960844</v>
      </c>
      <c r="FE26">
        <v>0.15666862982496665</v>
      </c>
      <c r="FF26">
        <v>0.13774193941619703</v>
      </c>
      <c r="FG26">
        <v>0.1856787963981063</v>
      </c>
      <c r="FH26">
        <v>0.2504269889131514</v>
      </c>
      <c r="FI26">
        <v>0.23934254313712947</v>
      </c>
      <c r="FJ26">
        <v>0.23272787127187708</v>
      </c>
      <c r="FK26">
        <v>0.22818831017715938</v>
      </c>
      <c r="FL26">
        <v>0.24328581031689028</v>
      </c>
      <c r="FM26">
        <v>0.22661436107235922</v>
      </c>
      <c r="FN26">
        <v>0.23655139365750871</v>
      </c>
      <c r="FO26">
        <v>0.21637877588884125</v>
      </c>
      <c r="FP26">
        <v>0.15078962228254633</v>
      </c>
      <c r="FZ26" t="s">
        <v>610</v>
      </c>
      <c r="GA26">
        <v>0.10570726503281751</v>
      </c>
      <c r="GB26">
        <v>9.6587983364265204E-2</v>
      </c>
      <c r="GC26">
        <v>9.4194734320303217E-2</v>
      </c>
      <c r="GD26">
        <v>9.5856263154807192E-2</v>
      </c>
      <c r="GE26">
        <v>7.5671668727106109E-2</v>
      </c>
      <c r="GF26">
        <v>9.4043358384321138E-2</v>
      </c>
      <c r="GG26">
        <v>0.10433978895307519</v>
      </c>
      <c r="GH26">
        <v>0.10809859682986926</v>
      </c>
      <c r="GI26">
        <v>0.11480720046674833</v>
      </c>
      <c r="GJ26">
        <v>0.11975359082118504</v>
      </c>
      <c r="GK26">
        <v>8.3622615722149768E-2</v>
      </c>
      <c r="GL26">
        <v>6.8853008041396213E-2</v>
      </c>
      <c r="GM26">
        <v>6.8669782254247649E-2</v>
      </c>
      <c r="GN26">
        <v>7.1567127087568544E-2</v>
      </c>
      <c r="GO26">
        <v>6.2634086324301869E-2</v>
      </c>
      <c r="GP26">
        <v>8.0814019039161911E-2</v>
      </c>
      <c r="GQ26">
        <v>8.9436161806351389E-2</v>
      </c>
      <c r="GR26">
        <v>9.1760464273924619E-2</v>
      </c>
      <c r="GS26">
        <v>8.9839712875444719E-2</v>
      </c>
      <c r="GT26">
        <v>8.8446469535035474E-2</v>
      </c>
      <c r="GU26">
        <v>6.2502742958958663E-2</v>
      </c>
      <c r="GV26">
        <v>4.4569381379836195E-2</v>
      </c>
      <c r="GW26">
        <v>3.209728924000798E-2</v>
      </c>
      <c r="GX26">
        <v>3.6465828329117198E-2</v>
      </c>
      <c r="GY26">
        <v>4.3744457313669438E-2</v>
      </c>
      <c r="GZ26">
        <v>5.7759727293159813E-2</v>
      </c>
      <c r="HA26">
        <v>6.856182322561559E-2</v>
      </c>
      <c r="HB26">
        <v>5.6422698190663534E-2</v>
      </c>
      <c r="HC26">
        <v>5.3460556768898285E-2</v>
      </c>
      <c r="HD26">
        <v>6.0332101782820981E-2</v>
      </c>
      <c r="HE26">
        <v>8.9365703869191418E-2</v>
      </c>
      <c r="HF26">
        <v>8.7269388197455555E-2</v>
      </c>
      <c r="HG26">
        <v>8.4520686772181192E-2</v>
      </c>
      <c r="HH26">
        <v>8.3475219329836994E-2</v>
      </c>
      <c r="HI26">
        <v>7.8238913214351002E-2</v>
      </c>
      <c r="HJ26">
        <v>0.10473863436049874</v>
      </c>
      <c r="HK26">
        <v>0.10800862473763198</v>
      </c>
      <c r="HL26">
        <v>0.10599252116606714</v>
      </c>
      <c r="HM26">
        <v>0.10790967700585907</v>
      </c>
      <c r="HN26">
        <v>9.7932396942302727E-2</v>
      </c>
      <c r="HP26" t="s">
        <v>610</v>
      </c>
      <c r="HQ26" t="s">
        <v>136</v>
      </c>
      <c r="HR26" t="s">
        <v>137</v>
      </c>
      <c r="HS26">
        <v>0.11868855034829014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22BB-BE42-4FE9-A24C-F4D4412A178B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region=CHE")</f>
        <v>~TFM_DINS-AT: region=CHE</v>
      </c>
      <c r="H9" t="str">
        <f>IF(A11="x","DeActivated","~TFM_DINS-AT: region=CHE")</f>
        <v>~TFM_DINS-AT: region=CHE</v>
      </c>
      <c r="L9" t="str">
        <f>IF(A11="x","DeActivated","~TFM_DINS-AT: region=CHE")</f>
        <v>~TFM_DINS-AT: region=CHE</v>
      </c>
      <c r="P9" t="str">
        <f>IF(A11="x","DeActivated","~TFM_INS-AT: region=CHE")</f>
        <v>~TFM_INS-AT: region=CHE</v>
      </c>
    </row>
    <row r="10" spans="1:19" x14ac:dyDescent="0.45">
      <c r="A10" t="s">
        <v>212</v>
      </c>
      <c r="C10" t="s">
        <v>213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214</v>
      </c>
      <c r="P10" t="s">
        <v>215</v>
      </c>
      <c r="Q10" t="s">
        <v>1</v>
      </c>
      <c r="R10" t="s">
        <v>216</v>
      </c>
      <c r="S10" t="s">
        <v>217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218</v>
      </c>
      <c r="H11" t="s">
        <v>219</v>
      </c>
      <c r="I11" t="s">
        <v>5</v>
      </c>
      <c r="L11" t="s">
        <v>220</v>
      </c>
      <c r="M11" t="s">
        <v>5</v>
      </c>
      <c r="N11">
        <v>3.8978728984101263E-2</v>
      </c>
      <c r="P11">
        <v>2020</v>
      </c>
      <c r="Q11" t="s">
        <v>221</v>
      </c>
      <c r="R11">
        <v>0.27886666666666665</v>
      </c>
      <c r="S11" t="s">
        <v>222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218</v>
      </c>
      <c r="H12" t="s">
        <v>219</v>
      </c>
      <c r="I12" t="s">
        <v>9</v>
      </c>
      <c r="L12" t="s">
        <v>220</v>
      </c>
      <c r="M12" t="s">
        <v>9</v>
      </c>
      <c r="N12">
        <v>0.10949561329358004</v>
      </c>
      <c r="P12">
        <v>2020</v>
      </c>
      <c r="Q12" t="s">
        <v>223</v>
      </c>
      <c r="R12">
        <v>0.28170000000000001</v>
      </c>
      <c r="S12" t="s">
        <v>222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218</v>
      </c>
      <c r="H13" t="s">
        <v>219</v>
      </c>
      <c r="I13" t="s">
        <v>10</v>
      </c>
      <c r="L13" t="s">
        <v>220</v>
      </c>
      <c r="M13" t="s">
        <v>10</v>
      </c>
      <c r="N13">
        <v>0.1063619420152313</v>
      </c>
      <c r="P13">
        <v>2020</v>
      </c>
      <c r="Q13" t="s">
        <v>224</v>
      </c>
      <c r="R13">
        <v>0.3746666666666667</v>
      </c>
      <c r="S13" t="s">
        <v>222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218</v>
      </c>
      <c r="H14" t="s">
        <v>219</v>
      </c>
      <c r="I14" t="s">
        <v>11</v>
      </c>
      <c r="L14" t="s">
        <v>220</v>
      </c>
      <c r="M14" t="s">
        <v>11</v>
      </c>
      <c r="N14">
        <v>8.0348050001846971E-2</v>
      </c>
      <c r="P14">
        <v>2020</v>
      </c>
      <c r="Q14" t="s">
        <v>225</v>
      </c>
      <c r="R14">
        <v>0.30306666666666665</v>
      </c>
      <c r="S14" t="s">
        <v>222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218</v>
      </c>
      <c r="H15" t="s">
        <v>219</v>
      </c>
      <c r="I15" t="s">
        <v>12</v>
      </c>
      <c r="L15" t="s">
        <v>220</v>
      </c>
      <c r="M15" t="s">
        <v>12</v>
      </c>
      <c r="N15">
        <v>6.5447667976937351E-2</v>
      </c>
      <c r="P15">
        <v>2021</v>
      </c>
      <c r="Q15" t="s">
        <v>221</v>
      </c>
      <c r="R15">
        <v>0.26756666666666667</v>
      </c>
      <c r="S15" t="s">
        <v>222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218</v>
      </c>
      <c r="H16" t="s">
        <v>219</v>
      </c>
      <c r="I16" t="s">
        <v>13</v>
      </c>
      <c r="L16" t="s">
        <v>220</v>
      </c>
      <c r="M16" t="s">
        <v>13</v>
      </c>
      <c r="N16">
        <v>7.0969736708833775E-2</v>
      </c>
      <c r="P16">
        <v>2021</v>
      </c>
      <c r="Q16" t="s">
        <v>223</v>
      </c>
      <c r="R16">
        <v>0.24306666666666668</v>
      </c>
      <c r="S16" t="s">
        <v>222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218</v>
      </c>
      <c r="H17" t="s">
        <v>219</v>
      </c>
      <c r="I17" t="s">
        <v>14</v>
      </c>
      <c r="L17" t="s">
        <v>220</v>
      </c>
      <c r="M17" t="s">
        <v>14</v>
      </c>
      <c r="N17">
        <v>7.1395698462860091E-2</v>
      </c>
      <c r="P17">
        <v>2021</v>
      </c>
      <c r="Q17" t="s">
        <v>224</v>
      </c>
      <c r="R17">
        <v>0.4190666666666667</v>
      </c>
      <c r="S17" t="s">
        <v>222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218</v>
      </c>
      <c r="H18" t="s">
        <v>219</v>
      </c>
      <c r="I18" t="s">
        <v>15</v>
      </c>
      <c r="L18" t="s">
        <v>220</v>
      </c>
      <c r="M18" t="s">
        <v>15</v>
      </c>
      <c r="N18">
        <v>5.6224391048615097E-2</v>
      </c>
      <c r="P18">
        <v>2021</v>
      </c>
      <c r="Q18" t="s">
        <v>225</v>
      </c>
      <c r="R18">
        <v>0.25446666666666667</v>
      </c>
      <c r="S18" t="s">
        <v>222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218</v>
      </c>
      <c r="H19" t="s">
        <v>219</v>
      </c>
      <c r="I19" t="s">
        <v>16</v>
      </c>
      <c r="L19" t="s">
        <v>220</v>
      </c>
      <c r="M19" t="s">
        <v>16</v>
      </c>
      <c r="N19">
        <v>7.1737702120903135E-2</v>
      </c>
      <c r="P19">
        <v>2022</v>
      </c>
      <c r="Q19" t="s">
        <v>221</v>
      </c>
      <c r="R19">
        <v>0.22466666666666668</v>
      </c>
      <c r="S19" t="s">
        <v>222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218</v>
      </c>
      <c r="H20" t="s">
        <v>219</v>
      </c>
      <c r="I20" t="s">
        <v>17</v>
      </c>
      <c r="L20" t="s">
        <v>220</v>
      </c>
      <c r="M20" t="s">
        <v>17</v>
      </c>
      <c r="N20">
        <v>9.3021713143904616E-2</v>
      </c>
      <c r="P20">
        <v>2022</v>
      </c>
      <c r="Q20" t="s">
        <v>223</v>
      </c>
      <c r="R20">
        <v>0.23303333333333334</v>
      </c>
      <c r="S20" t="s">
        <v>222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218</v>
      </c>
      <c r="H21" t="s">
        <v>219</v>
      </c>
      <c r="I21" t="s">
        <v>18</v>
      </c>
      <c r="L21" t="s">
        <v>220</v>
      </c>
      <c r="M21" t="s">
        <v>18</v>
      </c>
      <c r="N21">
        <v>0.11433374709379374</v>
      </c>
      <c r="P21">
        <v>2022</v>
      </c>
      <c r="Q21" t="s">
        <v>224</v>
      </c>
      <c r="R21">
        <v>0.31319999999999998</v>
      </c>
      <c r="S21" t="s">
        <v>222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218</v>
      </c>
      <c r="H22" t="s">
        <v>219</v>
      </c>
      <c r="I22" t="s">
        <v>19</v>
      </c>
      <c r="L22" t="s">
        <v>220</v>
      </c>
      <c r="M22" t="s">
        <v>19</v>
      </c>
      <c r="N22">
        <v>0.18750899784775088</v>
      </c>
      <c r="P22">
        <v>2022</v>
      </c>
      <c r="Q22" t="s">
        <v>225</v>
      </c>
      <c r="R22">
        <v>0.22989999999999999</v>
      </c>
      <c r="S22" t="s">
        <v>222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218</v>
      </c>
      <c r="H23" t="s">
        <v>219</v>
      </c>
      <c r="I23" t="s">
        <v>20</v>
      </c>
      <c r="L23" t="s">
        <v>220</v>
      </c>
      <c r="M23" t="s">
        <v>20</v>
      </c>
      <c r="N23">
        <v>0.14054469942405778</v>
      </c>
      <c r="P23">
        <v>2025</v>
      </c>
      <c r="Q23" t="s">
        <v>221</v>
      </c>
      <c r="R23">
        <v>0.26369999999999999</v>
      </c>
      <c r="S23" t="s">
        <v>222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218</v>
      </c>
      <c r="H24" t="s">
        <v>219</v>
      </c>
      <c r="I24" t="s">
        <v>21</v>
      </c>
      <c r="L24" t="s">
        <v>220</v>
      </c>
      <c r="M24" t="s">
        <v>21</v>
      </c>
      <c r="N24">
        <v>0.12212138830607455</v>
      </c>
      <c r="P24">
        <v>2025</v>
      </c>
      <c r="Q24" t="s">
        <v>223</v>
      </c>
      <c r="R24">
        <v>0.25206666666666666</v>
      </c>
      <c r="S24" t="s">
        <v>222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218</v>
      </c>
      <c r="H25" t="s">
        <v>219</v>
      </c>
      <c r="I25" t="s">
        <v>22</v>
      </c>
      <c r="L25" t="s">
        <v>220</v>
      </c>
      <c r="M25" t="s">
        <v>22</v>
      </c>
      <c r="N25">
        <v>0.12961474275480311</v>
      </c>
      <c r="P25">
        <v>2025</v>
      </c>
      <c r="Q25" t="s">
        <v>224</v>
      </c>
      <c r="R25">
        <v>0.37946666666666667</v>
      </c>
      <c r="S25" t="s">
        <v>222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218</v>
      </c>
      <c r="H26" t="s">
        <v>219</v>
      </c>
      <c r="I26" t="s">
        <v>23</v>
      </c>
      <c r="L26" t="s">
        <v>220</v>
      </c>
      <c r="M26" t="s">
        <v>23</v>
      </c>
      <c r="N26">
        <v>0.1374526595226746</v>
      </c>
      <c r="P26">
        <v>2025</v>
      </c>
      <c r="Q26" t="s">
        <v>225</v>
      </c>
      <c r="R26">
        <v>0.27789999999999998</v>
      </c>
      <c r="S26" t="s">
        <v>222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218</v>
      </c>
      <c r="H27" t="s">
        <v>219</v>
      </c>
      <c r="I27" t="s">
        <v>24</v>
      </c>
      <c r="L27" t="s">
        <v>220</v>
      </c>
      <c r="M27" t="s">
        <v>24</v>
      </c>
      <c r="N27">
        <v>0.14486892444484423</v>
      </c>
      <c r="P27">
        <v>2026</v>
      </c>
      <c r="Q27" t="s">
        <v>221</v>
      </c>
      <c r="R27">
        <v>0.23240000000000002</v>
      </c>
      <c r="S27" t="s">
        <v>222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218</v>
      </c>
      <c r="H28" t="s">
        <v>219</v>
      </c>
      <c r="I28" t="s">
        <v>25</v>
      </c>
      <c r="L28" t="s">
        <v>220</v>
      </c>
      <c r="M28" t="s">
        <v>25</v>
      </c>
      <c r="N28">
        <v>0.14224866944435033</v>
      </c>
      <c r="P28">
        <v>2026</v>
      </c>
      <c r="Q28" t="s">
        <v>223</v>
      </c>
      <c r="R28">
        <v>0.26023333333333332</v>
      </c>
      <c r="S28" t="s">
        <v>222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218</v>
      </c>
      <c r="H29" t="s">
        <v>219</v>
      </c>
      <c r="I29" t="s">
        <v>26</v>
      </c>
      <c r="L29" t="s">
        <v>220</v>
      </c>
      <c r="M29" t="s">
        <v>26</v>
      </c>
      <c r="N29">
        <v>0.15503284403944284</v>
      </c>
      <c r="P29">
        <v>2026</v>
      </c>
      <c r="Q29" t="s">
        <v>224</v>
      </c>
      <c r="R29">
        <v>0.3891</v>
      </c>
      <c r="S29" t="s">
        <v>222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218</v>
      </c>
      <c r="H30" t="s">
        <v>219</v>
      </c>
      <c r="I30" t="s">
        <v>27</v>
      </c>
      <c r="L30" t="s">
        <v>220</v>
      </c>
      <c r="M30" t="s">
        <v>27</v>
      </c>
      <c r="N30">
        <v>0.14562954118554972</v>
      </c>
      <c r="P30">
        <v>2026</v>
      </c>
      <c r="Q30" t="s">
        <v>225</v>
      </c>
      <c r="R30">
        <v>0.26973333333333332</v>
      </c>
      <c r="S30" t="s">
        <v>222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218</v>
      </c>
      <c r="H31" t="s">
        <v>219</v>
      </c>
      <c r="I31" t="s">
        <v>28</v>
      </c>
      <c r="L31" t="s">
        <v>220</v>
      </c>
      <c r="M31" t="s">
        <v>28</v>
      </c>
      <c r="N31">
        <v>0.15025172903994011</v>
      </c>
      <c r="P31">
        <v>2027</v>
      </c>
      <c r="Q31" t="s">
        <v>221</v>
      </c>
      <c r="R31">
        <v>0.24993333333333334</v>
      </c>
      <c r="S31" t="s">
        <v>222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218</v>
      </c>
      <c r="H32" t="s">
        <v>219</v>
      </c>
      <c r="I32" t="s">
        <v>29</v>
      </c>
      <c r="L32" t="s">
        <v>220</v>
      </c>
      <c r="M32" t="s">
        <v>29</v>
      </c>
      <c r="N32">
        <v>0.11406999193307166</v>
      </c>
      <c r="P32">
        <v>2027</v>
      </c>
      <c r="Q32" t="s">
        <v>223</v>
      </c>
      <c r="R32">
        <v>0.25436666666666669</v>
      </c>
      <c r="S32" t="s">
        <v>222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218</v>
      </c>
      <c r="H33" t="s">
        <v>219</v>
      </c>
      <c r="I33" t="s">
        <v>30</v>
      </c>
      <c r="L33" t="s">
        <v>220</v>
      </c>
      <c r="M33" t="s">
        <v>30</v>
      </c>
      <c r="N33">
        <v>0.10990791950405887</v>
      </c>
      <c r="P33">
        <v>2027</v>
      </c>
      <c r="Q33" t="s">
        <v>224</v>
      </c>
      <c r="R33">
        <v>0.36630000000000001</v>
      </c>
      <c r="S33" t="s">
        <v>222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218</v>
      </c>
      <c r="H34" t="s">
        <v>219</v>
      </c>
      <c r="I34" t="s">
        <v>31</v>
      </c>
      <c r="L34" t="s">
        <v>220</v>
      </c>
      <c r="M34" t="s">
        <v>31</v>
      </c>
      <c r="N34">
        <v>8.4337216637695667E-2</v>
      </c>
      <c r="P34">
        <v>2027</v>
      </c>
      <c r="Q34" t="s">
        <v>225</v>
      </c>
      <c r="R34">
        <v>0.32746666666666663</v>
      </c>
      <c r="S34" t="s">
        <v>222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218</v>
      </c>
      <c r="H35" t="s">
        <v>219</v>
      </c>
      <c r="I35" t="s">
        <v>32</v>
      </c>
      <c r="L35" t="s">
        <v>220</v>
      </c>
      <c r="M35" t="s">
        <v>32</v>
      </c>
      <c r="N35">
        <v>9.1635945869246616E-2</v>
      </c>
      <c r="P35">
        <v>2028</v>
      </c>
      <c r="Q35" t="s">
        <v>221</v>
      </c>
      <c r="R35">
        <v>0.29683333333333334</v>
      </c>
      <c r="S35" t="s">
        <v>222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218</v>
      </c>
      <c r="H36" t="s">
        <v>219</v>
      </c>
      <c r="I36" t="s">
        <v>33</v>
      </c>
      <c r="L36" t="s">
        <v>220</v>
      </c>
      <c r="M36" t="s">
        <v>33</v>
      </c>
      <c r="N36">
        <v>0.11045752036990231</v>
      </c>
      <c r="P36">
        <v>2028</v>
      </c>
      <c r="Q36" t="s">
        <v>223</v>
      </c>
      <c r="R36">
        <v>0.29469999999999996</v>
      </c>
      <c r="S36" t="s">
        <v>222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218</v>
      </c>
      <c r="H37" t="s">
        <v>219</v>
      </c>
      <c r="I37" t="s">
        <v>34</v>
      </c>
      <c r="L37" t="s">
        <v>220</v>
      </c>
      <c r="M37" t="s">
        <v>34</v>
      </c>
      <c r="N37">
        <v>0.11176633290922178</v>
      </c>
      <c r="P37">
        <v>2028</v>
      </c>
      <c r="Q37" t="s">
        <v>224</v>
      </c>
      <c r="R37">
        <v>0.47143333333333332</v>
      </c>
      <c r="S37" t="s">
        <v>222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218</v>
      </c>
      <c r="H38" t="s">
        <v>219</v>
      </c>
      <c r="I38" t="s">
        <v>35</v>
      </c>
      <c r="L38" t="s">
        <v>220</v>
      </c>
      <c r="M38" t="s">
        <v>35</v>
      </c>
      <c r="N38">
        <v>0.10806921557497051</v>
      </c>
      <c r="P38">
        <v>2028</v>
      </c>
      <c r="Q38" t="s">
        <v>225</v>
      </c>
      <c r="R38">
        <v>0.31273333333333336</v>
      </c>
      <c r="S38" t="s">
        <v>222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218</v>
      </c>
      <c r="H39" t="s">
        <v>219</v>
      </c>
      <c r="I39" t="s">
        <v>36</v>
      </c>
      <c r="L39" t="s">
        <v>220</v>
      </c>
      <c r="M39" t="s">
        <v>36</v>
      </c>
      <c r="N39">
        <v>9.394838899141722E-2</v>
      </c>
      <c r="P39">
        <v>2029</v>
      </c>
      <c r="Q39" t="s">
        <v>221</v>
      </c>
      <c r="R39">
        <v>0.30913333333333332</v>
      </c>
      <c r="S39" t="s">
        <v>222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218</v>
      </c>
      <c r="H40" t="s">
        <v>219</v>
      </c>
      <c r="I40" t="s">
        <v>37</v>
      </c>
      <c r="L40" t="s">
        <v>220</v>
      </c>
      <c r="M40" t="s">
        <v>37</v>
      </c>
      <c r="N40">
        <v>8.2783337737402762E-2</v>
      </c>
      <c r="P40">
        <v>2029</v>
      </c>
      <c r="Q40" t="s">
        <v>223</v>
      </c>
      <c r="R40">
        <v>0.27963333333333334</v>
      </c>
      <c r="S40" t="s">
        <v>222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218</v>
      </c>
      <c r="H41" t="s">
        <v>219</v>
      </c>
      <c r="I41" t="s">
        <v>38</v>
      </c>
      <c r="L41" t="s">
        <v>220</v>
      </c>
      <c r="M41" t="s">
        <v>38</v>
      </c>
      <c r="N41">
        <v>0.13565789721044275</v>
      </c>
      <c r="P41">
        <v>2029</v>
      </c>
      <c r="Q41" t="s">
        <v>224</v>
      </c>
      <c r="R41">
        <v>0.43053333333333327</v>
      </c>
      <c r="S41" t="s">
        <v>222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218</v>
      </c>
      <c r="H42" t="s">
        <v>219</v>
      </c>
      <c r="I42" t="s">
        <v>39</v>
      </c>
      <c r="L42" t="s">
        <v>220</v>
      </c>
      <c r="M42" t="s">
        <v>39</v>
      </c>
      <c r="N42">
        <v>0.21392063052322596</v>
      </c>
      <c r="P42">
        <v>2029</v>
      </c>
      <c r="Q42" t="s">
        <v>225</v>
      </c>
      <c r="R42">
        <v>0.32423333333333337</v>
      </c>
      <c r="S42" t="s">
        <v>222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218</v>
      </c>
      <c r="H43" t="s">
        <v>219</v>
      </c>
      <c r="I43" t="s">
        <v>40</v>
      </c>
      <c r="L43" t="s">
        <v>220</v>
      </c>
      <c r="M43" t="s">
        <v>40</v>
      </c>
      <c r="N43">
        <v>0.18886651540544741</v>
      </c>
      <c r="P43">
        <v>2030</v>
      </c>
      <c r="Q43" t="s">
        <v>221</v>
      </c>
      <c r="R43">
        <v>0.31393333333333334</v>
      </c>
      <c r="S43" t="s">
        <v>222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218</v>
      </c>
      <c r="H44" t="s">
        <v>219</v>
      </c>
      <c r="I44" t="s">
        <v>41</v>
      </c>
      <c r="L44" t="s">
        <v>220</v>
      </c>
      <c r="M44" t="s">
        <v>41</v>
      </c>
      <c r="N44">
        <v>0.1551980578872687</v>
      </c>
      <c r="P44">
        <v>2030</v>
      </c>
      <c r="Q44" t="s">
        <v>223</v>
      </c>
      <c r="R44">
        <v>0.3274333333333333</v>
      </c>
      <c r="S44" t="s">
        <v>222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218</v>
      </c>
      <c r="H45" t="s">
        <v>219</v>
      </c>
      <c r="I45" t="s">
        <v>42</v>
      </c>
      <c r="L45" t="s">
        <v>220</v>
      </c>
      <c r="M45" t="s">
        <v>42</v>
      </c>
      <c r="N45">
        <v>0.16031497102860826</v>
      </c>
      <c r="P45">
        <v>2030</v>
      </c>
      <c r="Q45" t="s">
        <v>224</v>
      </c>
      <c r="R45">
        <v>0.46556666666666668</v>
      </c>
      <c r="S45" t="s">
        <v>222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218</v>
      </c>
      <c r="H46" t="s">
        <v>219</v>
      </c>
      <c r="I46" t="s">
        <v>43</v>
      </c>
      <c r="L46" t="s">
        <v>220</v>
      </c>
      <c r="M46" t="s">
        <v>43</v>
      </c>
      <c r="N46">
        <v>0.16575510556023532</v>
      </c>
      <c r="P46">
        <v>2030</v>
      </c>
      <c r="Q46" t="s">
        <v>225</v>
      </c>
      <c r="R46">
        <v>0.32100000000000001</v>
      </c>
      <c r="S46" t="s">
        <v>222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218</v>
      </c>
      <c r="H47" t="s">
        <v>219</v>
      </c>
      <c r="I47" t="s">
        <v>44</v>
      </c>
      <c r="L47" t="s">
        <v>220</v>
      </c>
      <c r="M47" t="s">
        <v>44</v>
      </c>
      <c r="N47">
        <v>0.17294013188742685</v>
      </c>
      <c r="P47">
        <v>2031</v>
      </c>
      <c r="Q47" t="s">
        <v>221</v>
      </c>
      <c r="R47">
        <v>0.31513333333333332</v>
      </c>
      <c r="S47" t="s">
        <v>222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218</v>
      </c>
      <c r="H48" t="s">
        <v>219</v>
      </c>
      <c r="I48" t="s">
        <v>45</v>
      </c>
      <c r="L48" t="s">
        <v>220</v>
      </c>
      <c r="M48" t="s">
        <v>45</v>
      </c>
      <c r="N48">
        <v>0.16898869949173179</v>
      </c>
      <c r="P48">
        <v>2031</v>
      </c>
      <c r="Q48" t="s">
        <v>223</v>
      </c>
      <c r="R48">
        <v>0.27993333333333331</v>
      </c>
      <c r="S48" t="s">
        <v>222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218</v>
      </c>
      <c r="H49" t="s">
        <v>219</v>
      </c>
      <c r="I49" t="s">
        <v>46</v>
      </c>
      <c r="L49" t="s">
        <v>220</v>
      </c>
      <c r="M49" t="s">
        <v>46</v>
      </c>
      <c r="N49">
        <v>0.1802299876230804</v>
      </c>
      <c r="P49">
        <v>2031</v>
      </c>
      <c r="Q49" t="s">
        <v>224</v>
      </c>
      <c r="R49">
        <v>0.45293333333333335</v>
      </c>
      <c r="S49" t="s">
        <v>222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218</v>
      </c>
      <c r="H50" t="s">
        <v>219</v>
      </c>
      <c r="I50" t="s">
        <v>47</v>
      </c>
      <c r="L50" t="s">
        <v>220</v>
      </c>
      <c r="M50" t="s">
        <v>47</v>
      </c>
      <c r="N50">
        <v>0.15781083557429443</v>
      </c>
      <c r="P50">
        <v>2031</v>
      </c>
      <c r="Q50" t="s">
        <v>225</v>
      </c>
      <c r="R50">
        <v>0.31756666666666672</v>
      </c>
      <c r="S50" t="s">
        <v>222</v>
      </c>
    </row>
    <row r="51" spans="3:19" x14ac:dyDescent="0.45">
      <c r="H51" t="s">
        <v>226</v>
      </c>
      <c r="I51" t="s">
        <v>5</v>
      </c>
      <c r="P51">
        <v>2032</v>
      </c>
      <c r="Q51" t="s">
        <v>221</v>
      </c>
      <c r="R51">
        <v>0.32116666666666666</v>
      </c>
      <c r="S51" t="s">
        <v>222</v>
      </c>
    </row>
    <row r="52" spans="3:19" x14ac:dyDescent="0.45">
      <c r="H52" t="s">
        <v>226</v>
      </c>
      <c r="I52" t="s">
        <v>9</v>
      </c>
      <c r="P52">
        <v>2032</v>
      </c>
      <c r="Q52" t="s">
        <v>223</v>
      </c>
      <c r="R52">
        <v>0.32406666666666667</v>
      </c>
      <c r="S52" t="s">
        <v>222</v>
      </c>
    </row>
    <row r="53" spans="3:19" x14ac:dyDescent="0.45">
      <c r="H53" t="s">
        <v>226</v>
      </c>
      <c r="I53" t="s">
        <v>10</v>
      </c>
      <c r="P53">
        <v>2032</v>
      </c>
      <c r="Q53" t="s">
        <v>224</v>
      </c>
      <c r="R53">
        <v>0.46383333333333332</v>
      </c>
      <c r="S53" t="s">
        <v>222</v>
      </c>
    </row>
    <row r="54" spans="3:19" x14ac:dyDescent="0.45">
      <c r="H54" t="s">
        <v>226</v>
      </c>
      <c r="I54" t="s">
        <v>11</v>
      </c>
      <c r="P54">
        <v>2032</v>
      </c>
      <c r="Q54" t="s">
        <v>225</v>
      </c>
      <c r="R54">
        <v>0.32050000000000001</v>
      </c>
      <c r="S54" t="s">
        <v>222</v>
      </c>
    </row>
    <row r="55" spans="3:19" x14ac:dyDescent="0.45">
      <c r="H55" t="s">
        <v>226</v>
      </c>
      <c r="I55" t="s">
        <v>12</v>
      </c>
      <c r="P55">
        <v>2033</v>
      </c>
      <c r="Q55" t="s">
        <v>221</v>
      </c>
      <c r="R55">
        <v>0.28553333333333336</v>
      </c>
      <c r="S55" t="s">
        <v>222</v>
      </c>
    </row>
    <row r="56" spans="3:19" x14ac:dyDescent="0.45">
      <c r="H56" t="s">
        <v>226</v>
      </c>
      <c r="I56" t="s">
        <v>13</v>
      </c>
      <c r="P56">
        <v>2033</v>
      </c>
      <c r="Q56" t="s">
        <v>223</v>
      </c>
      <c r="R56">
        <v>0.29236666666666666</v>
      </c>
      <c r="S56" t="s">
        <v>222</v>
      </c>
    </row>
    <row r="57" spans="3:19" x14ac:dyDescent="0.45">
      <c r="H57" t="s">
        <v>226</v>
      </c>
      <c r="I57" t="s">
        <v>14</v>
      </c>
      <c r="P57">
        <v>2033</v>
      </c>
      <c r="Q57" t="s">
        <v>224</v>
      </c>
      <c r="R57">
        <v>0.44373333333333331</v>
      </c>
      <c r="S57" t="s">
        <v>222</v>
      </c>
    </row>
    <row r="58" spans="3:19" x14ac:dyDescent="0.45">
      <c r="H58" t="s">
        <v>226</v>
      </c>
      <c r="I58" t="s">
        <v>15</v>
      </c>
      <c r="P58">
        <v>2033</v>
      </c>
      <c r="Q58" t="s">
        <v>225</v>
      </c>
      <c r="R58">
        <v>0.30049999999999999</v>
      </c>
      <c r="S58" t="s">
        <v>222</v>
      </c>
    </row>
    <row r="59" spans="3:19" x14ac:dyDescent="0.45">
      <c r="H59" t="s">
        <v>226</v>
      </c>
      <c r="I59" t="s">
        <v>16</v>
      </c>
      <c r="P59">
        <v>2034</v>
      </c>
      <c r="Q59" t="s">
        <v>221</v>
      </c>
      <c r="R59">
        <v>0.30433333333333334</v>
      </c>
      <c r="S59" t="s">
        <v>222</v>
      </c>
    </row>
    <row r="60" spans="3:19" x14ac:dyDescent="0.45">
      <c r="H60" t="s">
        <v>226</v>
      </c>
      <c r="I60" t="s">
        <v>17</v>
      </c>
      <c r="P60">
        <v>2034</v>
      </c>
      <c r="Q60" t="s">
        <v>223</v>
      </c>
      <c r="R60">
        <v>0.32886666666666664</v>
      </c>
      <c r="S60" t="s">
        <v>222</v>
      </c>
    </row>
    <row r="61" spans="3:19" x14ac:dyDescent="0.45">
      <c r="H61" t="s">
        <v>226</v>
      </c>
      <c r="I61" t="s">
        <v>18</v>
      </c>
      <c r="P61">
        <v>2034</v>
      </c>
      <c r="Q61" t="s">
        <v>224</v>
      </c>
      <c r="R61">
        <v>0.44026666666666664</v>
      </c>
      <c r="S61" t="s">
        <v>222</v>
      </c>
    </row>
    <row r="62" spans="3:19" x14ac:dyDescent="0.45">
      <c r="H62" t="s">
        <v>226</v>
      </c>
      <c r="I62" t="s">
        <v>19</v>
      </c>
      <c r="P62">
        <v>2034</v>
      </c>
      <c r="Q62" t="s">
        <v>225</v>
      </c>
      <c r="R62">
        <v>0.3301</v>
      </c>
      <c r="S62" t="s">
        <v>222</v>
      </c>
    </row>
    <row r="63" spans="3:19" x14ac:dyDescent="0.45">
      <c r="H63" t="s">
        <v>226</v>
      </c>
      <c r="I63" t="s">
        <v>20</v>
      </c>
      <c r="P63">
        <v>2035</v>
      </c>
      <c r="Q63" t="s">
        <v>221</v>
      </c>
      <c r="R63">
        <v>0.27323333333333333</v>
      </c>
      <c r="S63" t="s">
        <v>222</v>
      </c>
    </row>
    <row r="64" spans="3:19" x14ac:dyDescent="0.45">
      <c r="H64" t="s">
        <v>226</v>
      </c>
      <c r="I64" t="s">
        <v>21</v>
      </c>
      <c r="P64">
        <v>2035</v>
      </c>
      <c r="Q64" t="s">
        <v>223</v>
      </c>
      <c r="R64">
        <v>0.27489999999999998</v>
      </c>
      <c r="S64" t="s">
        <v>222</v>
      </c>
    </row>
    <row r="65" spans="8:19" x14ac:dyDescent="0.45">
      <c r="H65" t="s">
        <v>226</v>
      </c>
      <c r="I65" t="s">
        <v>22</v>
      </c>
      <c r="P65">
        <v>2035</v>
      </c>
      <c r="Q65" t="s">
        <v>224</v>
      </c>
      <c r="R65">
        <v>0.38610000000000005</v>
      </c>
      <c r="S65" t="s">
        <v>222</v>
      </c>
    </row>
    <row r="66" spans="8:19" x14ac:dyDescent="0.45">
      <c r="H66" t="s">
        <v>226</v>
      </c>
      <c r="I66" t="s">
        <v>23</v>
      </c>
      <c r="P66">
        <v>2035</v>
      </c>
      <c r="Q66" t="s">
        <v>225</v>
      </c>
      <c r="R66">
        <v>0.29493333333333333</v>
      </c>
      <c r="S66" t="s">
        <v>222</v>
      </c>
    </row>
    <row r="67" spans="8:19" x14ac:dyDescent="0.45">
      <c r="H67" t="s">
        <v>226</v>
      </c>
      <c r="I67" t="s">
        <v>24</v>
      </c>
      <c r="P67">
        <v>2036</v>
      </c>
      <c r="Q67" t="s">
        <v>221</v>
      </c>
      <c r="R67">
        <v>0.25030000000000002</v>
      </c>
      <c r="S67" t="s">
        <v>222</v>
      </c>
    </row>
    <row r="68" spans="8:19" x14ac:dyDescent="0.45">
      <c r="H68" t="s">
        <v>226</v>
      </c>
      <c r="I68" t="s">
        <v>25</v>
      </c>
      <c r="P68">
        <v>2036</v>
      </c>
      <c r="Q68" t="s">
        <v>223</v>
      </c>
      <c r="R68">
        <v>0.24419999999999997</v>
      </c>
      <c r="S68" t="s">
        <v>222</v>
      </c>
    </row>
    <row r="69" spans="8:19" x14ac:dyDescent="0.45">
      <c r="H69" t="s">
        <v>226</v>
      </c>
      <c r="I69" t="s">
        <v>26</v>
      </c>
      <c r="P69">
        <v>2036</v>
      </c>
      <c r="Q69" t="s">
        <v>224</v>
      </c>
      <c r="R69">
        <v>0.35399999999999993</v>
      </c>
      <c r="S69" t="s">
        <v>222</v>
      </c>
    </row>
    <row r="70" spans="8:19" x14ac:dyDescent="0.45">
      <c r="H70" t="s">
        <v>226</v>
      </c>
      <c r="I70" t="s">
        <v>27</v>
      </c>
      <c r="P70">
        <v>2036</v>
      </c>
      <c r="Q70" t="s">
        <v>225</v>
      </c>
      <c r="R70">
        <v>0.21916666666666665</v>
      </c>
      <c r="S70" t="s">
        <v>222</v>
      </c>
    </row>
    <row r="71" spans="8:19" x14ac:dyDescent="0.45">
      <c r="H71" t="s">
        <v>226</v>
      </c>
      <c r="I71" t="s">
        <v>28</v>
      </c>
      <c r="P71">
        <v>2037</v>
      </c>
      <c r="Q71" t="s">
        <v>221</v>
      </c>
      <c r="R71">
        <v>0.22456666666666666</v>
      </c>
      <c r="S71" t="s">
        <v>222</v>
      </c>
    </row>
    <row r="72" spans="8:19" x14ac:dyDescent="0.45">
      <c r="H72" t="s">
        <v>226</v>
      </c>
      <c r="I72" t="s">
        <v>29</v>
      </c>
      <c r="P72">
        <v>2037</v>
      </c>
      <c r="Q72" t="s">
        <v>223</v>
      </c>
      <c r="R72">
        <v>0.23803333333333332</v>
      </c>
      <c r="S72" t="s">
        <v>222</v>
      </c>
    </row>
    <row r="73" spans="8:19" x14ac:dyDescent="0.45">
      <c r="H73" t="s">
        <v>226</v>
      </c>
      <c r="I73" t="s">
        <v>30</v>
      </c>
      <c r="P73">
        <v>2037</v>
      </c>
      <c r="Q73" t="s">
        <v>224</v>
      </c>
      <c r="R73">
        <v>0.32946666666666663</v>
      </c>
      <c r="S73" t="s">
        <v>222</v>
      </c>
    </row>
    <row r="74" spans="8:19" x14ac:dyDescent="0.45">
      <c r="H74" t="s">
        <v>226</v>
      </c>
      <c r="I74" t="s">
        <v>31</v>
      </c>
      <c r="P74">
        <v>2037</v>
      </c>
      <c r="Q74" t="s">
        <v>225</v>
      </c>
      <c r="R74">
        <v>0.23236666666666669</v>
      </c>
      <c r="S74" t="s">
        <v>222</v>
      </c>
    </row>
    <row r="75" spans="8:19" x14ac:dyDescent="0.45">
      <c r="H75" t="s">
        <v>226</v>
      </c>
      <c r="I75" t="s">
        <v>32</v>
      </c>
      <c r="P75">
        <v>2038</v>
      </c>
      <c r="Q75" t="s">
        <v>221</v>
      </c>
      <c r="R75">
        <v>0.22999999999999998</v>
      </c>
      <c r="S75" t="s">
        <v>222</v>
      </c>
    </row>
    <row r="76" spans="8:19" x14ac:dyDescent="0.45">
      <c r="H76" t="s">
        <v>226</v>
      </c>
      <c r="I76" t="s">
        <v>33</v>
      </c>
      <c r="P76">
        <v>2038</v>
      </c>
      <c r="Q76" t="s">
        <v>223</v>
      </c>
      <c r="R76">
        <v>0.22103333333333333</v>
      </c>
      <c r="S76" t="s">
        <v>222</v>
      </c>
    </row>
    <row r="77" spans="8:19" x14ac:dyDescent="0.45">
      <c r="H77" t="s">
        <v>226</v>
      </c>
      <c r="I77" t="s">
        <v>34</v>
      </c>
      <c r="P77">
        <v>2038</v>
      </c>
      <c r="Q77" t="s">
        <v>224</v>
      </c>
      <c r="R77">
        <v>0.34933333333333333</v>
      </c>
      <c r="S77" t="s">
        <v>222</v>
      </c>
    </row>
    <row r="78" spans="8:19" x14ac:dyDescent="0.45">
      <c r="H78" t="s">
        <v>226</v>
      </c>
      <c r="I78" t="s">
        <v>35</v>
      </c>
      <c r="P78">
        <v>2038</v>
      </c>
      <c r="Q78" t="s">
        <v>225</v>
      </c>
      <c r="R78">
        <v>0.27326666666666666</v>
      </c>
      <c r="S78" t="s">
        <v>222</v>
      </c>
    </row>
    <row r="79" spans="8:19" x14ac:dyDescent="0.45">
      <c r="H79" t="s">
        <v>226</v>
      </c>
      <c r="I79" t="s">
        <v>36</v>
      </c>
      <c r="P79">
        <v>2039</v>
      </c>
      <c r="Q79" t="s">
        <v>221</v>
      </c>
      <c r="R79">
        <v>0.26860000000000001</v>
      </c>
      <c r="S79" t="s">
        <v>222</v>
      </c>
    </row>
    <row r="80" spans="8:19" x14ac:dyDescent="0.45">
      <c r="H80" t="s">
        <v>226</v>
      </c>
      <c r="I80" t="s">
        <v>37</v>
      </c>
      <c r="P80">
        <v>2039</v>
      </c>
      <c r="Q80" t="s">
        <v>223</v>
      </c>
      <c r="R80">
        <v>0.24006666666666665</v>
      </c>
      <c r="S80" t="s">
        <v>222</v>
      </c>
    </row>
    <row r="81" spans="8:19" x14ac:dyDescent="0.45">
      <c r="H81" t="s">
        <v>226</v>
      </c>
      <c r="I81" t="s">
        <v>38</v>
      </c>
      <c r="P81">
        <v>2039</v>
      </c>
      <c r="Q81" t="s">
        <v>224</v>
      </c>
      <c r="R81">
        <v>0.34749999999999998</v>
      </c>
      <c r="S81" t="s">
        <v>222</v>
      </c>
    </row>
    <row r="82" spans="8:19" x14ac:dyDescent="0.45">
      <c r="H82" t="s">
        <v>226</v>
      </c>
      <c r="I82" t="s">
        <v>39</v>
      </c>
      <c r="P82">
        <v>2039</v>
      </c>
      <c r="Q82" t="s">
        <v>225</v>
      </c>
      <c r="R82">
        <v>0.22003333333333333</v>
      </c>
      <c r="S82" t="s">
        <v>222</v>
      </c>
    </row>
    <row r="83" spans="8:19" x14ac:dyDescent="0.45">
      <c r="H83" t="s">
        <v>226</v>
      </c>
      <c r="I83" t="s">
        <v>40</v>
      </c>
      <c r="P83">
        <v>2040</v>
      </c>
      <c r="Q83" t="s">
        <v>221</v>
      </c>
      <c r="R83">
        <v>0.22606666666666667</v>
      </c>
      <c r="S83" t="s">
        <v>222</v>
      </c>
    </row>
    <row r="84" spans="8:19" x14ac:dyDescent="0.45">
      <c r="H84" t="s">
        <v>226</v>
      </c>
      <c r="I84" t="s">
        <v>41</v>
      </c>
      <c r="P84">
        <v>2040</v>
      </c>
      <c r="Q84" t="s">
        <v>223</v>
      </c>
      <c r="R84">
        <v>0.23170000000000002</v>
      </c>
      <c r="S84" t="s">
        <v>222</v>
      </c>
    </row>
    <row r="85" spans="8:19" x14ac:dyDescent="0.45">
      <c r="H85" t="s">
        <v>226</v>
      </c>
      <c r="I85" t="s">
        <v>42</v>
      </c>
      <c r="P85">
        <v>2040</v>
      </c>
      <c r="Q85" t="s">
        <v>224</v>
      </c>
      <c r="R85">
        <v>0.32396666666666668</v>
      </c>
      <c r="S85" t="s">
        <v>222</v>
      </c>
    </row>
    <row r="86" spans="8:19" x14ac:dyDescent="0.45">
      <c r="H86" t="s">
        <v>226</v>
      </c>
      <c r="I86" t="s">
        <v>43</v>
      </c>
      <c r="P86">
        <v>2040</v>
      </c>
      <c r="Q86" t="s">
        <v>225</v>
      </c>
      <c r="R86">
        <v>0.24803333333333333</v>
      </c>
      <c r="S86" t="s">
        <v>222</v>
      </c>
    </row>
    <row r="87" spans="8:19" x14ac:dyDescent="0.45">
      <c r="H87" t="s">
        <v>226</v>
      </c>
      <c r="I87" t="s">
        <v>44</v>
      </c>
      <c r="P87">
        <v>2041</v>
      </c>
      <c r="Q87" t="s">
        <v>221</v>
      </c>
      <c r="R87">
        <v>0.22060000000000002</v>
      </c>
      <c r="S87" t="s">
        <v>222</v>
      </c>
    </row>
    <row r="88" spans="8:19" x14ac:dyDescent="0.45">
      <c r="H88" t="s">
        <v>226</v>
      </c>
      <c r="I88" t="s">
        <v>45</v>
      </c>
      <c r="P88">
        <v>2041</v>
      </c>
      <c r="Q88" t="s">
        <v>223</v>
      </c>
      <c r="R88">
        <v>0.21913333333333332</v>
      </c>
      <c r="S88" t="s">
        <v>222</v>
      </c>
    </row>
    <row r="89" spans="8:19" x14ac:dyDescent="0.45">
      <c r="H89" t="s">
        <v>226</v>
      </c>
      <c r="I89" t="s">
        <v>46</v>
      </c>
      <c r="P89">
        <v>2041</v>
      </c>
      <c r="Q89" t="s">
        <v>224</v>
      </c>
      <c r="R89">
        <v>0.33816666666666667</v>
      </c>
      <c r="S89" t="s">
        <v>222</v>
      </c>
    </row>
    <row r="90" spans="8:19" x14ac:dyDescent="0.45">
      <c r="H90" t="s">
        <v>226</v>
      </c>
      <c r="I90" t="s">
        <v>47</v>
      </c>
      <c r="P90">
        <v>2041</v>
      </c>
      <c r="Q90" t="s">
        <v>225</v>
      </c>
      <c r="R90">
        <v>0.23656666666666668</v>
      </c>
      <c r="S90" t="s">
        <v>222</v>
      </c>
    </row>
    <row r="91" spans="8:19" x14ac:dyDescent="0.45">
      <c r="P91">
        <v>2042</v>
      </c>
      <c r="Q91" t="s">
        <v>221</v>
      </c>
      <c r="R91">
        <v>0.23663333333333333</v>
      </c>
      <c r="S91" t="s">
        <v>222</v>
      </c>
    </row>
    <row r="92" spans="8:19" x14ac:dyDescent="0.45">
      <c r="P92">
        <v>2042</v>
      </c>
      <c r="Q92" t="s">
        <v>223</v>
      </c>
      <c r="R92">
        <v>0.19523333333333329</v>
      </c>
      <c r="S92" t="s">
        <v>222</v>
      </c>
    </row>
    <row r="93" spans="8:19" x14ac:dyDescent="0.45">
      <c r="P93">
        <v>2042</v>
      </c>
      <c r="Q93" t="s">
        <v>224</v>
      </c>
      <c r="R93">
        <v>0.32773333333333327</v>
      </c>
      <c r="S93" t="s">
        <v>222</v>
      </c>
    </row>
    <row r="94" spans="8:19" x14ac:dyDescent="0.45">
      <c r="P94">
        <v>2042</v>
      </c>
      <c r="Q94" t="s">
        <v>225</v>
      </c>
      <c r="R94">
        <v>0.2389</v>
      </c>
      <c r="S94" t="s">
        <v>222</v>
      </c>
    </row>
    <row r="95" spans="8:19" x14ac:dyDescent="0.45">
      <c r="P95">
        <v>2043</v>
      </c>
      <c r="Q95" t="s">
        <v>221</v>
      </c>
      <c r="R95">
        <v>0.23946666666666669</v>
      </c>
      <c r="S95" t="s">
        <v>222</v>
      </c>
    </row>
    <row r="96" spans="8:19" x14ac:dyDescent="0.45">
      <c r="P96">
        <v>2043</v>
      </c>
      <c r="Q96" t="s">
        <v>223</v>
      </c>
      <c r="R96">
        <v>0.23140000000000002</v>
      </c>
      <c r="S96" t="s">
        <v>222</v>
      </c>
    </row>
    <row r="97" spans="16:19" x14ac:dyDescent="0.45">
      <c r="P97">
        <v>2043</v>
      </c>
      <c r="Q97" t="s">
        <v>224</v>
      </c>
      <c r="R97">
        <v>0.34713333333333335</v>
      </c>
      <c r="S97" t="s">
        <v>222</v>
      </c>
    </row>
    <row r="98" spans="16:19" x14ac:dyDescent="0.45">
      <c r="P98">
        <v>2043</v>
      </c>
      <c r="Q98" t="s">
        <v>225</v>
      </c>
      <c r="R98">
        <v>0.19986666666666666</v>
      </c>
      <c r="S98" t="s">
        <v>222</v>
      </c>
    </row>
    <row r="99" spans="16:19" x14ac:dyDescent="0.45">
      <c r="P99">
        <v>2044</v>
      </c>
      <c r="Q99" t="s">
        <v>221</v>
      </c>
      <c r="R99">
        <v>0.21883333333333332</v>
      </c>
      <c r="S99" t="s">
        <v>222</v>
      </c>
    </row>
    <row r="100" spans="16:19" x14ac:dyDescent="0.45">
      <c r="P100">
        <v>2044</v>
      </c>
      <c r="Q100" t="s">
        <v>223</v>
      </c>
      <c r="R100">
        <v>0.1986</v>
      </c>
      <c r="S100" t="s">
        <v>222</v>
      </c>
    </row>
    <row r="101" spans="16:19" x14ac:dyDescent="0.45">
      <c r="P101">
        <v>2044</v>
      </c>
      <c r="Q101" t="s">
        <v>224</v>
      </c>
      <c r="R101">
        <v>0.33260000000000001</v>
      </c>
      <c r="S101" t="s">
        <v>222</v>
      </c>
    </row>
    <row r="102" spans="16:19" x14ac:dyDescent="0.45">
      <c r="P102">
        <v>2044</v>
      </c>
      <c r="Q102" t="s">
        <v>225</v>
      </c>
      <c r="R102">
        <v>0.24843333333333337</v>
      </c>
      <c r="S102" t="s">
        <v>222</v>
      </c>
    </row>
    <row r="103" spans="16:19" x14ac:dyDescent="0.45">
      <c r="P103">
        <v>2045</v>
      </c>
      <c r="Q103" t="s">
        <v>221</v>
      </c>
      <c r="R103">
        <v>0.25269999999999998</v>
      </c>
      <c r="S103" t="s">
        <v>222</v>
      </c>
    </row>
    <row r="104" spans="16:19" x14ac:dyDescent="0.45">
      <c r="P104">
        <v>2045</v>
      </c>
      <c r="Q104" t="s">
        <v>223</v>
      </c>
      <c r="R104">
        <v>0.25806666666666667</v>
      </c>
      <c r="S104" t="s">
        <v>222</v>
      </c>
    </row>
    <row r="105" spans="16:19" x14ac:dyDescent="0.45">
      <c r="P105">
        <v>2045</v>
      </c>
      <c r="Q105" t="s">
        <v>224</v>
      </c>
      <c r="R105">
        <v>0.35620000000000002</v>
      </c>
      <c r="S105" t="s">
        <v>222</v>
      </c>
    </row>
    <row r="106" spans="16:19" x14ac:dyDescent="0.45">
      <c r="P106">
        <v>2045</v>
      </c>
      <c r="Q106" t="s">
        <v>225</v>
      </c>
      <c r="R106">
        <v>0.24856666666666669</v>
      </c>
      <c r="S106" t="s">
        <v>222</v>
      </c>
    </row>
    <row r="107" spans="16:19" x14ac:dyDescent="0.45">
      <c r="P107">
        <v>2046</v>
      </c>
      <c r="Q107" t="s">
        <v>221</v>
      </c>
      <c r="R107">
        <v>0.24723333333333333</v>
      </c>
      <c r="S107" t="s">
        <v>222</v>
      </c>
    </row>
    <row r="108" spans="16:19" x14ac:dyDescent="0.45">
      <c r="P108">
        <v>2046</v>
      </c>
      <c r="Q108" t="s">
        <v>223</v>
      </c>
      <c r="R108">
        <v>0.24366666666666661</v>
      </c>
      <c r="S108" t="s">
        <v>222</v>
      </c>
    </row>
    <row r="109" spans="16:19" x14ac:dyDescent="0.45">
      <c r="P109">
        <v>2046</v>
      </c>
      <c r="Q109" t="s">
        <v>224</v>
      </c>
      <c r="R109">
        <v>0.36276666666666668</v>
      </c>
      <c r="S109" t="s">
        <v>222</v>
      </c>
    </row>
    <row r="110" spans="16:19" x14ac:dyDescent="0.45">
      <c r="P110">
        <v>2046</v>
      </c>
      <c r="Q110" t="s">
        <v>225</v>
      </c>
      <c r="R110">
        <v>0.30499999999999999</v>
      </c>
      <c r="S110" t="s">
        <v>222</v>
      </c>
    </row>
    <row r="111" spans="16:19" x14ac:dyDescent="0.45">
      <c r="P111">
        <v>2047</v>
      </c>
      <c r="Q111" t="s">
        <v>221</v>
      </c>
      <c r="R111">
        <v>0.30596666666666666</v>
      </c>
      <c r="S111" t="s">
        <v>222</v>
      </c>
    </row>
    <row r="112" spans="16:19" x14ac:dyDescent="0.45">
      <c r="P112">
        <v>2047</v>
      </c>
      <c r="Q112" t="s">
        <v>223</v>
      </c>
      <c r="R112">
        <v>0.28420000000000001</v>
      </c>
      <c r="S112" t="s">
        <v>222</v>
      </c>
    </row>
    <row r="113" spans="16:19" x14ac:dyDescent="0.45">
      <c r="P113">
        <v>2047</v>
      </c>
      <c r="Q113" t="s">
        <v>224</v>
      </c>
      <c r="R113">
        <v>0.41599999999999998</v>
      </c>
      <c r="S113" t="s">
        <v>222</v>
      </c>
    </row>
    <row r="114" spans="16:19" x14ac:dyDescent="0.45">
      <c r="P114">
        <v>2047</v>
      </c>
      <c r="Q114" t="s">
        <v>225</v>
      </c>
      <c r="R114">
        <v>0.31583333333333335</v>
      </c>
      <c r="S114" t="s">
        <v>222</v>
      </c>
    </row>
    <row r="115" spans="16:19" x14ac:dyDescent="0.45">
      <c r="P115">
        <v>2048</v>
      </c>
      <c r="Q115" t="s">
        <v>221</v>
      </c>
      <c r="R115">
        <v>0.28606666666666664</v>
      </c>
      <c r="S115" t="s">
        <v>222</v>
      </c>
    </row>
    <row r="116" spans="16:19" x14ac:dyDescent="0.45">
      <c r="P116">
        <v>2048</v>
      </c>
      <c r="Q116" t="s">
        <v>223</v>
      </c>
      <c r="R116">
        <v>0.23243333333333335</v>
      </c>
      <c r="S116" t="s">
        <v>222</v>
      </c>
    </row>
    <row r="117" spans="16:19" x14ac:dyDescent="0.45">
      <c r="P117">
        <v>2048</v>
      </c>
      <c r="Q117" t="s">
        <v>224</v>
      </c>
      <c r="R117">
        <v>0.39143333333333336</v>
      </c>
      <c r="S117" t="s">
        <v>222</v>
      </c>
    </row>
    <row r="118" spans="16:19" x14ac:dyDescent="0.45">
      <c r="P118">
        <v>2048</v>
      </c>
      <c r="Q118" t="s">
        <v>225</v>
      </c>
      <c r="R118">
        <v>0.27329999999999999</v>
      </c>
      <c r="S118" t="s">
        <v>222</v>
      </c>
    </row>
    <row r="119" spans="16:19" x14ac:dyDescent="0.45">
      <c r="P119">
        <v>2049</v>
      </c>
      <c r="Q119" t="s">
        <v>221</v>
      </c>
      <c r="R119">
        <v>0.31286666666666668</v>
      </c>
      <c r="S119" t="s">
        <v>222</v>
      </c>
    </row>
    <row r="120" spans="16:19" x14ac:dyDescent="0.45">
      <c r="P120">
        <v>2049</v>
      </c>
      <c r="Q120" t="s">
        <v>223</v>
      </c>
      <c r="R120">
        <v>0.29499999999999998</v>
      </c>
      <c r="S120" t="s">
        <v>222</v>
      </c>
    </row>
    <row r="121" spans="16:19" x14ac:dyDescent="0.45">
      <c r="P121">
        <v>2049</v>
      </c>
      <c r="Q121" t="s">
        <v>224</v>
      </c>
      <c r="R121">
        <v>0.40406666666666663</v>
      </c>
      <c r="S121" t="s">
        <v>222</v>
      </c>
    </row>
    <row r="122" spans="16:19" x14ac:dyDescent="0.45">
      <c r="P122">
        <v>2049</v>
      </c>
      <c r="Q122" t="s">
        <v>225</v>
      </c>
      <c r="R122">
        <v>0.28286666666666666</v>
      </c>
      <c r="S122" t="s">
        <v>222</v>
      </c>
    </row>
    <row r="123" spans="16:19" x14ac:dyDescent="0.45">
      <c r="P123">
        <v>2050</v>
      </c>
      <c r="Q123" t="s">
        <v>221</v>
      </c>
      <c r="R123">
        <v>0.23450000000000001</v>
      </c>
      <c r="S123" t="s">
        <v>222</v>
      </c>
    </row>
    <row r="124" spans="16:19" x14ac:dyDescent="0.45">
      <c r="P124">
        <v>2050</v>
      </c>
      <c r="Q124" t="s">
        <v>223</v>
      </c>
      <c r="R124">
        <v>0.31490000000000001</v>
      </c>
      <c r="S124" t="s">
        <v>222</v>
      </c>
    </row>
    <row r="125" spans="16:19" x14ac:dyDescent="0.45">
      <c r="P125">
        <v>2050</v>
      </c>
      <c r="Q125" t="s">
        <v>224</v>
      </c>
      <c r="R125">
        <v>0.37279999999999996</v>
      </c>
      <c r="S125" t="s">
        <v>222</v>
      </c>
    </row>
    <row r="126" spans="16:19" x14ac:dyDescent="0.45">
      <c r="P126">
        <v>2050</v>
      </c>
      <c r="Q126" t="s">
        <v>225</v>
      </c>
      <c r="R126">
        <v>0.25059999999999999</v>
      </c>
      <c r="S126" t="s">
        <v>222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4B62-C4AE-4671-84AB-8F7643957F6F}">
  <dimension ref="B9:O9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region=ITA")</f>
        <v>~TFM_DINS-AT: region=ITA</v>
      </c>
      <c r="G9" t="str">
        <f>IF(A11="x","DeActivated","~TFM_DINS-AT: region=ITA")</f>
        <v>~TFM_DINS-AT: region=ITA</v>
      </c>
      <c r="L9" t="str">
        <f>IF(A11="x","DeActivated","~TFM_DINS-AT: region=ITA")</f>
        <v>~TFM_DINS-AT: region=ITA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611</v>
      </c>
      <c r="C11" t="s">
        <v>5</v>
      </c>
      <c r="D11">
        <v>0</v>
      </c>
      <c r="E11" t="s">
        <v>6</v>
      </c>
      <c r="G11" t="s">
        <v>612</v>
      </c>
      <c r="H11" t="s">
        <v>5</v>
      </c>
      <c r="I11">
        <v>6.646241549128927E-2</v>
      </c>
      <c r="J11" t="s">
        <v>6</v>
      </c>
      <c r="L11" t="s">
        <v>613</v>
      </c>
      <c r="M11" t="s">
        <v>5</v>
      </c>
      <c r="N11">
        <v>6.5295586444556103E-2</v>
      </c>
      <c r="O11" t="s">
        <v>6</v>
      </c>
    </row>
    <row r="12" spans="2:15" x14ac:dyDescent="0.45">
      <c r="B12" t="s">
        <v>611</v>
      </c>
      <c r="C12" t="s">
        <v>9</v>
      </c>
      <c r="D12">
        <v>0</v>
      </c>
      <c r="E12" t="s">
        <v>6</v>
      </c>
      <c r="G12" t="s">
        <v>612</v>
      </c>
      <c r="H12" t="s">
        <v>9</v>
      </c>
      <c r="I12">
        <v>2.5063296759170288E-2</v>
      </c>
      <c r="J12" t="s">
        <v>6</v>
      </c>
      <c r="L12" t="s">
        <v>613</v>
      </c>
      <c r="M12" t="s">
        <v>9</v>
      </c>
      <c r="N12">
        <v>2.6755815306371424E-2</v>
      </c>
      <c r="O12" t="s">
        <v>6</v>
      </c>
    </row>
    <row r="13" spans="2:15" x14ac:dyDescent="0.45">
      <c r="B13" t="s">
        <v>611</v>
      </c>
      <c r="C13" t="s">
        <v>10</v>
      </c>
      <c r="D13">
        <v>3.7882464448753126E-4</v>
      </c>
      <c r="E13" t="s">
        <v>6</v>
      </c>
      <c r="G13" t="s">
        <v>612</v>
      </c>
      <c r="H13" t="s">
        <v>10</v>
      </c>
      <c r="I13">
        <v>2.4643796197645056E-2</v>
      </c>
      <c r="J13" t="s">
        <v>6</v>
      </c>
      <c r="L13" t="s">
        <v>613</v>
      </c>
      <c r="M13" t="s">
        <v>10</v>
      </c>
      <c r="N13">
        <v>2.5938478130313556E-2</v>
      </c>
      <c r="O13" t="s">
        <v>6</v>
      </c>
    </row>
    <row r="14" spans="2:15" x14ac:dyDescent="0.45">
      <c r="B14" t="s">
        <v>611</v>
      </c>
      <c r="C14" t="s">
        <v>11</v>
      </c>
      <c r="D14">
        <v>2.2671289907478673E-2</v>
      </c>
      <c r="E14" t="s">
        <v>6</v>
      </c>
      <c r="G14" t="s">
        <v>612</v>
      </c>
      <c r="H14" t="s">
        <v>11</v>
      </c>
      <c r="I14">
        <v>2.2210885905451047E-2</v>
      </c>
      <c r="J14" t="s">
        <v>6</v>
      </c>
      <c r="L14" t="s">
        <v>613</v>
      </c>
      <c r="M14" t="s">
        <v>11</v>
      </c>
      <c r="N14">
        <v>2.474289917389607E-2</v>
      </c>
      <c r="O14" t="s">
        <v>6</v>
      </c>
    </row>
    <row r="15" spans="2:15" x14ac:dyDescent="0.45">
      <c r="B15" t="s">
        <v>611</v>
      </c>
      <c r="C15" t="s">
        <v>12</v>
      </c>
      <c r="D15">
        <v>5.0166390107013972E-2</v>
      </c>
      <c r="E15" t="s">
        <v>6</v>
      </c>
      <c r="G15" t="s">
        <v>612</v>
      </c>
      <c r="H15" t="s">
        <v>12</v>
      </c>
      <c r="I15">
        <v>2.0247035493118404E-2</v>
      </c>
      <c r="J15" t="s">
        <v>6</v>
      </c>
      <c r="L15" t="s">
        <v>613</v>
      </c>
      <c r="M15" t="s">
        <v>12</v>
      </c>
      <c r="N15">
        <v>2.6705951674682711E-2</v>
      </c>
      <c r="O15" t="s">
        <v>6</v>
      </c>
    </row>
    <row r="16" spans="2:15" x14ac:dyDescent="0.45">
      <c r="B16" t="s">
        <v>611</v>
      </c>
      <c r="C16" t="s">
        <v>13</v>
      </c>
      <c r="D16">
        <v>5.5434476647446725E-2</v>
      </c>
      <c r="E16" t="s">
        <v>6</v>
      </c>
      <c r="G16" t="s">
        <v>612</v>
      </c>
      <c r="H16" t="s">
        <v>13</v>
      </c>
      <c r="I16">
        <v>2.1320251747578213E-2</v>
      </c>
      <c r="J16" t="s">
        <v>6</v>
      </c>
      <c r="L16" t="s">
        <v>613</v>
      </c>
      <c r="M16" t="s">
        <v>13</v>
      </c>
      <c r="N16">
        <v>2.8594839108999202E-2</v>
      </c>
      <c r="O16" t="s">
        <v>6</v>
      </c>
    </row>
    <row r="17" spans="2:15" x14ac:dyDescent="0.45">
      <c r="B17" t="s">
        <v>611</v>
      </c>
      <c r="C17" t="s">
        <v>14</v>
      </c>
      <c r="D17">
        <v>3.7368059848531116E-2</v>
      </c>
      <c r="E17" t="s">
        <v>6</v>
      </c>
      <c r="G17" t="s">
        <v>612</v>
      </c>
      <c r="H17" t="s">
        <v>14</v>
      </c>
      <c r="I17">
        <v>2.1799168658998697E-2</v>
      </c>
      <c r="J17" t="s">
        <v>6</v>
      </c>
      <c r="L17" t="s">
        <v>613</v>
      </c>
      <c r="M17" t="s">
        <v>14</v>
      </c>
      <c r="N17">
        <v>2.9639199178748677E-2</v>
      </c>
      <c r="O17" t="s">
        <v>6</v>
      </c>
    </row>
    <row r="18" spans="2:15" x14ac:dyDescent="0.45">
      <c r="B18" t="s">
        <v>611</v>
      </c>
      <c r="C18" t="s">
        <v>15</v>
      </c>
      <c r="D18">
        <v>8.4542081197506048E-3</v>
      </c>
      <c r="E18" t="s">
        <v>6</v>
      </c>
      <c r="G18" t="s">
        <v>612</v>
      </c>
      <c r="H18" t="s">
        <v>15</v>
      </c>
      <c r="I18">
        <v>2.2534689990322355E-2</v>
      </c>
      <c r="J18" t="s">
        <v>6</v>
      </c>
      <c r="L18" t="s">
        <v>613</v>
      </c>
      <c r="M18" t="s">
        <v>15</v>
      </c>
      <c r="N18">
        <v>2.9044023424238626E-2</v>
      </c>
      <c r="O18" t="s">
        <v>6</v>
      </c>
    </row>
    <row r="19" spans="2:15" x14ac:dyDescent="0.45">
      <c r="B19" t="s">
        <v>611</v>
      </c>
      <c r="C19" t="s">
        <v>16</v>
      </c>
      <c r="D19">
        <v>0</v>
      </c>
      <c r="E19" t="s">
        <v>6</v>
      </c>
      <c r="G19" t="s">
        <v>612</v>
      </c>
      <c r="H19" t="s">
        <v>16</v>
      </c>
      <c r="I19">
        <v>2.4258607455600184E-2</v>
      </c>
      <c r="J19" t="s">
        <v>6</v>
      </c>
      <c r="L19" t="s">
        <v>613</v>
      </c>
      <c r="M19" t="s">
        <v>16</v>
      </c>
      <c r="N19">
        <v>2.8301894624049556E-2</v>
      </c>
      <c r="O19" t="s">
        <v>6</v>
      </c>
    </row>
    <row r="20" spans="2:15" x14ac:dyDescent="0.45">
      <c r="B20" t="s">
        <v>611</v>
      </c>
      <c r="C20" t="s">
        <v>17</v>
      </c>
      <c r="D20">
        <v>0</v>
      </c>
      <c r="E20" t="s">
        <v>6</v>
      </c>
      <c r="G20" t="s">
        <v>612</v>
      </c>
      <c r="H20" t="s">
        <v>17</v>
      </c>
      <c r="I20">
        <v>3.7561129393499176E-2</v>
      </c>
      <c r="J20" t="s">
        <v>6</v>
      </c>
      <c r="L20" t="s">
        <v>613</v>
      </c>
      <c r="M20" t="s">
        <v>17</v>
      </c>
      <c r="N20">
        <v>3.978186242840772E-2</v>
      </c>
      <c r="O20" t="s">
        <v>6</v>
      </c>
    </row>
    <row r="21" spans="2:15" x14ac:dyDescent="0.45">
      <c r="B21" t="s">
        <v>611</v>
      </c>
      <c r="C21" t="s">
        <v>18</v>
      </c>
      <c r="D21">
        <v>0</v>
      </c>
      <c r="E21" t="s">
        <v>6</v>
      </c>
      <c r="G21" t="s">
        <v>612</v>
      </c>
      <c r="H21" t="s">
        <v>18</v>
      </c>
      <c r="I21">
        <v>5.6197534637527163E-2</v>
      </c>
      <c r="J21" t="s">
        <v>6</v>
      </c>
      <c r="L21" t="s">
        <v>613</v>
      </c>
      <c r="M21" t="s">
        <v>18</v>
      </c>
      <c r="N21">
        <v>6.4823514185150977E-2</v>
      </c>
      <c r="O21" t="s">
        <v>6</v>
      </c>
    </row>
    <row r="22" spans="2:15" x14ac:dyDescent="0.45">
      <c r="B22" t="s">
        <v>611</v>
      </c>
      <c r="C22" t="s">
        <v>19</v>
      </c>
      <c r="D22">
        <v>9.0968007181234679E-5</v>
      </c>
      <c r="E22" t="s">
        <v>6</v>
      </c>
      <c r="G22" t="s">
        <v>612</v>
      </c>
      <c r="H22" t="s">
        <v>19</v>
      </c>
      <c r="I22">
        <v>2.359778172849715E-2</v>
      </c>
      <c r="J22" t="s">
        <v>6</v>
      </c>
      <c r="L22" t="s">
        <v>613</v>
      </c>
      <c r="M22" t="s">
        <v>19</v>
      </c>
      <c r="N22">
        <v>2.3751753780394194E-2</v>
      </c>
      <c r="O22" t="s">
        <v>6</v>
      </c>
    </row>
    <row r="23" spans="2:15" x14ac:dyDescent="0.45">
      <c r="B23" t="s">
        <v>611</v>
      </c>
      <c r="C23" t="s">
        <v>20</v>
      </c>
      <c r="D23">
        <v>1.0780275668205571E-2</v>
      </c>
      <c r="E23" t="s">
        <v>6</v>
      </c>
      <c r="G23" t="s">
        <v>612</v>
      </c>
      <c r="H23" t="s">
        <v>20</v>
      </c>
      <c r="I23">
        <v>2.2801254498523039E-2</v>
      </c>
      <c r="J23" t="s">
        <v>6</v>
      </c>
      <c r="L23" t="s">
        <v>613</v>
      </c>
      <c r="M23" t="s">
        <v>20</v>
      </c>
      <c r="N23">
        <v>2.3209225639093483E-2</v>
      </c>
      <c r="O23" t="s">
        <v>6</v>
      </c>
    </row>
    <row r="24" spans="2:15" x14ac:dyDescent="0.45">
      <c r="B24" t="s">
        <v>611</v>
      </c>
      <c r="C24" t="s">
        <v>21</v>
      </c>
      <c r="D24">
        <v>4.4227233589920922E-2</v>
      </c>
      <c r="E24" t="s">
        <v>6</v>
      </c>
      <c r="G24" t="s">
        <v>612</v>
      </c>
      <c r="H24" t="s">
        <v>21</v>
      </c>
      <c r="I24">
        <v>2.0645390274471275E-2</v>
      </c>
      <c r="J24" t="s">
        <v>6</v>
      </c>
      <c r="L24" t="s">
        <v>613</v>
      </c>
      <c r="M24" t="s">
        <v>21</v>
      </c>
      <c r="N24">
        <v>2.3955845900507356E-2</v>
      </c>
      <c r="O24" t="s">
        <v>6</v>
      </c>
    </row>
    <row r="25" spans="2:15" x14ac:dyDescent="0.45">
      <c r="B25" t="s">
        <v>611</v>
      </c>
      <c r="C25" t="s">
        <v>22</v>
      </c>
      <c r="D25">
        <v>6.8424625750679591E-2</v>
      </c>
      <c r="E25" t="s">
        <v>6</v>
      </c>
      <c r="G25" t="s">
        <v>612</v>
      </c>
      <c r="H25" t="s">
        <v>22</v>
      </c>
      <c r="I25">
        <v>1.8102342150895716E-2</v>
      </c>
      <c r="J25" t="s">
        <v>6</v>
      </c>
      <c r="L25" t="s">
        <v>613</v>
      </c>
      <c r="M25" t="s">
        <v>22</v>
      </c>
      <c r="N25">
        <v>2.5124051422107045E-2</v>
      </c>
      <c r="O25" t="s">
        <v>6</v>
      </c>
    </row>
    <row r="26" spans="2:15" x14ac:dyDescent="0.45">
      <c r="B26" t="s">
        <v>611</v>
      </c>
      <c r="C26" t="s">
        <v>23</v>
      </c>
      <c r="D26">
        <v>7.2967960551615377E-2</v>
      </c>
      <c r="E26" t="s">
        <v>6</v>
      </c>
      <c r="G26" t="s">
        <v>612</v>
      </c>
      <c r="H26" t="s">
        <v>23</v>
      </c>
      <c r="I26">
        <v>2.0638431725266214E-2</v>
      </c>
      <c r="J26" t="s">
        <v>6</v>
      </c>
      <c r="L26" t="s">
        <v>613</v>
      </c>
      <c r="M26" t="s">
        <v>23</v>
      </c>
      <c r="N26">
        <v>2.8399480757085711E-2</v>
      </c>
      <c r="O26" t="s">
        <v>6</v>
      </c>
    </row>
    <row r="27" spans="2:15" x14ac:dyDescent="0.45">
      <c r="B27" t="s">
        <v>611</v>
      </c>
      <c r="C27" t="s">
        <v>24</v>
      </c>
      <c r="D27">
        <v>5.80715561605986E-2</v>
      </c>
      <c r="E27" t="s">
        <v>6</v>
      </c>
      <c r="G27" t="s">
        <v>612</v>
      </c>
      <c r="H27" t="s">
        <v>24</v>
      </c>
      <c r="I27">
        <v>2.1775076258570825E-2</v>
      </c>
      <c r="J27" t="s">
        <v>6</v>
      </c>
      <c r="L27" t="s">
        <v>613</v>
      </c>
      <c r="M27" t="s">
        <v>24</v>
      </c>
      <c r="N27">
        <v>2.8690073582984383E-2</v>
      </c>
      <c r="O27" t="s">
        <v>6</v>
      </c>
    </row>
    <row r="28" spans="2:15" x14ac:dyDescent="0.45">
      <c r="B28" t="s">
        <v>611</v>
      </c>
      <c r="C28" t="s">
        <v>25</v>
      </c>
      <c r="D28">
        <v>2.5616961542818849E-2</v>
      </c>
      <c r="E28" t="s">
        <v>6</v>
      </c>
      <c r="G28" t="s">
        <v>612</v>
      </c>
      <c r="H28" t="s">
        <v>25</v>
      </c>
      <c r="I28">
        <v>2.0349937458279354E-2</v>
      </c>
      <c r="J28" t="s">
        <v>6</v>
      </c>
      <c r="L28" t="s">
        <v>613</v>
      </c>
      <c r="M28" t="s">
        <v>25</v>
      </c>
      <c r="N28">
        <v>2.7862278572420164E-2</v>
      </c>
      <c r="O28" t="s">
        <v>6</v>
      </c>
    </row>
    <row r="29" spans="2:15" x14ac:dyDescent="0.45">
      <c r="B29" t="s">
        <v>611</v>
      </c>
      <c r="C29" t="s">
        <v>26</v>
      </c>
      <c r="D29">
        <v>9.6891852108939888E-4</v>
      </c>
      <c r="E29" t="s">
        <v>6</v>
      </c>
      <c r="G29" t="s">
        <v>612</v>
      </c>
      <c r="H29" t="s">
        <v>26</v>
      </c>
      <c r="I29">
        <v>2.0955495182965637E-2</v>
      </c>
      <c r="J29" t="s">
        <v>6</v>
      </c>
      <c r="L29" t="s">
        <v>613</v>
      </c>
      <c r="M29" t="s">
        <v>26</v>
      </c>
      <c r="N29">
        <v>2.7296817184123551E-2</v>
      </c>
      <c r="O29" t="s">
        <v>6</v>
      </c>
    </row>
    <row r="30" spans="2:15" x14ac:dyDescent="0.45">
      <c r="B30" t="s">
        <v>611</v>
      </c>
      <c r="C30" t="s">
        <v>27</v>
      </c>
      <c r="D30">
        <v>0</v>
      </c>
      <c r="E30" t="s">
        <v>6</v>
      </c>
      <c r="G30" t="s">
        <v>612</v>
      </c>
      <c r="H30" t="s">
        <v>27</v>
      </c>
      <c r="I30">
        <v>3.269539012795844E-2</v>
      </c>
      <c r="J30" t="s">
        <v>6</v>
      </c>
      <c r="L30" t="s">
        <v>613</v>
      </c>
      <c r="M30" t="s">
        <v>27</v>
      </c>
      <c r="N30">
        <v>4.0729294091038551E-2</v>
      </c>
      <c r="O30" t="s">
        <v>6</v>
      </c>
    </row>
    <row r="31" spans="2:15" x14ac:dyDescent="0.45">
      <c r="B31" t="s">
        <v>611</v>
      </c>
      <c r="C31" t="s">
        <v>28</v>
      </c>
      <c r="D31">
        <v>0</v>
      </c>
      <c r="E31" t="s">
        <v>6</v>
      </c>
      <c r="G31" t="s">
        <v>612</v>
      </c>
      <c r="H31" t="s">
        <v>28</v>
      </c>
      <c r="I31">
        <v>3.9563986514662336E-2</v>
      </c>
      <c r="J31" t="s">
        <v>6</v>
      </c>
      <c r="L31" t="s">
        <v>613</v>
      </c>
      <c r="M31" t="s">
        <v>28</v>
      </c>
      <c r="N31">
        <v>4.2144160079123312E-2</v>
      </c>
      <c r="O31" t="s">
        <v>6</v>
      </c>
    </row>
    <row r="32" spans="2:15" x14ac:dyDescent="0.45">
      <c r="B32" t="s">
        <v>611</v>
      </c>
      <c r="C32" t="s">
        <v>29</v>
      </c>
      <c r="D32">
        <v>2.6746389933440383E-4</v>
      </c>
      <c r="E32" t="s">
        <v>6</v>
      </c>
      <c r="G32" t="s">
        <v>612</v>
      </c>
      <c r="H32" t="s">
        <v>29</v>
      </c>
      <c r="I32">
        <v>1.6410462768343376E-2</v>
      </c>
      <c r="J32" t="s">
        <v>6</v>
      </c>
      <c r="L32" t="s">
        <v>613</v>
      </c>
      <c r="M32" t="s">
        <v>29</v>
      </c>
      <c r="N32">
        <v>1.6388083911783917E-2</v>
      </c>
      <c r="O32" t="s">
        <v>6</v>
      </c>
    </row>
    <row r="33" spans="2:15" x14ac:dyDescent="0.45">
      <c r="B33" t="s">
        <v>611</v>
      </c>
      <c r="C33" t="s">
        <v>30</v>
      </c>
      <c r="D33">
        <v>1.5117479923670197E-2</v>
      </c>
      <c r="E33" t="s">
        <v>6</v>
      </c>
      <c r="G33" t="s">
        <v>612</v>
      </c>
      <c r="H33" t="s">
        <v>30</v>
      </c>
      <c r="I33">
        <v>1.3301931020571306E-2</v>
      </c>
      <c r="J33" t="s">
        <v>6</v>
      </c>
      <c r="L33" t="s">
        <v>613</v>
      </c>
      <c r="M33" t="s">
        <v>30</v>
      </c>
      <c r="N33">
        <v>1.396029090779753E-2</v>
      </c>
      <c r="O33" t="s">
        <v>6</v>
      </c>
    </row>
    <row r="34" spans="2:15" x14ac:dyDescent="0.45">
      <c r="B34" t="s">
        <v>611</v>
      </c>
      <c r="C34" t="s">
        <v>31</v>
      </c>
      <c r="D34">
        <v>5.1206383223310351E-2</v>
      </c>
      <c r="E34" t="s">
        <v>6</v>
      </c>
      <c r="G34" t="s">
        <v>612</v>
      </c>
      <c r="H34" t="s">
        <v>31</v>
      </c>
      <c r="I34">
        <v>1.1378706796783943E-2</v>
      </c>
      <c r="J34" t="s">
        <v>6</v>
      </c>
      <c r="L34" t="s">
        <v>613</v>
      </c>
      <c r="M34" t="s">
        <v>31</v>
      </c>
      <c r="N34">
        <v>1.1975538723711644E-2</v>
      </c>
      <c r="O34" t="s">
        <v>6</v>
      </c>
    </row>
    <row r="35" spans="2:15" x14ac:dyDescent="0.45">
      <c r="B35" t="s">
        <v>611</v>
      </c>
      <c r="C35" t="s">
        <v>32</v>
      </c>
      <c r="D35">
        <v>7.467923695943654E-2</v>
      </c>
      <c r="E35" t="s">
        <v>6</v>
      </c>
      <c r="G35" t="s">
        <v>612</v>
      </c>
      <c r="H35" t="s">
        <v>32</v>
      </c>
      <c r="I35">
        <v>8.968675377969075E-3</v>
      </c>
      <c r="J35" t="s">
        <v>6</v>
      </c>
      <c r="L35" t="s">
        <v>613</v>
      </c>
      <c r="M35" t="s">
        <v>32</v>
      </c>
      <c r="N35">
        <v>1.1618601304204834E-2</v>
      </c>
      <c r="O35" t="s">
        <v>6</v>
      </c>
    </row>
    <row r="36" spans="2:15" x14ac:dyDescent="0.45">
      <c r="B36" t="s">
        <v>611</v>
      </c>
      <c r="C36" t="s">
        <v>33</v>
      </c>
      <c r="D36">
        <v>7.7985786851144601E-2</v>
      </c>
      <c r="E36" t="s">
        <v>6</v>
      </c>
      <c r="G36" t="s">
        <v>612</v>
      </c>
      <c r="H36" t="s">
        <v>33</v>
      </c>
      <c r="I36">
        <v>1.1625134107994707E-2</v>
      </c>
      <c r="J36" t="s">
        <v>6</v>
      </c>
      <c r="L36" t="s">
        <v>613</v>
      </c>
      <c r="M36" t="s">
        <v>33</v>
      </c>
      <c r="N36">
        <v>1.1311224430399417E-2</v>
      </c>
      <c r="O36" t="s">
        <v>6</v>
      </c>
    </row>
    <row r="37" spans="2:15" x14ac:dyDescent="0.45">
      <c r="B37" t="s">
        <v>611</v>
      </c>
      <c r="C37" t="s">
        <v>34</v>
      </c>
      <c r="D37">
        <v>6.2793783156121344E-2</v>
      </c>
      <c r="E37" t="s">
        <v>6</v>
      </c>
      <c r="G37" t="s">
        <v>612</v>
      </c>
      <c r="H37" t="s">
        <v>34</v>
      </c>
      <c r="I37">
        <v>1.2940708235088456E-2</v>
      </c>
      <c r="J37" t="s">
        <v>6</v>
      </c>
      <c r="L37" t="s">
        <v>613</v>
      </c>
      <c r="M37" t="s">
        <v>34</v>
      </c>
      <c r="N37">
        <v>1.0775991682167739E-2</v>
      </c>
      <c r="O37" t="s">
        <v>6</v>
      </c>
    </row>
    <row r="38" spans="2:15" x14ac:dyDescent="0.45">
      <c r="B38" t="s">
        <v>611</v>
      </c>
      <c r="C38" t="s">
        <v>35</v>
      </c>
      <c r="D38">
        <v>3.1160554806359153E-2</v>
      </c>
      <c r="E38" t="s">
        <v>6</v>
      </c>
      <c r="G38" t="s">
        <v>612</v>
      </c>
      <c r="H38" t="s">
        <v>35</v>
      </c>
      <c r="I38">
        <v>9.9886050726486712E-3</v>
      </c>
      <c r="J38" t="s">
        <v>6</v>
      </c>
      <c r="L38" t="s">
        <v>613</v>
      </c>
      <c r="M38" t="s">
        <v>35</v>
      </c>
      <c r="N38">
        <v>1.1113356496928179E-2</v>
      </c>
      <c r="O38" t="s">
        <v>6</v>
      </c>
    </row>
    <row r="39" spans="2:15" x14ac:dyDescent="0.45">
      <c r="B39" t="s">
        <v>611</v>
      </c>
      <c r="C39" t="s">
        <v>36</v>
      </c>
      <c r="D39">
        <v>2.8491927879074467E-3</v>
      </c>
      <c r="E39" t="s">
        <v>6</v>
      </c>
      <c r="G39" t="s">
        <v>612</v>
      </c>
      <c r="H39" t="s">
        <v>36</v>
      </c>
      <c r="I39">
        <v>8.6751621955710994E-3</v>
      </c>
      <c r="J39" t="s">
        <v>6</v>
      </c>
      <c r="L39" t="s">
        <v>613</v>
      </c>
      <c r="M39" t="s">
        <v>36</v>
      </c>
      <c r="N39">
        <v>1.3365364959026786E-2</v>
      </c>
      <c r="O39" t="s">
        <v>6</v>
      </c>
    </row>
    <row r="40" spans="2:15" x14ac:dyDescent="0.45">
      <c r="B40" t="s">
        <v>611</v>
      </c>
      <c r="C40" t="s">
        <v>37</v>
      </c>
      <c r="D40">
        <v>0</v>
      </c>
      <c r="E40" t="s">
        <v>6</v>
      </c>
      <c r="G40" t="s">
        <v>612</v>
      </c>
      <c r="H40" t="s">
        <v>37</v>
      </c>
      <c r="I40">
        <v>1.5747887623127378E-2</v>
      </c>
      <c r="J40" t="s">
        <v>6</v>
      </c>
      <c r="L40" t="s">
        <v>613</v>
      </c>
      <c r="M40" t="s">
        <v>37</v>
      </c>
      <c r="N40">
        <v>2.2774478137970233E-2</v>
      </c>
      <c r="O40" t="s">
        <v>6</v>
      </c>
    </row>
    <row r="41" spans="2:15" x14ac:dyDescent="0.45">
      <c r="B41" t="s">
        <v>611</v>
      </c>
      <c r="C41" t="s">
        <v>38</v>
      </c>
      <c r="D41">
        <v>0</v>
      </c>
      <c r="E41" t="s">
        <v>6</v>
      </c>
      <c r="G41" t="s">
        <v>612</v>
      </c>
      <c r="H41" t="s">
        <v>38</v>
      </c>
      <c r="I41">
        <v>7.0624306934003803E-2</v>
      </c>
      <c r="J41" t="s">
        <v>6</v>
      </c>
      <c r="L41" t="s">
        <v>613</v>
      </c>
      <c r="M41" t="s">
        <v>38</v>
      </c>
      <c r="N41">
        <v>4.0371772022967434E-2</v>
      </c>
      <c r="O41" t="s">
        <v>6</v>
      </c>
    </row>
    <row r="42" spans="2:15" x14ac:dyDescent="0.45">
      <c r="B42" t="s">
        <v>611</v>
      </c>
      <c r="C42" t="s">
        <v>39</v>
      </c>
      <c r="D42">
        <v>0</v>
      </c>
      <c r="E42" t="s">
        <v>6</v>
      </c>
      <c r="G42" t="s">
        <v>612</v>
      </c>
      <c r="H42" t="s">
        <v>39</v>
      </c>
      <c r="I42">
        <v>2.7230221356998971E-2</v>
      </c>
      <c r="J42" t="s">
        <v>6</v>
      </c>
      <c r="L42" t="s">
        <v>613</v>
      </c>
      <c r="M42" t="s">
        <v>39</v>
      </c>
      <c r="N42">
        <v>1.4853507739130434E-2</v>
      </c>
      <c r="O42" t="s">
        <v>6</v>
      </c>
    </row>
    <row r="43" spans="2:15" x14ac:dyDescent="0.45">
      <c r="B43" t="s">
        <v>611</v>
      </c>
      <c r="C43" t="s">
        <v>40</v>
      </c>
      <c r="D43">
        <v>5.5664109818394448E-3</v>
      </c>
      <c r="E43" t="s">
        <v>6</v>
      </c>
      <c r="G43" t="s">
        <v>612</v>
      </c>
      <c r="H43" t="s">
        <v>40</v>
      </c>
      <c r="I43">
        <v>2.6488202759022816E-2</v>
      </c>
      <c r="J43" t="s">
        <v>6</v>
      </c>
      <c r="L43" t="s">
        <v>613</v>
      </c>
      <c r="M43" t="s">
        <v>40</v>
      </c>
      <c r="N43">
        <v>1.4603015421962826E-2</v>
      </c>
      <c r="O43" t="s">
        <v>6</v>
      </c>
    </row>
    <row r="44" spans="2:15" x14ac:dyDescent="0.45">
      <c r="B44" t="s">
        <v>611</v>
      </c>
      <c r="C44" t="s">
        <v>41</v>
      </c>
      <c r="D44">
        <v>3.8614158276499791E-2</v>
      </c>
      <c r="E44" t="s">
        <v>6</v>
      </c>
      <c r="G44" t="s">
        <v>612</v>
      </c>
      <c r="H44" t="s">
        <v>41</v>
      </c>
      <c r="I44">
        <v>2.4082162799771944E-2</v>
      </c>
      <c r="J44" t="s">
        <v>6</v>
      </c>
      <c r="L44" t="s">
        <v>613</v>
      </c>
      <c r="M44" t="s">
        <v>41</v>
      </c>
      <c r="N44">
        <v>1.5612513691996071E-2</v>
      </c>
      <c r="O44" t="s">
        <v>6</v>
      </c>
    </row>
    <row r="45" spans="2:15" x14ac:dyDescent="0.45">
      <c r="B45" t="s">
        <v>611</v>
      </c>
      <c r="C45" t="s">
        <v>42</v>
      </c>
      <c r="D45">
        <v>6.3691008830681475E-2</v>
      </c>
      <c r="E45" t="s">
        <v>6</v>
      </c>
      <c r="G45" t="s">
        <v>612</v>
      </c>
      <c r="H45" t="s">
        <v>42</v>
      </c>
      <c r="I45">
        <v>2.2964444050144455E-2</v>
      </c>
      <c r="J45" t="s">
        <v>6</v>
      </c>
      <c r="L45" t="s">
        <v>613</v>
      </c>
      <c r="M45" t="s">
        <v>42</v>
      </c>
      <c r="N45">
        <v>1.6663818125514696E-2</v>
      </c>
      <c r="O45" t="s">
        <v>6</v>
      </c>
    </row>
    <row r="46" spans="2:15" x14ac:dyDescent="0.45">
      <c r="B46" t="s">
        <v>611</v>
      </c>
      <c r="C46" t="s">
        <v>43</v>
      </c>
      <c r="D46">
        <v>6.483415420327962E-2</v>
      </c>
      <c r="E46" t="s">
        <v>6</v>
      </c>
      <c r="G46" t="s">
        <v>612</v>
      </c>
      <c r="H46" t="s">
        <v>43</v>
      </c>
      <c r="I46">
        <v>2.3990135358884813E-2</v>
      </c>
      <c r="J46" t="s">
        <v>6</v>
      </c>
      <c r="L46" t="s">
        <v>613</v>
      </c>
      <c r="M46" t="s">
        <v>43</v>
      </c>
      <c r="N46">
        <v>1.6936138919434358E-2</v>
      </c>
      <c r="O46" t="s">
        <v>6</v>
      </c>
    </row>
    <row r="47" spans="2:15" x14ac:dyDescent="0.45">
      <c r="B47" t="s">
        <v>611</v>
      </c>
      <c r="C47" t="s">
        <v>44</v>
      </c>
      <c r="D47">
        <v>4.4025196791894178E-2</v>
      </c>
      <c r="E47" t="s">
        <v>6</v>
      </c>
      <c r="G47" t="s">
        <v>612</v>
      </c>
      <c r="H47" t="s">
        <v>44</v>
      </c>
      <c r="I47">
        <v>2.3853480498094725E-2</v>
      </c>
      <c r="J47" t="s">
        <v>6</v>
      </c>
      <c r="L47" t="s">
        <v>613</v>
      </c>
      <c r="M47" t="s">
        <v>44</v>
      </c>
      <c r="N47">
        <v>1.763095813627253E-2</v>
      </c>
      <c r="O47" t="s">
        <v>6</v>
      </c>
    </row>
    <row r="48" spans="2:15" x14ac:dyDescent="0.45">
      <c r="B48" t="s">
        <v>611</v>
      </c>
      <c r="C48" t="s">
        <v>45</v>
      </c>
      <c r="D48">
        <v>1.155970635797432E-2</v>
      </c>
      <c r="E48" t="s">
        <v>6</v>
      </c>
      <c r="G48" t="s">
        <v>612</v>
      </c>
      <c r="H48" t="s">
        <v>45</v>
      </c>
      <c r="I48">
        <v>2.3990332743494904E-2</v>
      </c>
      <c r="J48" t="s">
        <v>6</v>
      </c>
      <c r="L48" t="s">
        <v>613</v>
      </c>
      <c r="M48" t="s">
        <v>45</v>
      </c>
      <c r="N48">
        <v>1.7328527589466809E-2</v>
      </c>
      <c r="O48" t="s">
        <v>6</v>
      </c>
    </row>
    <row r="49" spans="2:15" x14ac:dyDescent="0.45">
      <c r="B49" t="s">
        <v>611</v>
      </c>
      <c r="C49" t="s">
        <v>46</v>
      </c>
      <c r="D49">
        <v>2.7733883730196921E-5</v>
      </c>
      <c r="E49" t="s">
        <v>6</v>
      </c>
      <c r="G49" t="s">
        <v>612</v>
      </c>
      <c r="H49" t="s">
        <v>46</v>
      </c>
      <c r="I49">
        <v>2.4543598980962311E-2</v>
      </c>
      <c r="J49" t="s">
        <v>6</v>
      </c>
      <c r="L49" t="s">
        <v>613</v>
      </c>
      <c r="M49" t="s">
        <v>46</v>
      </c>
      <c r="N49">
        <v>1.6333104987276248E-2</v>
      </c>
      <c r="O49" t="s">
        <v>6</v>
      </c>
    </row>
    <row r="50" spans="2:15" x14ac:dyDescent="0.45">
      <c r="B50" t="s">
        <v>611</v>
      </c>
      <c r="C50" t="s">
        <v>47</v>
      </c>
      <c r="D50">
        <v>0</v>
      </c>
      <c r="E50" t="s">
        <v>6</v>
      </c>
      <c r="G50" t="s">
        <v>612</v>
      </c>
      <c r="H50" t="s">
        <v>47</v>
      </c>
      <c r="I50">
        <v>3.9771943670231409E-2</v>
      </c>
      <c r="J50" t="s">
        <v>6</v>
      </c>
      <c r="L50" t="s">
        <v>613</v>
      </c>
      <c r="M50" t="s">
        <v>47</v>
      </c>
      <c r="N50">
        <v>2.5596668123700192E-2</v>
      </c>
      <c r="O50" t="s">
        <v>6</v>
      </c>
    </row>
    <row r="51" spans="2:15" x14ac:dyDescent="0.45">
      <c r="B51" t="s">
        <v>614</v>
      </c>
      <c r="C51" t="s">
        <v>5</v>
      </c>
      <c r="D51">
        <v>0</v>
      </c>
      <c r="E51" t="s">
        <v>6</v>
      </c>
      <c r="G51" t="s">
        <v>615</v>
      </c>
      <c r="H51" t="s">
        <v>5</v>
      </c>
      <c r="I51">
        <v>5.755592064911412E-2</v>
      </c>
      <c r="J51" t="s">
        <v>6</v>
      </c>
      <c r="L51" t="s">
        <v>616</v>
      </c>
      <c r="M51" t="s">
        <v>5</v>
      </c>
      <c r="N51">
        <v>6.4350899299616515E-2</v>
      </c>
      <c r="O51" t="s">
        <v>6</v>
      </c>
    </row>
    <row r="52" spans="2:15" x14ac:dyDescent="0.45">
      <c r="B52" t="s">
        <v>614</v>
      </c>
      <c r="C52" t="s">
        <v>9</v>
      </c>
      <c r="D52">
        <v>0</v>
      </c>
      <c r="E52" t="s">
        <v>6</v>
      </c>
      <c r="G52" t="s">
        <v>615</v>
      </c>
      <c r="H52" t="s">
        <v>9</v>
      </c>
      <c r="I52">
        <v>2.1988705292376114E-2</v>
      </c>
      <c r="J52" t="s">
        <v>6</v>
      </c>
      <c r="L52" t="s">
        <v>616</v>
      </c>
      <c r="M52" t="s">
        <v>9</v>
      </c>
      <c r="N52">
        <v>2.4774119289538744E-2</v>
      </c>
      <c r="O52" t="s">
        <v>6</v>
      </c>
    </row>
    <row r="53" spans="2:15" x14ac:dyDescent="0.45">
      <c r="B53" t="s">
        <v>614</v>
      </c>
      <c r="C53" t="s">
        <v>10</v>
      </c>
      <c r="D53">
        <v>3.9575753734439511E-4</v>
      </c>
      <c r="E53" t="s">
        <v>6</v>
      </c>
      <c r="G53" t="s">
        <v>615</v>
      </c>
      <c r="H53" t="s">
        <v>10</v>
      </c>
      <c r="I53">
        <v>2.2365135413408298E-2</v>
      </c>
      <c r="J53" t="s">
        <v>6</v>
      </c>
      <c r="L53" t="s">
        <v>616</v>
      </c>
      <c r="M53" t="s">
        <v>10</v>
      </c>
      <c r="N53">
        <v>2.3628111057343592E-2</v>
      </c>
      <c r="O53" t="s">
        <v>6</v>
      </c>
    </row>
    <row r="54" spans="2:15" x14ac:dyDescent="0.45">
      <c r="B54" t="s">
        <v>614</v>
      </c>
      <c r="C54" t="s">
        <v>11</v>
      </c>
      <c r="D54">
        <v>2.1737569327976582E-2</v>
      </c>
      <c r="E54" t="s">
        <v>6</v>
      </c>
      <c r="G54" t="s">
        <v>615</v>
      </c>
      <c r="H54" t="s">
        <v>11</v>
      </c>
      <c r="I54">
        <v>2.0052596343683986E-2</v>
      </c>
      <c r="J54" t="s">
        <v>6</v>
      </c>
      <c r="L54" t="s">
        <v>616</v>
      </c>
      <c r="M54" t="s">
        <v>11</v>
      </c>
      <c r="N54">
        <v>2.3189818349121882E-2</v>
      </c>
      <c r="O54" t="s">
        <v>6</v>
      </c>
    </row>
    <row r="55" spans="2:15" x14ac:dyDescent="0.45">
      <c r="B55" t="s">
        <v>614</v>
      </c>
      <c r="C55" t="s">
        <v>12</v>
      </c>
      <c r="D55">
        <v>5.0810410026779759E-2</v>
      </c>
      <c r="E55" t="s">
        <v>6</v>
      </c>
      <c r="G55" t="s">
        <v>615</v>
      </c>
      <c r="H55" t="s">
        <v>12</v>
      </c>
      <c r="I55">
        <v>1.6421424738604657E-2</v>
      </c>
      <c r="J55" t="s">
        <v>6</v>
      </c>
      <c r="L55" t="s">
        <v>616</v>
      </c>
      <c r="M55" t="s">
        <v>12</v>
      </c>
      <c r="N55">
        <v>2.4605010861865381E-2</v>
      </c>
      <c r="O55" t="s">
        <v>6</v>
      </c>
    </row>
    <row r="56" spans="2:15" x14ac:dyDescent="0.45">
      <c r="B56" t="s">
        <v>614</v>
      </c>
      <c r="C56" t="s">
        <v>13</v>
      </c>
      <c r="D56">
        <v>5.6162134359475341E-2</v>
      </c>
      <c r="E56" t="s">
        <v>6</v>
      </c>
      <c r="G56" t="s">
        <v>615</v>
      </c>
      <c r="H56" t="s">
        <v>13</v>
      </c>
      <c r="I56">
        <v>1.7974309963315827E-2</v>
      </c>
      <c r="J56" t="s">
        <v>6</v>
      </c>
      <c r="L56" t="s">
        <v>616</v>
      </c>
      <c r="M56" t="s">
        <v>13</v>
      </c>
      <c r="N56">
        <v>2.4988789314109881E-2</v>
      </c>
      <c r="O56" t="s">
        <v>6</v>
      </c>
    </row>
    <row r="57" spans="2:15" x14ac:dyDescent="0.45">
      <c r="B57" t="s">
        <v>614</v>
      </c>
      <c r="C57" t="s">
        <v>14</v>
      </c>
      <c r="D57">
        <v>3.7616939279544799E-2</v>
      </c>
      <c r="E57" t="s">
        <v>6</v>
      </c>
      <c r="G57" t="s">
        <v>615</v>
      </c>
      <c r="H57" t="s">
        <v>14</v>
      </c>
      <c r="I57">
        <v>1.885124799777297E-2</v>
      </c>
      <c r="J57" t="s">
        <v>6</v>
      </c>
      <c r="L57" t="s">
        <v>616</v>
      </c>
      <c r="M57" t="s">
        <v>14</v>
      </c>
      <c r="N57">
        <v>2.5314975667540963E-2</v>
      </c>
      <c r="O57" t="s">
        <v>6</v>
      </c>
    </row>
    <row r="58" spans="2:15" x14ac:dyDescent="0.45">
      <c r="B58" t="s">
        <v>614</v>
      </c>
      <c r="C58" t="s">
        <v>15</v>
      </c>
      <c r="D58">
        <v>8.2369740039707935E-3</v>
      </c>
      <c r="E58" t="s">
        <v>6</v>
      </c>
      <c r="G58" t="s">
        <v>615</v>
      </c>
      <c r="H58" t="s">
        <v>15</v>
      </c>
      <c r="I58">
        <v>2.204333874225109E-2</v>
      </c>
      <c r="J58" t="s">
        <v>6</v>
      </c>
      <c r="L58" t="s">
        <v>616</v>
      </c>
      <c r="M58" t="s">
        <v>15</v>
      </c>
      <c r="N58">
        <v>2.6086736495752348E-2</v>
      </c>
      <c r="O58" t="s">
        <v>6</v>
      </c>
    </row>
    <row r="59" spans="2:15" x14ac:dyDescent="0.45">
      <c r="B59" t="s">
        <v>614</v>
      </c>
      <c r="C59" t="s">
        <v>16</v>
      </c>
      <c r="D59">
        <v>0</v>
      </c>
      <c r="E59" t="s">
        <v>6</v>
      </c>
      <c r="G59" t="s">
        <v>615</v>
      </c>
      <c r="H59" t="s">
        <v>16</v>
      </c>
      <c r="I59">
        <v>2.3321380882007362E-2</v>
      </c>
      <c r="J59" t="s">
        <v>6</v>
      </c>
      <c r="L59" t="s">
        <v>616</v>
      </c>
      <c r="M59" t="s">
        <v>16</v>
      </c>
      <c r="N59">
        <v>2.6650975344710774E-2</v>
      </c>
      <c r="O59" t="s">
        <v>6</v>
      </c>
    </row>
    <row r="60" spans="2:15" x14ac:dyDescent="0.45">
      <c r="B60" t="s">
        <v>614</v>
      </c>
      <c r="C60" t="s">
        <v>17</v>
      </c>
      <c r="D60">
        <v>0</v>
      </c>
      <c r="E60" t="s">
        <v>6</v>
      </c>
      <c r="G60" t="s">
        <v>615</v>
      </c>
      <c r="H60" t="s">
        <v>17</v>
      </c>
      <c r="I60">
        <v>3.4050775215605886E-2</v>
      </c>
      <c r="J60" t="s">
        <v>6</v>
      </c>
      <c r="L60" t="s">
        <v>616</v>
      </c>
      <c r="M60" t="s">
        <v>17</v>
      </c>
      <c r="N60">
        <v>3.9724786052434707E-2</v>
      </c>
      <c r="O60" t="s">
        <v>6</v>
      </c>
    </row>
    <row r="61" spans="2:15" x14ac:dyDescent="0.45">
      <c r="B61" t="s">
        <v>614</v>
      </c>
      <c r="C61" t="s">
        <v>18</v>
      </c>
      <c r="D61">
        <v>0</v>
      </c>
      <c r="E61" t="s">
        <v>6</v>
      </c>
      <c r="G61" t="s">
        <v>615</v>
      </c>
      <c r="H61" t="s">
        <v>18</v>
      </c>
      <c r="I61">
        <v>7.2495542268156604E-2</v>
      </c>
      <c r="J61" t="s">
        <v>6</v>
      </c>
      <c r="L61" t="s">
        <v>616</v>
      </c>
      <c r="M61" t="s">
        <v>18</v>
      </c>
      <c r="N61">
        <v>6.5331211910226977E-2</v>
      </c>
      <c r="O61" t="s">
        <v>6</v>
      </c>
    </row>
    <row r="62" spans="2:15" x14ac:dyDescent="0.45">
      <c r="B62" t="s">
        <v>614</v>
      </c>
      <c r="C62" t="s">
        <v>19</v>
      </c>
      <c r="D62">
        <v>1.0098449333530172E-4</v>
      </c>
      <c r="E62" t="s">
        <v>6</v>
      </c>
      <c r="G62" t="s">
        <v>615</v>
      </c>
      <c r="H62" t="s">
        <v>19</v>
      </c>
      <c r="I62">
        <v>2.7439029623042566E-2</v>
      </c>
      <c r="J62" t="s">
        <v>6</v>
      </c>
      <c r="L62" t="s">
        <v>616</v>
      </c>
      <c r="M62" t="s">
        <v>19</v>
      </c>
      <c r="N62">
        <v>2.4112716031283881E-2</v>
      </c>
      <c r="O62" t="s">
        <v>6</v>
      </c>
    </row>
    <row r="63" spans="2:15" x14ac:dyDescent="0.45">
      <c r="B63" t="s">
        <v>614</v>
      </c>
      <c r="C63" t="s">
        <v>20</v>
      </c>
      <c r="D63">
        <v>1.0399239023619646E-2</v>
      </c>
      <c r="E63" t="s">
        <v>6</v>
      </c>
      <c r="G63" t="s">
        <v>615</v>
      </c>
      <c r="H63" t="s">
        <v>20</v>
      </c>
      <c r="I63">
        <v>2.1573309515758012E-2</v>
      </c>
      <c r="J63" t="s">
        <v>6</v>
      </c>
      <c r="L63" t="s">
        <v>616</v>
      </c>
      <c r="M63" t="s">
        <v>20</v>
      </c>
      <c r="N63">
        <v>2.2574651075005524E-2</v>
      </c>
      <c r="O63" t="s">
        <v>6</v>
      </c>
    </row>
    <row r="64" spans="2:15" x14ac:dyDescent="0.45">
      <c r="B64" t="s">
        <v>614</v>
      </c>
      <c r="C64" t="s">
        <v>21</v>
      </c>
      <c r="D64">
        <v>4.2565103040353935E-2</v>
      </c>
      <c r="E64" t="s">
        <v>6</v>
      </c>
      <c r="G64" t="s">
        <v>615</v>
      </c>
      <c r="H64" t="s">
        <v>21</v>
      </c>
      <c r="I64">
        <v>1.8820182903724739E-2</v>
      </c>
      <c r="J64" t="s">
        <v>6</v>
      </c>
      <c r="L64" t="s">
        <v>616</v>
      </c>
      <c r="M64" t="s">
        <v>21</v>
      </c>
      <c r="N64">
        <v>2.1613712988349819E-2</v>
      </c>
      <c r="O64" t="s">
        <v>6</v>
      </c>
    </row>
    <row r="65" spans="2:15" x14ac:dyDescent="0.45">
      <c r="B65" t="s">
        <v>614</v>
      </c>
      <c r="C65" t="s">
        <v>22</v>
      </c>
      <c r="D65">
        <v>6.680137108842589E-2</v>
      </c>
      <c r="E65" t="s">
        <v>6</v>
      </c>
      <c r="G65" t="s">
        <v>615</v>
      </c>
      <c r="H65" t="s">
        <v>22</v>
      </c>
      <c r="I65">
        <v>1.7636386216925953E-2</v>
      </c>
      <c r="J65" t="s">
        <v>6</v>
      </c>
      <c r="L65" t="s">
        <v>616</v>
      </c>
      <c r="M65" t="s">
        <v>22</v>
      </c>
      <c r="N65">
        <v>2.1384671321353223E-2</v>
      </c>
      <c r="O65" t="s">
        <v>6</v>
      </c>
    </row>
    <row r="66" spans="2:15" x14ac:dyDescent="0.45">
      <c r="B66" t="s">
        <v>614</v>
      </c>
      <c r="C66" t="s">
        <v>23</v>
      </c>
      <c r="D66">
        <v>7.25971546476957E-2</v>
      </c>
      <c r="E66" t="s">
        <v>6</v>
      </c>
      <c r="G66" t="s">
        <v>615</v>
      </c>
      <c r="H66" t="s">
        <v>23</v>
      </c>
      <c r="I66">
        <v>2.0772590223103491E-2</v>
      </c>
      <c r="J66" t="s">
        <v>6</v>
      </c>
      <c r="L66" t="s">
        <v>616</v>
      </c>
      <c r="M66" t="s">
        <v>23</v>
      </c>
      <c r="N66">
        <v>2.2439461235613758E-2</v>
      </c>
      <c r="O66" t="s">
        <v>6</v>
      </c>
    </row>
    <row r="67" spans="2:15" x14ac:dyDescent="0.45">
      <c r="B67" t="s">
        <v>614</v>
      </c>
      <c r="C67" t="s">
        <v>24</v>
      </c>
      <c r="D67">
        <v>5.7450935277830871E-2</v>
      </c>
      <c r="E67" t="s">
        <v>6</v>
      </c>
      <c r="G67" t="s">
        <v>615</v>
      </c>
      <c r="H67" t="s">
        <v>24</v>
      </c>
      <c r="I67">
        <v>2.507301657301347E-2</v>
      </c>
      <c r="J67" t="s">
        <v>6</v>
      </c>
      <c r="L67" t="s">
        <v>616</v>
      </c>
      <c r="M67" t="s">
        <v>24</v>
      </c>
      <c r="N67">
        <v>2.3344581407644654E-2</v>
      </c>
      <c r="O67" t="s">
        <v>6</v>
      </c>
    </row>
    <row r="68" spans="2:15" x14ac:dyDescent="0.45">
      <c r="B68" t="s">
        <v>614</v>
      </c>
      <c r="C68" t="s">
        <v>25</v>
      </c>
      <c r="D68">
        <v>2.528522075312983E-2</v>
      </c>
      <c r="E68" t="s">
        <v>6</v>
      </c>
      <c r="G68" t="s">
        <v>615</v>
      </c>
      <c r="H68" t="s">
        <v>25</v>
      </c>
      <c r="I68">
        <v>2.7493075462458112E-2</v>
      </c>
      <c r="J68" t="s">
        <v>6</v>
      </c>
      <c r="L68" t="s">
        <v>616</v>
      </c>
      <c r="M68" t="s">
        <v>25</v>
      </c>
      <c r="N68">
        <v>2.4301775395346711E-2</v>
      </c>
      <c r="O68" t="s">
        <v>6</v>
      </c>
    </row>
    <row r="69" spans="2:15" x14ac:dyDescent="0.45">
      <c r="B69" t="s">
        <v>614</v>
      </c>
      <c r="C69" t="s">
        <v>26</v>
      </c>
      <c r="D69">
        <v>9.9093817585831209E-4</v>
      </c>
      <c r="E69" t="s">
        <v>6</v>
      </c>
      <c r="G69" t="s">
        <v>615</v>
      </c>
      <c r="H69" t="s">
        <v>26</v>
      </c>
      <c r="I69">
        <v>3.1002929175660447E-2</v>
      </c>
      <c r="J69" t="s">
        <v>6</v>
      </c>
      <c r="L69" t="s">
        <v>616</v>
      </c>
      <c r="M69" t="s">
        <v>26</v>
      </c>
      <c r="N69">
        <v>2.5698666724722954E-2</v>
      </c>
      <c r="O69" t="s">
        <v>6</v>
      </c>
    </row>
    <row r="70" spans="2:15" x14ac:dyDescent="0.45">
      <c r="B70" t="s">
        <v>614</v>
      </c>
      <c r="C70" t="s">
        <v>27</v>
      </c>
      <c r="D70">
        <v>0</v>
      </c>
      <c r="E70" t="s">
        <v>6</v>
      </c>
      <c r="G70" t="s">
        <v>615</v>
      </c>
      <c r="H70" t="s">
        <v>27</v>
      </c>
      <c r="I70">
        <v>4.39255440724955E-2</v>
      </c>
      <c r="J70" t="s">
        <v>6</v>
      </c>
      <c r="L70" t="s">
        <v>616</v>
      </c>
      <c r="M70" t="s">
        <v>27</v>
      </c>
      <c r="N70">
        <v>3.9519300297802248E-2</v>
      </c>
      <c r="O70" t="s">
        <v>6</v>
      </c>
    </row>
    <row r="71" spans="2:15" x14ac:dyDescent="0.45">
      <c r="B71" t="s">
        <v>614</v>
      </c>
      <c r="C71" t="s">
        <v>28</v>
      </c>
      <c r="D71">
        <v>0</v>
      </c>
      <c r="E71" t="s">
        <v>6</v>
      </c>
      <c r="G71" t="s">
        <v>615</v>
      </c>
      <c r="H71" t="s">
        <v>28</v>
      </c>
      <c r="I71">
        <v>4.3287836240230776E-2</v>
      </c>
      <c r="J71" t="s">
        <v>6</v>
      </c>
      <c r="L71" t="s">
        <v>616</v>
      </c>
      <c r="M71" t="s">
        <v>28</v>
      </c>
      <c r="N71">
        <v>4.4972125216382712E-2</v>
      </c>
      <c r="O71" t="s">
        <v>6</v>
      </c>
    </row>
    <row r="72" spans="2:15" x14ac:dyDescent="0.45">
      <c r="B72" t="s">
        <v>614</v>
      </c>
      <c r="C72" t="s">
        <v>29</v>
      </c>
      <c r="D72">
        <v>3.2023368516403668E-4</v>
      </c>
      <c r="E72" t="s">
        <v>6</v>
      </c>
      <c r="G72" t="s">
        <v>615</v>
      </c>
      <c r="H72" t="s">
        <v>29</v>
      </c>
      <c r="I72">
        <v>1.4993843041120947E-2</v>
      </c>
      <c r="J72" t="s">
        <v>6</v>
      </c>
      <c r="L72" t="s">
        <v>616</v>
      </c>
      <c r="M72" t="s">
        <v>29</v>
      </c>
      <c r="N72">
        <v>1.9491652119381014E-2</v>
      </c>
      <c r="O72" t="s">
        <v>6</v>
      </c>
    </row>
    <row r="73" spans="2:15" x14ac:dyDescent="0.45">
      <c r="B73" t="s">
        <v>614</v>
      </c>
      <c r="C73" t="s">
        <v>30</v>
      </c>
      <c r="D73">
        <v>1.5608851994700437E-2</v>
      </c>
      <c r="E73" t="s">
        <v>6</v>
      </c>
      <c r="G73" t="s">
        <v>615</v>
      </c>
      <c r="H73" t="s">
        <v>30</v>
      </c>
      <c r="I73">
        <v>9.5886690974588615E-3</v>
      </c>
      <c r="J73" t="s">
        <v>6</v>
      </c>
      <c r="L73" t="s">
        <v>616</v>
      </c>
      <c r="M73" t="s">
        <v>30</v>
      </c>
      <c r="N73">
        <v>1.7648562765707632E-2</v>
      </c>
      <c r="O73" t="s">
        <v>6</v>
      </c>
    </row>
    <row r="74" spans="2:15" x14ac:dyDescent="0.45">
      <c r="B74" t="s">
        <v>614</v>
      </c>
      <c r="C74" t="s">
        <v>31</v>
      </c>
      <c r="D74">
        <v>5.2837605693905776E-2</v>
      </c>
      <c r="E74" t="s">
        <v>6</v>
      </c>
      <c r="G74" t="s">
        <v>615</v>
      </c>
      <c r="H74" t="s">
        <v>31</v>
      </c>
      <c r="I74">
        <v>9.4785406877458036E-3</v>
      </c>
      <c r="J74" t="s">
        <v>6</v>
      </c>
      <c r="L74" t="s">
        <v>616</v>
      </c>
      <c r="M74" t="s">
        <v>31</v>
      </c>
      <c r="N74">
        <v>1.5059592392193734E-2</v>
      </c>
      <c r="O74" t="s">
        <v>6</v>
      </c>
    </row>
    <row r="75" spans="2:15" x14ac:dyDescent="0.45">
      <c r="B75" t="s">
        <v>614</v>
      </c>
      <c r="C75" t="s">
        <v>32</v>
      </c>
      <c r="D75">
        <v>7.6950666909042106E-2</v>
      </c>
      <c r="E75" t="s">
        <v>6</v>
      </c>
      <c r="G75" t="s">
        <v>615</v>
      </c>
      <c r="H75" t="s">
        <v>32</v>
      </c>
      <c r="I75">
        <v>8.5857026793767881E-3</v>
      </c>
      <c r="J75" t="s">
        <v>6</v>
      </c>
      <c r="L75" t="s">
        <v>616</v>
      </c>
      <c r="M75" t="s">
        <v>32</v>
      </c>
      <c r="N75">
        <v>1.419557684770098E-2</v>
      </c>
      <c r="O75" t="s">
        <v>6</v>
      </c>
    </row>
    <row r="76" spans="2:15" x14ac:dyDescent="0.45">
      <c r="B76" t="s">
        <v>614</v>
      </c>
      <c r="C76" t="s">
        <v>33</v>
      </c>
      <c r="D76">
        <v>8.0335742108287714E-2</v>
      </c>
      <c r="E76" t="s">
        <v>6</v>
      </c>
      <c r="G76" t="s">
        <v>615</v>
      </c>
      <c r="H76" t="s">
        <v>33</v>
      </c>
      <c r="I76">
        <v>1.0042644150731618E-2</v>
      </c>
      <c r="J76" t="s">
        <v>6</v>
      </c>
      <c r="L76" t="s">
        <v>616</v>
      </c>
      <c r="M76" t="s">
        <v>33</v>
      </c>
      <c r="N76">
        <v>1.3462769387628781E-2</v>
      </c>
      <c r="O76" t="s">
        <v>6</v>
      </c>
    </row>
    <row r="77" spans="2:15" x14ac:dyDescent="0.45">
      <c r="B77" t="s">
        <v>614</v>
      </c>
      <c r="C77" t="s">
        <v>34</v>
      </c>
      <c r="D77">
        <v>6.385857750349605E-2</v>
      </c>
      <c r="E77" t="s">
        <v>6</v>
      </c>
      <c r="G77" t="s">
        <v>615</v>
      </c>
      <c r="H77" t="s">
        <v>34</v>
      </c>
      <c r="I77">
        <v>1.0515469786389673E-2</v>
      </c>
      <c r="J77" t="s">
        <v>6</v>
      </c>
      <c r="L77" t="s">
        <v>616</v>
      </c>
      <c r="M77" t="s">
        <v>34</v>
      </c>
      <c r="N77">
        <v>1.3932579269208246E-2</v>
      </c>
      <c r="O77" t="s">
        <v>6</v>
      </c>
    </row>
    <row r="78" spans="2:15" x14ac:dyDescent="0.45">
      <c r="B78" t="s">
        <v>614</v>
      </c>
      <c r="C78" t="s">
        <v>35</v>
      </c>
      <c r="D78">
        <v>3.1427787788041207E-2</v>
      </c>
      <c r="E78" t="s">
        <v>6</v>
      </c>
      <c r="G78" t="s">
        <v>615</v>
      </c>
      <c r="H78" t="s">
        <v>35</v>
      </c>
      <c r="I78">
        <v>1.1391427835125346E-2</v>
      </c>
      <c r="J78" t="s">
        <v>6</v>
      </c>
      <c r="L78" t="s">
        <v>616</v>
      </c>
      <c r="M78" t="s">
        <v>35</v>
      </c>
      <c r="N78">
        <v>1.4602108558435365E-2</v>
      </c>
      <c r="O78" t="s">
        <v>6</v>
      </c>
    </row>
    <row r="79" spans="2:15" x14ac:dyDescent="0.45">
      <c r="B79" t="s">
        <v>614</v>
      </c>
      <c r="C79" t="s">
        <v>36</v>
      </c>
      <c r="D79">
        <v>3.0199339597457332E-3</v>
      </c>
      <c r="E79" t="s">
        <v>6</v>
      </c>
      <c r="G79" t="s">
        <v>615</v>
      </c>
      <c r="H79" t="s">
        <v>36</v>
      </c>
      <c r="I79">
        <v>1.4778195302129583E-2</v>
      </c>
      <c r="J79" t="s">
        <v>6</v>
      </c>
      <c r="L79" t="s">
        <v>616</v>
      </c>
      <c r="M79" t="s">
        <v>36</v>
      </c>
      <c r="N79">
        <v>1.5669462327241576E-2</v>
      </c>
      <c r="O79" t="s">
        <v>6</v>
      </c>
    </row>
    <row r="80" spans="2:15" x14ac:dyDescent="0.45">
      <c r="B80" t="s">
        <v>614</v>
      </c>
      <c r="C80" t="s">
        <v>37</v>
      </c>
      <c r="D80">
        <v>0</v>
      </c>
      <c r="E80" t="s">
        <v>6</v>
      </c>
      <c r="G80" t="s">
        <v>615</v>
      </c>
      <c r="H80" t="s">
        <v>37</v>
      </c>
      <c r="I80">
        <v>2.6066400826963383E-2</v>
      </c>
      <c r="J80" t="s">
        <v>6</v>
      </c>
      <c r="L80" t="s">
        <v>616</v>
      </c>
      <c r="M80" t="s">
        <v>37</v>
      </c>
      <c r="N80">
        <v>2.3562394046477232E-2</v>
      </c>
      <c r="O80" t="s">
        <v>6</v>
      </c>
    </row>
    <row r="81" spans="2:15" x14ac:dyDescent="0.45">
      <c r="B81" t="s">
        <v>614</v>
      </c>
      <c r="C81" t="s">
        <v>38</v>
      </c>
      <c r="D81">
        <v>0</v>
      </c>
      <c r="E81" t="s">
        <v>6</v>
      </c>
      <c r="G81" t="s">
        <v>615</v>
      </c>
      <c r="H81" t="s">
        <v>38</v>
      </c>
      <c r="I81">
        <v>6.4024298716511566E-2</v>
      </c>
      <c r="J81" t="s">
        <v>6</v>
      </c>
      <c r="L81" t="s">
        <v>616</v>
      </c>
      <c r="M81" t="s">
        <v>38</v>
      </c>
      <c r="N81">
        <v>4.5580919103724471E-2</v>
      </c>
      <c r="O81" t="s">
        <v>6</v>
      </c>
    </row>
    <row r="82" spans="2:15" x14ac:dyDescent="0.45">
      <c r="B82" t="s">
        <v>614</v>
      </c>
      <c r="C82" t="s">
        <v>39</v>
      </c>
      <c r="D82">
        <v>0</v>
      </c>
      <c r="E82" t="s">
        <v>6</v>
      </c>
      <c r="G82" t="s">
        <v>615</v>
      </c>
      <c r="H82" t="s">
        <v>39</v>
      </c>
      <c r="I82">
        <v>2.5424326633917044E-2</v>
      </c>
      <c r="J82" t="s">
        <v>6</v>
      </c>
      <c r="L82" t="s">
        <v>616</v>
      </c>
      <c r="M82" t="s">
        <v>39</v>
      </c>
      <c r="N82">
        <v>1.7098736498098527E-2</v>
      </c>
      <c r="O82" t="s">
        <v>6</v>
      </c>
    </row>
    <row r="83" spans="2:15" x14ac:dyDescent="0.45">
      <c r="B83" t="s">
        <v>614</v>
      </c>
      <c r="C83" t="s">
        <v>40</v>
      </c>
      <c r="D83">
        <v>5.3603656587971763E-3</v>
      </c>
      <c r="E83" t="s">
        <v>6</v>
      </c>
      <c r="G83" t="s">
        <v>615</v>
      </c>
      <c r="H83" t="s">
        <v>40</v>
      </c>
      <c r="I83">
        <v>2.2950744385140352E-2</v>
      </c>
      <c r="J83" t="s">
        <v>6</v>
      </c>
      <c r="L83" t="s">
        <v>616</v>
      </c>
      <c r="M83" t="s">
        <v>40</v>
      </c>
      <c r="N83">
        <v>1.7335527559082981E-2</v>
      </c>
      <c r="O83" t="s">
        <v>6</v>
      </c>
    </row>
    <row r="84" spans="2:15" x14ac:dyDescent="0.45">
      <c r="B84" t="s">
        <v>614</v>
      </c>
      <c r="C84" t="s">
        <v>41</v>
      </c>
      <c r="D84">
        <v>3.7365266116651544E-2</v>
      </c>
      <c r="E84" t="s">
        <v>6</v>
      </c>
      <c r="G84" t="s">
        <v>615</v>
      </c>
      <c r="H84" t="s">
        <v>41</v>
      </c>
      <c r="I84">
        <v>1.88174270678335E-2</v>
      </c>
      <c r="J84" t="s">
        <v>6</v>
      </c>
      <c r="L84" t="s">
        <v>616</v>
      </c>
      <c r="M84" t="s">
        <v>41</v>
      </c>
      <c r="N84">
        <v>1.7197636114203826E-2</v>
      </c>
      <c r="O84" t="s">
        <v>6</v>
      </c>
    </row>
    <row r="85" spans="2:15" x14ac:dyDescent="0.45">
      <c r="B85" t="s">
        <v>614</v>
      </c>
      <c r="C85" t="s">
        <v>42</v>
      </c>
      <c r="D85">
        <v>6.3292884400933502E-2</v>
      </c>
      <c r="E85" t="s">
        <v>6</v>
      </c>
      <c r="G85" t="s">
        <v>615</v>
      </c>
      <c r="H85" t="s">
        <v>42</v>
      </c>
      <c r="I85">
        <v>1.6058925393900234E-2</v>
      </c>
      <c r="J85" t="s">
        <v>6</v>
      </c>
      <c r="L85" t="s">
        <v>616</v>
      </c>
      <c r="M85" t="s">
        <v>42</v>
      </c>
      <c r="N85">
        <v>1.6200460260942476E-2</v>
      </c>
      <c r="O85" t="s">
        <v>6</v>
      </c>
    </row>
    <row r="86" spans="2:15" x14ac:dyDescent="0.45">
      <c r="B86" t="s">
        <v>614</v>
      </c>
      <c r="C86" t="s">
        <v>43</v>
      </c>
      <c r="D86">
        <v>6.3902248421745425E-2</v>
      </c>
      <c r="E86" t="s">
        <v>6</v>
      </c>
      <c r="G86" t="s">
        <v>615</v>
      </c>
      <c r="H86" t="s">
        <v>43</v>
      </c>
      <c r="I86">
        <v>1.7315231571202697E-2</v>
      </c>
      <c r="J86" t="s">
        <v>6</v>
      </c>
      <c r="L86" t="s">
        <v>616</v>
      </c>
      <c r="M86" t="s">
        <v>43</v>
      </c>
      <c r="N86">
        <v>1.6412467300615335E-2</v>
      </c>
      <c r="O86" t="s">
        <v>6</v>
      </c>
    </row>
    <row r="87" spans="2:15" x14ac:dyDescent="0.45">
      <c r="B87" t="s">
        <v>614</v>
      </c>
      <c r="C87" t="s">
        <v>44</v>
      </c>
      <c r="D87">
        <v>4.31480105398208E-2</v>
      </c>
      <c r="E87" t="s">
        <v>6</v>
      </c>
      <c r="G87" t="s">
        <v>615</v>
      </c>
      <c r="H87" t="s">
        <v>44</v>
      </c>
      <c r="I87">
        <v>2.0232860682188526E-2</v>
      </c>
      <c r="J87" t="s">
        <v>6</v>
      </c>
      <c r="L87" t="s">
        <v>616</v>
      </c>
      <c r="M87" t="s">
        <v>44</v>
      </c>
      <c r="N87">
        <v>1.7247736662009704E-2</v>
      </c>
      <c r="O87" t="s">
        <v>6</v>
      </c>
    </row>
    <row r="88" spans="2:15" x14ac:dyDescent="0.45">
      <c r="B88" t="s">
        <v>614</v>
      </c>
      <c r="C88" t="s">
        <v>45</v>
      </c>
      <c r="D88">
        <v>1.1388906328809898E-2</v>
      </c>
      <c r="E88" t="s">
        <v>6</v>
      </c>
      <c r="G88" t="s">
        <v>615</v>
      </c>
      <c r="H88" t="s">
        <v>45</v>
      </c>
      <c r="I88">
        <v>2.5048377337576488E-2</v>
      </c>
      <c r="J88" t="s">
        <v>6</v>
      </c>
      <c r="L88" t="s">
        <v>616</v>
      </c>
      <c r="M88" t="s">
        <v>45</v>
      </c>
      <c r="N88">
        <v>1.8462729316179715E-2</v>
      </c>
      <c r="O88" t="s">
        <v>6</v>
      </c>
    </row>
    <row r="89" spans="2:15" x14ac:dyDescent="0.45">
      <c r="B89" t="s">
        <v>614</v>
      </c>
      <c r="C89" t="s">
        <v>46</v>
      </c>
      <c r="D89">
        <v>3.21878555156622E-5</v>
      </c>
      <c r="E89" t="s">
        <v>6</v>
      </c>
      <c r="G89" t="s">
        <v>615</v>
      </c>
      <c r="H89" t="s">
        <v>46</v>
      </c>
      <c r="I89">
        <v>2.9264270782693686E-2</v>
      </c>
      <c r="J89" t="s">
        <v>6</v>
      </c>
      <c r="L89" t="s">
        <v>616</v>
      </c>
      <c r="M89" t="s">
        <v>46</v>
      </c>
      <c r="N89">
        <v>1.9154750435602989E-2</v>
      </c>
      <c r="O89" t="s">
        <v>6</v>
      </c>
    </row>
    <row r="90" spans="2:15" x14ac:dyDescent="0.45">
      <c r="B90" t="s">
        <v>614</v>
      </c>
      <c r="C90" t="s">
        <v>47</v>
      </c>
      <c r="D90">
        <v>0</v>
      </c>
      <c r="E90" t="s">
        <v>6</v>
      </c>
      <c r="G90" t="s">
        <v>615</v>
      </c>
      <c r="H90" t="s">
        <v>47</v>
      </c>
      <c r="I90">
        <v>4.127836650928101E-2</v>
      </c>
      <c r="J90" t="s">
        <v>6</v>
      </c>
      <c r="L90" t="s">
        <v>616</v>
      </c>
      <c r="M90" t="s">
        <v>47</v>
      </c>
      <c r="N90">
        <v>2.9077243699796751E-2</v>
      </c>
      <c r="O90" t="s">
        <v>6</v>
      </c>
    </row>
    <row r="91" spans="2:15" x14ac:dyDescent="0.45">
      <c r="B91" t="s">
        <v>617</v>
      </c>
      <c r="C91" t="s">
        <v>5</v>
      </c>
      <c r="D91">
        <v>0</v>
      </c>
      <c r="E91" t="s">
        <v>6</v>
      </c>
      <c r="G91" t="s">
        <v>618</v>
      </c>
      <c r="H91" t="s">
        <v>5</v>
      </c>
      <c r="I91">
        <v>5.9785695530221665E-2</v>
      </c>
      <c r="J91" t="s">
        <v>6</v>
      </c>
      <c r="L91" t="s">
        <v>619</v>
      </c>
      <c r="M91" t="s">
        <v>5</v>
      </c>
      <c r="N91">
        <v>5.9383533553210258E-2</v>
      </c>
      <c r="O91" t="s">
        <v>6</v>
      </c>
    </row>
    <row r="92" spans="2:15" x14ac:dyDescent="0.45">
      <c r="B92" t="s">
        <v>617</v>
      </c>
      <c r="C92" t="s">
        <v>9</v>
      </c>
      <c r="D92">
        <v>0</v>
      </c>
      <c r="E92" t="s">
        <v>6</v>
      </c>
      <c r="G92" t="s">
        <v>618</v>
      </c>
      <c r="H92" t="s">
        <v>9</v>
      </c>
      <c r="I92">
        <v>2.3811607170574137E-2</v>
      </c>
      <c r="J92" t="s">
        <v>6</v>
      </c>
      <c r="L92" t="s">
        <v>619</v>
      </c>
      <c r="M92" t="s">
        <v>9</v>
      </c>
      <c r="N92">
        <v>2.3619694701024055E-2</v>
      </c>
      <c r="O92" t="s">
        <v>6</v>
      </c>
    </row>
    <row r="93" spans="2:15" x14ac:dyDescent="0.45">
      <c r="B93" t="s">
        <v>617</v>
      </c>
      <c r="C93" t="s">
        <v>10</v>
      </c>
      <c r="D93">
        <v>1.8298433018863088E-3</v>
      </c>
      <c r="E93" t="s">
        <v>6</v>
      </c>
      <c r="G93" t="s">
        <v>618</v>
      </c>
      <c r="H93" t="s">
        <v>10</v>
      </c>
      <c r="I93">
        <v>2.5005929472483965E-2</v>
      </c>
      <c r="J93" t="s">
        <v>6</v>
      </c>
      <c r="L93" t="s">
        <v>619</v>
      </c>
      <c r="M93" t="s">
        <v>10</v>
      </c>
      <c r="N93">
        <v>2.3850377988913655E-2</v>
      </c>
      <c r="O93" t="s">
        <v>6</v>
      </c>
    </row>
    <row r="94" spans="2:15" x14ac:dyDescent="0.45">
      <c r="B94" t="s">
        <v>617</v>
      </c>
      <c r="C94" t="s">
        <v>11</v>
      </c>
      <c r="D94">
        <v>2.7214436060883637E-2</v>
      </c>
      <c r="E94" t="s">
        <v>6</v>
      </c>
      <c r="G94" t="s">
        <v>618</v>
      </c>
      <c r="H94" t="s">
        <v>11</v>
      </c>
      <c r="I94">
        <v>2.4470579943252475E-2</v>
      </c>
      <c r="J94" t="s">
        <v>6</v>
      </c>
      <c r="L94" t="s">
        <v>619</v>
      </c>
      <c r="M94" t="s">
        <v>11</v>
      </c>
      <c r="N94">
        <v>2.3864919786269988E-2</v>
      </c>
      <c r="O94" t="s">
        <v>6</v>
      </c>
    </row>
    <row r="95" spans="2:15" x14ac:dyDescent="0.45">
      <c r="B95" t="s">
        <v>617</v>
      </c>
      <c r="C95" t="s">
        <v>12</v>
      </c>
      <c r="D95">
        <v>5.135171911027786E-2</v>
      </c>
      <c r="E95" t="s">
        <v>6</v>
      </c>
      <c r="G95" t="s">
        <v>618</v>
      </c>
      <c r="H95" t="s">
        <v>12</v>
      </c>
      <c r="I95">
        <v>2.5541704308034242E-2</v>
      </c>
      <c r="J95" t="s">
        <v>6</v>
      </c>
      <c r="L95" t="s">
        <v>619</v>
      </c>
      <c r="M95" t="s">
        <v>12</v>
      </c>
      <c r="N95">
        <v>2.3228782988658086E-2</v>
      </c>
      <c r="O95" t="s">
        <v>6</v>
      </c>
    </row>
    <row r="96" spans="2:15" x14ac:dyDescent="0.45">
      <c r="B96" t="s">
        <v>617</v>
      </c>
      <c r="C96" t="s">
        <v>13</v>
      </c>
      <c r="D96">
        <v>5.3848569526034888E-2</v>
      </c>
      <c r="E96" t="s">
        <v>6</v>
      </c>
      <c r="G96" t="s">
        <v>618</v>
      </c>
      <c r="H96" t="s">
        <v>13</v>
      </c>
      <c r="I96">
        <v>2.7350647017743548E-2</v>
      </c>
      <c r="J96" t="s">
        <v>6</v>
      </c>
      <c r="L96" t="s">
        <v>619</v>
      </c>
      <c r="M96" t="s">
        <v>13</v>
      </c>
      <c r="N96">
        <v>2.3481203089709517E-2</v>
      </c>
      <c r="O96" t="s">
        <v>6</v>
      </c>
    </row>
    <row r="97" spans="2:15" x14ac:dyDescent="0.45">
      <c r="B97" t="s">
        <v>617</v>
      </c>
      <c r="C97" t="s">
        <v>14</v>
      </c>
      <c r="D97">
        <v>3.4516246939435641E-2</v>
      </c>
      <c r="E97" t="s">
        <v>6</v>
      </c>
      <c r="G97" t="s">
        <v>618</v>
      </c>
      <c r="H97" t="s">
        <v>14</v>
      </c>
      <c r="I97">
        <v>2.7331389396936766E-2</v>
      </c>
      <c r="J97" t="s">
        <v>6</v>
      </c>
      <c r="L97" t="s">
        <v>619</v>
      </c>
      <c r="M97" t="s">
        <v>14</v>
      </c>
      <c r="N97">
        <v>2.3717323415211062E-2</v>
      </c>
      <c r="O97" t="s">
        <v>6</v>
      </c>
    </row>
    <row r="98" spans="2:15" x14ac:dyDescent="0.45">
      <c r="B98" t="s">
        <v>617</v>
      </c>
      <c r="C98" t="s">
        <v>15</v>
      </c>
      <c r="D98">
        <v>6.3935992934594787E-3</v>
      </c>
      <c r="E98" t="s">
        <v>6</v>
      </c>
      <c r="G98" t="s">
        <v>618</v>
      </c>
      <c r="H98" t="s">
        <v>15</v>
      </c>
      <c r="I98">
        <v>2.7679585146799163E-2</v>
      </c>
      <c r="J98" t="s">
        <v>6</v>
      </c>
      <c r="L98" t="s">
        <v>619</v>
      </c>
      <c r="M98" t="s">
        <v>15</v>
      </c>
      <c r="N98">
        <v>2.413291058295856E-2</v>
      </c>
      <c r="O98" t="s">
        <v>6</v>
      </c>
    </row>
    <row r="99" spans="2:15" x14ac:dyDescent="0.45">
      <c r="B99" t="s">
        <v>617</v>
      </c>
      <c r="C99" t="s">
        <v>16</v>
      </c>
      <c r="D99">
        <v>0</v>
      </c>
      <c r="E99" t="s">
        <v>6</v>
      </c>
      <c r="G99" t="s">
        <v>618</v>
      </c>
      <c r="H99" t="s">
        <v>16</v>
      </c>
      <c r="I99">
        <v>2.6336083433411994E-2</v>
      </c>
      <c r="J99" t="s">
        <v>6</v>
      </c>
      <c r="L99" t="s">
        <v>619</v>
      </c>
      <c r="M99" t="s">
        <v>16</v>
      </c>
      <c r="N99">
        <v>2.4009758338178769E-2</v>
      </c>
      <c r="O99" t="s">
        <v>6</v>
      </c>
    </row>
    <row r="100" spans="2:15" x14ac:dyDescent="0.45">
      <c r="B100" t="s">
        <v>617</v>
      </c>
      <c r="C100" t="s">
        <v>17</v>
      </c>
      <c r="D100">
        <v>0</v>
      </c>
      <c r="E100" t="s">
        <v>6</v>
      </c>
      <c r="G100" t="s">
        <v>618</v>
      </c>
      <c r="H100" t="s">
        <v>17</v>
      </c>
      <c r="I100">
        <v>3.7246527475600873E-2</v>
      </c>
      <c r="J100" t="s">
        <v>6</v>
      </c>
      <c r="L100" t="s">
        <v>619</v>
      </c>
      <c r="M100" t="s">
        <v>17</v>
      </c>
      <c r="N100">
        <v>3.4956478771815395E-2</v>
      </c>
      <c r="O100" t="s">
        <v>6</v>
      </c>
    </row>
    <row r="101" spans="2:15" x14ac:dyDescent="0.45">
      <c r="B101" t="s">
        <v>617</v>
      </c>
      <c r="C101" t="s">
        <v>18</v>
      </c>
      <c r="D101">
        <v>0</v>
      </c>
      <c r="E101" t="s">
        <v>6</v>
      </c>
      <c r="G101" t="s">
        <v>618</v>
      </c>
      <c r="H101" t="s">
        <v>18</v>
      </c>
      <c r="I101">
        <v>5.7799736214539772E-2</v>
      </c>
      <c r="J101" t="s">
        <v>6</v>
      </c>
      <c r="L101" t="s">
        <v>619</v>
      </c>
      <c r="M101" t="s">
        <v>18</v>
      </c>
      <c r="N101">
        <v>6.1607207908805875E-2</v>
      </c>
      <c r="O101" t="s">
        <v>6</v>
      </c>
    </row>
    <row r="102" spans="2:15" x14ac:dyDescent="0.45">
      <c r="B102" t="s">
        <v>617</v>
      </c>
      <c r="C102" t="s">
        <v>19</v>
      </c>
      <c r="D102">
        <v>2.0413933142042056E-4</v>
      </c>
      <c r="E102" t="s">
        <v>6</v>
      </c>
      <c r="G102" t="s">
        <v>618</v>
      </c>
      <c r="H102" t="s">
        <v>19</v>
      </c>
      <c r="I102">
        <v>2.2844494677464713E-2</v>
      </c>
      <c r="J102" t="s">
        <v>6</v>
      </c>
      <c r="L102" t="s">
        <v>619</v>
      </c>
      <c r="M102" t="s">
        <v>19</v>
      </c>
      <c r="N102">
        <v>2.3139509177283437E-2</v>
      </c>
      <c r="O102" t="s">
        <v>6</v>
      </c>
    </row>
    <row r="103" spans="2:15" x14ac:dyDescent="0.45">
      <c r="B103" t="s">
        <v>617</v>
      </c>
      <c r="C103" t="s">
        <v>20</v>
      </c>
      <c r="D103">
        <v>1.452524748427881E-2</v>
      </c>
      <c r="E103" t="s">
        <v>6</v>
      </c>
      <c r="G103" t="s">
        <v>618</v>
      </c>
      <c r="H103" t="s">
        <v>20</v>
      </c>
      <c r="I103">
        <v>2.3888781264592061E-2</v>
      </c>
      <c r="J103" t="s">
        <v>6</v>
      </c>
      <c r="L103" t="s">
        <v>619</v>
      </c>
      <c r="M103" t="s">
        <v>20</v>
      </c>
      <c r="N103">
        <v>2.1675682592011886E-2</v>
      </c>
      <c r="O103" t="s">
        <v>6</v>
      </c>
    </row>
    <row r="104" spans="2:15" x14ac:dyDescent="0.45">
      <c r="B104" t="s">
        <v>617</v>
      </c>
      <c r="C104" t="s">
        <v>21</v>
      </c>
      <c r="D104">
        <v>5.0084734986062952E-2</v>
      </c>
      <c r="E104" t="s">
        <v>6</v>
      </c>
      <c r="G104" t="s">
        <v>618</v>
      </c>
      <c r="H104" t="s">
        <v>21</v>
      </c>
      <c r="I104">
        <v>2.7846868772225204E-2</v>
      </c>
      <c r="J104" t="s">
        <v>6</v>
      </c>
      <c r="L104" t="s">
        <v>619</v>
      </c>
      <c r="M104" t="s">
        <v>21</v>
      </c>
      <c r="N104">
        <v>1.9543381445950886E-2</v>
      </c>
      <c r="O104" t="s">
        <v>6</v>
      </c>
    </row>
    <row r="105" spans="2:15" x14ac:dyDescent="0.45">
      <c r="B105" t="s">
        <v>617</v>
      </c>
      <c r="C105" t="s">
        <v>22</v>
      </c>
      <c r="D105">
        <v>7.2408275086721333E-2</v>
      </c>
      <c r="E105" t="s">
        <v>6</v>
      </c>
      <c r="G105" t="s">
        <v>618</v>
      </c>
      <c r="H105" t="s">
        <v>22</v>
      </c>
      <c r="I105">
        <v>3.1070091900488109E-2</v>
      </c>
      <c r="J105" t="s">
        <v>6</v>
      </c>
      <c r="L105" t="s">
        <v>619</v>
      </c>
      <c r="M105" t="s">
        <v>22</v>
      </c>
      <c r="N105">
        <v>1.8265809654862648E-2</v>
      </c>
      <c r="O105" t="s">
        <v>6</v>
      </c>
    </row>
    <row r="106" spans="2:15" x14ac:dyDescent="0.45">
      <c r="B106" t="s">
        <v>617</v>
      </c>
      <c r="C106" t="s">
        <v>23</v>
      </c>
      <c r="D106">
        <v>7.4710708829519384E-2</v>
      </c>
      <c r="E106" t="s">
        <v>6</v>
      </c>
      <c r="G106" t="s">
        <v>618</v>
      </c>
      <c r="H106" t="s">
        <v>23</v>
      </c>
      <c r="I106">
        <v>3.5895789152453401E-2</v>
      </c>
      <c r="J106" t="s">
        <v>6</v>
      </c>
      <c r="L106" t="s">
        <v>619</v>
      </c>
      <c r="M106" t="s">
        <v>23</v>
      </c>
      <c r="N106">
        <v>2.2099353598891237E-2</v>
      </c>
      <c r="O106" t="s">
        <v>6</v>
      </c>
    </row>
    <row r="107" spans="2:15" x14ac:dyDescent="0.45">
      <c r="B107" t="s">
        <v>617</v>
      </c>
      <c r="C107" t="s">
        <v>24</v>
      </c>
      <c r="D107">
        <v>5.6190728514524696E-2</v>
      </c>
      <c r="E107" t="s">
        <v>6</v>
      </c>
      <c r="G107" t="s">
        <v>618</v>
      </c>
      <c r="H107" t="s">
        <v>24</v>
      </c>
      <c r="I107">
        <v>3.6704531855937216E-2</v>
      </c>
      <c r="J107" t="s">
        <v>6</v>
      </c>
      <c r="L107" t="s">
        <v>619</v>
      </c>
      <c r="M107" t="s">
        <v>24</v>
      </c>
      <c r="N107">
        <v>2.6706728246140669E-2</v>
      </c>
      <c r="O107" t="s">
        <v>6</v>
      </c>
    </row>
    <row r="108" spans="2:15" x14ac:dyDescent="0.45">
      <c r="B108" t="s">
        <v>617</v>
      </c>
      <c r="C108" t="s">
        <v>25</v>
      </c>
      <c r="D108">
        <v>2.1465115893360472E-2</v>
      </c>
      <c r="E108" t="s">
        <v>6</v>
      </c>
      <c r="G108" t="s">
        <v>618</v>
      </c>
      <c r="H108" t="s">
        <v>25</v>
      </c>
      <c r="I108">
        <v>3.4090226471503601E-2</v>
      </c>
      <c r="J108" t="s">
        <v>6</v>
      </c>
      <c r="L108" t="s">
        <v>619</v>
      </c>
      <c r="M108" t="s">
        <v>25</v>
      </c>
      <c r="N108">
        <v>2.8955981993369125E-2</v>
      </c>
      <c r="O108" t="s">
        <v>6</v>
      </c>
    </row>
    <row r="109" spans="2:15" x14ac:dyDescent="0.45">
      <c r="B109" t="s">
        <v>617</v>
      </c>
      <c r="C109" t="s">
        <v>26</v>
      </c>
      <c r="D109">
        <v>4.4423614092567107E-4</v>
      </c>
      <c r="E109" t="s">
        <v>6</v>
      </c>
      <c r="G109" t="s">
        <v>618</v>
      </c>
      <c r="H109" t="s">
        <v>26</v>
      </c>
      <c r="I109">
        <v>3.0282018984299715E-2</v>
      </c>
      <c r="J109" t="s">
        <v>6</v>
      </c>
      <c r="L109" t="s">
        <v>619</v>
      </c>
      <c r="M109" t="s">
        <v>26</v>
      </c>
      <c r="N109">
        <v>2.9142754183193981E-2</v>
      </c>
      <c r="O109" t="s">
        <v>6</v>
      </c>
    </row>
    <row r="110" spans="2:15" x14ac:dyDescent="0.45">
      <c r="B110" t="s">
        <v>617</v>
      </c>
      <c r="C110" t="s">
        <v>27</v>
      </c>
      <c r="D110">
        <v>0</v>
      </c>
      <c r="E110" t="s">
        <v>6</v>
      </c>
      <c r="G110" t="s">
        <v>618</v>
      </c>
      <c r="H110" t="s">
        <v>27</v>
      </c>
      <c r="I110">
        <v>3.9479846551503592E-2</v>
      </c>
      <c r="J110" t="s">
        <v>6</v>
      </c>
      <c r="L110" t="s">
        <v>619</v>
      </c>
      <c r="M110" t="s">
        <v>27</v>
      </c>
      <c r="N110">
        <v>3.9106022982340116E-2</v>
      </c>
      <c r="O110" t="s">
        <v>6</v>
      </c>
    </row>
    <row r="111" spans="2:15" x14ac:dyDescent="0.45">
      <c r="B111" t="s">
        <v>617</v>
      </c>
      <c r="C111" t="s">
        <v>28</v>
      </c>
      <c r="D111">
        <v>0</v>
      </c>
      <c r="E111" t="s">
        <v>6</v>
      </c>
      <c r="G111" t="s">
        <v>618</v>
      </c>
      <c r="H111" t="s">
        <v>28</v>
      </c>
      <c r="I111">
        <v>1.738822320410937E-2</v>
      </c>
      <c r="J111" t="s">
        <v>6</v>
      </c>
      <c r="L111" t="s">
        <v>619</v>
      </c>
      <c r="M111" t="s">
        <v>28</v>
      </c>
      <c r="N111">
        <v>3.6276136145698419E-2</v>
      </c>
      <c r="O111" t="s">
        <v>6</v>
      </c>
    </row>
    <row r="112" spans="2:15" x14ac:dyDescent="0.45">
      <c r="B112" t="s">
        <v>617</v>
      </c>
      <c r="C112" t="s">
        <v>29</v>
      </c>
      <c r="D112">
        <v>4.8194056504223591E-4</v>
      </c>
      <c r="E112" t="s">
        <v>6</v>
      </c>
      <c r="G112" t="s">
        <v>618</v>
      </c>
      <c r="H112" t="s">
        <v>29</v>
      </c>
      <c r="I112">
        <v>6.5639511258777502E-3</v>
      </c>
      <c r="J112" t="s">
        <v>6</v>
      </c>
      <c r="L112" t="s">
        <v>619</v>
      </c>
      <c r="M112" t="s">
        <v>29</v>
      </c>
      <c r="N112">
        <v>1.4813710334194527E-2</v>
      </c>
      <c r="O112" t="s">
        <v>6</v>
      </c>
    </row>
    <row r="113" spans="2:15" x14ac:dyDescent="0.45">
      <c r="B113" t="s">
        <v>617</v>
      </c>
      <c r="C113" t="s">
        <v>30</v>
      </c>
      <c r="D113">
        <v>1.8685516233934673E-2</v>
      </c>
      <c r="E113" t="s">
        <v>6</v>
      </c>
      <c r="G113" t="s">
        <v>618</v>
      </c>
      <c r="H113" t="s">
        <v>30</v>
      </c>
      <c r="I113">
        <v>4.9329341011928058E-3</v>
      </c>
      <c r="J113" t="s">
        <v>6</v>
      </c>
      <c r="L113" t="s">
        <v>619</v>
      </c>
      <c r="M113" t="s">
        <v>30</v>
      </c>
      <c r="N113">
        <v>1.3542797163643502E-2</v>
      </c>
      <c r="O113" t="s">
        <v>6</v>
      </c>
    </row>
    <row r="114" spans="2:15" x14ac:dyDescent="0.45">
      <c r="B114" t="s">
        <v>617</v>
      </c>
      <c r="C114" t="s">
        <v>31</v>
      </c>
      <c r="D114">
        <v>5.4499531489325875E-2</v>
      </c>
      <c r="E114" t="s">
        <v>6</v>
      </c>
      <c r="G114" t="s">
        <v>618</v>
      </c>
      <c r="H114" t="s">
        <v>31</v>
      </c>
      <c r="I114">
        <v>5.1613592258935651E-3</v>
      </c>
      <c r="J114" t="s">
        <v>6</v>
      </c>
      <c r="L114" t="s">
        <v>619</v>
      </c>
      <c r="M114" t="s">
        <v>31</v>
      </c>
      <c r="N114">
        <v>1.2576681598403481E-2</v>
      </c>
      <c r="O114" t="s">
        <v>6</v>
      </c>
    </row>
    <row r="115" spans="2:15" x14ac:dyDescent="0.45">
      <c r="B115" t="s">
        <v>617</v>
      </c>
      <c r="C115" t="s">
        <v>32</v>
      </c>
      <c r="D115">
        <v>7.59539493282433E-2</v>
      </c>
      <c r="E115" t="s">
        <v>6</v>
      </c>
      <c r="G115" t="s">
        <v>618</v>
      </c>
      <c r="H115" t="s">
        <v>32</v>
      </c>
      <c r="I115">
        <v>7.7322264228046004E-3</v>
      </c>
      <c r="J115" t="s">
        <v>6</v>
      </c>
      <c r="L115" t="s">
        <v>619</v>
      </c>
      <c r="M115" t="s">
        <v>32</v>
      </c>
      <c r="N115">
        <v>1.2348814340245526E-2</v>
      </c>
      <c r="O115" t="s">
        <v>6</v>
      </c>
    </row>
    <row r="116" spans="2:15" x14ac:dyDescent="0.45">
      <c r="B116" t="s">
        <v>617</v>
      </c>
      <c r="C116" t="s">
        <v>33</v>
      </c>
      <c r="D116">
        <v>7.7805007158585154E-2</v>
      </c>
      <c r="E116" t="s">
        <v>6</v>
      </c>
      <c r="G116" t="s">
        <v>618</v>
      </c>
      <c r="H116" t="s">
        <v>33</v>
      </c>
      <c r="I116">
        <v>1.4480121485822482E-2</v>
      </c>
      <c r="J116" t="s">
        <v>6</v>
      </c>
      <c r="L116" t="s">
        <v>619</v>
      </c>
      <c r="M116" t="s">
        <v>33</v>
      </c>
      <c r="N116">
        <v>1.4367148652845864E-2</v>
      </c>
      <c r="O116" t="s">
        <v>6</v>
      </c>
    </row>
    <row r="117" spans="2:15" x14ac:dyDescent="0.45">
      <c r="B117" t="s">
        <v>617</v>
      </c>
      <c r="C117" t="s">
        <v>34</v>
      </c>
      <c r="D117">
        <v>6.0139912840352978E-2</v>
      </c>
      <c r="E117" t="s">
        <v>6</v>
      </c>
      <c r="G117" t="s">
        <v>618</v>
      </c>
      <c r="H117" t="s">
        <v>34</v>
      </c>
      <c r="I117">
        <v>1.8490368036995924E-2</v>
      </c>
      <c r="J117" t="s">
        <v>6</v>
      </c>
      <c r="L117" t="s">
        <v>619</v>
      </c>
      <c r="M117" t="s">
        <v>34</v>
      </c>
      <c r="N117">
        <v>1.7152123260848653E-2</v>
      </c>
      <c r="O117" t="s">
        <v>6</v>
      </c>
    </row>
    <row r="118" spans="2:15" x14ac:dyDescent="0.45">
      <c r="B118" t="s">
        <v>617</v>
      </c>
      <c r="C118" t="s">
        <v>35</v>
      </c>
      <c r="D118">
        <v>2.6285366382741933E-2</v>
      </c>
      <c r="E118" t="s">
        <v>6</v>
      </c>
      <c r="G118" t="s">
        <v>618</v>
      </c>
      <c r="H118" t="s">
        <v>35</v>
      </c>
      <c r="I118">
        <v>1.6649824414844274E-2</v>
      </c>
      <c r="J118" t="s">
        <v>6</v>
      </c>
      <c r="L118" t="s">
        <v>619</v>
      </c>
      <c r="M118" t="s">
        <v>35</v>
      </c>
      <c r="N118">
        <v>1.8444920770811724E-2</v>
      </c>
      <c r="O118" t="s">
        <v>6</v>
      </c>
    </row>
    <row r="119" spans="2:15" x14ac:dyDescent="0.45">
      <c r="B119" t="s">
        <v>617</v>
      </c>
      <c r="C119" t="s">
        <v>36</v>
      </c>
      <c r="D119">
        <v>1.3371417342727808E-3</v>
      </c>
      <c r="E119" t="s">
        <v>6</v>
      </c>
      <c r="G119" t="s">
        <v>618</v>
      </c>
      <c r="H119" t="s">
        <v>36</v>
      </c>
      <c r="I119">
        <v>1.0754640322491972E-2</v>
      </c>
      <c r="J119" t="s">
        <v>6</v>
      </c>
      <c r="L119" t="s">
        <v>619</v>
      </c>
      <c r="M119" t="s">
        <v>36</v>
      </c>
      <c r="N119">
        <v>1.8633928237164157E-2</v>
      </c>
      <c r="O119" t="s">
        <v>6</v>
      </c>
    </row>
    <row r="120" spans="2:15" x14ac:dyDescent="0.45">
      <c r="B120" t="s">
        <v>617</v>
      </c>
      <c r="C120" t="s">
        <v>37</v>
      </c>
      <c r="D120">
        <v>0</v>
      </c>
      <c r="E120" t="s">
        <v>6</v>
      </c>
      <c r="G120" t="s">
        <v>618</v>
      </c>
      <c r="H120" t="s">
        <v>37</v>
      </c>
      <c r="I120">
        <v>1.0851782123141597E-2</v>
      </c>
      <c r="J120" t="s">
        <v>6</v>
      </c>
      <c r="L120" t="s">
        <v>619</v>
      </c>
      <c r="M120" t="s">
        <v>37</v>
      </c>
      <c r="N120">
        <v>2.6860817316821377E-2</v>
      </c>
      <c r="O120" t="s">
        <v>6</v>
      </c>
    </row>
    <row r="121" spans="2:15" x14ac:dyDescent="0.45">
      <c r="B121" t="s">
        <v>617</v>
      </c>
      <c r="C121" t="s">
        <v>38</v>
      </c>
      <c r="D121">
        <v>0</v>
      </c>
      <c r="E121" t="s">
        <v>6</v>
      </c>
      <c r="G121" t="s">
        <v>618</v>
      </c>
      <c r="H121" t="s">
        <v>38</v>
      </c>
      <c r="I121">
        <v>4.3261938657767347E-2</v>
      </c>
      <c r="J121" t="s">
        <v>6</v>
      </c>
      <c r="L121" t="s">
        <v>619</v>
      </c>
      <c r="M121" t="s">
        <v>38</v>
      </c>
      <c r="N121">
        <v>4.7602138834401016E-2</v>
      </c>
      <c r="O121" t="s">
        <v>6</v>
      </c>
    </row>
    <row r="122" spans="2:15" x14ac:dyDescent="0.45">
      <c r="B122" t="s">
        <v>617</v>
      </c>
      <c r="C122" t="s">
        <v>39</v>
      </c>
      <c r="D122">
        <v>0</v>
      </c>
      <c r="E122" t="s">
        <v>6</v>
      </c>
      <c r="G122" t="s">
        <v>618</v>
      </c>
      <c r="H122" t="s">
        <v>39</v>
      </c>
      <c r="I122">
        <v>1.72730208292423E-2</v>
      </c>
      <c r="J122" t="s">
        <v>6</v>
      </c>
      <c r="L122" t="s">
        <v>619</v>
      </c>
      <c r="M122" t="s">
        <v>39</v>
      </c>
      <c r="N122">
        <v>1.8220517106366952E-2</v>
      </c>
      <c r="O122" t="s">
        <v>6</v>
      </c>
    </row>
    <row r="123" spans="2:15" x14ac:dyDescent="0.45">
      <c r="B123" t="s">
        <v>617</v>
      </c>
      <c r="C123" t="s">
        <v>40</v>
      </c>
      <c r="D123">
        <v>8.1703969327717868E-3</v>
      </c>
      <c r="E123" t="s">
        <v>6</v>
      </c>
      <c r="G123" t="s">
        <v>618</v>
      </c>
      <c r="H123" t="s">
        <v>40</v>
      </c>
      <c r="I123">
        <v>1.7212051152661684E-2</v>
      </c>
      <c r="J123" t="s">
        <v>6</v>
      </c>
      <c r="L123" t="s">
        <v>619</v>
      </c>
      <c r="M123" t="s">
        <v>40</v>
      </c>
      <c r="N123">
        <v>1.8659664911801467E-2</v>
      </c>
      <c r="O123" t="s">
        <v>6</v>
      </c>
    </row>
    <row r="124" spans="2:15" x14ac:dyDescent="0.45">
      <c r="B124" t="s">
        <v>617</v>
      </c>
      <c r="C124" t="s">
        <v>41</v>
      </c>
      <c r="D124">
        <v>4.0684694594750097E-2</v>
      </c>
      <c r="E124" t="s">
        <v>6</v>
      </c>
      <c r="G124" t="s">
        <v>618</v>
      </c>
      <c r="H124" t="s">
        <v>41</v>
      </c>
      <c r="I124">
        <v>1.736153364782993E-2</v>
      </c>
      <c r="J124" t="s">
        <v>6</v>
      </c>
      <c r="L124" t="s">
        <v>619</v>
      </c>
      <c r="M124" t="s">
        <v>41</v>
      </c>
      <c r="N124">
        <v>1.7919632786331866E-2</v>
      </c>
      <c r="O124" t="s">
        <v>6</v>
      </c>
    </row>
    <row r="125" spans="2:15" x14ac:dyDescent="0.45">
      <c r="B125" t="s">
        <v>617</v>
      </c>
      <c r="C125" t="s">
        <v>42</v>
      </c>
      <c r="D125">
        <v>6.1787654654779478E-2</v>
      </c>
      <c r="E125" t="s">
        <v>6</v>
      </c>
      <c r="G125" t="s">
        <v>618</v>
      </c>
      <c r="H125" t="s">
        <v>42</v>
      </c>
      <c r="I125">
        <v>1.9823287136423531E-2</v>
      </c>
      <c r="J125" t="s">
        <v>6</v>
      </c>
      <c r="L125" t="s">
        <v>619</v>
      </c>
      <c r="M125" t="s">
        <v>42</v>
      </c>
      <c r="N125">
        <v>1.71476127437965E-2</v>
      </c>
      <c r="O125" t="s">
        <v>6</v>
      </c>
    </row>
    <row r="126" spans="2:15" x14ac:dyDescent="0.45">
      <c r="B126" t="s">
        <v>617</v>
      </c>
      <c r="C126" t="s">
        <v>43</v>
      </c>
      <c r="D126">
        <v>6.1247573159179967E-2</v>
      </c>
      <c r="E126" t="s">
        <v>6</v>
      </c>
      <c r="G126" t="s">
        <v>618</v>
      </c>
      <c r="H126" t="s">
        <v>43</v>
      </c>
      <c r="I126">
        <v>2.3761789796610516E-2</v>
      </c>
      <c r="J126" t="s">
        <v>6</v>
      </c>
      <c r="L126" t="s">
        <v>619</v>
      </c>
      <c r="M126" t="s">
        <v>43</v>
      </c>
      <c r="N126">
        <v>1.8929588684304187E-2</v>
      </c>
      <c r="O126" t="s">
        <v>6</v>
      </c>
    </row>
    <row r="127" spans="2:15" x14ac:dyDescent="0.45">
      <c r="B127" t="s">
        <v>617</v>
      </c>
      <c r="C127" t="s">
        <v>44</v>
      </c>
      <c r="D127">
        <v>3.9442237146519322E-2</v>
      </c>
      <c r="E127" t="s">
        <v>6</v>
      </c>
      <c r="G127" t="s">
        <v>618</v>
      </c>
      <c r="H127" t="s">
        <v>44</v>
      </c>
      <c r="I127">
        <v>2.5191511319516337E-2</v>
      </c>
      <c r="J127" t="s">
        <v>6</v>
      </c>
      <c r="L127" t="s">
        <v>619</v>
      </c>
      <c r="M127" t="s">
        <v>44</v>
      </c>
      <c r="N127">
        <v>2.1694487103983043E-2</v>
      </c>
      <c r="O127" t="s">
        <v>6</v>
      </c>
    </row>
    <row r="128" spans="2:15" x14ac:dyDescent="0.45">
      <c r="B128" t="s">
        <v>617</v>
      </c>
      <c r="C128" t="s">
        <v>45</v>
      </c>
      <c r="D128">
        <v>8.2897115952231572E-3</v>
      </c>
      <c r="E128" t="s">
        <v>6</v>
      </c>
      <c r="G128" t="s">
        <v>618</v>
      </c>
      <c r="H128" t="s">
        <v>45</v>
      </c>
      <c r="I128">
        <v>2.4612625444340716E-2</v>
      </c>
      <c r="J128" t="s">
        <v>6</v>
      </c>
      <c r="L128" t="s">
        <v>619</v>
      </c>
      <c r="M128" t="s">
        <v>45</v>
      </c>
      <c r="N128">
        <v>2.335232093369757E-2</v>
      </c>
      <c r="O128" t="s">
        <v>6</v>
      </c>
    </row>
    <row r="129" spans="2:15" x14ac:dyDescent="0.45">
      <c r="B129" t="s">
        <v>617</v>
      </c>
      <c r="C129" t="s">
        <v>46</v>
      </c>
      <c r="D129">
        <v>1.7656854839235105E-6</v>
      </c>
      <c r="E129" t="s">
        <v>6</v>
      </c>
      <c r="G129" t="s">
        <v>618</v>
      </c>
      <c r="H129" t="s">
        <v>46</v>
      </c>
      <c r="I129">
        <v>2.2592460332172819E-2</v>
      </c>
      <c r="J129" t="s">
        <v>6</v>
      </c>
      <c r="L129" t="s">
        <v>619</v>
      </c>
      <c r="M129" t="s">
        <v>46</v>
      </c>
      <c r="N129">
        <v>2.3908909336870524E-2</v>
      </c>
      <c r="O129" t="s">
        <v>6</v>
      </c>
    </row>
    <row r="130" spans="2:15" x14ac:dyDescent="0.45">
      <c r="B130" t="s">
        <v>617</v>
      </c>
      <c r="C130" t="s">
        <v>47</v>
      </c>
      <c r="D130">
        <v>0</v>
      </c>
      <c r="E130" t="s">
        <v>6</v>
      </c>
      <c r="G130" t="s">
        <v>618</v>
      </c>
      <c r="H130" t="s">
        <v>47</v>
      </c>
      <c r="I130">
        <v>3.1442216480191895E-2</v>
      </c>
      <c r="J130" t="s">
        <v>6</v>
      </c>
      <c r="L130" t="s">
        <v>619</v>
      </c>
      <c r="M130" t="s">
        <v>47</v>
      </c>
      <c r="N130">
        <v>3.3060634738974123E-2</v>
      </c>
      <c r="O130" t="s">
        <v>6</v>
      </c>
    </row>
    <row r="131" spans="2:15" x14ac:dyDescent="0.45">
      <c r="B131" t="s">
        <v>620</v>
      </c>
      <c r="C131" t="s">
        <v>5</v>
      </c>
      <c r="D131">
        <v>0</v>
      </c>
      <c r="E131" t="s">
        <v>6</v>
      </c>
      <c r="G131" t="s">
        <v>621</v>
      </c>
      <c r="H131" t="s">
        <v>5</v>
      </c>
      <c r="I131">
        <v>6.5936606456529295E-2</v>
      </c>
      <c r="J131" t="s">
        <v>6</v>
      </c>
      <c r="L131" t="s">
        <v>622</v>
      </c>
      <c r="M131" t="s">
        <v>5</v>
      </c>
      <c r="N131">
        <v>5.9336658912685317E-2</v>
      </c>
      <c r="O131" t="s">
        <v>6</v>
      </c>
    </row>
    <row r="132" spans="2:15" x14ac:dyDescent="0.45">
      <c r="B132" t="s">
        <v>620</v>
      </c>
      <c r="C132" t="s">
        <v>9</v>
      </c>
      <c r="D132">
        <v>0</v>
      </c>
      <c r="E132" t="s">
        <v>6</v>
      </c>
      <c r="G132" t="s">
        <v>621</v>
      </c>
      <c r="H132" t="s">
        <v>9</v>
      </c>
      <c r="I132">
        <v>2.7583741980296957E-2</v>
      </c>
      <c r="J132" t="s">
        <v>6</v>
      </c>
      <c r="L132" t="s">
        <v>622</v>
      </c>
      <c r="M132" t="s">
        <v>9</v>
      </c>
      <c r="N132">
        <v>2.2621286348941713E-2</v>
      </c>
      <c r="O132" t="s">
        <v>6</v>
      </c>
    </row>
    <row r="133" spans="2:15" x14ac:dyDescent="0.45">
      <c r="B133" t="s">
        <v>620</v>
      </c>
      <c r="C133" t="s">
        <v>10</v>
      </c>
      <c r="D133">
        <v>3.5314159630892802E-3</v>
      </c>
      <c r="E133" t="s">
        <v>6</v>
      </c>
      <c r="G133" t="s">
        <v>621</v>
      </c>
      <c r="H133" t="s">
        <v>10</v>
      </c>
      <c r="I133">
        <v>2.8285070964556541E-2</v>
      </c>
      <c r="J133" t="s">
        <v>6</v>
      </c>
      <c r="L133" t="s">
        <v>622</v>
      </c>
      <c r="M133" t="s">
        <v>10</v>
      </c>
      <c r="N133">
        <v>2.1965027303874615E-2</v>
      </c>
      <c r="O133" t="s">
        <v>6</v>
      </c>
    </row>
    <row r="134" spans="2:15" x14ac:dyDescent="0.45">
      <c r="B134" t="s">
        <v>620</v>
      </c>
      <c r="C134" t="s">
        <v>11</v>
      </c>
      <c r="D134">
        <v>3.21584055300735E-2</v>
      </c>
      <c r="E134" t="s">
        <v>6</v>
      </c>
      <c r="G134" t="s">
        <v>621</v>
      </c>
      <c r="H134" t="s">
        <v>11</v>
      </c>
      <c r="I134">
        <v>2.7509522482097714E-2</v>
      </c>
      <c r="J134" t="s">
        <v>6</v>
      </c>
      <c r="L134" t="s">
        <v>622</v>
      </c>
      <c r="M134" t="s">
        <v>11</v>
      </c>
      <c r="N134">
        <v>2.1848054004805172E-2</v>
      </c>
      <c r="O134" t="s">
        <v>6</v>
      </c>
    </row>
    <row r="135" spans="2:15" x14ac:dyDescent="0.45">
      <c r="B135" t="s">
        <v>620</v>
      </c>
      <c r="C135" t="s">
        <v>12</v>
      </c>
      <c r="D135">
        <v>5.5586942251822251E-2</v>
      </c>
      <c r="E135" t="s">
        <v>6</v>
      </c>
      <c r="G135" t="s">
        <v>621</v>
      </c>
      <c r="H135" t="s">
        <v>12</v>
      </c>
      <c r="I135">
        <v>2.5634379758039075E-2</v>
      </c>
      <c r="J135" t="s">
        <v>6</v>
      </c>
      <c r="L135" t="s">
        <v>622</v>
      </c>
      <c r="M135" t="s">
        <v>12</v>
      </c>
      <c r="N135">
        <v>2.1771116698908955E-2</v>
      </c>
      <c r="O135" t="s">
        <v>6</v>
      </c>
    </row>
    <row r="136" spans="2:15" x14ac:dyDescent="0.45">
      <c r="B136" t="s">
        <v>620</v>
      </c>
      <c r="C136" t="s">
        <v>13</v>
      </c>
      <c r="D136">
        <v>5.4096984222157654E-2</v>
      </c>
      <c r="E136" t="s">
        <v>6</v>
      </c>
      <c r="G136" t="s">
        <v>621</v>
      </c>
      <c r="H136" t="s">
        <v>13</v>
      </c>
      <c r="I136">
        <v>2.4992864618807304E-2</v>
      </c>
      <c r="J136" t="s">
        <v>6</v>
      </c>
      <c r="L136" t="s">
        <v>622</v>
      </c>
      <c r="M136" t="s">
        <v>13</v>
      </c>
      <c r="N136">
        <v>2.1635700650119095E-2</v>
      </c>
      <c r="O136" t="s">
        <v>6</v>
      </c>
    </row>
    <row r="137" spans="2:15" x14ac:dyDescent="0.45">
      <c r="B137" t="s">
        <v>620</v>
      </c>
      <c r="C137" t="s">
        <v>14</v>
      </c>
      <c r="D137">
        <v>3.3341023301724462E-2</v>
      </c>
      <c r="E137" t="s">
        <v>6</v>
      </c>
      <c r="G137" t="s">
        <v>621</v>
      </c>
      <c r="H137" t="s">
        <v>14</v>
      </c>
      <c r="I137">
        <v>2.4585330944059923E-2</v>
      </c>
      <c r="J137" t="s">
        <v>6</v>
      </c>
      <c r="L137" t="s">
        <v>622</v>
      </c>
      <c r="M137" t="s">
        <v>14</v>
      </c>
      <c r="N137">
        <v>2.2290820674750189E-2</v>
      </c>
      <c r="O137" t="s">
        <v>6</v>
      </c>
    </row>
    <row r="138" spans="2:15" x14ac:dyDescent="0.45">
      <c r="B138" t="s">
        <v>620</v>
      </c>
      <c r="C138" t="s">
        <v>15</v>
      </c>
      <c r="D138">
        <v>5.4292867195004499E-3</v>
      </c>
      <c r="E138" t="s">
        <v>6</v>
      </c>
      <c r="G138" t="s">
        <v>621</v>
      </c>
      <c r="H138" t="s">
        <v>15</v>
      </c>
      <c r="I138">
        <v>2.4943537652862374E-2</v>
      </c>
      <c r="J138" t="s">
        <v>6</v>
      </c>
      <c r="L138" t="s">
        <v>622</v>
      </c>
      <c r="M138" t="s">
        <v>15</v>
      </c>
      <c r="N138">
        <v>2.2868332813393635E-2</v>
      </c>
      <c r="O138" t="s">
        <v>6</v>
      </c>
    </row>
    <row r="139" spans="2:15" x14ac:dyDescent="0.45">
      <c r="B139" t="s">
        <v>620</v>
      </c>
      <c r="C139" t="s">
        <v>16</v>
      </c>
      <c r="D139">
        <v>0</v>
      </c>
      <c r="E139" t="s">
        <v>6</v>
      </c>
      <c r="G139" t="s">
        <v>621</v>
      </c>
      <c r="H139" t="s">
        <v>16</v>
      </c>
      <c r="I139">
        <v>2.4217105507005642E-2</v>
      </c>
      <c r="J139" t="s">
        <v>6</v>
      </c>
      <c r="L139" t="s">
        <v>622</v>
      </c>
      <c r="M139" t="s">
        <v>16</v>
      </c>
      <c r="N139">
        <v>2.3356988955181242E-2</v>
      </c>
      <c r="O139" t="s">
        <v>6</v>
      </c>
    </row>
    <row r="140" spans="2:15" x14ac:dyDescent="0.45">
      <c r="B140" t="s">
        <v>620</v>
      </c>
      <c r="C140" t="s">
        <v>17</v>
      </c>
      <c r="D140">
        <v>0</v>
      </c>
      <c r="E140" t="s">
        <v>6</v>
      </c>
      <c r="G140" t="s">
        <v>621</v>
      </c>
      <c r="H140" t="s">
        <v>17</v>
      </c>
      <c r="I140">
        <v>3.7328537683137528E-2</v>
      </c>
      <c r="J140" t="s">
        <v>6</v>
      </c>
      <c r="L140" t="s">
        <v>622</v>
      </c>
      <c r="M140" t="s">
        <v>17</v>
      </c>
      <c r="N140">
        <v>3.5238801395787334E-2</v>
      </c>
      <c r="O140" t="s">
        <v>6</v>
      </c>
    </row>
    <row r="141" spans="2:15" x14ac:dyDescent="0.45">
      <c r="B141" t="s">
        <v>620</v>
      </c>
      <c r="C141" t="s">
        <v>18</v>
      </c>
      <c r="D141">
        <v>0</v>
      </c>
      <c r="E141" t="s">
        <v>6</v>
      </c>
      <c r="G141" t="s">
        <v>621</v>
      </c>
      <c r="H141" t="s">
        <v>18</v>
      </c>
      <c r="I141">
        <v>5.0625621327308808E-2</v>
      </c>
      <c r="J141" t="s">
        <v>6</v>
      </c>
      <c r="L141" t="s">
        <v>622</v>
      </c>
      <c r="M141" t="s">
        <v>18</v>
      </c>
      <c r="N141">
        <v>6.6869856086306675E-2</v>
      </c>
      <c r="O141" t="s">
        <v>6</v>
      </c>
    </row>
    <row r="142" spans="2:15" x14ac:dyDescent="0.45">
      <c r="B142" t="s">
        <v>620</v>
      </c>
      <c r="C142" t="s">
        <v>19</v>
      </c>
      <c r="D142">
        <v>3.406033083129569E-4</v>
      </c>
      <c r="E142" t="s">
        <v>6</v>
      </c>
      <c r="G142" t="s">
        <v>621</v>
      </c>
      <c r="H142" t="s">
        <v>19</v>
      </c>
      <c r="I142">
        <v>2.3042923075711007E-2</v>
      </c>
      <c r="J142" t="s">
        <v>6</v>
      </c>
      <c r="L142" t="s">
        <v>622</v>
      </c>
      <c r="M142" t="s">
        <v>19</v>
      </c>
      <c r="N142">
        <v>2.4706402119387294E-2</v>
      </c>
      <c r="O142" t="s">
        <v>6</v>
      </c>
    </row>
    <row r="143" spans="2:15" x14ac:dyDescent="0.45">
      <c r="B143" t="s">
        <v>620</v>
      </c>
      <c r="C143" t="s">
        <v>20</v>
      </c>
      <c r="D143">
        <v>1.7335819408326889E-2</v>
      </c>
      <c r="E143" t="s">
        <v>6</v>
      </c>
      <c r="G143" t="s">
        <v>621</v>
      </c>
      <c r="H143" t="s">
        <v>20</v>
      </c>
      <c r="I143">
        <v>2.4906617164517465E-2</v>
      </c>
      <c r="J143" t="s">
        <v>6</v>
      </c>
      <c r="L143" t="s">
        <v>622</v>
      </c>
      <c r="M143" t="s">
        <v>20</v>
      </c>
      <c r="N143">
        <v>2.3061591736451531E-2</v>
      </c>
      <c r="O143" t="s">
        <v>6</v>
      </c>
    </row>
    <row r="144" spans="2:15" x14ac:dyDescent="0.45">
      <c r="B144" t="s">
        <v>620</v>
      </c>
      <c r="C144" t="s">
        <v>21</v>
      </c>
      <c r="D144">
        <v>5.4006473353298605E-2</v>
      </c>
      <c r="E144" t="s">
        <v>6</v>
      </c>
      <c r="G144" t="s">
        <v>621</v>
      </c>
      <c r="H144" t="s">
        <v>21</v>
      </c>
      <c r="I144">
        <v>2.597733923356366E-2</v>
      </c>
      <c r="J144" t="s">
        <v>6</v>
      </c>
      <c r="L144" t="s">
        <v>622</v>
      </c>
      <c r="M144" t="s">
        <v>21</v>
      </c>
      <c r="N144">
        <v>2.192867104395177E-2</v>
      </c>
      <c r="O144" t="s">
        <v>6</v>
      </c>
    </row>
    <row r="145" spans="2:15" x14ac:dyDescent="0.45">
      <c r="B145" t="s">
        <v>620</v>
      </c>
      <c r="C145" t="s">
        <v>22</v>
      </c>
      <c r="D145">
        <v>7.3683574136085186E-2</v>
      </c>
      <c r="E145" t="s">
        <v>6</v>
      </c>
      <c r="G145" t="s">
        <v>621</v>
      </c>
      <c r="H145" t="s">
        <v>22</v>
      </c>
      <c r="I145">
        <v>2.5211783146857E-2</v>
      </c>
      <c r="J145" t="s">
        <v>6</v>
      </c>
      <c r="L145" t="s">
        <v>622</v>
      </c>
      <c r="M145" t="s">
        <v>22</v>
      </c>
      <c r="N145">
        <v>2.0084764525747444E-2</v>
      </c>
      <c r="O145" t="s">
        <v>6</v>
      </c>
    </row>
    <row r="146" spans="2:15" x14ac:dyDescent="0.45">
      <c r="B146" t="s">
        <v>620</v>
      </c>
      <c r="C146" t="s">
        <v>23</v>
      </c>
      <c r="D146">
        <v>7.2219476881611205E-2</v>
      </c>
      <c r="E146" t="s">
        <v>6</v>
      </c>
      <c r="G146" t="s">
        <v>621</v>
      </c>
      <c r="H146" t="s">
        <v>23</v>
      </c>
      <c r="I146">
        <v>2.6588472817754758E-2</v>
      </c>
      <c r="J146" t="s">
        <v>6</v>
      </c>
      <c r="L146" t="s">
        <v>622</v>
      </c>
      <c r="M146" t="s">
        <v>23</v>
      </c>
      <c r="N146">
        <v>2.1260020737562304E-2</v>
      </c>
      <c r="O146" t="s">
        <v>6</v>
      </c>
    </row>
    <row r="147" spans="2:15" x14ac:dyDescent="0.45">
      <c r="B147" t="s">
        <v>620</v>
      </c>
      <c r="C147" t="s">
        <v>24</v>
      </c>
      <c r="D147">
        <v>5.2988775427289303E-2</v>
      </c>
      <c r="E147" t="s">
        <v>6</v>
      </c>
      <c r="G147" t="s">
        <v>621</v>
      </c>
      <c r="H147" t="s">
        <v>24</v>
      </c>
      <c r="I147">
        <v>2.667848299690434E-2</v>
      </c>
      <c r="J147" t="s">
        <v>6</v>
      </c>
      <c r="L147" t="s">
        <v>622</v>
      </c>
      <c r="M147" t="s">
        <v>24</v>
      </c>
      <c r="N147">
        <v>2.3439857450587458E-2</v>
      </c>
      <c r="O147" t="s">
        <v>6</v>
      </c>
    </row>
    <row r="148" spans="2:15" x14ac:dyDescent="0.45">
      <c r="B148" t="s">
        <v>620</v>
      </c>
      <c r="C148" t="s">
        <v>25</v>
      </c>
      <c r="D148">
        <v>1.8728468637420857E-2</v>
      </c>
      <c r="E148" t="s">
        <v>6</v>
      </c>
      <c r="G148" t="s">
        <v>621</v>
      </c>
      <c r="H148" t="s">
        <v>25</v>
      </c>
      <c r="I148">
        <v>2.584584007521315E-2</v>
      </c>
      <c r="J148" t="s">
        <v>6</v>
      </c>
      <c r="L148" t="s">
        <v>622</v>
      </c>
      <c r="M148" t="s">
        <v>25</v>
      </c>
      <c r="N148">
        <v>2.5570997384446115E-2</v>
      </c>
      <c r="O148" t="s">
        <v>6</v>
      </c>
    </row>
    <row r="149" spans="2:15" x14ac:dyDescent="0.45">
      <c r="B149" t="s">
        <v>620</v>
      </c>
      <c r="C149" t="s">
        <v>26</v>
      </c>
      <c r="D149">
        <v>2.8621151323504791E-4</v>
      </c>
      <c r="E149" t="s">
        <v>6</v>
      </c>
      <c r="G149" t="s">
        <v>621</v>
      </c>
      <c r="H149" t="s">
        <v>26</v>
      </c>
      <c r="I149">
        <v>2.3571948496685573E-2</v>
      </c>
      <c r="J149" t="s">
        <v>6</v>
      </c>
      <c r="L149" t="s">
        <v>622</v>
      </c>
      <c r="M149" t="s">
        <v>26</v>
      </c>
      <c r="N149">
        <v>2.7023063297384152E-2</v>
      </c>
      <c r="O149" t="s">
        <v>6</v>
      </c>
    </row>
    <row r="150" spans="2:15" x14ac:dyDescent="0.45">
      <c r="B150" t="s">
        <v>620</v>
      </c>
      <c r="C150" t="s">
        <v>27</v>
      </c>
      <c r="D150">
        <v>0</v>
      </c>
      <c r="E150" t="s">
        <v>6</v>
      </c>
      <c r="G150" t="s">
        <v>621</v>
      </c>
      <c r="H150" t="s">
        <v>27</v>
      </c>
      <c r="I150">
        <v>3.2659140407084251E-2</v>
      </c>
      <c r="J150" t="s">
        <v>6</v>
      </c>
      <c r="L150" t="s">
        <v>622</v>
      </c>
      <c r="M150" t="s">
        <v>27</v>
      </c>
      <c r="N150">
        <v>4.0612175170254707E-2</v>
      </c>
      <c r="O150" t="s">
        <v>6</v>
      </c>
    </row>
    <row r="151" spans="2:15" x14ac:dyDescent="0.45">
      <c r="B151" t="s">
        <v>620</v>
      </c>
      <c r="C151" t="s">
        <v>28</v>
      </c>
      <c r="D151">
        <v>0</v>
      </c>
      <c r="E151" t="s">
        <v>6</v>
      </c>
      <c r="G151" t="s">
        <v>621</v>
      </c>
      <c r="H151" t="s">
        <v>28</v>
      </c>
      <c r="I151">
        <v>2.3028510257269763E-2</v>
      </c>
      <c r="J151" t="s">
        <v>6</v>
      </c>
      <c r="L151" t="s">
        <v>622</v>
      </c>
      <c r="M151" t="s">
        <v>28</v>
      </c>
      <c r="N151">
        <v>4.5696865245307451E-2</v>
      </c>
      <c r="O151" t="s">
        <v>6</v>
      </c>
    </row>
    <row r="152" spans="2:15" x14ac:dyDescent="0.45">
      <c r="B152" t="s">
        <v>620</v>
      </c>
      <c r="C152" t="s">
        <v>29</v>
      </c>
      <c r="D152">
        <v>7.1395122303107234E-4</v>
      </c>
      <c r="E152" t="s">
        <v>6</v>
      </c>
      <c r="G152" t="s">
        <v>621</v>
      </c>
      <c r="H152" t="s">
        <v>29</v>
      </c>
      <c r="I152">
        <v>1.0208649203755037E-2</v>
      </c>
      <c r="J152" t="s">
        <v>6</v>
      </c>
      <c r="L152" t="s">
        <v>622</v>
      </c>
      <c r="M152" t="s">
        <v>29</v>
      </c>
      <c r="N152">
        <v>1.7778895398208077E-2</v>
      </c>
      <c r="O152" t="s">
        <v>6</v>
      </c>
    </row>
    <row r="153" spans="2:15" x14ac:dyDescent="0.45">
      <c r="B153" t="s">
        <v>620</v>
      </c>
      <c r="C153" t="s">
        <v>30</v>
      </c>
      <c r="D153">
        <v>2.1582929870791023E-2</v>
      </c>
      <c r="E153" t="s">
        <v>6</v>
      </c>
      <c r="G153" t="s">
        <v>621</v>
      </c>
      <c r="H153" t="s">
        <v>30</v>
      </c>
      <c r="I153">
        <v>8.4128367671257587E-3</v>
      </c>
      <c r="J153" t="s">
        <v>6</v>
      </c>
      <c r="L153" t="s">
        <v>622</v>
      </c>
      <c r="M153" t="s">
        <v>30</v>
      </c>
      <c r="N153">
        <v>1.5702579867104285E-2</v>
      </c>
      <c r="O153" t="s">
        <v>6</v>
      </c>
    </row>
    <row r="154" spans="2:15" x14ac:dyDescent="0.45">
      <c r="B154" t="s">
        <v>620</v>
      </c>
      <c r="C154" t="s">
        <v>31</v>
      </c>
      <c r="D154">
        <v>5.7175718755449682E-2</v>
      </c>
      <c r="E154" t="s">
        <v>6</v>
      </c>
      <c r="G154" t="s">
        <v>621</v>
      </c>
      <c r="H154" t="s">
        <v>31</v>
      </c>
      <c r="I154">
        <v>7.1026938458219136E-3</v>
      </c>
      <c r="J154" t="s">
        <v>6</v>
      </c>
      <c r="L154" t="s">
        <v>622</v>
      </c>
      <c r="M154" t="s">
        <v>31</v>
      </c>
      <c r="N154">
        <v>1.370008434821009E-2</v>
      </c>
      <c r="O154" t="s">
        <v>6</v>
      </c>
    </row>
    <row r="155" spans="2:15" x14ac:dyDescent="0.45">
      <c r="B155" t="s">
        <v>620</v>
      </c>
      <c r="C155" t="s">
        <v>32</v>
      </c>
      <c r="D155">
        <v>7.5645321862608583E-2</v>
      </c>
      <c r="E155" t="s">
        <v>6</v>
      </c>
      <c r="G155" t="s">
        <v>621</v>
      </c>
      <c r="H155" t="s">
        <v>32</v>
      </c>
      <c r="I155">
        <v>6.5169334398062859E-3</v>
      </c>
      <c r="J155" t="s">
        <v>6</v>
      </c>
      <c r="L155" t="s">
        <v>622</v>
      </c>
      <c r="M155" t="s">
        <v>32</v>
      </c>
      <c r="N155">
        <v>1.3518420660431924E-2</v>
      </c>
      <c r="O155" t="s">
        <v>6</v>
      </c>
    </row>
    <row r="156" spans="2:15" x14ac:dyDescent="0.45">
      <c r="B156" t="s">
        <v>620</v>
      </c>
      <c r="C156" t="s">
        <v>33</v>
      </c>
      <c r="D156">
        <v>7.3346971812508432E-2</v>
      </c>
      <c r="E156" t="s">
        <v>6</v>
      </c>
      <c r="G156" t="s">
        <v>621</v>
      </c>
      <c r="H156" t="s">
        <v>33</v>
      </c>
      <c r="I156">
        <v>1.0210399619136001E-2</v>
      </c>
      <c r="J156" t="s">
        <v>6</v>
      </c>
      <c r="L156" t="s">
        <v>622</v>
      </c>
      <c r="M156" t="s">
        <v>33</v>
      </c>
      <c r="N156">
        <v>1.5841296842662594E-2</v>
      </c>
      <c r="O156" t="s">
        <v>6</v>
      </c>
    </row>
    <row r="157" spans="2:15" x14ac:dyDescent="0.45">
      <c r="B157" t="s">
        <v>620</v>
      </c>
      <c r="C157" t="s">
        <v>34</v>
      </c>
      <c r="D157">
        <v>5.3900755080498866E-2</v>
      </c>
      <c r="E157" t="s">
        <v>6</v>
      </c>
      <c r="G157" t="s">
        <v>621</v>
      </c>
      <c r="H157" t="s">
        <v>34</v>
      </c>
      <c r="I157">
        <v>1.405037798718874E-2</v>
      </c>
      <c r="J157" t="s">
        <v>6</v>
      </c>
      <c r="L157" t="s">
        <v>622</v>
      </c>
      <c r="M157" t="s">
        <v>34</v>
      </c>
      <c r="N157">
        <v>1.871029288466973E-2</v>
      </c>
      <c r="O157" t="s">
        <v>6</v>
      </c>
    </row>
    <row r="158" spans="2:15" x14ac:dyDescent="0.45">
      <c r="B158" t="s">
        <v>620</v>
      </c>
      <c r="C158" t="s">
        <v>35</v>
      </c>
      <c r="D158">
        <v>2.2526570884556129E-2</v>
      </c>
      <c r="E158" t="s">
        <v>6</v>
      </c>
      <c r="G158" t="s">
        <v>621</v>
      </c>
      <c r="H158" t="s">
        <v>35</v>
      </c>
      <c r="I158">
        <v>1.390066419355122E-2</v>
      </c>
      <c r="J158" t="s">
        <v>6</v>
      </c>
      <c r="L158" t="s">
        <v>622</v>
      </c>
      <c r="M158" t="s">
        <v>35</v>
      </c>
      <c r="N158">
        <v>1.9390610331374954E-2</v>
      </c>
      <c r="O158" t="s">
        <v>6</v>
      </c>
    </row>
    <row r="159" spans="2:15" x14ac:dyDescent="0.45">
      <c r="B159" t="s">
        <v>620</v>
      </c>
      <c r="C159" t="s">
        <v>36</v>
      </c>
      <c r="D159">
        <v>9.6003102410642668E-4</v>
      </c>
      <c r="E159" t="s">
        <v>6</v>
      </c>
      <c r="G159" t="s">
        <v>621</v>
      </c>
      <c r="H159" t="s">
        <v>36</v>
      </c>
      <c r="I159">
        <v>1.18277271527136E-2</v>
      </c>
      <c r="J159" t="s">
        <v>6</v>
      </c>
      <c r="L159" t="s">
        <v>622</v>
      </c>
      <c r="M159" t="s">
        <v>36</v>
      </c>
      <c r="N159">
        <v>1.8594278242663503E-2</v>
      </c>
      <c r="O159" t="s">
        <v>6</v>
      </c>
    </row>
    <row r="160" spans="2:15" x14ac:dyDescent="0.45">
      <c r="B160" t="s">
        <v>620</v>
      </c>
      <c r="C160" t="s">
        <v>37</v>
      </c>
      <c r="D160">
        <v>0</v>
      </c>
      <c r="E160" t="s">
        <v>6</v>
      </c>
      <c r="G160" t="s">
        <v>621</v>
      </c>
      <c r="H160" t="s">
        <v>37</v>
      </c>
      <c r="I160">
        <v>1.4116144364798276E-2</v>
      </c>
      <c r="J160" t="s">
        <v>6</v>
      </c>
      <c r="L160" t="s">
        <v>622</v>
      </c>
      <c r="M160" t="s">
        <v>37</v>
      </c>
      <c r="N160">
        <v>2.5932248816253771E-2</v>
      </c>
      <c r="O160" t="s">
        <v>6</v>
      </c>
    </row>
    <row r="161" spans="2:15" x14ac:dyDescent="0.45">
      <c r="B161" t="s">
        <v>620</v>
      </c>
      <c r="C161" t="s">
        <v>38</v>
      </c>
      <c r="D161">
        <v>0</v>
      </c>
      <c r="E161" t="s">
        <v>6</v>
      </c>
      <c r="G161" t="s">
        <v>621</v>
      </c>
      <c r="H161" t="s">
        <v>38</v>
      </c>
      <c r="I161">
        <v>5.5768526253151596E-2</v>
      </c>
      <c r="J161" t="s">
        <v>6</v>
      </c>
      <c r="L161" t="s">
        <v>622</v>
      </c>
      <c r="M161" t="s">
        <v>38</v>
      </c>
      <c r="N161">
        <v>4.7204213956317971E-2</v>
      </c>
      <c r="O161" t="s">
        <v>6</v>
      </c>
    </row>
    <row r="162" spans="2:15" x14ac:dyDescent="0.45">
      <c r="B162" t="s">
        <v>620</v>
      </c>
      <c r="C162" t="s">
        <v>39</v>
      </c>
      <c r="D162">
        <v>0</v>
      </c>
      <c r="E162" t="s">
        <v>6</v>
      </c>
      <c r="G162" t="s">
        <v>621</v>
      </c>
      <c r="H162" t="s">
        <v>39</v>
      </c>
      <c r="I162">
        <v>2.3592510841255035E-2</v>
      </c>
      <c r="J162" t="s">
        <v>6</v>
      </c>
      <c r="L162" t="s">
        <v>622</v>
      </c>
      <c r="M162" t="s">
        <v>39</v>
      </c>
      <c r="N162">
        <v>1.8606838701807345E-2</v>
      </c>
      <c r="O162" t="s">
        <v>6</v>
      </c>
    </row>
    <row r="163" spans="2:15" x14ac:dyDescent="0.45">
      <c r="B163" t="s">
        <v>620</v>
      </c>
      <c r="C163" t="s">
        <v>40</v>
      </c>
      <c r="D163">
        <v>1.0121682546489546E-2</v>
      </c>
      <c r="E163" t="s">
        <v>6</v>
      </c>
      <c r="G163" t="s">
        <v>621</v>
      </c>
      <c r="H163" t="s">
        <v>40</v>
      </c>
      <c r="I163">
        <v>2.3263850559740191E-2</v>
      </c>
      <c r="J163" t="s">
        <v>6</v>
      </c>
      <c r="L163" t="s">
        <v>622</v>
      </c>
      <c r="M163" t="s">
        <v>40</v>
      </c>
      <c r="N163">
        <v>1.8636725942917369E-2</v>
      </c>
      <c r="O163" t="s">
        <v>6</v>
      </c>
    </row>
    <row r="164" spans="2:15" x14ac:dyDescent="0.45">
      <c r="B164" t="s">
        <v>620</v>
      </c>
      <c r="C164" t="s">
        <v>41</v>
      </c>
      <c r="D164">
        <v>4.3547467101854011E-2</v>
      </c>
      <c r="E164" t="s">
        <v>6</v>
      </c>
      <c r="G164" t="s">
        <v>621</v>
      </c>
      <c r="H164" t="s">
        <v>41</v>
      </c>
      <c r="I164">
        <v>2.3047775929975964E-2</v>
      </c>
      <c r="J164" t="s">
        <v>6</v>
      </c>
      <c r="L164" t="s">
        <v>622</v>
      </c>
      <c r="M164" t="s">
        <v>41</v>
      </c>
      <c r="N164">
        <v>1.8113320252133639E-2</v>
      </c>
      <c r="O164" t="s">
        <v>6</v>
      </c>
    </row>
    <row r="165" spans="2:15" x14ac:dyDescent="0.45">
      <c r="B165" t="s">
        <v>620</v>
      </c>
      <c r="C165" t="s">
        <v>42</v>
      </c>
      <c r="D165">
        <v>6.3055012224197918E-2</v>
      </c>
      <c r="E165" t="s">
        <v>6</v>
      </c>
      <c r="G165" t="s">
        <v>621</v>
      </c>
      <c r="H165" t="s">
        <v>42</v>
      </c>
      <c r="I165">
        <v>2.2629261259895606E-2</v>
      </c>
      <c r="J165" t="s">
        <v>6</v>
      </c>
      <c r="L165" t="s">
        <v>622</v>
      </c>
      <c r="M165" t="s">
        <v>42</v>
      </c>
      <c r="N165">
        <v>1.6854923373474998E-2</v>
      </c>
      <c r="O165" t="s">
        <v>6</v>
      </c>
    </row>
    <row r="166" spans="2:15" x14ac:dyDescent="0.45">
      <c r="B166" t="s">
        <v>620</v>
      </c>
      <c r="C166" t="s">
        <v>43</v>
      </c>
      <c r="D166">
        <v>5.9951723639598546E-2</v>
      </c>
      <c r="E166" t="s">
        <v>6</v>
      </c>
      <c r="G166" t="s">
        <v>621</v>
      </c>
      <c r="H166" t="s">
        <v>43</v>
      </c>
      <c r="I166">
        <v>2.4846615084845619E-2</v>
      </c>
      <c r="J166" t="s">
        <v>6</v>
      </c>
      <c r="L166" t="s">
        <v>622</v>
      </c>
      <c r="M166" t="s">
        <v>43</v>
      </c>
      <c r="N166">
        <v>1.7492730046677962E-2</v>
      </c>
      <c r="O166" t="s">
        <v>6</v>
      </c>
    </row>
    <row r="167" spans="2:15" x14ac:dyDescent="0.45">
      <c r="B167" t="s">
        <v>620</v>
      </c>
      <c r="C167" t="s">
        <v>44</v>
      </c>
      <c r="D167">
        <v>3.696421455184077E-2</v>
      </c>
      <c r="E167" t="s">
        <v>6</v>
      </c>
      <c r="G167" t="s">
        <v>621</v>
      </c>
      <c r="H167" t="s">
        <v>44</v>
      </c>
      <c r="I167">
        <v>2.5378486310471144E-2</v>
      </c>
      <c r="J167" t="s">
        <v>6</v>
      </c>
      <c r="L167" t="s">
        <v>622</v>
      </c>
      <c r="M167" t="s">
        <v>44</v>
      </c>
      <c r="N167">
        <v>1.9287099006661469E-2</v>
      </c>
      <c r="O167" t="s">
        <v>6</v>
      </c>
    </row>
    <row r="168" spans="2:15" x14ac:dyDescent="0.45">
      <c r="B168" t="s">
        <v>620</v>
      </c>
      <c r="C168" t="s">
        <v>45</v>
      </c>
      <c r="D168">
        <v>6.7741887685201386E-3</v>
      </c>
      <c r="E168" t="s">
        <v>6</v>
      </c>
      <c r="G168" t="s">
        <v>621</v>
      </c>
      <c r="H168" t="s">
        <v>45</v>
      </c>
      <c r="I168">
        <v>2.5538083970068393E-2</v>
      </c>
      <c r="J168" t="s">
        <v>6</v>
      </c>
      <c r="L168" t="s">
        <v>622</v>
      </c>
      <c r="M168" t="s">
        <v>45</v>
      </c>
      <c r="N168">
        <v>2.0570423184614058E-2</v>
      </c>
      <c r="O168" t="s">
        <v>6</v>
      </c>
    </row>
    <row r="169" spans="2:15" x14ac:dyDescent="0.45">
      <c r="B169" t="s">
        <v>620</v>
      </c>
      <c r="C169" t="s">
        <v>46</v>
      </c>
      <c r="D169">
        <v>0</v>
      </c>
      <c r="E169" t="s">
        <v>6</v>
      </c>
      <c r="G169" t="s">
        <v>621</v>
      </c>
      <c r="H169" t="s">
        <v>46</v>
      </c>
      <c r="I169">
        <v>2.5237441269180302E-2</v>
      </c>
      <c r="J169" t="s">
        <v>6</v>
      </c>
      <c r="L169" t="s">
        <v>622</v>
      </c>
      <c r="M169" t="s">
        <v>46</v>
      </c>
      <c r="N169">
        <v>2.0496646766095854E-2</v>
      </c>
      <c r="O169" t="s">
        <v>6</v>
      </c>
    </row>
    <row r="170" spans="2:15" x14ac:dyDescent="0.45">
      <c r="B170" t="s">
        <v>620</v>
      </c>
      <c r="C170" t="s">
        <v>47</v>
      </c>
      <c r="D170">
        <v>0</v>
      </c>
      <c r="E170" t="s">
        <v>6</v>
      </c>
      <c r="G170" t="s">
        <v>621</v>
      </c>
      <c r="H170" t="s">
        <v>47</v>
      </c>
      <c r="I170">
        <v>3.519764490126133E-2</v>
      </c>
      <c r="J170" t="s">
        <v>6</v>
      </c>
      <c r="L170" t="s">
        <v>622</v>
      </c>
      <c r="M170" t="s">
        <v>47</v>
      </c>
      <c r="N170">
        <v>3.0381318821883677E-2</v>
      </c>
      <c r="O170" t="s">
        <v>6</v>
      </c>
    </row>
    <row r="171" spans="2:15" x14ac:dyDescent="0.45">
      <c r="B171" t="s">
        <v>623</v>
      </c>
      <c r="C171" t="s">
        <v>5</v>
      </c>
      <c r="D171">
        <v>0</v>
      </c>
      <c r="E171" t="s">
        <v>6</v>
      </c>
      <c r="G171" t="s">
        <v>624</v>
      </c>
      <c r="H171" t="s">
        <v>5</v>
      </c>
      <c r="I171">
        <v>6.7027859276889326E-2</v>
      </c>
      <c r="J171" t="s">
        <v>6</v>
      </c>
      <c r="L171" t="s">
        <v>625</v>
      </c>
      <c r="M171" t="s">
        <v>5</v>
      </c>
      <c r="N171">
        <v>6.0467244736051577E-2</v>
      </c>
      <c r="O171" t="s">
        <v>6</v>
      </c>
    </row>
    <row r="172" spans="2:15" x14ac:dyDescent="0.45">
      <c r="B172" t="s">
        <v>623</v>
      </c>
      <c r="C172" t="s">
        <v>9</v>
      </c>
      <c r="D172">
        <v>0</v>
      </c>
      <c r="E172" t="s">
        <v>6</v>
      </c>
      <c r="G172" t="s">
        <v>624</v>
      </c>
      <c r="H172" t="s">
        <v>9</v>
      </c>
      <c r="I172">
        <v>2.7403183644212334E-2</v>
      </c>
      <c r="J172" t="s">
        <v>6</v>
      </c>
      <c r="L172" t="s">
        <v>625</v>
      </c>
      <c r="M172" t="s">
        <v>9</v>
      </c>
      <c r="N172">
        <v>2.4104119904702893E-2</v>
      </c>
      <c r="O172" t="s">
        <v>6</v>
      </c>
    </row>
    <row r="173" spans="2:15" x14ac:dyDescent="0.45">
      <c r="B173" t="s">
        <v>623</v>
      </c>
      <c r="C173" t="s">
        <v>10</v>
      </c>
      <c r="D173">
        <v>3.7989632296443103E-3</v>
      </c>
      <c r="E173" t="s">
        <v>6</v>
      </c>
      <c r="G173" t="s">
        <v>624</v>
      </c>
      <c r="H173" t="s">
        <v>10</v>
      </c>
      <c r="I173">
        <v>2.6868749135026702E-2</v>
      </c>
      <c r="J173" t="s">
        <v>6</v>
      </c>
      <c r="L173" t="s">
        <v>625</v>
      </c>
      <c r="M173" t="s">
        <v>10</v>
      </c>
      <c r="N173">
        <v>2.4374533886993392E-2</v>
      </c>
      <c r="O173" t="s">
        <v>6</v>
      </c>
    </row>
    <row r="174" spans="2:15" x14ac:dyDescent="0.45">
      <c r="B174" t="s">
        <v>623</v>
      </c>
      <c r="C174" t="s">
        <v>11</v>
      </c>
      <c r="D174">
        <v>3.2484163124743157E-2</v>
      </c>
      <c r="E174" t="s">
        <v>6</v>
      </c>
      <c r="G174" t="s">
        <v>624</v>
      </c>
      <c r="H174" t="s">
        <v>11</v>
      </c>
      <c r="I174">
        <v>2.5676590018686433E-2</v>
      </c>
      <c r="J174" t="s">
        <v>6</v>
      </c>
      <c r="L174" t="s">
        <v>625</v>
      </c>
      <c r="M174" t="s">
        <v>11</v>
      </c>
      <c r="N174">
        <v>2.4507901833904801E-2</v>
      </c>
      <c r="O174" t="s">
        <v>6</v>
      </c>
    </row>
    <row r="175" spans="2:15" x14ac:dyDescent="0.45">
      <c r="B175" t="s">
        <v>623</v>
      </c>
      <c r="C175" t="s">
        <v>12</v>
      </c>
      <c r="D175">
        <v>5.432479759177615E-2</v>
      </c>
      <c r="E175" t="s">
        <v>6</v>
      </c>
      <c r="G175" t="s">
        <v>624</v>
      </c>
      <c r="H175" t="s">
        <v>12</v>
      </c>
      <c r="I175">
        <v>2.3489680258173527E-2</v>
      </c>
      <c r="J175" t="s">
        <v>6</v>
      </c>
      <c r="L175" t="s">
        <v>625</v>
      </c>
      <c r="M175" t="s">
        <v>12</v>
      </c>
      <c r="N175">
        <v>2.2330018230542582E-2</v>
      </c>
      <c r="O175" t="s">
        <v>6</v>
      </c>
    </row>
    <row r="176" spans="2:15" x14ac:dyDescent="0.45">
      <c r="B176" t="s">
        <v>623</v>
      </c>
      <c r="C176" t="s">
        <v>13</v>
      </c>
      <c r="D176">
        <v>5.2268768435387906E-2</v>
      </c>
      <c r="E176" t="s">
        <v>6</v>
      </c>
      <c r="G176" t="s">
        <v>624</v>
      </c>
      <c r="H176" t="s">
        <v>13</v>
      </c>
      <c r="I176">
        <v>2.4726374016089452E-2</v>
      </c>
      <c r="J176" t="s">
        <v>6</v>
      </c>
      <c r="L176" t="s">
        <v>625</v>
      </c>
      <c r="M176" t="s">
        <v>13</v>
      </c>
      <c r="N176">
        <v>2.1913062537447642E-2</v>
      </c>
      <c r="O176" t="s">
        <v>6</v>
      </c>
    </row>
    <row r="177" spans="2:15" x14ac:dyDescent="0.45">
      <c r="B177" t="s">
        <v>623</v>
      </c>
      <c r="C177" t="s">
        <v>14</v>
      </c>
      <c r="D177">
        <v>3.0289077025032203E-2</v>
      </c>
      <c r="E177" t="s">
        <v>6</v>
      </c>
      <c r="G177" t="s">
        <v>624</v>
      </c>
      <c r="H177" t="s">
        <v>14</v>
      </c>
      <c r="I177">
        <v>2.5895137570485421E-2</v>
      </c>
      <c r="J177" t="s">
        <v>6</v>
      </c>
      <c r="L177" t="s">
        <v>625</v>
      </c>
      <c r="M177" t="s">
        <v>14</v>
      </c>
      <c r="N177">
        <v>2.2781392415482677E-2</v>
      </c>
      <c r="O177" t="s">
        <v>6</v>
      </c>
    </row>
    <row r="178" spans="2:15" x14ac:dyDescent="0.45">
      <c r="B178" t="s">
        <v>623</v>
      </c>
      <c r="C178" t="s">
        <v>15</v>
      </c>
      <c r="D178">
        <v>3.5917678159027907E-3</v>
      </c>
      <c r="E178" t="s">
        <v>6</v>
      </c>
      <c r="G178" t="s">
        <v>624</v>
      </c>
      <c r="H178" t="s">
        <v>15</v>
      </c>
      <c r="I178">
        <v>2.7111208689525202E-2</v>
      </c>
      <c r="J178" t="s">
        <v>6</v>
      </c>
      <c r="L178" t="s">
        <v>625</v>
      </c>
      <c r="M178" t="s">
        <v>15</v>
      </c>
      <c r="N178">
        <v>2.4257476016975119E-2</v>
      </c>
      <c r="O178" t="s">
        <v>6</v>
      </c>
    </row>
    <row r="179" spans="2:15" x14ac:dyDescent="0.45">
      <c r="B179" t="s">
        <v>623</v>
      </c>
      <c r="C179" t="s">
        <v>16</v>
      </c>
      <c r="D179">
        <v>0</v>
      </c>
      <c r="E179" t="s">
        <v>6</v>
      </c>
      <c r="G179" t="s">
        <v>624</v>
      </c>
      <c r="H179" t="s">
        <v>16</v>
      </c>
      <c r="I179">
        <v>2.7483983614649644E-2</v>
      </c>
      <c r="J179" t="s">
        <v>6</v>
      </c>
      <c r="L179" t="s">
        <v>625</v>
      </c>
      <c r="M179" t="s">
        <v>16</v>
      </c>
      <c r="N179">
        <v>2.4327877298438254E-2</v>
      </c>
      <c r="O179" t="s">
        <v>6</v>
      </c>
    </row>
    <row r="180" spans="2:15" x14ac:dyDescent="0.45">
      <c r="B180" t="s">
        <v>623</v>
      </c>
      <c r="C180" t="s">
        <v>17</v>
      </c>
      <c r="D180">
        <v>0</v>
      </c>
      <c r="E180" t="s">
        <v>6</v>
      </c>
      <c r="G180" t="s">
        <v>624</v>
      </c>
      <c r="H180" t="s">
        <v>17</v>
      </c>
      <c r="I180">
        <v>4.0458946585755211E-2</v>
      </c>
      <c r="J180" t="s">
        <v>6</v>
      </c>
      <c r="L180" t="s">
        <v>625</v>
      </c>
      <c r="M180" t="s">
        <v>17</v>
      </c>
      <c r="N180">
        <v>3.4990190977104638E-2</v>
      </c>
      <c r="O180" t="s">
        <v>6</v>
      </c>
    </row>
    <row r="181" spans="2:15" x14ac:dyDescent="0.45">
      <c r="B181" t="s">
        <v>623</v>
      </c>
      <c r="C181" t="s">
        <v>18</v>
      </c>
      <c r="D181">
        <v>0</v>
      </c>
      <c r="E181" t="s">
        <v>6</v>
      </c>
      <c r="G181" t="s">
        <v>624</v>
      </c>
      <c r="H181" t="s">
        <v>18</v>
      </c>
      <c r="I181">
        <v>5.699353263410574E-2</v>
      </c>
      <c r="J181" t="s">
        <v>6</v>
      </c>
      <c r="L181" t="s">
        <v>625</v>
      </c>
      <c r="M181" t="s">
        <v>18</v>
      </c>
      <c r="N181">
        <v>6.194525420714151E-2</v>
      </c>
      <c r="O181" t="s">
        <v>6</v>
      </c>
    </row>
    <row r="182" spans="2:15" x14ac:dyDescent="0.45">
      <c r="B182" t="s">
        <v>623</v>
      </c>
      <c r="C182" t="s">
        <v>19</v>
      </c>
      <c r="D182">
        <v>5.1826005647827007E-4</v>
      </c>
      <c r="E182" t="s">
        <v>6</v>
      </c>
      <c r="G182" t="s">
        <v>624</v>
      </c>
      <c r="H182" t="s">
        <v>19</v>
      </c>
      <c r="I182">
        <v>2.2862180976435019E-2</v>
      </c>
      <c r="J182" t="s">
        <v>6</v>
      </c>
      <c r="L182" t="s">
        <v>625</v>
      </c>
      <c r="M182" t="s">
        <v>19</v>
      </c>
      <c r="N182">
        <v>2.4073851488784135E-2</v>
      </c>
      <c r="O182" t="s">
        <v>6</v>
      </c>
    </row>
    <row r="183" spans="2:15" x14ac:dyDescent="0.45">
      <c r="B183" t="s">
        <v>623</v>
      </c>
      <c r="C183" t="s">
        <v>20</v>
      </c>
      <c r="D183">
        <v>1.9436864159060305E-2</v>
      </c>
      <c r="E183" t="s">
        <v>6</v>
      </c>
      <c r="G183" t="s">
        <v>624</v>
      </c>
      <c r="H183" t="s">
        <v>20</v>
      </c>
      <c r="I183">
        <v>2.313145976344011E-2</v>
      </c>
      <c r="J183" t="s">
        <v>6</v>
      </c>
      <c r="L183" t="s">
        <v>625</v>
      </c>
      <c r="M183" t="s">
        <v>20</v>
      </c>
      <c r="N183">
        <v>2.3487997257807869E-2</v>
      </c>
      <c r="O183" t="s">
        <v>6</v>
      </c>
    </row>
    <row r="184" spans="2:15" x14ac:dyDescent="0.45">
      <c r="B184" t="s">
        <v>623</v>
      </c>
      <c r="C184" t="s">
        <v>21</v>
      </c>
      <c r="D184">
        <v>5.5282101411537117E-2</v>
      </c>
      <c r="E184" t="s">
        <v>6</v>
      </c>
      <c r="G184" t="s">
        <v>624</v>
      </c>
      <c r="H184" t="s">
        <v>21</v>
      </c>
      <c r="I184">
        <v>2.2920628784282374E-2</v>
      </c>
      <c r="J184" t="s">
        <v>6</v>
      </c>
      <c r="L184" t="s">
        <v>625</v>
      </c>
      <c r="M184" t="s">
        <v>21</v>
      </c>
      <c r="N184">
        <v>2.2103474802338294E-2</v>
      </c>
      <c r="O184" t="s">
        <v>6</v>
      </c>
    </row>
    <row r="185" spans="2:15" x14ac:dyDescent="0.45">
      <c r="B185" t="s">
        <v>623</v>
      </c>
      <c r="C185" t="s">
        <v>22</v>
      </c>
      <c r="D185">
        <v>7.5087042265150949E-2</v>
      </c>
      <c r="E185" t="s">
        <v>6</v>
      </c>
      <c r="G185" t="s">
        <v>624</v>
      </c>
      <c r="H185" t="s">
        <v>22</v>
      </c>
      <c r="I185">
        <v>2.3224121213814251E-2</v>
      </c>
      <c r="J185" t="s">
        <v>6</v>
      </c>
      <c r="L185" t="s">
        <v>625</v>
      </c>
      <c r="M185" t="s">
        <v>22</v>
      </c>
      <c r="N185">
        <v>1.9933610414839577E-2</v>
      </c>
      <c r="O185" t="s">
        <v>6</v>
      </c>
    </row>
    <row r="186" spans="2:15" x14ac:dyDescent="0.45">
      <c r="B186" t="s">
        <v>623</v>
      </c>
      <c r="C186" t="s">
        <v>23</v>
      </c>
      <c r="D186">
        <v>7.3083678175664218E-2</v>
      </c>
      <c r="E186" t="s">
        <v>6</v>
      </c>
      <c r="G186" t="s">
        <v>624</v>
      </c>
      <c r="H186" t="s">
        <v>23</v>
      </c>
      <c r="I186">
        <v>2.5671505837792086E-2</v>
      </c>
      <c r="J186" t="s">
        <v>6</v>
      </c>
      <c r="L186" t="s">
        <v>625</v>
      </c>
      <c r="M186" t="s">
        <v>23</v>
      </c>
      <c r="N186">
        <v>2.2469963671684856E-2</v>
      </c>
      <c r="O186" t="s">
        <v>6</v>
      </c>
    </row>
    <row r="187" spans="2:15" x14ac:dyDescent="0.45">
      <c r="B187" t="s">
        <v>623</v>
      </c>
      <c r="C187" t="s">
        <v>24</v>
      </c>
      <c r="D187">
        <v>5.1309685746013307E-2</v>
      </c>
      <c r="E187" t="s">
        <v>6</v>
      </c>
      <c r="G187" t="s">
        <v>624</v>
      </c>
      <c r="H187" t="s">
        <v>24</v>
      </c>
      <c r="I187">
        <v>2.6593660282081204E-2</v>
      </c>
      <c r="J187" t="s">
        <v>6</v>
      </c>
      <c r="L187" t="s">
        <v>625</v>
      </c>
      <c r="M187" t="s">
        <v>24</v>
      </c>
      <c r="N187">
        <v>2.4806322712025274E-2</v>
      </c>
      <c r="O187" t="s">
        <v>6</v>
      </c>
    </row>
    <row r="188" spans="2:15" x14ac:dyDescent="0.45">
      <c r="B188" t="s">
        <v>623</v>
      </c>
      <c r="C188" t="s">
        <v>25</v>
      </c>
      <c r="D188">
        <v>1.6455465336432738E-2</v>
      </c>
      <c r="E188" t="s">
        <v>6</v>
      </c>
      <c r="G188" t="s">
        <v>624</v>
      </c>
      <c r="H188" t="s">
        <v>25</v>
      </c>
      <c r="I188">
        <v>2.4614740677001083E-2</v>
      </c>
      <c r="J188" t="s">
        <v>6</v>
      </c>
      <c r="L188" t="s">
        <v>625</v>
      </c>
      <c r="M188" t="s">
        <v>25</v>
      </c>
      <c r="N188">
        <v>2.7047695592869379E-2</v>
      </c>
      <c r="O188" t="s">
        <v>6</v>
      </c>
    </row>
    <row r="189" spans="2:15" x14ac:dyDescent="0.45">
      <c r="B189" t="s">
        <v>623</v>
      </c>
      <c r="C189" t="s">
        <v>26</v>
      </c>
      <c r="D189">
        <v>2.1938060069151796E-4</v>
      </c>
      <c r="E189" t="s">
        <v>6</v>
      </c>
      <c r="G189" t="s">
        <v>624</v>
      </c>
      <c r="H189" t="s">
        <v>26</v>
      </c>
      <c r="I189">
        <v>2.3163143297268738E-2</v>
      </c>
      <c r="J189" t="s">
        <v>6</v>
      </c>
      <c r="L189" t="s">
        <v>625</v>
      </c>
      <c r="M189" t="s">
        <v>26</v>
      </c>
      <c r="N189">
        <v>2.6665663197591866E-2</v>
      </c>
      <c r="O189" t="s">
        <v>6</v>
      </c>
    </row>
    <row r="190" spans="2:15" x14ac:dyDescent="0.45">
      <c r="B190" t="s">
        <v>623</v>
      </c>
      <c r="C190" t="s">
        <v>27</v>
      </c>
      <c r="D190">
        <v>0</v>
      </c>
      <c r="E190" t="s">
        <v>6</v>
      </c>
      <c r="G190" t="s">
        <v>624</v>
      </c>
      <c r="H190" t="s">
        <v>27</v>
      </c>
      <c r="I190">
        <v>3.2567047427430426E-2</v>
      </c>
      <c r="J190" t="s">
        <v>6</v>
      </c>
      <c r="L190" t="s">
        <v>625</v>
      </c>
      <c r="M190" t="s">
        <v>27</v>
      </c>
      <c r="N190">
        <v>3.7692005426016979E-2</v>
      </c>
      <c r="O190" t="s">
        <v>6</v>
      </c>
    </row>
    <row r="191" spans="2:15" x14ac:dyDescent="0.45">
      <c r="B191" t="s">
        <v>623</v>
      </c>
      <c r="C191" t="s">
        <v>28</v>
      </c>
      <c r="D191">
        <v>0</v>
      </c>
      <c r="E191" t="s">
        <v>6</v>
      </c>
      <c r="G191" t="s">
        <v>624</v>
      </c>
      <c r="H191" t="s">
        <v>28</v>
      </c>
      <c r="I191">
        <v>2.0850840991375786E-2</v>
      </c>
      <c r="J191" t="s">
        <v>6</v>
      </c>
      <c r="L191" t="s">
        <v>625</v>
      </c>
      <c r="M191" t="s">
        <v>28</v>
      </c>
      <c r="N191">
        <v>3.4968408904395357E-2</v>
      </c>
      <c r="O191" t="s">
        <v>6</v>
      </c>
    </row>
    <row r="192" spans="2:15" x14ac:dyDescent="0.45">
      <c r="B192" t="s">
        <v>623</v>
      </c>
      <c r="C192" t="s">
        <v>29</v>
      </c>
      <c r="D192">
        <v>1.0336767712623165E-3</v>
      </c>
      <c r="E192" t="s">
        <v>6</v>
      </c>
      <c r="G192" t="s">
        <v>624</v>
      </c>
      <c r="H192" t="s">
        <v>29</v>
      </c>
      <c r="I192">
        <v>9.4364439738516964E-3</v>
      </c>
      <c r="J192" t="s">
        <v>6</v>
      </c>
      <c r="L192" t="s">
        <v>625</v>
      </c>
      <c r="M192" t="s">
        <v>29</v>
      </c>
      <c r="N192">
        <v>1.4387680184232927E-2</v>
      </c>
      <c r="O192" t="s">
        <v>6</v>
      </c>
    </row>
    <row r="193" spans="2:15" x14ac:dyDescent="0.45">
      <c r="B193" t="s">
        <v>623</v>
      </c>
      <c r="C193" t="s">
        <v>30</v>
      </c>
      <c r="D193">
        <v>2.4264359582330263E-2</v>
      </c>
      <c r="E193" t="s">
        <v>6</v>
      </c>
      <c r="G193" t="s">
        <v>624</v>
      </c>
      <c r="H193" t="s">
        <v>30</v>
      </c>
      <c r="I193">
        <v>9.1351306991578514E-3</v>
      </c>
      <c r="J193" t="s">
        <v>6</v>
      </c>
      <c r="L193" t="s">
        <v>625</v>
      </c>
      <c r="M193" t="s">
        <v>30</v>
      </c>
      <c r="N193">
        <v>1.4085302728629815E-2</v>
      </c>
      <c r="O193" t="s">
        <v>6</v>
      </c>
    </row>
    <row r="194" spans="2:15" x14ac:dyDescent="0.45">
      <c r="B194" t="s">
        <v>623</v>
      </c>
      <c r="C194" t="s">
        <v>31</v>
      </c>
      <c r="D194">
        <v>5.9666407549110984E-2</v>
      </c>
      <c r="E194" t="s">
        <v>6</v>
      </c>
      <c r="G194" t="s">
        <v>624</v>
      </c>
      <c r="H194" t="s">
        <v>31</v>
      </c>
      <c r="I194">
        <v>9.3165990331158643E-3</v>
      </c>
      <c r="J194" t="s">
        <v>6</v>
      </c>
      <c r="L194" t="s">
        <v>625</v>
      </c>
      <c r="M194" t="s">
        <v>31</v>
      </c>
      <c r="N194">
        <v>1.3036660092779985E-2</v>
      </c>
      <c r="O194" t="s">
        <v>6</v>
      </c>
    </row>
    <row r="195" spans="2:15" x14ac:dyDescent="0.45">
      <c r="B195" t="s">
        <v>623</v>
      </c>
      <c r="C195" t="s">
        <v>32</v>
      </c>
      <c r="D195">
        <v>7.7741048054735015E-2</v>
      </c>
      <c r="E195" t="s">
        <v>6</v>
      </c>
      <c r="G195" t="s">
        <v>624</v>
      </c>
      <c r="H195" t="s">
        <v>32</v>
      </c>
      <c r="I195">
        <v>9.791320996756293E-3</v>
      </c>
      <c r="J195" t="s">
        <v>6</v>
      </c>
      <c r="L195" t="s">
        <v>625</v>
      </c>
      <c r="M195" t="s">
        <v>32</v>
      </c>
      <c r="N195">
        <v>1.0068945649554607E-2</v>
      </c>
      <c r="O195" t="s">
        <v>6</v>
      </c>
    </row>
    <row r="196" spans="2:15" x14ac:dyDescent="0.45">
      <c r="B196" t="s">
        <v>623</v>
      </c>
      <c r="C196" t="s">
        <v>33</v>
      </c>
      <c r="D196">
        <v>7.4848354784295926E-2</v>
      </c>
      <c r="E196" t="s">
        <v>6</v>
      </c>
      <c r="G196" t="s">
        <v>624</v>
      </c>
      <c r="H196" t="s">
        <v>33</v>
      </c>
      <c r="I196">
        <v>1.1089853681354008E-2</v>
      </c>
      <c r="J196" t="s">
        <v>6</v>
      </c>
      <c r="L196" t="s">
        <v>625</v>
      </c>
      <c r="M196" t="s">
        <v>33</v>
      </c>
      <c r="N196">
        <v>1.1319466461921951E-2</v>
      </c>
      <c r="O196" t="s">
        <v>6</v>
      </c>
    </row>
    <row r="197" spans="2:15" x14ac:dyDescent="0.45">
      <c r="B197" t="s">
        <v>623</v>
      </c>
      <c r="C197" t="s">
        <v>34</v>
      </c>
      <c r="D197">
        <v>5.4267249561409645E-2</v>
      </c>
      <c r="E197" t="s">
        <v>6</v>
      </c>
      <c r="G197" t="s">
        <v>624</v>
      </c>
      <c r="H197" t="s">
        <v>34</v>
      </c>
      <c r="I197">
        <v>1.0392044717646504E-2</v>
      </c>
      <c r="J197" t="s">
        <v>6</v>
      </c>
      <c r="L197" t="s">
        <v>625</v>
      </c>
      <c r="M197" t="s">
        <v>34</v>
      </c>
      <c r="N197">
        <v>1.4023951540155373E-2</v>
      </c>
      <c r="O197" t="s">
        <v>6</v>
      </c>
    </row>
    <row r="198" spans="2:15" x14ac:dyDescent="0.45">
      <c r="B198" t="s">
        <v>623</v>
      </c>
      <c r="C198" t="s">
        <v>35</v>
      </c>
      <c r="D198">
        <v>2.1292547271040997E-2</v>
      </c>
      <c r="E198" t="s">
        <v>6</v>
      </c>
      <c r="G198" t="s">
        <v>624</v>
      </c>
      <c r="H198" t="s">
        <v>35</v>
      </c>
      <c r="I198">
        <v>7.8953125822401951E-3</v>
      </c>
      <c r="J198" t="s">
        <v>6</v>
      </c>
      <c r="L198" t="s">
        <v>625</v>
      </c>
      <c r="M198" t="s">
        <v>35</v>
      </c>
      <c r="N198">
        <v>1.5865114346209509E-2</v>
      </c>
      <c r="O198" t="s">
        <v>6</v>
      </c>
    </row>
    <row r="199" spans="2:15" x14ac:dyDescent="0.45">
      <c r="B199" t="s">
        <v>623</v>
      </c>
      <c r="C199" t="s">
        <v>36</v>
      </c>
      <c r="D199">
        <v>8.3600704975477207E-4</v>
      </c>
      <c r="E199" t="s">
        <v>6</v>
      </c>
      <c r="G199" t="s">
        <v>624</v>
      </c>
      <c r="H199" t="s">
        <v>36</v>
      </c>
      <c r="I199">
        <v>6.6558222582012282E-3</v>
      </c>
      <c r="J199" t="s">
        <v>6</v>
      </c>
      <c r="L199" t="s">
        <v>625</v>
      </c>
      <c r="M199" t="s">
        <v>36</v>
      </c>
      <c r="N199">
        <v>1.6188093196870725E-2</v>
      </c>
      <c r="O199" t="s">
        <v>6</v>
      </c>
    </row>
    <row r="200" spans="2:15" x14ac:dyDescent="0.45">
      <c r="B200" t="s">
        <v>623</v>
      </c>
      <c r="C200" t="s">
        <v>37</v>
      </c>
      <c r="D200">
        <v>0</v>
      </c>
      <c r="E200" t="s">
        <v>6</v>
      </c>
      <c r="G200" t="s">
        <v>624</v>
      </c>
      <c r="H200" t="s">
        <v>37</v>
      </c>
      <c r="I200">
        <v>1.035787506740044E-2</v>
      </c>
      <c r="J200" t="s">
        <v>6</v>
      </c>
      <c r="L200" t="s">
        <v>625</v>
      </c>
      <c r="M200" t="s">
        <v>37</v>
      </c>
      <c r="N200">
        <v>2.290496701172905E-2</v>
      </c>
      <c r="O200" t="s">
        <v>6</v>
      </c>
    </row>
    <row r="201" spans="2:15" x14ac:dyDescent="0.45">
      <c r="B201" t="s">
        <v>623</v>
      </c>
      <c r="C201" t="s">
        <v>38</v>
      </c>
      <c r="D201">
        <v>0</v>
      </c>
      <c r="E201" t="s">
        <v>6</v>
      </c>
      <c r="G201" t="s">
        <v>624</v>
      </c>
      <c r="H201" t="s">
        <v>38</v>
      </c>
      <c r="I201">
        <v>6.151566194046261E-2</v>
      </c>
      <c r="J201" t="s">
        <v>6</v>
      </c>
      <c r="L201" t="s">
        <v>625</v>
      </c>
      <c r="M201" t="s">
        <v>38</v>
      </c>
      <c r="N201">
        <v>5.3177107611335768E-2</v>
      </c>
      <c r="O201" t="s">
        <v>6</v>
      </c>
    </row>
    <row r="202" spans="2:15" x14ac:dyDescent="0.45">
      <c r="B202" t="s">
        <v>623</v>
      </c>
      <c r="C202" t="s">
        <v>39</v>
      </c>
      <c r="D202">
        <v>1.1784106420140699E-7</v>
      </c>
      <c r="E202" t="s">
        <v>6</v>
      </c>
      <c r="G202" t="s">
        <v>624</v>
      </c>
      <c r="H202" t="s">
        <v>39</v>
      </c>
      <c r="I202">
        <v>2.4010430143989212E-2</v>
      </c>
      <c r="J202" t="s">
        <v>6</v>
      </c>
      <c r="L202" t="s">
        <v>625</v>
      </c>
      <c r="M202" t="s">
        <v>39</v>
      </c>
      <c r="N202">
        <v>2.1219656605696333E-2</v>
      </c>
      <c r="O202" t="s">
        <v>6</v>
      </c>
    </row>
    <row r="203" spans="2:15" x14ac:dyDescent="0.45">
      <c r="B203" t="s">
        <v>623</v>
      </c>
      <c r="C203" t="s">
        <v>40</v>
      </c>
      <c r="D203">
        <v>1.2115694972028818E-2</v>
      </c>
      <c r="E203" t="s">
        <v>6</v>
      </c>
      <c r="G203" t="s">
        <v>624</v>
      </c>
      <c r="H203" t="s">
        <v>40</v>
      </c>
      <c r="I203">
        <v>2.3709136543645204E-2</v>
      </c>
      <c r="J203" t="s">
        <v>6</v>
      </c>
      <c r="L203" t="s">
        <v>625</v>
      </c>
      <c r="M203" t="s">
        <v>40</v>
      </c>
      <c r="N203">
        <v>2.1574934446670409E-2</v>
      </c>
      <c r="O203" t="s">
        <v>6</v>
      </c>
    </row>
    <row r="204" spans="2:15" x14ac:dyDescent="0.45">
      <c r="B204" t="s">
        <v>623</v>
      </c>
      <c r="C204" t="s">
        <v>41</v>
      </c>
      <c r="D204">
        <v>4.5240675416843401E-2</v>
      </c>
      <c r="E204" t="s">
        <v>6</v>
      </c>
      <c r="G204" t="s">
        <v>624</v>
      </c>
      <c r="H204" t="s">
        <v>41</v>
      </c>
      <c r="I204">
        <v>2.3952869087947814E-2</v>
      </c>
      <c r="J204" t="s">
        <v>6</v>
      </c>
      <c r="L204" t="s">
        <v>625</v>
      </c>
      <c r="M204" t="s">
        <v>41</v>
      </c>
      <c r="N204">
        <v>2.2014685374021025E-2</v>
      </c>
      <c r="O204" t="s">
        <v>6</v>
      </c>
    </row>
    <row r="205" spans="2:15" x14ac:dyDescent="0.45">
      <c r="B205" t="s">
        <v>623</v>
      </c>
      <c r="C205" t="s">
        <v>42</v>
      </c>
      <c r="D205">
        <v>6.3311081659900917E-2</v>
      </c>
      <c r="E205" t="s">
        <v>6</v>
      </c>
      <c r="G205" t="s">
        <v>624</v>
      </c>
      <c r="H205" t="s">
        <v>42</v>
      </c>
      <c r="I205">
        <v>2.3141336114604675E-2</v>
      </c>
      <c r="J205" t="s">
        <v>6</v>
      </c>
      <c r="L205" t="s">
        <v>625</v>
      </c>
      <c r="M205" t="s">
        <v>42</v>
      </c>
      <c r="N205">
        <v>2.0381532151171982E-2</v>
      </c>
      <c r="O205" t="s">
        <v>6</v>
      </c>
    </row>
    <row r="206" spans="2:15" x14ac:dyDescent="0.45">
      <c r="B206" t="s">
        <v>623</v>
      </c>
      <c r="C206" t="s">
        <v>43</v>
      </c>
      <c r="D206">
        <v>5.7843815780237201E-2</v>
      </c>
      <c r="E206" t="s">
        <v>6</v>
      </c>
      <c r="G206" t="s">
        <v>624</v>
      </c>
      <c r="H206" t="s">
        <v>43</v>
      </c>
      <c r="I206">
        <v>2.5412620910715993E-2</v>
      </c>
      <c r="J206" t="s">
        <v>6</v>
      </c>
      <c r="L206" t="s">
        <v>625</v>
      </c>
      <c r="M206" t="s">
        <v>43</v>
      </c>
      <c r="N206">
        <v>2.0550497921402851E-2</v>
      </c>
      <c r="O206" t="s">
        <v>6</v>
      </c>
    </row>
    <row r="207" spans="2:15" x14ac:dyDescent="0.45">
      <c r="B207" t="s">
        <v>623</v>
      </c>
      <c r="C207" t="s">
        <v>44</v>
      </c>
      <c r="D207">
        <v>3.4030328433773224E-2</v>
      </c>
      <c r="E207" t="s">
        <v>6</v>
      </c>
      <c r="G207" t="s">
        <v>624</v>
      </c>
      <c r="H207" t="s">
        <v>44</v>
      </c>
      <c r="I207">
        <v>2.5998576665475167E-2</v>
      </c>
      <c r="J207" t="s">
        <v>6</v>
      </c>
      <c r="L207" t="s">
        <v>625</v>
      </c>
      <c r="M207" t="s">
        <v>44</v>
      </c>
      <c r="N207">
        <v>2.0737735577880483E-2</v>
      </c>
      <c r="O207" t="s">
        <v>6</v>
      </c>
    </row>
    <row r="208" spans="2:15" x14ac:dyDescent="0.45">
      <c r="B208" t="s">
        <v>623</v>
      </c>
      <c r="C208" t="s">
        <v>45</v>
      </c>
      <c r="D208">
        <v>5.3586202986995743E-3</v>
      </c>
      <c r="E208" t="s">
        <v>6</v>
      </c>
      <c r="G208" t="s">
        <v>624</v>
      </c>
      <c r="H208" t="s">
        <v>45</v>
      </c>
      <c r="I208">
        <v>2.5616298162429749E-2</v>
      </c>
      <c r="J208" t="s">
        <v>6</v>
      </c>
      <c r="L208" t="s">
        <v>625</v>
      </c>
      <c r="M208" t="s">
        <v>45</v>
      </c>
      <c r="N208">
        <v>2.2083650758332157E-2</v>
      </c>
      <c r="O208" t="s">
        <v>6</v>
      </c>
    </row>
    <row r="209" spans="2:15" x14ac:dyDescent="0.45">
      <c r="B209" t="s">
        <v>623</v>
      </c>
      <c r="C209" t="s">
        <v>46</v>
      </c>
      <c r="D209">
        <v>0</v>
      </c>
      <c r="E209" t="s">
        <v>6</v>
      </c>
      <c r="G209" t="s">
        <v>624</v>
      </c>
      <c r="H209" t="s">
        <v>46</v>
      </c>
      <c r="I209">
        <v>2.5002189116591095E-2</v>
      </c>
      <c r="J209" t="s">
        <v>6</v>
      </c>
      <c r="L209" t="s">
        <v>625</v>
      </c>
      <c r="M209" t="s">
        <v>46</v>
      </c>
      <c r="N209">
        <v>2.2934821988173267E-2</v>
      </c>
      <c r="O209" t="s">
        <v>6</v>
      </c>
    </row>
    <row r="210" spans="2:15" x14ac:dyDescent="0.45">
      <c r="B210" t="s">
        <v>623</v>
      </c>
      <c r="C210" t="s">
        <v>47</v>
      </c>
      <c r="D210">
        <v>0</v>
      </c>
      <c r="E210" t="s">
        <v>6</v>
      </c>
      <c r="G210" t="s">
        <v>624</v>
      </c>
      <c r="H210" t="s">
        <v>47</v>
      </c>
      <c r="I210">
        <v>3.8835903609892669E-2</v>
      </c>
      <c r="J210" t="s">
        <v>6</v>
      </c>
      <c r="L210" t="s">
        <v>625</v>
      </c>
      <c r="M210" t="s">
        <v>47</v>
      </c>
      <c r="N210">
        <v>3.4197130840091447E-2</v>
      </c>
      <c r="O210" t="s">
        <v>6</v>
      </c>
    </row>
    <row r="211" spans="2:15" x14ac:dyDescent="0.45">
      <c r="B211" t="s">
        <v>626</v>
      </c>
      <c r="C211" t="s">
        <v>5</v>
      </c>
      <c r="D211">
        <v>0</v>
      </c>
      <c r="E211" t="s">
        <v>6</v>
      </c>
      <c r="G211" t="s">
        <v>627</v>
      </c>
      <c r="H211" t="s">
        <v>5</v>
      </c>
      <c r="I211">
        <v>5.9878657058111885E-2</v>
      </c>
      <c r="J211" t="s">
        <v>6</v>
      </c>
      <c r="L211" t="s">
        <v>628</v>
      </c>
      <c r="M211" t="s">
        <v>5</v>
      </c>
      <c r="N211">
        <v>6.2662518243413137E-2</v>
      </c>
      <c r="O211" t="s">
        <v>6</v>
      </c>
    </row>
    <row r="212" spans="2:15" x14ac:dyDescent="0.45">
      <c r="B212" t="s">
        <v>626</v>
      </c>
      <c r="C212" t="s">
        <v>9</v>
      </c>
      <c r="D212">
        <v>0</v>
      </c>
      <c r="E212" t="s">
        <v>6</v>
      </c>
      <c r="G212" t="s">
        <v>627</v>
      </c>
      <c r="H212" t="s">
        <v>9</v>
      </c>
      <c r="I212">
        <v>2.6400969967718547E-2</v>
      </c>
      <c r="J212" t="s">
        <v>6</v>
      </c>
      <c r="L212" t="s">
        <v>628</v>
      </c>
      <c r="M212" t="s">
        <v>9</v>
      </c>
      <c r="N212">
        <v>2.5337131613496398E-2</v>
      </c>
      <c r="O212" t="s">
        <v>6</v>
      </c>
    </row>
    <row r="213" spans="2:15" x14ac:dyDescent="0.45">
      <c r="B213" t="s">
        <v>626</v>
      </c>
      <c r="C213" t="s">
        <v>10</v>
      </c>
      <c r="D213">
        <v>1.6330667551228847E-3</v>
      </c>
      <c r="E213" t="s">
        <v>6</v>
      </c>
      <c r="G213" t="s">
        <v>627</v>
      </c>
      <c r="H213" t="s">
        <v>10</v>
      </c>
      <c r="I213">
        <v>2.6259160844535587E-2</v>
      </c>
      <c r="J213" t="s">
        <v>6</v>
      </c>
      <c r="L213" t="s">
        <v>628</v>
      </c>
      <c r="M213" t="s">
        <v>10</v>
      </c>
      <c r="N213">
        <v>2.5628888495699262E-2</v>
      </c>
      <c r="O213" t="s">
        <v>6</v>
      </c>
    </row>
    <row r="214" spans="2:15" x14ac:dyDescent="0.45">
      <c r="B214" t="s">
        <v>626</v>
      </c>
      <c r="C214" t="s">
        <v>11</v>
      </c>
      <c r="D214">
        <v>2.7200255201552483E-2</v>
      </c>
      <c r="E214" t="s">
        <v>6</v>
      </c>
      <c r="G214" t="s">
        <v>627</v>
      </c>
      <c r="H214" t="s">
        <v>11</v>
      </c>
      <c r="I214">
        <v>2.2738889640419448E-2</v>
      </c>
      <c r="J214" t="s">
        <v>6</v>
      </c>
      <c r="L214" t="s">
        <v>628</v>
      </c>
      <c r="M214" t="s">
        <v>11</v>
      </c>
      <c r="N214">
        <v>2.5509437869377993E-2</v>
      </c>
      <c r="O214" t="s">
        <v>6</v>
      </c>
    </row>
    <row r="215" spans="2:15" x14ac:dyDescent="0.45">
      <c r="B215" t="s">
        <v>626</v>
      </c>
      <c r="C215" t="s">
        <v>12</v>
      </c>
      <c r="D215">
        <v>5.22909153948731E-2</v>
      </c>
      <c r="E215" t="s">
        <v>6</v>
      </c>
      <c r="G215" t="s">
        <v>627</v>
      </c>
      <c r="H215" t="s">
        <v>12</v>
      </c>
      <c r="I215">
        <v>2.2088522423064166E-2</v>
      </c>
      <c r="J215" t="s">
        <v>6</v>
      </c>
      <c r="L215" t="s">
        <v>628</v>
      </c>
      <c r="M215" t="s">
        <v>12</v>
      </c>
      <c r="N215">
        <v>2.4002316311899096E-2</v>
      </c>
      <c r="O215" t="s">
        <v>6</v>
      </c>
    </row>
    <row r="216" spans="2:15" x14ac:dyDescent="0.45">
      <c r="B216" t="s">
        <v>626</v>
      </c>
      <c r="C216" t="s">
        <v>13</v>
      </c>
      <c r="D216">
        <v>5.2015575414970233E-2</v>
      </c>
      <c r="E216" t="s">
        <v>6</v>
      </c>
      <c r="G216" t="s">
        <v>627</v>
      </c>
      <c r="H216" t="s">
        <v>13</v>
      </c>
      <c r="I216">
        <v>2.4198218742279742E-2</v>
      </c>
      <c r="J216" t="s">
        <v>6</v>
      </c>
      <c r="L216" t="s">
        <v>628</v>
      </c>
      <c r="M216" t="s">
        <v>13</v>
      </c>
      <c r="N216">
        <v>2.2846259785363542E-2</v>
      </c>
      <c r="O216" t="s">
        <v>6</v>
      </c>
    </row>
    <row r="217" spans="2:15" x14ac:dyDescent="0.45">
      <c r="B217" t="s">
        <v>626</v>
      </c>
      <c r="C217" t="s">
        <v>14</v>
      </c>
      <c r="D217">
        <v>3.140201196162995E-2</v>
      </c>
      <c r="E217" t="s">
        <v>6</v>
      </c>
      <c r="G217" t="s">
        <v>627</v>
      </c>
      <c r="H217" t="s">
        <v>14</v>
      </c>
      <c r="I217">
        <v>2.3987392734217884E-2</v>
      </c>
      <c r="J217" t="s">
        <v>6</v>
      </c>
      <c r="L217" t="s">
        <v>628</v>
      </c>
      <c r="M217" t="s">
        <v>14</v>
      </c>
      <c r="N217">
        <v>2.316181552430073E-2</v>
      </c>
      <c r="O217" t="s">
        <v>6</v>
      </c>
    </row>
    <row r="218" spans="2:15" x14ac:dyDescent="0.45">
      <c r="B218" t="s">
        <v>626</v>
      </c>
      <c r="C218" t="s">
        <v>15</v>
      </c>
      <c r="D218">
        <v>3.9083460160847846E-3</v>
      </c>
      <c r="E218" t="s">
        <v>6</v>
      </c>
      <c r="G218" t="s">
        <v>627</v>
      </c>
      <c r="H218" t="s">
        <v>15</v>
      </c>
      <c r="I218">
        <v>2.2308782694350566E-2</v>
      </c>
      <c r="J218" t="s">
        <v>6</v>
      </c>
      <c r="L218" t="s">
        <v>628</v>
      </c>
      <c r="M218" t="s">
        <v>15</v>
      </c>
      <c r="N218">
        <v>2.4079541049724727E-2</v>
      </c>
      <c r="O218" t="s">
        <v>6</v>
      </c>
    </row>
    <row r="219" spans="2:15" x14ac:dyDescent="0.45">
      <c r="B219" t="s">
        <v>626</v>
      </c>
      <c r="C219" t="s">
        <v>16</v>
      </c>
      <c r="D219">
        <v>0</v>
      </c>
      <c r="E219" t="s">
        <v>6</v>
      </c>
      <c r="G219" t="s">
        <v>627</v>
      </c>
      <c r="H219" t="s">
        <v>16</v>
      </c>
      <c r="I219">
        <v>2.0870487552008515E-2</v>
      </c>
      <c r="J219" t="s">
        <v>6</v>
      </c>
      <c r="L219" t="s">
        <v>628</v>
      </c>
      <c r="M219" t="s">
        <v>16</v>
      </c>
      <c r="N219">
        <v>2.4365806539192725E-2</v>
      </c>
      <c r="O219" t="s">
        <v>6</v>
      </c>
    </row>
    <row r="220" spans="2:15" x14ac:dyDescent="0.45">
      <c r="B220" t="s">
        <v>626</v>
      </c>
      <c r="C220" t="s">
        <v>17</v>
      </c>
      <c r="D220">
        <v>0</v>
      </c>
      <c r="E220" t="s">
        <v>6</v>
      </c>
      <c r="G220" t="s">
        <v>627</v>
      </c>
      <c r="H220" t="s">
        <v>17</v>
      </c>
      <c r="I220">
        <v>3.1159778995331365E-2</v>
      </c>
      <c r="J220" t="s">
        <v>6</v>
      </c>
      <c r="L220" t="s">
        <v>628</v>
      </c>
      <c r="M220" t="s">
        <v>17</v>
      </c>
      <c r="N220">
        <v>3.646749750651386E-2</v>
      </c>
      <c r="O220" t="s">
        <v>6</v>
      </c>
    </row>
    <row r="221" spans="2:15" x14ac:dyDescent="0.45">
      <c r="B221" t="s">
        <v>626</v>
      </c>
      <c r="C221" t="s">
        <v>18</v>
      </c>
      <c r="D221">
        <v>0</v>
      </c>
      <c r="E221" t="s">
        <v>6</v>
      </c>
      <c r="G221" t="s">
        <v>627</v>
      </c>
      <c r="H221" t="s">
        <v>18</v>
      </c>
      <c r="I221">
        <v>5.3532050119252689E-2</v>
      </c>
      <c r="J221" t="s">
        <v>6</v>
      </c>
      <c r="L221" t="s">
        <v>628</v>
      </c>
      <c r="M221" t="s">
        <v>18</v>
      </c>
      <c r="N221">
        <v>5.4998409964276893E-2</v>
      </c>
      <c r="O221" t="s">
        <v>6</v>
      </c>
    </row>
    <row r="222" spans="2:15" x14ac:dyDescent="0.45">
      <c r="B222" t="s">
        <v>626</v>
      </c>
      <c r="C222" t="s">
        <v>19</v>
      </c>
      <c r="D222">
        <v>4.4121107334589425E-4</v>
      </c>
      <c r="E222" t="s">
        <v>6</v>
      </c>
      <c r="G222" t="s">
        <v>627</v>
      </c>
      <c r="H222" t="s">
        <v>19</v>
      </c>
      <c r="I222">
        <v>2.3996433958834343E-2</v>
      </c>
      <c r="J222" t="s">
        <v>6</v>
      </c>
      <c r="L222" t="s">
        <v>628</v>
      </c>
      <c r="M222" t="s">
        <v>19</v>
      </c>
      <c r="N222">
        <v>2.4143200306004836E-2</v>
      </c>
      <c r="O222" t="s">
        <v>6</v>
      </c>
    </row>
    <row r="223" spans="2:15" x14ac:dyDescent="0.45">
      <c r="B223" t="s">
        <v>626</v>
      </c>
      <c r="C223" t="s">
        <v>20</v>
      </c>
      <c r="D223">
        <v>1.655415159784069E-2</v>
      </c>
      <c r="E223" t="s">
        <v>6</v>
      </c>
      <c r="G223" t="s">
        <v>627</v>
      </c>
      <c r="H223" t="s">
        <v>20</v>
      </c>
      <c r="I223">
        <v>2.5387834136610696E-2</v>
      </c>
      <c r="J223" t="s">
        <v>6</v>
      </c>
      <c r="L223" t="s">
        <v>628</v>
      </c>
      <c r="M223" t="s">
        <v>20</v>
      </c>
      <c r="N223">
        <v>2.5451284267090757E-2</v>
      </c>
      <c r="O223" t="s">
        <v>6</v>
      </c>
    </row>
    <row r="224" spans="2:15" x14ac:dyDescent="0.45">
      <c r="B224" t="s">
        <v>626</v>
      </c>
      <c r="C224" t="s">
        <v>21</v>
      </c>
      <c r="D224">
        <v>5.241582073026696E-2</v>
      </c>
      <c r="E224" t="s">
        <v>6</v>
      </c>
      <c r="G224" t="s">
        <v>627</v>
      </c>
      <c r="H224" t="s">
        <v>21</v>
      </c>
      <c r="I224">
        <v>2.856367896215755E-2</v>
      </c>
      <c r="J224" t="s">
        <v>6</v>
      </c>
      <c r="L224" t="s">
        <v>628</v>
      </c>
      <c r="M224" t="s">
        <v>21</v>
      </c>
      <c r="N224">
        <v>2.6490727002792147E-2</v>
      </c>
      <c r="O224" t="s">
        <v>6</v>
      </c>
    </row>
    <row r="225" spans="2:15" x14ac:dyDescent="0.45">
      <c r="B225" t="s">
        <v>626</v>
      </c>
      <c r="C225" t="s">
        <v>22</v>
      </c>
      <c r="D225">
        <v>7.4577116881509559E-2</v>
      </c>
      <c r="E225" t="s">
        <v>6</v>
      </c>
      <c r="G225" t="s">
        <v>627</v>
      </c>
      <c r="H225" t="s">
        <v>22</v>
      </c>
      <c r="I225">
        <v>2.9825405459868053E-2</v>
      </c>
      <c r="J225" t="s">
        <v>6</v>
      </c>
      <c r="L225" t="s">
        <v>628</v>
      </c>
      <c r="M225" t="s">
        <v>22</v>
      </c>
      <c r="N225">
        <v>2.6160335785724926E-2</v>
      </c>
      <c r="O225" t="s">
        <v>6</v>
      </c>
    </row>
    <row r="226" spans="2:15" x14ac:dyDescent="0.45">
      <c r="B226" t="s">
        <v>626</v>
      </c>
      <c r="C226" t="s">
        <v>23</v>
      </c>
      <c r="D226">
        <v>7.3744637515698264E-2</v>
      </c>
      <c r="E226" t="s">
        <v>6</v>
      </c>
      <c r="G226" t="s">
        <v>627</v>
      </c>
      <c r="H226" t="s">
        <v>23</v>
      </c>
      <c r="I226">
        <v>3.0268077703466675E-2</v>
      </c>
      <c r="J226" t="s">
        <v>6</v>
      </c>
      <c r="L226" t="s">
        <v>628</v>
      </c>
      <c r="M226" t="s">
        <v>23</v>
      </c>
      <c r="N226">
        <v>2.7357166793342193E-2</v>
      </c>
      <c r="O226" t="s">
        <v>6</v>
      </c>
    </row>
    <row r="227" spans="2:15" x14ac:dyDescent="0.45">
      <c r="B227" t="s">
        <v>626</v>
      </c>
      <c r="C227" t="s">
        <v>24</v>
      </c>
      <c r="D227">
        <v>5.2421147935743047E-2</v>
      </c>
      <c r="E227" t="s">
        <v>6</v>
      </c>
      <c r="G227" t="s">
        <v>627</v>
      </c>
      <c r="H227" t="s">
        <v>24</v>
      </c>
      <c r="I227">
        <v>2.8365231496709855E-2</v>
      </c>
      <c r="J227" t="s">
        <v>6</v>
      </c>
      <c r="L227" t="s">
        <v>628</v>
      </c>
      <c r="M227" t="s">
        <v>24</v>
      </c>
      <c r="N227">
        <v>2.8225045310317033E-2</v>
      </c>
      <c r="O227" t="s">
        <v>6</v>
      </c>
    </row>
    <row r="228" spans="2:15" x14ac:dyDescent="0.45">
      <c r="B228" t="s">
        <v>626</v>
      </c>
      <c r="C228" t="s">
        <v>25</v>
      </c>
      <c r="D228">
        <v>1.8150345961847749E-2</v>
      </c>
      <c r="E228" t="s">
        <v>6</v>
      </c>
      <c r="G228" t="s">
        <v>627</v>
      </c>
      <c r="H228" t="s">
        <v>25</v>
      </c>
      <c r="I228">
        <v>2.4686424371300655E-2</v>
      </c>
      <c r="J228" t="s">
        <v>6</v>
      </c>
      <c r="L228" t="s">
        <v>628</v>
      </c>
      <c r="M228" t="s">
        <v>25</v>
      </c>
      <c r="N228">
        <v>2.8174604308140064E-2</v>
      </c>
      <c r="O228" t="s">
        <v>6</v>
      </c>
    </row>
    <row r="229" spans="2:15" x14ac:dyDescent="0.45">
      <c r="B229" t="s">
        <v>626</v>
      </c>
      <c r="C229" t="s">
        <v>26</v>
      </c>
      <c r="D229">
        <v>3.8863799867753184E-4</v>
      </c>
      <c r="E229" t="s">
        <v>6</v>
      </c>
      <c r="G229" t="s">
        <v>627</v>
      </c>
      <c r="H229" t="s">
        <v>26</v>
      </c>
      <c r="I229">
        <v>2.1710079275283688E-2</v>
      </c>
      <c r="J229" t="s">
        <v>6</v>
      </c>
      <c r="L229" t="s">
        <v>628</v>
      </c>
      <c r="M229" t="s">
        <v>26</v>
      </c>
      <c r="N229">
        <v>2.6911133272913921E-2</v>
      </c>
      <c r="O229" t="s">
        <v>6</v>
      </c>
    </row>
    <row r="230" spans="2:15" x14ac:dyDescent="0.45">
      <c r="B230" t="s">
        <v>626</v>
      </c>
      <c r="C230" t="s">
        <v>27</v>
      </c>
      <c r="D230">
        <v>0</v>
      </c>
      <c r="E230" t="s">
        <v>6</v>
      </c>
      <c r="G230" t="s">
        <v>627</v>
      </c>
      <c r="H230" t="s">
        <v>27</v>
      </c>
      <c r="I230">
        <v>3.0025179821309401E-2</v>
      </c>
      <c r="J230" t="s">
        <v>6</v>
      </c>
      <c r="L230" t="s">
        <v>628</v>
      </c>
      <c r="M230" t="s">
        <v>27</v>
      </c>
      <c r="N230">
        <v>3.6345845206018877E-2</v>
      </c>
      <c r="O230" t="s">
        <v>6</v>
      </c>
    </row>
    <row r="231" spans="2:15" x14ac:dyDescent="0.45">
      <c r="B231" t="s">
        <v>626</v>
      </c>
      <c r="C231" t="s">
        <v>28</v>
      </c>
      <c r="D231">
        <v>0</v>
      </c>
      <c r="E231" t="s">
        <v>6</v>
      </c>
      <c r="G231" t="s">
        <v>627</v>
      </c>
      <c r="H231" t="s">
        <v>28</v>
      </c>
      <c r="I231">
        <v>1.7470092422162197E-2</v>
      </c>
      <c r="J231" t="s">
        <v>6</v>
      </c>
      <c r="L231" t="s">
        <v>628</v>
      </c>
      <c r="M231" t="s">
        <v>28</v>
      </c>
      <c r="N231">
        <v>2.3562154221229679E-2</v>
      </c>
      <c r="O231" t="s">
        <v>6</v>
      </c>
    </row>
    <row r="232" spans="2:15" x14ac:dyDescent="0.45">
      <c r="B232" t="s">
        <v>626</v>
      </c>
      <c r="C232" t="s">
        <v>29</v>
      </c>
      <c r="D232">
        <v>1.0237385038317716E-3</v>
      </c>
      <c r="E232" t="s">
        <v>6</v>
      </c>
      <c r="G232" t="s">
        <v>627</v>
      </c>
      <c r="H232" t="s">
        <v>29</v>
      </c>
      <c r="I232">
        <v>6.3554540163193018E-3</v>
      </c>
      <c r="J232" t="s">
        <v>6</v>
      </c>
      <c r="L232" t="s">
        <v>628</v>
      </c>
      <c r="M232" t="s">
        <v>29</v>
      </c>
      <c r="N232">
        <v>9.2308725577255613E-3</v>
      </c>
      <c r="O232" t="s">
        <v>6</v>
      </c>
    </row>
    <row r="233" spans="2:15" x14ac:dyDescent="0.45">
      <c r="B233" t="s">
        <v>626</v>
      </c>
      <c r="C233" t="s">
        <v>30</v>
      </c>
      <c r="D233">
        <v>2.3263014646890786E-2</v>
      </c>
      <c r="E233" t="s">
        <v>6</v>
      </c>
      <c r="G233" t="s">
        <v>627</v>
      </c>
      <c r="H233" t="s">
        <v>30</v>
      </c>
      <c r="I233">
        <v>6.1451162977321418E-3</v>
      </c>
      <c r="J233" t="s">
        <v>6</v>
      </c>
      <c r="L233" t="s">
        <v>628</v>
      </c>
      <c r="M233" t="s">
        <v>30</v>
      </c>
      <c r="N233">
        <v>8.7180750795084021E-3</v>
      </c>
      <c r="O233" t="s">
        <v>6</v>
      </c>
    </row>
    <row r="234" spans="2:15" x14ac:dyDescent="0.45">
      <c r="B234" t="s">
        <v>626</v>
      </c>
      <c r="C234" t="s">
        <v>31</v>
      </c>
      <c r="D234">
        <v>6.1323117767237131E-2</v>
      </c>
      <c r="E234" t="s">
        <v>6</v>
      </c>
      <c r="G234" t="s">
        <v>627</v>
      </c>
      <c r="H234" t="s">
        <v>31</v>
      </c>
      <c r="I234">
        <v>7.8932152206199653E-3</v>
      </c>
      <c r="J234" t="s">
        <v>6</v>
      </c>
      <c r="L234" t="s">
        <v>628</v>
      </c>
      <c r="M234" t="s">
        <v>31</v>
      </c>
      <c r="N234">
        <v>7.2175163139216666E-3</v>
      </c>
      <c r="O234" t="s">
        <v>6</v>
      </c>
    </row>
    <row r="235" spans="2:15" x14ac:dyDescent="0.45">
      <c r="B235" t="s">
        <v>626</v>
      </c>
      <c r="C235" t="s">
        <v>32</v>
      </c>
      <c r="D235">
        <v>8.1035306221606901E-2</v>
      </c>
      <c r="E235" t="s">
        <v>6</v>
      </c>
      <c r="G235" t="s">
        <v>627</v>
      </c>
      <c r="H235" t="s">
        <v>32</v>
      </c>
      <c r="I235">
        <v>9.1074986674872013E-3</v>
      </c>
      <c r="J235" t="s">
        <v>6</v>
      </c>
      <c r="L235" t="s">
        <v>628</v>
      </c>
      <c r="M235" t="s">
        <v>32</v>
      </c>
      <c r="N235">
        <v>5.8393890491291716E-3</v>
      </c>
      <c r="O235" t="s">
        <v>6</v>
      </c>
    </row>
    <row r="236" spans="2:15" x14ac:dyDescent="0.45">
      <c r="B236" t="s">
        <v>626</v>
      </c>
      <c r="C236" t="s">
        <v>33</v>
      </c>
      <c r="D236">
        <v>7.8430175363200377E-2</v>
      </c>
      <c r="E236" t="s">
        <v>6</v>
      </c>
      <c r="G236" t="s">
        <v>627</v>
      </c>
      <c r="H236" t="s">
        <v>33</v>
      </c>
      <c r="I236">
        <v>1.1453602677248305E-2</v>
      </c>
      <c r="J236" t="s">
        <v>6</v>
      </c>
      <c r="L236" t="s">
        <v>628</v>
      </c>
      <c r="M236" t="s">
        <v>33</v>
      </c>
      <c r="N236">
        <v>8.4308314673703765E-3</v>
      </c>
      <c r="O236" t="s">
        <v>6</v>
      </c>
    </row>
    <row r="237" spans="2:15" x14ac:dyDescent="0.45">
      <c r="B237" t="s">
        <v>626</v>
      </c>
      <c r="C237" t="s">
        <v>34</v>
      </c>
      <c r="D237">
        <v>5.6513252678564753E-2</v>
      </c>
      <c r="E237" t="s">
        <v>6</v>
      </c>
      <c r="G237" t="s">
        <v>627</v>
      </c>
      <c r="H237" t="s">
        <v>34</v>
      </c>
      <c r="I237">
        <v>1.6125182788026132E-2</v>
      </c>
      <c r="J237" t="s">
        <v>6</v>
      </c>
      <c r="L237" t="s">
        <v>628</v>
      </c>
      <c r="M237" t="s">
        <v>34</v>
      </c>
      <c r="N237">
        <v>1.2104185967943E-2</v>
      </c>
      <c r="O237" t="s">
        <v>6</v>
      </c>
    </row>
    <row r="238" spans="2:15" x14ac:dyDescent="0.45">
      <c r="B238" t="s">
        <v>626</v>
      </c>
      <c r="C238" t="s">
        <v>35</v>
      </c>
      <c r="D238">
        <v>2.3271501313654377E-2</v>
      </c>
      <c r="E238" t="s">
        <v>6</v>
      </c>
      <c r="G238" t="s">
        <v>627</v>
      </c>
      <c r="H238" t="s">
        <v>35</v>
      </c>
      <c r="I238">
        <v>1.6291040806131335E-2</v>
      </c>
      <c r="J238" t="s">
        <v>6</v>
      </c>
      <c r="L238" t="s">
        <v>628</v>
      </c>
      <c r="M238" t="s">
        <v>35</v>
      </c>
      <c r="N238">
        <v>1.3627259202798008E-2</v>
      </c>
      <c r="O238" t="s">
        <v>6</v>
      </c>
    </row>
    <row r="239" spans="2:15" x14ac:dyDescent="0.45">
      <c r="B239" t="s">
        <v>626</v>
      </c>
      <c r="C239" t="s">
        <v>36</v>
      </c>
      <c r="D239">
        <v>1.293653330313944E-3</v>
      </c>
      <c r="E239" t="s">
        <v>6</v>
      </c>
      <c r="G239" t="s">
        <v>627</v>
      </c>
      <c r="H239" t="s">
        <v>36</v>
      </c>
      <c r="I239">
        <v>1.3789294217895159E-2</v>
      </c>
      <c r="J239" t="s">
        <v>6</v>
      </c>
      <c r="L239" t="s">
        <v>628</v>
      </c>
      <c r="M239" t="s">
        <v>36</v>
      </c>
      <c r="N239">
        <v>1.2908101453333804E-2</v>
      </c>
      <c r="O239" t="s">
        <v>6</v>
      </c>
    </row>
    <row r="240" spans="2:15" x14ac:dyDescent="0.45">
      <c r="B240" t="s">
        <v>626</v>
      </c>
      <c r="C240" t="s">
        <v>37</v>
      </c>
      <c r="D240">
        <v>0</v>
      </c>
      <c r="E240" t="s">
        <v>6</v>
      </c>
      <c r="G240" t="s">
        <v>627</v>
      </c>
      <c r="H240" t="s">
        <v>37</v>
      </c>
      <c r="I240">
        <v>1.3934238883100821E-2</v>
      </c>
      <c r="J240" t="s">
        <v>6</v>
      </c>
      <c r="L240" t="s">
        <v>628</v>
      </c>
      <c r="M240" t="s">
        <v>37</v>
      </c>
      <c r="N240">
        <v>1.6537665713409044E-2</v>
      </c>
      <c r="O240" t="s">
        <v>6</v>
      </c>
    </row>
    <row r="241" spans="2:15" x14ac:dyDescent="0.45">
      <c r="B241" t="s">
        <v>626</v>
      </c>
      <c r="C241" t="s">
        <v>38</v>
      </c>
      <c r="D241">
        <v>0</v>
      </c>
      <c r="E241" t="s">
        <v>6</v>
      </c>
      <c r="G241" t="s">
        <v>627</v>
      </c>
      <c r="H241" t="s">
        <v>38</v>
      </c>
      <c r="I241">
        <v>5.9492759160581492E-2</v>
      </c>
      <c r="J241" t="s">
        <v>6</v>
      </c>
      <c r="L241" t="s">
        <v>628</v>
      </c>
      <c r="M241" t="s">
        <v>38</v>
      </c>
      <c r="N241">
        <v>5.7879862363383404E-2</v>
      </c>
      <c r="O241" t="s">
        <v>6</v>
      </c>
    </row>
    <row r="242" spans="2:15" x14ac:dyDescent="0.45">
      <c r="B242" t="s">
        <v>626</v>
      </c>
      <c r="C242" t="s">
        <v>39</v>
      </c>
      <c r="D242">
        <v>0</v>
      </c>
      <c r="E242" t="s">
        <v>6</v>
      </c>
      <c r="G242" t="s">
        <v>627</v>
      </c>
      <c r="H242" t="s">
        <v>39</v>
      </c>
      <c r="I242">
        <v>2.5591147323797369E-2</v>
      </c>
      <c r="J242" t="s">
        <v>6</v>
      </c>
      <c r="L242" t="s">
        <v>628</v>
      </c>
      <c r="M242" t="s">
        <v>39</v>
      </c>
      <c r="N242">
        <v>2.2599957427398579E-2</v>
      </c>
      <c r="O242" t="s">
        <v>6</v>
      </c>
    </row>
    <row r="243" spans="2:15" x14ac:dyDescent="0.45">
      <c r="B243" t="s">
        <v>626</v>
      </c>
      <c r="C243" t="s">
        <v>40</v>
      </c>
      <c r="D243">
        <v>9.2618174914063881E-3</v>
      </c>
      <c r="E243" t="s">
        <v>6</v>
      </c>
      <c r="G243" t="s">
        <v>627</v>
      </c>
      <c r="H243" t="s">
        <v>40</v>
      </c>
      <c r="I243">
        <v>2.3886708224131158E-2</v>
      </c>
      <c r="J243" t="s">
        <v>6</v>
      </c>
      <c r="L243" t="s">
        <v>628</v>
      </c>
      <c r="M243" t="s">
        <v>40</v>
      </c>
      <c r="N243">
        <v>2.2501929604269062E-2</v>
      </c>
      <c r="O243" t="s">
        <v>6</v>
      </c>
    </row>
    <row r="244" spans="2:15" x14ac:dyDescent="0.45">
      <c r="B244" t="s">
        <v>626</v>
      </c>
      <c r="C244" t="s">
        <v>41</v>
      </c>
      <c r="D244">
        <v>4.1355335192043964E-2</v>
      </c>
      <c r="E244" t="s">
        <v>6</v>
      </c>
      <c r="G244" t="s">
        <v>627</v>
      </c>
      <c r="H244" t="s">
        <v>41</v>
      </c>
      <c r="I244">
        <v>2.3027518954294703E-2</v>
      </c>
      <c r="J244" t="s">
        <v>6</v>
      </c>
      <c r="L244" t="s">
        <v>628</v>
      </c>
      <c r="M244" t="s">
        <v>41</v>
      </c>
      <c r="N244">
        <v>2.2594068746814328E-2</v>
      </c>
      <c r="O244" t="s">
        <v>6</v>
      </c>
    </row>
    <row r="245" spans="2:15" x14ac:dyDescent="0.45">
      <c r="B245" t="s">
        <v>626</v>
      </c>
      <c r="C245" t="s">
        <v>42</v>
      </c>
      <c r="D245">
        <v>6.2489583609837057E-2</v>
      </c>
      <c r="E245" t="s">
        <v>6</v>
      </c>
      <c r="G245" t="s">
        <v>627</v>
      </c>
      <c r="H245" t="s">
        <v>42</v>
      </c>
      <c r="I245">
        <v>2.4319346980787738E-2</v>
      </c>
      <c r="J245" t="s">
        <v>6</v>
      </c>
      <c r="L245" t="s">
        <v>628</v>
      </c>
      <c r="M245" t="s">
        <v>42</v>
      </c>
      <c r="N245">
        <v>2.24634250077081E-2</v>
      </c>
      <c r="O245" t="s">
        <v>6</v>
      </c>
    </row>
    <row r="246" spans="2:15" x14ac:dyDescent="0.45">
      <c r="B246" t="s">
        <v>626</v>
      </c>
      <c r="C246" t="s">
        <v>43</v>
      </c>
      <c r="D246">
        <v>6.0287278646165822E-2</v>
      </c>
      <c r="E246" t="s">
        <v>6</v>
      </c>
      <c r="G246" t="s">
        <v>627</v>
      </c>
      <c r="H246" t="s">
        <v>43</v>
      </c>
      <c r="I246">
        <v>2.7481265561952576E-2</v>
      </c>
      <c r="J246" t="s">
        <v>6</v>
      </c>
      <c r="L246" t="s">
        <v>628</v>
      </c>
      <c r="M246" t="s">
        <v>43</v>
      </c>
      <c r="N246">
        <v>2.3852859523730847E-2</v>
      </c>
      <c r="O246" t="s">
        <v>6</v>
      </c>
    </row>
    <row r="247" spans="2:15" x14ac:dyDescent="0.45">
      <c r="B247" t="s">
        <v>626</v>
      </c>
      <c r="C247" t="s">
        <v>44</v>
      </c>
      <c r="D247">
        <v>3.6694097384734913E-2</v>
      </c>
      <c r="E247" t="s">
        <v>6</v>
      </c>
      <c r="G247" t="s">
        <v>627</v>
      </c>
      <c r="H247" t="s">
        <v>44</v>
      </c>
      <c r="I247">
        <v>2.8184210568350295E-2</v>
      </c>
      <c r="J247" t="s">
        <v>6</v>
      </c>
      <c r="L247" t="s">
        <v>628</v>
      </c>
      <c r="M247" t="s">
        <v>44</v>
      </c>
      <c r="N247">
        <v>2.4565188583176096E-2</v>
      </c>
      <c r="O247" t="s">
        <v>6</v>
      </c>
    </row>
    <row r="248" spans="2:15" x14ac:dyDescent="0.45">
      <c r="B248" t="s">
        <v>626</v>
      </c>
      <c r="C248" t="s">
        <v>45</v>
      </c>
      <c r="D248">
        <v>6.6148874113457464E-3</v>
      </c>
      <c r="E248" t="s">
        <v>6</v>
      </c>
      <c r="G248" t="s">
        <v>627</v>
      </c>
      <c r="H248" t="s">
        <v>45</v>
      </c>
      <c r="I248">
        <v>2.8436265151644886E-2</v>
      </c>
      <c r="J248" t="s">
        <v>6</v>
      </c>
      <c r="L248" t="s">
        <v>628</v>
      </c>
      <c r="M248" t="s">
        <v>45</v>
      </c>
      <c r="N248">
        <v>2.522053615648787E-2</v>
      </c>
      <c r="O248" t="s">
        <v>6</v>
      </c>
    </row>
    <row r="249" spans="2:15" x14ac:dyDescent="0.45">
      <c r="B249" t="s">
        <v>626</v>
      </c>
      <c r="C249" t="s">
        <v>46</v>
      </c>
      <c r="D249">
        <v>0</v>
      </c>
      <c r="E249" t="s">
        <v>6</v>
      </c>
      <c r="G249" t="s">
        <v>627</v>
      </c>
      <c r="H249" t="s">
        <v>46</v>
      </c>
      <c r="I249">
        <v>2.7234190408775064E-2</v>
      </c>
      <c r="J249" t="s">
        <v>6</v>
      </c>
      <c r="L249" t="s">
        <v>628</v>
      </c>
      <c r="M249" t="s">
        <v>46</v>
      </c>
      <c r="N249">
        <v>2.5061066922228037E-2</v>
      </c>
      <c r="O249" t="s">
        <v>6</v>
      </c>
    </row>
    <row r="250" spans="2:15" x14ac:dyDescent="0.45">
      <c r="B250" t="s">
        <v>626</v>
      </c>
      <c r="C250" t="s">
        <v>47</v>
      </c>
      <c r="D250">
        <v>0</v>
      </c>
      <c r="E250" t="s">
        <v>6</v>
      </c>
      <c r="G250" t="s">
        <v>627</v>
      </c>
      <c r="H250" t="s">
        <v>47</v>
      </c>
      <c r="I250">
        <v>3.7530595712128141E-2</v>
      </c>
      <c r="J250" t="s">
        <v>6</v>
      </c>
      <c r="L250" t="s">
        <v>628</v>
      </c>
      <c r="M250" t="s">
        <v>47</v>
      </c>
      <c r="N250">
        <v>3.6766089482832741E-2</v>
      </c>
      <c r="O250" t="s">
        <v>6</v>
      </c>
    </row>
    <row r="251" spans="2:15" x14ac:dyDescent="0.45">
      <c r="B251" t="s">
        <v>629</v>
      </c>
      <c r="C251" t="s">
        <v>5</v>
      </c>
      <c r="D251">
        <v>0</v>
      </c>
      <c r="E251" t="s">
        <v>6</v>
      </c>
      <c r="G251" t="s">
        <v>630</v>
      </c>
      <c r="H251" t="s">
        <v>5</v>
      </c>
      <c r="I251">
        <v>6.4721404099411822E-2</v>
      </c>
      <c r="J251" t="s">
        <v>6</v>
      </c>
      <c r="L251" t="s">
        <v>631</v>
      </c>
      <c r="M251" t="s">
        <v>5</v>
      </c>
      <c r="N251">
        <v>5.9410269966600378E-2</v>
      </c>
      <c r="O251" t="s">
        <v>6</v>
      </c>
    </row>
    <row r="252" spans="2:15" x14ac:dyDescent="0.45">
      <c r="B252" t="s">
        <v>629</v>
      </c>
      <c r="C252" t="s">
        <v>9</v>
      </c>
      <c r="D252">
        <v>0</v>
      </c>
      <c r="E252" t="s">
        <v>6</v>
      </c>
      <c r="G252" t="s">
        <v>630</v>
      </c>
      <c r="H252" t="s">
        <v>9</v>
      </c>
      <c r="I252">
        <v>2.7818358322524467E-2</v>
      </c>
      <c r="J252" t="s">
        <v>6</v>
      </c>
      <c r="L252" t="s">
        <v>631</v>
      </c>
      <c r="M252" t="s">
        <v>9</v>
      </c>
      <c r="N252">
        <v>2.3093253639125517E-2</v>
      </c>
      <c r="O252" t="s">
        <v>6</v>
      </c>
    </row>
    <row r="253" spans="2:15" x14ac:dyDescent="0.45">
      <c r="B253" t="s">
        <v>629</v>
      </c>
      <c r="C253" t="s">
        <v>10</v>
      </c>
      <c r="D253">
        <v>3.3633413142974771E-3</v>
      </c>
      <c r="E253" t="s">
        <v>6</v>
      </c>
      <c r="G253" t="s">
        <v>630</v>
      </c>
      <c r="H253" t="s">
        <v>10</v>
      </c>
      <c r="I253">
        <v>2.7411189513699804E-2</v>
      </c>
      <c r="J253" t="s">
        <v>6</v>
      </c>
      <c r="L253" t="s">
        <v>631</v>
      </c>
      <c r="M253" t="s">
        <v>10</v>
      </c>
      <c r="N253">
        <v>2.3260696259186513E-2</v>
      </c>
      <c r="O253" t="s">
        <v>6</v>
      </c>
    </row>
    <row r="254" spans="2:15" x14ac:dyDescent="0.45">
      <c r="B254" t="s">
        <v>629</v>
      </c>
      <c r="C254" t="s">
        <v>11</v>
      </c>
      <c r="D254">
        <v>3.0947708820612315E-2</v>
      </c>
      <c r="E254" t="s">
        <v>6</v>
      </c>
      <c r="G254" t="s">
        <v>630</v>
      </c>
      <c r="H254" t="s">
        <v>11</v>
      </c>
      <c r="I254">
        <v>2.5885349478029899E-2</v>
      </c>
      <c r="J254" t="s">
        <v>6</v>
      </c>
      <c r="L254" t="s">
        <v>631</v>
      </c>
      <c r="M254" t="s">
        <v>11</v>
      </c>
      <c r="N254">
        <v>2.3113367536188818E-2</v>
      </c>
      <c r="O254" t="s">
        <v>6</v>
      </c>
    </row>
    <row r="255" spans="2:15" x14ac:dyDescent="0.45">
      <c r="B255" t="s">
        <v>629</v>
      </c>
      <c r="C255" t="s">
        <v>12</v>
      </c>
      <c r="D255">
        <v>5.3267085478320479E-2</v>
      </c>
      <c r="E255" t="s">
        <v>6</v>
      </c>
      <c r="G255" t="s">
        <v>630</v>
      </c>
      <c r="H255" t="s">
        <v>12</v>
      </c>
      <c r="I255">
        <v>2.3984528880535202E-2</v>
      </c>
      <c r="J255" t="s">
        <v>6</v>
      </c>
      <c r="L255" t="s">
        <v>631</v>
      </c>
      <c r="M255" t="s">
        <v>12</v>
      </c>
      <c r="N255">
        <v>2.2541658466111329E-2</v>
      </c>
      <c r="O255" t="s">
        <v>6</v>
      </c>
    </row>
    <row r="256" spans="2:15" x14ac:dyDescent="0.45">
      <c r="B256" t="s">
        <v>629</v>
      </c>
      <c r="C256" t="s">
        <v>13</v>
      </c>
      <c r="D256">
        <v>5.1681682640431582E-2</v>
      </c>
      <c r="E256" t="s">
        <v>6</v>
      </c>
      <c r="G256" t="s">
        <v>630</v>
      </c>
      <c r="H256" t="s">
        <v>13</v>
      </c>
      <c r="I256">
        <v>2.4822859813663809E-2</v>
      </c>
      <c r="J256" t="s">
        <v>6</v>
      </c>
      <c r="L256" t="s">
        <v>631</v>
      </c>
      <c r="M256" t="s">
        <v>13</v>
      </c>
      <c r="N256">
        <v>2.2352739819401685E-2</v>
      </c>
      <c r="O256" t="s">
        <v>6</v>
      </c>
    </row>
    <row r="257" spans="2:15" x14ac:dyDescent="0.45">
      <c r="B257" t="s">
        <v>629</v>
      </c>
      <c r="C257" t="s">
        <v>14</v>
      </c>
      <c r="D257">
        <v>2.8116943609209525E-2</v>
      </c>
      <c r="E257" t="s">
        <v>6</v>
      </c>
      <c r="G257" t="s">
        <v>630</v>
      </c>
      <c r="H257" t="s">
        <v>14</v>
      </c>
      <c r="I257">
        <v>2.415258237267693E-2</v>
      </c>
      <c r="J257" t="s">
        <v>6</v>
      </c>
      <c r="L257" t="s">
        <v>631</v>
      </c>
      <c r="M257" t="s">
        <v>14</v>
      </c>
      <c r="N257">
        <v>2.3091983514103236E-2</v>
      </c>
      <c r="O257" t="s">
        <v>6</v>
      </c>
    </row>
    <row r="258" spans="2:15" x14ac:dyDescent="0.45">
      <c r="B258" t="s">
        <v>629</v>
      </c>
      <c r="C258" t="s">
        <v>15</v>
      </c>
      <c r="D258">
        <v>2.5468100007756032E-3</v>
      </c>
      <c r="E258" t="s">
        <v>6</v>
      </c>
      <c r="G258" t="s">
        <v>630</v>
      </c>
      <c r="H258" t="s">
        <v>15</v>
      </c>
      <c r="I258">
        <v>2.2383825170049339E-2</v>
      </c>
      <c r="J258" t="s">
        <v>6</v>
      </c>
      <c r="L258" t="s">
        <v>631</v>
      </c>
      <c r="M258" t="s">
        <v>15</v>
      </c>
      <c r="N258">
        <v>2.3970079363145019E-2</v>
      </c>
      <c r="O258" t="s">
        <v>6</v>
      </c>
    </row>
    <row r="259" spans="2:15" x14ac:dyDescent="0.45">
      <c r="B259" t="s">
        <v>629</v>
      </c>
      <c r="C259" t="s">
        <v>16</v>
      </c>
      <c r="D259">
        <v>0</v>
      </c>
      <c r="E259" t="s">
        <v>6</v>
      </c>
      <c r="G259" t="s">
        <v>630</v>
      </c>
      <c r="H259" t="s">
        <v>16</v>
      </c>
      <c r="I259">
        <v>2.1441634222613266E-2</v>
      </c>
      <c r="J259" t="s">
        <v>6</v>
      </c>
      <c r="L259" t="s">
        <v>631</v>
      </c>
      <c r="M259" t="s">
        <v>16</v>
      </c>
      <c r="N259">
        <v>2.4674672053058799E-2</v>
      </c>
      <c r="O259" t="s">
        <v>6</v>
      </c>
    </row>
    <row r="260" spans="2:15" x14ac:dyDescent="0.45">
      <c r="B260" t="s">
        <v>629</v>
      </c>
      <c r="C260" t="s">
        <v>17</v>
      </c>
      <c r="D260">
        <v>0</v>
      </c>
      <c r="E260" t="s">
        <v>6</v>
      </c>
      <c r="G260" t="s">
        <v>630</v>
      </c>
      <c r="H260" t="s">
        <v>17</v>
      </c>
      <c r="I260">
        <v>3.286980176017186E-2</v>
      </c>
      <c r="J260" t="s">
        <v>6</v>
      </c>
      <c r="L260" t="s">
        <v>631</v>
      </c>
      <c r="M260" t="s">
        <v>17</v>
      </c>
      <c r="N260">
        <v>3.7652173022616489E-2</v>
      </c>
      <c r="O260" t="s">
        <v>6</v>
      </c>
    </row>
    <row r="261" spans="2:15" x14ac:dyDescent="0.45">
      <c r="B261" t="s">
        <v>629</v>
      </c>
      <c r="C261" t="s">
        <v>18</v>
      </c>
      <c r="D261">
        <v>0</v>
      </c>
      <c r="E261" t="s">
        <v>6</v>
      </c>
      <c r="G261" t="s">
        <v>630</v>
      </c>
      <c r="H261" t="s">
        <v>18</v>
      </c>
      <c r="I261">
        <v>6.397780375124841E-2</v>
      </c>
      <c r="J261" t="s">
        <v>6</v>
      </c>
      <c r="L261" t="s">
        <v>631</v>
      </c>
      <c r="M261" t="s">
        <v>18</v>
      </c>
      <c r="N261">
        <v>6.5158806318496715E-2</v>
      </c>
      <c r="O261" t="s">
        <v>6</v>
      </c>
    </row>
    <row r="262" spans="2:15" x14ac:dyDescent="0.45">
      <c r="B262" t="s">
        <v>629</v>
      </c>
      <c r="C262" t="s">
        <v>19</v>
      </c>
      <c r="D262">
        <v>6.0886823627730679E-4</v>
      </c>
      <c r="E262" t="s">
        <v>6</v>
      </c>
      <c r="G262" t="s">
        <v>630</v>
      </c>
      <c r="H262" t="s">
        <v>19</v>
      </c>
      <c r="I262">
        <v>2.596546934035554E-2</v>
      </c>
      <c r="J262" t="s">
        <v>6</v>
      </c>
      <c r="L262" t="s">
        <v>631</v>
      </c>
      <c r="M262" t="s">
        <v>19</v>
      </c>
      <c r="N262">
        <v>2.6487061855418083E-2</v>
      </c>
      <c r="O262" t="s">
        <v>6</v>
      </c>
    </row>
    <row r="263" spans="2:15" x14ac:dyDescent="0.45">
      <c r="B263" t="s">
        <v>629</v>
      </c>
      <c r="C263" t="s">
        <v>20</v>
      </c>
      <c r="D263">
        <v>2.0161010492122801E-2</v>
      </c>
      <c r="E263" t="s">
        <v>6</v>
      </c>
      <c r="G263" t="s">
        <v>630</v>
      </c>
      <c r="H263" t="s">
        <v>20</v>
      </c>
      <c r="I263">
        <v>2.5174971564964975E-2</v>
      </c>
      <c r="J263" t="s">
        <v>6</v>
      </c>
      <c r="L263" t="s">
        <v>631</v>
      </c>
      <c r="M263" t="s">
        <v>20</v>
      </c>
      <c r="N263">
        <v>2.7313536255569863E-2</v>
      </c>
      <c r="O263" t="s">
        <v>6</v>
      </c>
    </row>
    <row r="264" spans="2:15" x14ac:dyDescent="0.45">
      <c r="B264" t="s">
        <v>629</v>
      </c>
      <c r="C264" t="s">
        <v>21</v>
      </c>
      <c r="D264">
        <v>5.6445806612486486E-2</v>
      </c>
      <c r="E264" t="s">
        <v>6</v>
      </c>
      <c r="G264" t="s">
        <v>630</v>
      </c>
      <c r="H264" t="s">
        <v>21</v>
      </c>
      <c r="I264">
        <v>2.4805358823979873E-2</v>
      </c>
      <c r="J264" t="s">
        <v>6</v>
      </c>
      <c r="L264" t="s">
        <v>631</v>
      </c>
      <c r="M264" t="s">
        <v>21</v>
      </c>
      <c r="N264">
        <v>2.7882272527983885E-2</v>
      </c>
      <c r="O264" t="s">
        <v>6</v>
      </c>
    </row>
    <row r="265" spans="2:15" x14ac:dyDescent="0.45">
      <c r="B265" t="s">
        <v>629</v>
      </c>
      <c r="C265" t="s">
        <v>22</v>
      </c>
      <c r="D265">
        <v>7.5961367508459166E-2</v>
      </c>
      <c r="E265" t="s">
        <v>6</v>
      </c>
      <c r="G265" t="s">
        <v>630</v>
      </c>
      <c r="H265" t="s">
        <v>22</v>
      </c>
      <c r="I265">
        <v>2.3268177449496674E-2</v>
      </c>
      <c r="J265" t="s">
        <v>6</v>
      </c>
      <c r="L265" t="s">
        <v>631</v>
      </c>
      <c r="M265" t="s">
        <v>22</v>
      </c>
      <c r="N265">
        <v>2.6909875470989508E-2</v>
      </c>
      <c r="O265" t="s">
        <v>6</v>
      </c>
    </row>
    <row r="266" spans="2:15" x14ac:dyDescent="0.45">
      <c r="B266" t="s">
        <v>629</v>
      </c>
      <c r="C266" t="s">
        <v>23</v>
      </c>
      <c r="D266">
        <v>7.3488783875262184E-2</v>
      </c>
      <c r="E266" t="s">
        <v>6</v>
      </c>
      <c r="G266" t="s">
        <v>630</v>
      </c>
      <c r="H266" t="s">
        <v>23</v>
      </c>
      <c r="I266">
        <v>2.8100632221828785E-2</v>
      </c>
      <c r="J266" t="s">
        <v>6</v>
      </c>
      <c r="L266" t="s">
        <v>631</v>
      </c>
      <c r="M266" t="s">
        <v>23</v>
      </c>
      <c r="N266">
        <v>2.7720732249850187E-2</v>
      </c>
      <c r="O266" t="s">
        <v>6</v>
      </c>
    </row>
    <row r="267" spans="2:15" x14ac:dyDescent="0.45">
      <c r="B267" t="s">
        <v>629</v>
      </c>
      <c r="C267" t="s">
        <v>24</v>
      </c>
      <c r="D267">
        <v>5.1003569055724833E-2</v>
      </c>
      <c r="E267" t="s">
        <v>6</v>
      </c>
      <c r="G267" t="s">
        <v>630</v>
      </c>
      <c r="H267" t="s">
        <v>24</v>
      </c>
      <c r="I267">
        <v>2.9871602823432E-2</v>
      </c>
      <c r="J267" t="s">
        <v>6</v>
      </c>
      <c r="L267" t="s">
        <v>631</v>
      </c>
      <c r="M267" t="s">
        <v>24</v>
      </c>
      <c r="N267">
        <v>2.9252627337741106E-2</v>
      </c>
      <c r="O267" t="s">
        <v>6</v>
      </c>
    </row>
    <row r="268" spans="2:15" x14ac:dyDescent="0.45">
      <c r="B268" t="s">
        <v>629</v>
      </c>
      <c r="C268" t="s">
        <v>25</v>
      </c>
      <c r="D268">
        <v>1.6162728369433766E-2</v>
      </c>
      <c r="E268" t="s">
        <v>6</v>
      </c>
      <c r="G268" t="s">
        <v>630</v>
      </c>
      <c r="H268" t="s">
        <v>25</v>
      </c>
      <c r="I268">
        <v>2.7516238159812093E-2</v>
      </c>
      <c r="J268" t="s">
        <v>6</v>
      </c>
      <c r="L268" t="s">
        <v>631</v>
      </c>
      <c r="M268" t="s">
        <v>25</v>
      </c>
      <c r="N268">
        <v>3.0150134902018511E-2</v>
      </c>
      <c r="O268" t="s">
        <v>6</v>
      </c>
    </row>
    <row r="269" spans="2:15" x14ac:dyDescent="0.45">
      <c r="B269" t="s">
        <v>629</v>
      </c>
      <c r="C269" t="s">
        <v>26</v>
      </c>
      <c r="D269">
        <v>2.4812099137367207E-4</v>
      </c>
      <c r="E269" t="s">
        <v>6</v>
      </c>
      <c r="G269" t="s">
        <v>630</v>
      </c>
      <c r="H269" t="s">
        <v>26</v>
      </c>
      <c r="I269">
        <v>2.534847707355074E-2</v>
      </c>
      <c r="J269" t="s">
        <v>6</v>
      </c>
      <c r="L269" t="s">
        <v>631</v>
      </c>
      <c r="M269" t="s">
        <v>26</v>
      </c>
      <c r="N269">
        <v>3.0330887097345344E-2</v>
      </c>
      <c r="O269" t="s">
        <v>6</v>
      </c>
    </row>
    <row r="270" spans="2:15" x14ac:dyDescent="0.45">
      <c r="B270" t="s">
        <v>629</v>
      </c>
      <c r="C270" t="s">
        <v>27</v>
      </c>
      <c r="D270">
        <v>0</v>
      </c>
      <c r="E270" t="s">
        <v>6</v>
      </c>
      <c r="G270" t="s">
        <v>630</v>
      </c>
      <c r="H270" t="s">
        <v>27</v>
      </c>
      <c r="I270">
        <v>3.6301185639338214E-2</v>
      </c>
      <c r="J270" t="s">
        <v>6</v>
      </c>
      <c r="L270" t="s">
        <v>631</v>
      </c>
      <c r="M270" t="s">
        <v>27</v>
      </c>
      <c r="N270">
        <v>4.2499431290513943E-2</v>
      </c>
      <c r="O270" t="s">
        <v>6</v>
      </c>
    </row>
    <row r="271" spans="2:15" x14ac:dyDescent="0.45">
      <c r="B271" t="s">
        <v>629</v>
      </c>
      <c r="C271" t="s">
        <v>28</v>
      </c>
      <c r="D271">
        <v>0</v>
      </c>
      <c r="E271" t="s">
        <v>6</v>
      </c>
      <c r="G271" t="s">
        <v>630</v>
      </c>
      <c r="H271" t="s">
        <v>28</v>
      </c>
      <c r="I271">
        <v>3.4215935441352145E-2</v>
      </c>
      <c r="J271" t="s">
        <v>6</v>
      </c>
      <c r="L271" t="s">
        <v>631</v>
      </c>
      <c r="M271" t="s">
        <v>28</v>
      </c>
      <c r="N271">
        <v>2.4482617899883721E-2</v>
      </c>
      <c r="O271" t="s">
        <v>6</v>
      </c>
    </row>
    <row r="272" spans="2:15" x14ac:dyDescent="0.45">
      <c r="B272" t="s">
        <v>629</v>
      </c>
      <c r="C272" t="s">
        <v>29</v>
      </c>
      <c r="D272">
        <v>1.2417348225573957E-3</v>
      </c>
      <c r="E272" t="s">
        <v>6</v>
      </c>
      <c r="G272" t="s">
        <v>630</v>
      </c>
      <c r="H272" t="s">
        <v>29</v>
      </c>
      <c r="I272">
        <v>1.3600327571150834E-2</v>
      </c>
      <c r="J272" t="s">
        <v>6</v>
      </c>
      <c r="L272" t="s">
        <v>631</v>
      </c>
      <c r="M272" t="s">
        <v>29</v>
      </c>
      <c r="N272">
        <v>8.8910122211247715E-3</v>
      </c>
      <c r="O272" t="s">
        <v>6</v>
      </c>
    </row>
    <row r="273" spans="2:15" x14ac:dyDescent="0.45">
      <c r="B273" t="s">
        <v>629</v>
      </c>
      <c r="C273" t="s">
        <v>30</v>
      </c>
      <c r="D273">
        <v>2.5570233113325229E-2</v>
      </c>
      <c r="E273" t="s">
        <v>6</v>
      </c>
      <c r="G273" t="s">
        <v>630</v>
      </c>
      <c r="H273" t="s">
        <v>30</v>
      </c>
      <c r="I273">
        <v>1.1495162837906948E-2</v>
      </c>
      <c r="J273" t="s">
        <v>6</v>
      </c>
      <c r="L273" t="s">
        <v>631</v>
      </c>
      <c r="M273" t="s">
        <v>30</v>
      </c>
      <c r="N273">
        <v>8.0190574915833309E-3</v>
      </c>
      <c r="O273" t="s">
        <v>6</v>
      </c>
    </row>
    <row r="274" spans="2:15" x14ac:dyDescent="0.45">
      <c r="B274" t="s">
        <v>629</v>
      </c>
      <c r="C274" t="s">
        <v>31</v>
      </c>
      <c r="D274">
        <v>6.103019352424828E-2</v>
      </c>
      <c r="E274" t="s">
        <v>6</v>
      </c>
      <c r="G274" t="s">
        <v>630</v>
      </c>
      <c r="H274" t="s">
        <v>31</v>
      </c>
      <c r="I274">
        <v>1.1088513581947906E-2</v>
      </c>
      <c r="J274" t="s">
        <v>6</v>
      </c>
      <c r="L274" t="s">
        <v>631</v>
      </c>
      <c r="M274" t="s">
        <v>31</v>
      </c>
      <c r="N274">
        <v>6.8555582162645456E-3</v>
      </c>
      <c r="O274" t="s">
        <v>6</v>
      </c>
    </row>
    <row r="275" spans="2:15" x14ac:dyDescent="0.45">
      <c r="B275" t="s">
        <v>629</v>
      </c>
      <c r="C275" t="s">
        <v>32</v>
      </c>
      <c r="D275">
        <v>7.8954282697018277E-2</v>
      </c>
      <c r="E275" t="s">
        <v>6</v>
      </c>
      <c r="G275" t="s">
        <v>630</v>
      </c>
      <c r="H275" t="s">
        <v>32</v>
      </c>
      <c r="I275">
        <v>9.5651751087325928E-3</v>
      </c>
      <c r="J275" t="s">
        <v>6</v>
      </c>
      <c r="L275" t="s">
        <v>631</v>
      </c>
      <c r="M275" t="s">
        <v>32</v>
      </c>
      <c r="N275">
        <v>6.3754032117378954E-3</v>
      </c>
      <c r="O275" t="s">
        <v>6</v>
      </c>
    </row>
    <row r="276" spans="2:15" x14ac:dyDescent="0.45">
      <c r="B276" t="s">
        <v>629</v>
      </c>
      <c r="C276" t="s">
        <v>33</v>
      </c>
      <c r="D276">
        <v>7.5861661801663843E-2</v>
      </c>
      <c r="E276" t="s">
        <v>6</v>
      </c>
      <c r="G276" t="s">
        <v>630</v>
      </c>
      <c r="H276" t="s">
        <v>33</v>
      </c>
      <c r="I276">
        <v>1.1554990806124026E-2</v>
      </c>
      <c r="J276" t="s">
        <v>6</v>
      </c>
      <c r="L276" t="s">
        <v>631</v>
      </c>
      <c r="M276" t="s">
        <v>33</v>
      </c>
      <c r="N276">
        <v>8.6166821760114021E-3</v>
      </c>
      <c r="O276" t="s">
        <v>6</v>
      </c>
    </row>
    <row r="277" spans="2:15" x14ac:dyDescent="0.45">
      <c r="B277" t="s">
        <v>629</v>
      </c>
      <c r="C277" t="s">
        <v>34</v>
      </c>
      <c r="D277">
        <v>5.4271893346524831E-2</v>
      </c>
      <c r="E277" t="s">
        <v>6</v>
      </c>
      <c r="G277" t="s">
        <v>630</v>
      </c>
      <c r="H277" t="s">
        <v>34</v>
      </c>
      <c r="I277">
        <v>1.1781102553874908E-2</v>
      </c>
      <c r="J277" t="s">
        <v>6</v>
      </c>
      <c r="L277" t="s">
        <v>631</v>
      </c>
      <c r="M277" t="s">
        <v>34</v>
      </c>
      <c r="N277">
        <v>1.1246065548183071E-2</v>
      </c>
      <c r="O277" t="s">
        <v>6</v>
      </c>
    </row>
    <row r="278" spans="2:15" x14ac:dyDescent="0.45">
      <c r="B278" t="s">
        <v>629</v>
      </c>
      <c r="C278" t="s">
        <v>35</v>
      </c>
      <c r="D278">
        <v>2.071152878704257E-2</v>
      </c>
      <c r="E278" t="s">
        <v>6</v>
      </c>
      <c r="G278" t="s">
        <v>630</v>
      </c>
      <c r="H278" t="s">
        <v>35</v>
      </c>
      <c r="I278">
        <v>1.0109960428332954E-2</v>
      </c>
      <c r="J278" t="s">
        <v>6</v>
      </c>
      <c r="L278" t="s">
        <v>631</v>
      </c>
      <c r="M278" t="s">
        <v>35</v>
      </c>
      <c r="N278">
        <v>1.2290372844767439E-2</v>
      </c>
      <c r="O278" t="s">
        <v>6</v>
      </c>
    </row>
    <row r="279" spans="2:15" x14ac:dyDescent="0.45">
      <c r="B279" t="s">
        <v>629</v>
      </c>
      <c r="C279" t="s">
        <v>36</v>
      </c>
      <c r="D279">
        <v>9.1530589217423579E-4</v>
      </c>
      <c r="E279" t="s">
        <v>6</v>
      </c>
      <c r="G279" t="s">
        <v>630</v>
      </c>
      <c r="H279" t="s">
        <v>36</v>
      </c>
      <c r="I279">
        <v>9.7035860983066026E-3</v>
      </c>
      <c r="J279" t="s">
        <v>6</v>
      </c>
      <c r="L279" t="s">
        <v>631</v>
      </c>
      <c r="M279" t="s">
        <v>36</v>
      </c>
      <c r="N279">
        <v>1.1864718491997786E-2</v>
      </c>
      <c r="O279" t="s">
        <v>6</v>
      </c>
    </row>
    <row r="280" spans="2:15" x14ac:dyDescent="0.45">
      <c r="B280" t="s">
        <v>629</v>
      </c>
      <c r="C280" t="s">
        <v>37</v>
      </c>
      <c r="D280">
        <v>0</v>
      </c>
      <c r="E280" t="s">
        <v>6</v>
      </c>
      <c r="G280" t="s">
        <v>630</v>
      </c>
      <c r="H280" t="s">
        <v>37</v>
      </c>
      <c r="I280">
        <v>1.6718327372958482E-2</v>
      </c>
      <c r="J280" t="s">
        <v>6</v>
      </c>
      <c r="L280" t="s">
        <v>631</v>
      </c>
      <c r="M280" t="s">
        <v>37</v>
      </c>
      <c r="N280">
        <v>1.5854733408648836E-2</v>
      </c>
      <c r="O280" t="s">
        <v>6</v>
      </c>
    </row>
    <row r="281" spans="2:15" x14ac:dyDescent="0.45">
      <c r="B281" t="s">
        <v>629</v>
      </c>
      <c r="C281" t="s">
        <v>38</v>
      </c>
      <c r="D281">
        <v>0</v>
      </c>
      <c r="E281" t="s">
        <v>6</v>
      </c>
      <c r="G281" t="s">
        <v>630</v>
      </c>
      <c r="H281" t="s">
        <v>38</v>
      </c>
      <c r="I281">
        <v>5.2951297563356731E-2</v>
      </c>
      <c r="J281" t="s">
        <v>6</v>
      </c>
      <c r="L281" t="s">
        <v>631</v>
      </c>
      <c r="M281" t="s">
        <v>38</v>
      </c>
      <c r="N281">
        <v>5.5558204143928272E-2</v>
      </c>
      <c r="O281" t="s">
        <v>6</v>
      </c>
    </row>
    <row r="282" spans="2:15" x14ac:dyDescent="0.45">
      <c r="B282" t="s">
        <v>629</v>
      </c>
      <c r="C282" t="s">
        <v>39</v>
      </c>
      <c r="D282">
        <v>3.5338415247428727E-6</v>
      </c>
      <c r="E282" t="s">
        <v>6</v>
      </c>
      <c r="G282" t="s">
        <v>630</v>
      </c>
      <c r="H282" t="s">
        <v>39</v>
      </c>
      <c r="I282">
        <v>2.1478394654884981E-2</v>
      </c>
      <c r="J282" t="s">
        <v>6</v>
      </c>
      <c r="L282" t="s">
        <v>631</v>
      </c>
      <c r="M282" t="s">
        <v>39</v>
      </c>
      <c r="N282">
        <v>2.1630143007931923E-2</v>
      </c>
      <c r="O282" t="s">
        <v>6</v>
      </c>
    </row>
    <row r="283" spans="2:15" x14ac:dyDescent="0.45">
      <c r="B283" t="s">
        <v>629</v>
      </c>
      <c r="C283" t="s">
        <v>40</v>
      </c>
      <c r="D283">
        <v>1.2014145840480548E-2</v>
      </c>
      <c r="E283" t="s">
        <v>6</v>
      </c>
      <c r="G283" t="s">
        <v>630</v>
      </c>
      <c r="H283" t="s">
        <v>40</v>
      </c>
      <c r="I283">
        <v>2.0402191078162494E-2</v>
      </c>
      <c r="J283" t="s">
        <v>6</v>
      </c>
      <c r="L283" t="s">
        <v>631</v>
      </c>
      <c r="M283" t="s">
        <v>40</v>
      </c>
      <c r="N283">
        <v>2.1053671339743889E-2</v>
      </c>
      <c r="O283" t="s">
        <v>6</v>
      </c>
    </row>
    <row r="284" spans="2:15" x14ac:dyDescent="0.45">
      <c r="B284" t="s">
        <v>629</v>
      </c>
      <c r="C284" t="s">
        <v>41</v>
      </c>
      <c r="D284">
        <v>4.4851844179796367E-2</v>
      </c>
      <c r="E284" t="s">
        <v>6</v>
      </c>
      <c r="G284" t="s">
        <v>630</v>
      </c>
      <c r="H284" t="s">
        <v>41</v>
      </c>
      <c r="I284">
        <v>1.9528625943399779E-2</v>
      </c>
      <c r="J284" t="s">
        <v>6</v>
      </c>
      <c r="L284" t="s">
        <v>631</v>
      </c>
      <c r="M284" t="s">
        <v>41</v>
      </c>
      <c r="N284">
        <v>2.1087833235172201E-2</v>
      </c>
      <c r="O284" t="s">
        <v>6</v>
      </c>
    </row>
    <row r="285" spans="2:15" x14ac:dyDescent="0.45">
      <c r="B285" t="s">
        <v>629</v>
      </c>
      <c r="C285" t="s">
        <v>42</v>
      </c>
      <c r="D285">
        <v>6.2885014254098245E-2</v>
      </c>
      <c r="E285" t="s">
        <v>6</v>
      </c>
      <c r="G285" t="s">
        <v>630</v>
      </c>
      <c r="H285" t="s">
        <v>42</v>
      </c>
      <c r="I285">
        <v>2.0609817354486783E-2</v>
      </c>
      <c r="J285" t="s">
        <v>6</v>
      </c>
      <c r="L285" t="s">
        <v>631</v>
      </c>
      <c r="M285" t="s">
        <v>42</v>
      </c>
      <c r="N285">
        <v>2.1035967455560318E-2</v>
      </c>
      <c r="O285" t="s">
        <v>6</v>
      </c>
    </row>
    <row r="286" spans="2:15" x14ac:dyDescent="0.45">
      <c r="B286" t="s">
        <v>629</v>
      </c>
      <c r="C286" t="s">
        <v>43</v>
      </c>
      <c r="D286">
        <v>5.813566966154679E-2</v>
      </c>
      <c r="E286" t="s">
        <v>6</v>
      </c>
      <c r="G286" t="s">
        <v>630</v>
      </c>
      <c r="H286" t="s">
        <v>43</v>
      </c>
      <c r="I286">
        <v>2.2254651808457031E-2</v>
      </c>
      <c r="J286" t="s">
        <v>6</v>
      </c>
      <c r="L286" t="s">
        <v>631</v>
      </c>
      <c r="M286" t="s">
        <v>43</v>
      </c>
      <c r="N286">
        <v>2.2260958977420846E-2</v>
      </c>
      <c r="O286" t="s">
        <v>6</v>
      </c>
    </row>
    <row r="287" spans="2:15" x14ac:dyDescent="0.45">
      <c r="B287" t="s">
        <v>629</v>
      </c>
      <c r="C287" t="s">
        <v>44</v>
      </c>
      <c r="D287">
        <v>3.42366048631444E-2</v>
      </c>
      <c r="E287" t="s">
        <v>6</v>
      </c>
      <c r="G287" t="s">
        <v>630</v>
      </c>
      <c r="H287" t="s">
        <v>44</v>
      </c>
      <c r="I287">
        <v>2.2550636649051745E-2</v>
      </c>
      <c r="J287" t="s">
        <v>6</v>
      </c>
      <c r="L287" t="s">
        <v>631</v>
      </c>
      <c r="M287" t="s">
        <v>44</v>
      </c>
      <c r="N287">
        <v>2.315832844171109E-2</v>
      </c>
      <c r="O287" t="s">
        <v>6</v>
      </c>
    </row>
    <row r="288" spans="2:15" x14ac:dyDescent="0.45">
      <c r="B288" t="s">
        <v>629</v>
      </c>
      <c r="C288" t="s">
        <v>45</v>
      </c>
      <c r="D288">
        <v>5.3125263700662308E-3</v>
      </c>
      <c r="E288" t="s">
        <v>6</v>
      </c>
      <c r="G288" t="s">
        <v>630</v>
      </c>
      <c r="H288" t="s">
        <v>45</v>
      </c>
      <c r="I288">
        <v>2.2222241632725109E-2</v>
      </c>
      <c r="J288" t="s">
        <v>6</v>
      </c>
      <c r="L288" t="s">
        <v>631</v>
      </c>
      <c r="M288" t="s">
        <v>45</v>
      </c>
      <c r="N288">
        <v>2.3548133658118208E-2</v>
      </c>
      <c r="O288" t="s">
        <v>6</v>
      </c>
    </row>
    <row r="289" spans="2:15" x14ac:dyDescent="0.45">
      <c r="B289" t="s">
        <v>629</v>
      </c>
      <c r="C289" t="s">
        <v>46</v>
      </c>
      <c r="D289">
        <v>0</v>
      </c>
      <c r="E289" t="s">
        <v>6</v>
      </c>
      <c r="G289" t="s">
        <v>630</v>
      </c>
      <c r="H289" t="s">
        <v>46</v>
      </c>
      <c r="I289">
        <v>2.1076316398253303E-2</v>
      </c>
      <c r="J289" t="s">
        <v>6</v>
      </c>
      <c r="L289" t="s">
        <v>631</v>
      </c>
      <c r="M289" t="s">
        <v>46</v>
      </c>
      <c r="N289">
        <v>2.3846745253692517E-2</v>
      </c>
      <c r="O289" t="s">
        <v>6</v>
      </c>
    </row>
    <row r="290" spans="2:15" x14ac:dyDescent="0.45">
      <c r="B290" t="s">
        <v>629</v>
      </c>
      <c r="C290" t="s">
        <v>47</v>
      </c>
      <c r="D290">
        <v>0</v>
      </c>
      <c r="E290" t="s">
        <v>6</v>
      </c>
      <c r="G290" t="s">
        <v>630</v>
      </c>
      <c r="H290" t="s">
        <v>47</v>
      </c>
      <c r="I290">
        <v>3.127129463515374E-2</v>
      </c>
      <c r="J290" t="s">
        <v>6</v>
      </c>
      <c r="L290" t="s">
        <v>631</v>
      </c>
      <c r="M290" t="s">
        <v>47</v>
      </c>
      <c r="N290">
        <v>3.5457534031048892E-2</v>
      </c>
      <c r="O290" t="s">
        <v>6</v>
      </c>
    </row>
    <row r="291" spans="2:15" x14ac:dyDescent="0.45">
      <c r="B291" t="s">
        <v>632</v>
      </c>
      <c r="C291" t="s">
        <v>5</v>
      </c>
      <c r="D291">
        <v>0</v>
      </c>
      <c r="E291" t="s">
        <v>6</v>
      </c>
      <c r="G291" t="s">
        <v>633</v>
      </c>
      <c r="H291" t="s">
        <v>5</v>
      </c>
      <c r="I291">
        <v>5.7985714109182712E-2</v>
      </c>
      <c r="J291" t="s">
        <v>6</v>
      </c>
      <c r="L291" t="s">
        <v>634</v>
      </c>
      <c r="M291" t="s">
        <v>5</v>
      </c>
      <c r="N291">
        <v>6.1724854103981472E-2</v>
      </c>
      <c r="O291" t="s">
        <v>6</v>
      </c>
    </row>
    <row r="292" spans="2:15" x14ac:dyDescent="0.45">
      <c r="B292" t="s">
        <v>632</v>
      </c>
      <c r="C292" t="s">
        <v>9</v>
      </c>
      <c r="D292">
        <v>0</v>
      </c>
      <c r="E292" t="s">
        <v>6</v>
      </c>
      <c r="G292" t="s">
        <v>633</v>
      </c>
      <c r="H292" t="s">
        <v>9</v>
      </c>
      <c r="I292">
        <v>2.3446788743883062E-2</v>
      </c>
      <c r="J292" t="s">
        <v>6</v>
      </c>
      <c r="L292" t="s">
        <v>634</v>
      </c>
      <c r="M292" t="s">
        <v>9</v>
      </c>
      <c r="N292">
        <v>2.5792490666932007E-2</v>
      </c>
      <c r="O292" t="s">
        <v>6</v>
      </c>
    </row>
    <row r="293" spans="2:15" x14ac:dyDescent="0.45">
      <c r="B293" t="s">
        <v>632</v>
      </c>
      <c r="C293" t="s">
        <v>10</v>
      </c>
      <c r="D293">
        <v>9.5605017970288003E-4</v>
      </c>
      <c r="E293" t="s">
        <v>6</v>
      </c>
      <c r="G293" t="s">
        <v>633</v>
      </c>
      <c r="H293" t="s">
        <v>10</v>
      </c>
      <c r="I293">
        <v>2.2434057933953745E-2</v>
      </c>
      <c r="J293" t="s">
        <v>6</v>
      </c>
      <c r="L293" t="s">
        <v>634</v>
      </c>
      <c r="M293" t="s">
        <v>10</v>
      </c>
      <c r="N293">
        <v>2.5590658877827667E-2</v>
      </c>
      <c r="O293" t="s">
        <v>6</v>
      </c>
    </row>
    <row r="294" spans="2:15" x14ac:dyDescent="0.45">
      <c r="B294" t="s">
        <v>632</v>
      </c>
      <c r="C294" t="s">
        <v>11</v>
      </c>
      <c r="D294">
        <v>2.7198949945738928E-2</v>
      </c>
      <c r="E294" t="s">
        <v>6</v>
      </c>
      <c r="G294" t="s">
        <v>633</v>
      </c>
      <c r="H294" t="s">
        <v>11</v>
      </c>
      <c r="I294">
        <v>2.0092945451660939E-2</v>
      </c>
      <c r="J294" t="s">
        <v>6</v>
      </c>
      <c r="L294" t="s">
        <v>634</v>
      </c>
      <c r="M294" t="s">
        <v>11</v>
      </c>
      <c r="N294">
        <v>2.6222812482902425E-2</v>
      </c>
      <c r="O294" t="s">
        <v>6</v>
      </c>
    </row>
    <row r="295" spans="2:15" x14ac:dyDescent="0.45">
      <c r="B295" t="s">
        <v>632</v>
      </c>
      <c r="C295" t="s">
        <v>12</v>
      </c>
      <c r="D295">
        <v>5.3870327778069223E-2</v>
      </c>
      <c r="E295" t="s">
        <v>6</v>
      </c>
      <c r="G295" t="s">
        <v>633</v>
      </c>
      <c r="H295" t="s">
        <v>12</v>
      </c>
      <c r="I295">
        <v>1.9809076392149294E-2</v>
      </c>
      <c r="J295" t="s">
        <v>6</v>
      </c>
      <c r="L295" t="s">
        <v>634</v>
      </c>
      <c r="M295" t="s">
        <v>12</v>
      </c>
      <c r="N295">
        <v>2.5030578987342931E-2</v>
      </c>
      <c r="O295" t="s">
        <v>6</v>
      </c>
    </row>
    <row r="296" spans="2:15" x14ac:dyDescent="0.45">
      <c r="B296" t="s">
        <v>632</v>
      </c>
      <c r="C296" t="s">
        <v>13</v>
      </c>
      <c r="D296">
        <v>5.5981225436585492E-2</v>
      </c>
      <c r="E296" t="s">
        <v>6</v>
      </c>
      <c r="G296" t="s">
        <v>633</v>
      </c>
      <c r="H296" t="s">
        <v>13</v>
      </c>
      <c r="I296">
        <v>2.4725956074372606E-2</v>
      </c>
      <c r="J296" t="s">
        <v>6</v>
      </c>
      <c r="L296" t="s">
        <v>634</v>
      </c>
      <c r="M296" t="s">
        <v>13</v>
      </c>
      <c r="N296">
        <v>2.3946345448463302E-2</v>
      </c>
      <c r="O296" t="s">
        <v>6</v>
      </c>
    </row>
    <row r="297" spans="2:15" x14ac:dyDescent="0.45">
      <c r="B297" t="s">
        <v>632</v>
      </c>
      <c r="C297" t="s">
        <v>14</v>
      </c>
      <c r="D297">
        <v>3.4759930061237551E-2</v>
      </c>
      <c r="E297" t="s">
        <v>6</v>
      </c>
      <c r="G297" t="s">
        <v>633</v>
      </c>
      <c r="H297" t="s">
        <v>14</v>
      </c>
      <c r="I297">
        <v>2.2224754796274213E-2</v>
      </c>
      <c r="J297" t="s">
        <v>6</v>
      </c>
      <c r="L297" t="s">
        <v>634</v>
      </c>
      <c r="M297" t="s">
        <v>14</v>
      </c>
      <c r="N297">
        <v>2.3925857591137866E-2</v>
      </c>
      <c r="O297" t="s">
        <v>6</v>
      </c>
    </row>
    <row r="298" spans="2:15" x14ac:dyDescent="0.45">
      <c r="B298" t="s">
        <v>632</v>
      </c>
      <c r="C298" t="s">
        <v>15</v>
      </c>
      <c r="D298">
        <v>5.0706781103820597E-3</v>
      </c>
      <c r="E298" t="s">
        <v>6</v>
      </c>
      <c r="G298" t="s">
        <v>633</v>
      </c>
      <c r="H298" t="s">
        <v>15</v>
      </c>
      <c r="I298">
        <v>1.9378327116410372E-2</v>
      </c>
      <c r="J298" t="s">
        <v>6</v>
      </c>
      <c r="L298" t="s">
        <v>634</v>
      </c>
      <c r="M298" t="s">
        <v>15</v>
      </c>
      <c r="N298">
        <v>2.4241105722985278E-2</v>
      </c>
      <c r="O298" t="s">
        <v>6</v>
      </c>
    </row>
    <row r="299" spans="2:15" x14ac:dyDescent="0.45">
      <c r="B299" t="s">
        <v>632</v>
      </c>
      <c r="C299" t="s">
        <v>16</v>
      </c>
      <c r="D299">
        <v>0</v>
      </c>
      <c r="E299" t="s">
        <v>6</v>
      </c>
      <c r="G299" t="s">
        <v>633</v>
      </c>
      <c r="H299" t="s">
        <v>16</v>
      </c>
      <c r="I299">
        <v>1.9369037351500272E-2</v>
      </c>
      <c r="J299" t="s">
        <v>6</v>
      </c>
      <c r="L299" t="s">
        <v>634</v>
      </c>
      <c r="M299" t="s">
        <v>16</v>
      </c>
      <c r="N299">
        <v>2.5333775914678398E-2</v>
      </c>
      <c r="O299" t="s">
        <v>6</v>
      </c>
    </row>
    <row r="300" spans="2:15" x14ac:dyDescent="0.45">
      <c r="B300" t="s">
        <v>632</v>
      </c>
      <c r="C300" t="s">
        <v>17</v>
      </c>
      <c r="D300">
        <v>0</v>
      </c>
      <c r="E300" t="s">
        <v>6</v>
      </c>
      <c r="G300" t="s">
        <v>633</v>
      </c>
      <c r="H300" t="s">
        <v>17</v>
      </c>
      <c r="I300">
        <v>3.2620693477160637E-2</v>
      </c>
      <c r="J300" t="s">
        <v>6</v>
      </c>
      <c r="L300" t="s">
        <v>634</v>
      </c>
      <c r="M300" t="s">
        <v>17</v>
      </c>
      <c r="N300">
        <v>3.8344577455918488E-2</v>
      </c>
      <c r="O300" t="s">
        <v>6</v>
      </c>
    </row>
    <row r="301" spans="2:15" x14ac:dyDescent="0.45">
      <c r="B301" t="s">
        <v>632</v>
      </c>
      <c r="C301" t="s">
        <v>18</v>
      </c>
      <c r="D301">
        <v>0</v>
      </c>
      <c r="E301" t="s">
        <v>6</v>
      </c>
      <c r="G301" t="s">
        <v>633</v>
      </c>
      <c r="H301" t="s">
        <v>18</v>
      </c>
      <c r="I301">
        <v>5.093952715754952E-2</v>
      </c>
      <c r="J301" t="s">
        <v>6</v>
      </c>
      <c r="L301" t="s">
        <v>634</v>
      </c>
      <c r="M301" t="s">
        <v>18</v>
      </c>
      <c r="N301">
        <v>5.9232602929925431E-2</v>
      </c>
      <c r="O301" t="s">
        <v>6</v>
      </c>
    </row>
    <row r="302" spans="2:15" x14ac:dyDescent="0.45">
      <c r="B302" t="s">
        <v>632</v>
      </c>
      <c r="C302" t="s">
        <v>19</v>
      </c>
      <c r="D302">
        <v>3.2363717025670076E-4</v>
      </c>
      <c r="E302" t="s">
        <v>6</v>
      </c>
      <c r="G302" t="s">
        <v>633</v>
      </c>
      <c r="H302" t="s">
        <v>19</v>
      </c>
      <c r="I302">
        <v>2.0020119877952897E-2</v>
      </c>
      <c r="J302" t="s">
        <v>6</v>
      </c>
      <c r="L302" t="s">
        <v>634</v>
      </c>
      <c r="M302" t="s">
        <v>19</v>
      </c>
      <c r="N302">
        <v>2.2776179116987788E-2</v>
      </c>
      <c r="O302" t="s">
        <v>6</v>
      </c>
    </row>
    <row r="303" spans="2:15" x14ac:dyDescent="0.45">
      <c r="B303" t="s">
        <v>632</v>
      </c>
      <c r="C303" t="s">
        <v>20</v>
      </c>
      <c r="D303">
        <v>1.4375892077364972E-2</v>
      </c>
      <c r="E303" t="s">
        <v>6</v>
      </c>
      <c r="G303" t="s">
        <v>633</v>
      </c>
      <c r="H303" t="s">
        <v>20</v>
      </c>
      <c r="I303">
        <v>2.1050006048750878E-2</v>
      </c>
      <c r="J303" t="s">
        <v>6</v>
      </c>
      <c r="L303" t="s">
        <v>634</v>
      </c>
      <c r="M303" t="s">
        <v>20</v>
      </c>
      <c r="N303">
        <v>2.3649678507222719E-2</v>
      </c>
      <c r="O303" t="s">
        <v>6</v>
      </c>
    </row>
    <row r="304" spans="2:15" x14ac:dyDescent="0.45">
      <c r="B304" t="s">
        <v>632</v>
      </c>
      <c r="C304" t="s">
        <v>21</v>
      </c>
      <c r="D304">
        <v>4.8779114195198786E-2</v>
      </c>
      <c r="E304" t="s">
        <v>6</v>
      </c>
      <c r="G304" t="s">
        <v>633</v>
      </c>
      <c r="H304" t="s">
        <v>21</v>
      </c>
      <c r="I304">
        <v>2.8015452324393012E-2</v>
      </c>
      <c r="J304" t="s">
        <v>6</v>
      </c>
      <c r="L304" t="s">
        <v>634</v>
      </c>
      <c r="M304" t="s">
        <v>21</v>
      </c>
      <c r="N304">
        <v>2.4498132251562409E-2</v>
      </c>
      <c r="O304" t="s">
        <v>6</v>
      </c>
    </row>
    <row r="305" spans="2:15" x14ac:dyDescent="0.45">
      <c r="B305" t="s">
        <v>632</v>
      </c>
      <c r="C305" t="s">
        <v>22</v>
      </c>
      <c r="D305">
        <v>7.1196502102662151E-2</v>
      </c>
      <c r="E305" t="s">
        <v>6</v>
      </c>
      <c r="G305" t="s">
        <v>633</v>
      </c>
      <c r="H305" t="s">
        <v>22</v>
      </c>
      <c r="I305">
        <v>2.7535274448839825E-2</v>
      </c>
      <c r="J305" t="s">
        <v>6</v>
      </c>
      <c r="L305" t="s">
        <v>634</v>
      </c>
      <c r="M305" t="s">
        <v>22</v>
      </c>
      <c r="N305">
        <v>2.5163764873333144E-2</v>
      </c>
      <c r="O305" t="s">
        <v>6</v>
      </c>
    </row>
    <row r="306" spans="2:15" x14ac:dyDescent="0.45">
      <c r="B306" t="s">
        <v>632</v>
      </c>
      <c r="C306" t="s">
        <v>23</v>
      </c>
      <c r="D306">
        <v>7.1746385264175663E-2</v>
      </c>
      <c r="E306" t="s">
        <v>6</v>
      </c>
      <c r="G306" t="s">
        <v>633</v>
      </c>
      <c r="H306" t="s">
        <v>23</v>
      </c>
      <c r="I306">
        <v>3.2761311218894203E-2</v>
      </c>
      <c r="J306" t="s">
        <v>6</v>
      </c>
      <c r="L306" t="s">
        <v>634</v>
      </c>
      <c r="M306" t="s">
        <v>23</v>
      </c>
      <c r="N306">
        <v>2.5648584829371018E-2</v>
      </c>
      <c r="O306" t="s">
        <v>6</v>
      </c>
    </row>
    <row r="307" spans="2:15" x14ac:dyDescent="0.45">
      <c r="B307" t="s">
        <v>632</v>
      </c>
      <c r="C307" t="s">
        <v>24</v>
      </c>
      <c r="D307">
        <v>5.2023466658117981E-2</v>
      </c>
      <c r="E307" t="s">
        <v>6</v>
      </c>
      <c r="G307" t="s">
        <v>633</v>
      </c>
      <c r="H307" t="s">
        <v>24</v>
      </c>
      <c r="I307">
        <v>3.1904676622305408E-2</v>
      </c>
      <c r="J307" t="s">
        <v>6</v>
      </c>
      <c r="L307" t="s">
        <v>634</v>
      </c>
      <c r="M307" t="s">
        <v>24</v>
      </c>
      <c r="N307">
        <v>2.590953225552951E-2</v>
      </c>
      <c r="O307" t="s">
        <v>6</v>
      </c>
    </row>
    <row r="308" spans="2:15" x14ac:dyDescent="0.45">
      <c r="B308" t="s">
        <v>632</v>
      </c>
      <c r="C308" t="s">
        <v>25</v>
      </c>
      <c r="D308">
        <v>1.9591044485559466E-2</v>
      </c>
      <c r="E308" t="s">
        <v>6</v>
      </c>
      <c r="G308" t="s">
        <v>633</v>
      </c>
      <c r="H308" t="s">
        <v>25</v>
      </c>
      <c r="I308">
        <v>2.6789610639648288E-2</v>
      </c>
      <c r="J308" t="s">
        <v>6</v>
      </c>
      <c r="L308" t="s">
        <v>634</v>
      </c>
      <c r="M308" t="s">
        <v>25</v>
      </c>
      <c r="N308">
        <v>2.5941499682211804E-2</v>
      </c>
      <c r="O308" t="s">
        <v>6</v>
      </c>
    </row>
    <row r="309" spans="2:15" x14ac:dyDescent="0.45">
      <c r="B309" t="s">
        <v>632</v>
      </c>
      <c r="C309" t="s">
        <v>26</v>
      </c>
      <c r="D309">
        <v>5.6016371924081255E-4</v>
      </c>
      <c r="E309" t="s">
        <v>6</v>
      </c>
      <c r="G309" t="s">
        <v>633</v>
      </c>
      <c r="H309" t="s">
        <v>26</v>
      </c>
      <c r="I309">
        <v>2.2046759310526798E-2</v>
      </c>
      <c r="J309" t="s">
        <v>6</v>
      </c>
      <c r="L309" t="s">
        <v>634</v>
      </c>
      <c r="M309" t="s">
        <v>26</v>
      </c>
      <c r="N309">
        <v>2.4690561109425208E-2</v>
      </c>
      <c r="O309" t="s">
        <v>6</v>
      </c>
    </row>
    <row r="310" spans="2:15" x14ac:dyDescent="0.45">
      <c r="B310" t="s">
        <v>632</v>
      </c>
      <c r="C310" t="s">
        <v>27</v>
      </c>
      <c r="D310">
        <v>0</v>
      </c>
      <c r="E310" t="s">
        <v>6</v>
      </c>
      <c r="G310" t="s">
        <v>633</v>
      </c>
      <c r="H310" t="s">
        <v>27</v>
      </c>
      <c r="I310">
        <v>3.1095811483828791E-2</v>
      </c>
      <c r="J310" t="s">
        <v>6</v>
      </c>
      <c r="L310" t="s">
        <v>634</v>
      </c>
      <c r="M310" t="s">
        <v>27</v>
      </c>
      <c r="N310">
        <v>3.4047212768268623E-2</v>
      </c>
      <c r="O310" t="s">
        <v>6</v>
      </c>
    </row>
    <row r="311" spans="2:15" x14ac:dyDescent="0.45">
      <c r="B311" t="s">
        <v>632</v>
      </c>
      <c r="C311" t="s">
        <v>28</v>
      </c>
      <c r="D311">
        <v>0</v>
      </c>
      <c r="E311" t="s">
        <v>6</v>
      </c>
      <c r="G311" t="s">
        <v>633</v>
      </c>
      <c r="H311" t="s">
        <v>28</v>
      </c>
      <c r="I311">
        <v>2.5613545902527225E-2</v>
      </c>
      <c r="J311" t="s">
        <v>6</v>
      </c>
      <c r="L311" t="s">
        <v>634</v>
      </c>
      <c r="M311" t="s">
        <v>28</v>
      </c>
      <c r="N311">
        <v>1.9103743877301401E-2</v>
      </c>
      <c r="O311" t="s">
        <v>6</v>
      </c>
    </row>
    <row r="312" spans="2:15" x14ac:dyDescent="0.45">
      <c r="B312" t="s">
        <v>632</v>
      </c>
      <c r="C312" t="s">
        <v>29</v>
      </c>
      <c r="D312">
        <v>8.2819398526066913E-4</v>
      </c>
      <c r="E312" t="s">
        <v>6</v>
      </c>
      <c r="G312" t="s">
        <v>633</v>
      </c>
      <c r="H312" t="s">
        <v>29</v>
      </c>
      <c r="I312">
        <v>8.7740527263504096E-3</v>
      </c>
      <c r="J312" t="s">
        <v>6</v>
      </c>
      <c r="L312" t="s">
        <v>634</v>
      </c>
      <c r="M312" t="s">
        <v>29</v>
      </c>
      <c r="N312">
        <v>9.0583774866283464E-3</v>
      </c>
      <c r="O312" t="s">
        <v>6</v>
      </c>
    </row>
    <row r="313" spans="2:15" x14ac:dyDescent="0.45">
      <c r="B313" t="s">
        <v>632</v>
      </c>
      <c r="C313" t="s">
        <v>30</v>
      </c>
      <c r="D313">
        <v>2.1290031429254112E-2</v>
      </c>
      <c r="E313" t="s">
        <v>6</v>
      </c>
      <c r="G313" t="s">
        <v>633</v>
      </c>
      <c r="H313" t="s">
        <v>30</v>
      </c>
      <c r="I313">
        <v>6.5410986583656419E-3</v>
      </c>
      <c r="J313" t="s">
        <v>6</v>
      </c>
      <c r="L313" t="s">
        <v>634</v>
      </c>
      <c r="M313" t="s">
        <v>30</v>
      </c>
      <c r="N313">
        <v>1.0229952999413395E-2</v>
      </c>
      <c r="O313" t="s">
        <v>6</v>
      </c>
    </row>
    <row r="314" spans="2:15" x14ac:dyDescent="0.45">
      <c r="B314" t="s">
        <v>632</v>
      </c>
      <c r="C314" t="s">
        <v>31</v>
      </c>
      <c r="D314">
        <v>5.9304562212025708E-2</v>
      </c>
      <c r="E314" t="s">
        <v>6</v>
      </c>
      <c r="G314" t="s">
        <v>633</v>
      </c>
      <c r="H314" t="s">
        <v>31</v>
      </c>
      <c r="I314">
        <v>1.0049094061392067E-2</v>
      </c>
      <c r="J314" t="s">
        <v>6</v>
      </c>
      <c r="L314" t="s">
        <v>634</v>
      </c>
      <c r="M314" t="s">
        <v>31</v>
      </c>
      <c r="N314">
        <v>9.7823536287674918E-3</v>
      </c>
      <c r="O314" t="s">
        <v>6</v>
      </c>
    </row>
    <row r="315" spans="2:15" x14ac:dyDescent="0.45">
      <c r="B315" t="s">
        <v>632</v>
      </c>
      <c r="C315" t="s">
        <v>32</v>
      </c>
      <c r="D315">
        <v>8.0306400435551442E-2</v>
      </c>
      <c r="E315" t="s">
        <v>6</v>
      </c>
      <c r="G315" t="s">
        <v>633</v>
      </c>
      <c r="H315" t="s">
        <v>32</v>
      </c>
      <c r="I315">
        <v>1.1631947316231213E-2</v>
      </c>
      <c r="J315" t="s">
        <v>6</v>
      </c>
      <c r="L315" t="s">
        <v>634</v>
      </c>
      <c r="M315" t="s">
        <v>32</v>
      </c>
      <c r="N315">
        <v>8.8749047574639538E-3</v>
      </c>
      <c r="O315" t="s">
        <v>6</v>
      </c>
    </row>
    <row r="316" spans="2:15" x14ac:dyDescent="0.45">
      <c r="B316" t="s">
        <v>632</v>
      </c>
      <c r="C316" t="s">
        <v>33</v>
      </c>
      <c r="D316">
        <v>7.8709873063863192E-2</v>
      </c>
      <c r="E316" t="s">
        <v>6</v>
      </c>
      <c r="G316" t="s">
        <v>633</v>
      </c>
      <c r="H316" t="s">
        <v>33</v>
      </c>
      <c r="I316">
        <v>1.4738874152403455E-2</v>
      </c>
      <c r="J316" t="s">
        <v>6</v>
      </c>
      <c r="L316" t="s">
        <v>634</v>
      </c>
      <c r="M316" t="s">
        <v>33</v>
      </c>
      <c r="N316">
        <v>8.3106633904977308E-3</v>
      </c>
      <c r="O316" t="s">
        <v>6</v>
      </c>
    </row>
    <row r="317" spans="2:15" x14ac:dyDescent="0.45">
      <c r="B317" t="s">
        <v>632</v>
      </c>
      <c r="C317" t="s">
        <v>34</v>
      </c>
      <c r="D317">
        <v>5.8184229578885791E-2</v>
      </c>
      <c r="E317" t="s">
        <v>6</v>
      </c>
      <c r="G317" t="s">
        <v>633</v>
      </c>
      <c r="H317" t="s">
        <v>34</v>
      </c>
      <c r="I317">
        <v>1.5854496926499213E-2</v>
      </c>
      <c r="J317" t="s">
        <v>6</v>
      </c>
      <c r="L317" t="s">
        <v>634</v>
      </c>
      <c r="M317" t="s">
        <v>34</v>
      </c>
      <c r="N317">
        <v>7.1819167448067024E-3</v>
      </c>
      <c r="O317" t="s">
        <v>6</v>
      </c>
    </row>
    <row r="318" spans="2:15" x14ac:dyDescent="0.45">
      <c r="B318" t="s">
        <v>632</v>
      </c>
      <c r="C318" t="s">
        <v>35</v>
      </c>
      <c r="D318">
        <v>2.5832333229345087E-2</v>
      </c>
      <c r="E318" t="s">
        <v>6</v>
      </c>
      <c r="G318" t="s">
        <v>633</v>
      </c>
      <c r="H318" t="s">
        <v>35</v>
      </c>
      <c r="I318">
        <v>1.5118062727014292E-2</v>
      </c>
      <c r="J318" t="s">
        <v>6</v>
      </c>
      <c r="L318" t="s">
        <v>634</v>
      </c>
      <c r="M318" t="s">
        <v>35</v>
      </c>
      <c r="N318">
        <v>5.9132744233817043E-3</v>
      </c>
      <c r="O318" t="s">
        <v>6</v>
      </c>
    </row>
    <row r="319" spans="2:15" x14ac:dyDescent="0.45">
      <c r="B319" t="s">
        <v>632</v>
      </c>
      <c r="C319" t="s">
        <v>36</v>
      </c>
      <c r="D319">
        <v>1.7219456684041342E-3</v>
      </c>
      <c r="E319" t="s">
        <v>6</v>
      </c>
      <c r="G319" t="s">
        <v>633</v>
      </c>
      <c r="H319" t="s">
        <v>36</v>
      </c>
      <c r="I319">
        <v>1.1504440554361875E-2</v>
      </c>
      <c r="J319" t="s">
        <v>6</v>
      </c>
      <c r="L319" t="s">
        <v>634</v>
      </c>
      <c r="M319" t="s">
        <v>36</v>
      </c>
      <c r="N319">
        <v>5.5703992137185474E-3</v>
      </c>
      <c r="O319" t="s">
        <v>6</v>
      </c>
    </row>
    <row r="320" spans="2:15" x14ac:dyDescent="0.45">
      <c r="B320" t="s">
        <v>632</v>
      </c>
      <c r="C320" t="s">
        <v>37</v>
      </c>
      <c r="D320">
        <v>0</v>
      </c>
      <c r="E320" t="s">
        <v>6</v>
      </c>
      <c r="G320" t="s">
        <v>633</v>
      </c>
      <c r="H320" t="s">
        <v>37</v>
      </c>
      <c r="I320">
        <v>1.4656609463646646E-2</v>
      </c>
      <c r="J320" t="s">
        <v>6</v>
      </c>
      <c r="L320" t="s">
        <v>634</v>
      </c>
      <c r="M320" t="s">
        <v>37</v>
      </c>
      <c r="N320">
        <v>8.98673865664496E-3</v>
      </c>
      <c r="O320" t="s">
        <v>6</v>
      </c>
    </row>
    <row r="321" spans="2:15" x14ac:dyDescent="0.45">
      <c r="B321" t="s">
        <v>632</v>
      </c>
      <c r="C321" t="s">
        <v>38</v>
      </c>
      <c r="D321">
        <v>0</v>
      </c>
      <c r="E321" t="s">
        <v>6</v>
      </c>
      <c r="G321" t="s">
        <v>633</v>
      </c>
      <c r="H321" t="s">
        <v>38</v>
      </c>
      <c r="I321">
        <v>6.3224754808469952E-2</v>
      </c>
      <c r="J321" t="s">
        <v>6</v>
      </c>
      <c r="L321" t="s">
        <v>634</v>
      </c>
      <c r="M321" t="s">
        <v>38</v>
      </c>
      <c r="N321">
        <v>6.5609064597911063E-2</v>
      </c>
      <c r="O321" t="s">
        <v>6</v>
      </c>
    </row>
    <row r="322" spans="2:15" x14ac:dyDescent="0.45">
      <c r="B322" t="s">
        <v>632</v>
      </c>
      <c r="C322" t="s">
        <v>39</v>
      </c>
      <c r="D322">
        <v>0</v>
      </c>
      <c r="E322" t="s">
        <v>6</v>
      </c>
      <c r="G322" t="s">
        <v>633</v>
      </c>
      <c r="H322" t="s">
        <v>39</v>
      </c>
      <c r="I322">
        <v>2.3540828759000577E-2</v>
      </c>
      <c r="J322" t="s">
        <v>6</v>
      </c>
      <c r="L322" t="s">
        <v>634</v>
      </c>
      <c r="M322" t="s">
        <v>39</v>
      </c>
      <c r="N322">
        <v>2.5253796401679601E-2</v>
      </c>
      <c r="O322" t="s">
        <v>6</v>
      </c>
    </row>
    <row r="323" spans="2:15" x14ac:dyDescent="0.45">
      <c r="B323" t="s">
        <v>632</v>
      </c>
      <c r="C323" t="s">
        <v>40</v>
      </c>
      <c r="D323">
        <v>8.1035060139208366E-3</v>
      </c>
      <c r="E323" t="s">
        <v>6</v>
      </c>
      <c r="G323" t="s">
        <v>633</v>
      </c>
      <c r="H323" t="s">
        <v>40</v>
      </c>
      <c r="I323">
        <v>2.2205675701469398E-2</v>
      </c>
      <c r="J323" t="s">
        <v>6</v>
      </c>
      <c r="L323" t="s">
        <v>634</v>
      </c>
      <c r="M323" t="s">
        <v>40</v>
      </c>
      <c r="N323">
        <v>2.4649251611383944E-2</v>
      </c>
      <c r="O323" t="s">
        <v>6</v>
      </c>
    </row>
    <row r="324" spans="2:15" x14ac:dyDescent="0.45">
      <c r="B324" t="s">
        <v>632</v>
      </c>
      <c r="C324" t="s">
        <v>41</v>
      </c>
      <c r="D324">
        <v>4.0870115324880212E-2</v>
      </c>
      <c r="E324" t="s">
        <v>6</v>
      </c>
      <c r="G324" t="s">
        <v>633</v>
      </c>
      <c r="H324" t="s">
        <v>41</v>
      </c>
      <c r="I324">
        <v>2.2452060863759771E-2</v>
      </c>
      <c r="J324" t="s">
        <v>6</v>
      </c>
      <c r="L324" t="s">
        <v>634</v>
      </c>
      <c r="M324" t="s">
        <v>41</v>
      </c>
      <c r="N324">
        <v>2.5609771367157131E-2</v>
      </c>
      <c r="O324" t="s">
        <v>6</v>
      </c>
    </row>
    <row r="325" spans="2:15" x14ac:dyDescent="0.45">
      <c r="B325" t="s">
        <v>632</v>
      </c>
      <c r="C325" t="s">
        <v>42</v>
      </c>
      <c r="D325">
        <v>6.2399522170750725E-2</v>
      </c>
      <c r="E325" t="s">
        <v>6</v>
      </c>
      <c r="G325" t="s">
        <v>633</v>
      </c>
      <c r="H325" t="s">
        <v>42</v>
      </c>
      <c r="I325">
        <v>2.6491475340509933E-2</v>
      </c>
      <c r="J325" t="s">
        <v>6</v>
      </c>
      <c r="L325" t="s">
        <v>634</v>
      </c>
      <c r="M325" t="s">
        <v>42</v>
      </c>
      <c r="N325">
        <v>2.5331692316542368E-2</v>
      </c>
      <c r="O325" t="s">
        <v>6</v>
      </c>
    </row>
    <row r="326" spans="2:15" x14ac:dyDescent="0.45">
      <c r="B326" t="s">
        <v>632</v>
      </c>
      <c r="C326" t="s">
        <v>43</v>
      </c>
      <c r="D326">
        <v>6.0366306867074532E-2</v>
      </c>
      <c r="E326" t="s">
        <v>6</v>
      </c>
      <c r="G326" t="s">
        <v>633</v>
      </c>
      <c r="H326" t="s">
        <v>43</v>
      </c>
      <c r="I326">
        <v>3.2034879864965886E-2</v>
      </c>
      <c r="J326" t="s">
        <v>6</v>
      </c>
      <c r="L326" t="s">
        <v>634</v>
      </c>
      <c r="M326" t="s">
        <v>43</v>
      </c>
      <c r="N326">
        <v>2.6598657826387474E-2</v>
      </c>
      <c r="O326" t="s">
        <v>6</v>
      </c>
    </row>
    <row r="327" spans="2:15" x14ac:dyDescent="0.45">
      <c r="B327" t="s">
        <v>632</v>
      </c>
      <c r="C327" t="s">
        <v>44</v>
      </c>
      <c r="D327">
        <v>3.7849323249691078E-2</v>
      </c>
      <c r="E327" t="s">
        <v>6</v>
      </c>
      <c r="G327" t="s">
        <v>633</v>
      </c>
      <c r="H327" t="s">
        <v>44</v>
      </c>
      <c r="I327">
        <v>3.1052111673834704E-2</v>
      </c>
      <c r="J327" t="s">
        <v>6</v>
      </c>
      <c r="L327" t="s">
        <v>634</v>
      </c>
      <c r="M327" t="s">
        <v>44</v>
      </c>
      <c r="N327">
        <v>2.7423711434913664E-2</v>
      </c>
      <c r="O327" t="s">
        <v>6</v>
      </c>
    </row>
    <row r="328" spans="2:15" x14ac:dyDescent="0.45">
      <c r="B328" t="s">
        <v>632</v>
      </c>
      <c r="C328" t="s">
        <v>45</v>
      </c>
      <c r="D328">
        <v>7.7973617476769057E-3</v>
      </c>
      <c r="E328" t="s">
        <v>6</v>
      </c>
      <c r="G328" t="s">
        <v>633</v>
      </c>
      <c r="H328" t="s">
        <v>45</v>
      </c>
      <c r="I328">
        <v>2.7455185708625471E-2</v>
      </c>
      <c r="J328" t="s">
        <v>6</v>
      </c>
      <c r="L328" t="s">
        <v>634</v>
      </c>
      <c r="M328" t="s">
        <v>45</v>
      </c>
      <c r="N328">
        <v>2.7568610434242455E-2</v>
      </c>
      <c r="O328" t="s">
        <v>6</v>
      </c>
    </row>
    <row r="329" spans="2:15" x14ac:dyDescent="0.45">
      <c r="B329" t="s">
        <v>632</v>
      </c>
      <c r="C329" t="s">
        <v>46</v>
      </c>
      <c r="D329">
        <v>2.927839120444454E-6</v>
      </c>
      <c r="E329" t="s">
        <v>6</v>
      </c>
      <c r="G329" t="s">
        <v>633</v>
      </c>
      <c r="H329" t="s">
        <v>46</v>
      </c>
      <c r="I329">
        <v>2.4973828233886258E-2</v>
      </c>
      <c r="J329" t="s">
        <v>6</v>
      </c>
      <c r="L329" t="s">
        <v>634</v>
      </c>
      <c r="M329" t="s">
        <v>46</v>
      </c>
      <c r="N329">
        <v>2.7329556206480522E-2</v>
      </c>
      <c r="O329" t="s">
        <v>6</v>
      </c>
    </row>
    <row r="330" spans="2:15" x14ac:dyDescent="0.45">
      <c r="B330" t="s">
        <v>632</v>
      </c>
      <c r="C330" t="s">
        <v>47</v>
      </c>
      <c r="D330">
        <v>0</v>
      </c>
      <c r="E330" t="s">
        <v>6</v>
      </c>
      <c r="G330" t="s">
        <v>633</v>
      </c>
      <c r="H330" t="s">
        <v>47</v>
      </c>
      <c r="I330">
        <v>3.7841075977445418E-2</v>
      </c>
      <c r="J330" t="s">
        <v>6</v>
      </c>
      <c r="L330" t="s">
        <v>634</v>
      </c>
      <c r="M330" t="s">
        <v>47</v>
      </c>
      <c r="N330">
        <v>3.9902757048672577E-2</v>
      </c>
      <c r="O330" t="s">
        <v>6</v>
      </c>
    </row>
    <row r="331" spans="2:15" x14ac:dyDescent="0.45">
      <c r="B331" t="s">
        <v>635</v>
      </c>
      <c r="C331" t="s">
        <v>5</v>
      </c>
      <c r="D331">
        <v>0</v>
      </c>
      <c r="E331" t="s">
        <v>6</v>
      </c>
      <c r="G331" t="s">
        <v>636</v>
      </c>
      <c r="H331" t="s">
        <v>5</v>
      </c>
      <c r="I331">
        <v>6.4869173294475127E-2</v>
      </c>
      <c r="J331" t="s">
        <v>6</v>
      </c>
      <c r="L331" t="s">
        <v>637</v>
      </c>
      <c r="M331" t="s">
        <v>5</v>
      </c>
      <c r="N331">
        <v>5.1721482989630287E-2</v>
      </c>
      <c r="O331" t="s">
        <v>6</v>
      </c>
    </row>
    <row r="332" spans="2:15" x14ac:dyDescent="0.45">
      <c r="B332" t="s">
        <v>635</v>
      </c>
      <c r="C332" t="s">
        <v>9</v>
      </c>
      <c r="D332">
        <v>0</v>
      </c>
      <c r="E332" t="s">
        <v>6</v>
      </c>
      <c r="G332" t="s">
        <v>636</v>
      </c>
      <c r="H332" t="s">
        <v>9</v>
      </c>
      <c r="I332">
        <v>2.7778407472865061E-2</v>
      </c>
      <c r="J332" t="s">
        <v>6</v>
      </c>
      <c r="L332" t="s">
        <v>637</v>
      </c>
      <c r="M332" t="s">
        <v>9</v>
      </c>
      <c r="N332">
        <v>2.1828260697820817E-2</v>
      </c>
      <c r="O332" t="s">
        <v>6</v>
      </c>
    </row>
    <row r="333" spans="2:15" x14ac:dyDescent="0.45">
      <c r="B333" t="s">
        <v>635</v>
      </c>
      <c r="C333" t="s">
        <v>10</v>
      </c>
      <c r="D333">
        <v>7.0576832781260959E-4</v>
      </c>
      <c r="E333" t="s">
        <v>6</v>
      </c>
      <c r="G333" t="s">
        <v>636</v>
      </c>
      <c r="H333" t="s">
        <v>10</v>
      </c>
      <c r="I333">
        <v>2.7336736128228387E-2</v>
      </c>
      <c r="J333" t="s">
        <v>6</v>
      </c>
      <c r="L333" t="s">
        <v>637</v>
      </c>
      <c r="M333" t="s">
        <v>10</v>
      </c>
      <c r="N333">
        <v>2.1773880955008935E-2</v>
      </c>
      <c r="O333" t="s">
        <v>6</v>
      </c>
    </row>
    <row r="334" spans="2:15" x14ac:dyDescent="0.45">
      <c r="B334" t="s">
        <v>635</v>
      </c>
      <c r="C334" t="s">
        <v>11</v>
      </c>
      <c r="D334">
        <v>2.4188002748412436E-2</v>
      </c>
      <c r="E334" t="s">
        <v>6</v>
      </c>
      <c r="G334" t="s">
        <v>636</v>
      </c>
      <c r="H334" t="s">
        <v>11</v>
      </c>
      <c r="I334">
        <v>2.5959170543710917E-2</v>
      </c>
      <c r="J334" t="s">
        <v>6</v>
      </c>
      <c r="L334" t="s">
        <v>637</v>
      </c>
      <c r="M334" t="s">
        <v>11</v>
      </c>
      <c r="N334">
        <v>2.1645569701671797E-2</v>
      </c>
      <c r="O334" t="s">
        <v>6</v>
      </c>
    </row>
    <row r="335" spans="2:15" x14ac:dyDescent="0.45">
      <c r="B335" t="s">
        <v>635</v>
      </c>
      <c r="C335" t="s">
        <v>12</v>
      </c>
      <c r="D335">
        <v>4.9286122475269936E-2</v>
      </c>
      <c r="E335" t="s">
        <v>6</v>
      </c>
      <c r="G335" t="s">
        <v>636</v>
      </c>
      <c r="H335" t="s">
        <v>12</v>
      </c>
      <c r="I335">
        <v>2.5671987729862504E-2</v>
      </c>
      <c r="J335" t="s">
        <v>6</v>
      </c>
      <c r="L335" t="s">
        <v>637</v>
      </c>
      <c r="M335" t="s">
        <v>12</v>
      </c>
      <c r="N335">
        <v>2.0990997317305308E-2</v>
      </c>
      <c r="O335" t="s">
        <v>6</v>
      </c>
    </row>
    <row r="336" spans="2:15" x14ac:dyDescent="0.45">
      <c r="B336" t="s">
        <v>635</v>
      </c>
      <c r="C336" t="s">
        <v>13</v>
      </c>
      <c r="D336">
        <v>5.2237816579985726E-2</v>
      </c>
      <c r="E336" t="s">
        <v>6</v>
      </c>
      <c r="G336" t="s">
        <v>636</v>
      </c>
      <c r="H336" t="s">
        <v>13</v>
      </c>
      <c r="I336">
        <v>2.7866433231657991E-2</v>
      </c>
      <c r="J336" t="s">
        <v>6</v>
      </c>
      <c r="L336" t="s">
        <v>637</v>
      </c>
      <c r="M336" t="s">
        <v>13</v>
      </c>
      <c r="N336">
        <v>2.0944536865444275E-2</v>
      </c>
      <c r="O336" t="s">
        <v>6</v>
      </c>
    </row>
    <row r="337" spans="2:15" x14ac:dyDescent="0.45">
      <c r="B337" t="s">
        <v>635</v>
      </c>
      <c r="C337" t="s">
        <v>14</v>
      </c>
      <c r="D337">
        <v>3.0242673496059091E-2</v>
      </c>
      <c r="E337" t="s">
        <v>6</v>
      </c>
      <c r="G337" t="s">
        <v>636</v>
      </c>
      <c r="H337" t="s">
        <v>14</v>
      </c>
      <c r="I337">
        <v>2.7640517029770054E-2</v>
      </c>
      <c r="J337" t="s">
        <v>6</v>
      </c>
      <c r="L337" t="s">
        <v>637</v>
      </c>
      <c r="M337" t="s">
        <v>14</v>
      </c>
      <c r="N337">
        <v>2.1237365390902836E-2</v>
      </c>
      <c r="O337" t="s">
        <v>6</v>
      </c>
    </row>
    <row r="338" spans="2:15" x14ac:dyDescent="0.45">
      <c r="B338" t="s">
        <v>635</v>
      </c>
      <c r="C338" t="s">
        <v>15</v>
      </c>
      <c r="D338">
        <v>3.4284546244346668E-3</v>
      </c>
      <c r="E338" t="s">
        <v>6</v>
      </c>
      <c r="G338" t="s">
        <v>636</v>
      </c>
      <c r="H338" t="s">
        <v>15</v>
      </c>
      <c r="I338">
        <v>2.5557747571751051E-2</v>
      </c>
      <c r="J338" t="s">
        <v>6</v>
      </c>
      <c r="L338" t="s">
        <v>637</v>
      </c>
      <c r="M338" t="s">
        <v>15</v>
      </c>
      <c r="N338">
        <v>2.1465860586479878E-2</v>
      </c>
      <c r="O338" t="s">
        <v>6</v>
      </c>
    </row>
    <row r="339" spans="2:15" x14ac:dyDescent="0.45">
      <c r="B339" t="s">
        <v>635</v>
      </c>
      <c r="C339" t="s">
        <v>16</v>
      </c>
      <c r="D339">
        <v>0</v>
      </c>
      <c r="E339" t="s">
        <v>6</v>
      </c>
      <c r="G339" t="s">
        <v>636</v>
      </c>
      <c r="H339" t="s">
        <v>16</v>
      </c>
      <c r="I339">
        <v>2.4054831511505007E-2</v>
      </c>
      <c r="J339" t="s">
        <v>6</v>
      </c>
      <c r="L339" t="s">
        <v>637</v>
      </c>
      <c r="M339" t="s">
        <v>16</v>
      </c>
      <c r="N339">
        <v>2.1301852604087398E-2</v>
      </c>
      <c r="O339" t="s">
        <v>6</v>
      </c>
    </row>
    <row r="340" spans="2:15" x14ac:dyDescent="0.45">
      <c r="B340" t="s">
        <v>635</v>
      </c>
      <c r="C340" t="s">
        <v>17</v>
      </c>
      <c r="D340">
        <v>0</v>
      </c>
      <c r="E340" t="s">
        <v>6</v>
      </c>
      <c r="G340" t="s">
        <v>636</v>
      </c>
      <c r="H340" t="s">
        <v>17</v>
      </c>
      <c r="I340">
        <v>3.5540369897578965E-2</v>
      </c>
      <c r="J340" t="s">
        <v>6</v>
      </c>
      <c r="L340" t="s">
        <v>637</v>
      </c>
      <c r="M340" t="s">
        <v>17</v>
      </c>
      <c r="N340">
        <v>3.0958614064605459E-2</v>
      </c>
      <c r="O340" t="s">
        <v>6</v>
      </c>
    </row>
    <row r="341" spans="2:15" x14ac:dyDescent="0.45">
      <c r="B341" t="s">
        <v>635</v>
      </c>
      <c r="C341" t="s">
        <v>18</v>
      </c>
      <c r="D341">
        <v>0</v>
      </c>
      <c r="E341" t="s">
        <v>6</v>
      </c>
      <c r="G341" t="s">
        <v>636</v>
      </c>
      <c r="H341" t="s">
        <v>18</v>
      </c>
      <c r="I341">
        <v>4.7982766549085586E-2</v>
      </c>
      <c r="J341" t="s">
        <v>6</v>
      </c>
      <c r="L341" t="s">
        <v>637</v>
      </c>
      <c r="M341" t="s">
        <v>18</v>
      </c>
      <c r="N341">
        <v>6.4866047334491292E-2</v>
      </c>
      <c r="O341" t="s">
        <v>6</v>
      </c>
    </row>
    <row r="342" spans="2:15" x14ac:dyDescent="0.45">
      <c r="B342" t="s">
        <v>635</v>
      </c>
      <c r="C342" t="s">
        <v>19</v>
      </c>
      <c r="D342">
        <v>4.0676134670052653E-4</v>
      </c>
      <c r="E342" t="s">
        <v>6</v>
      </c>
      <c r="G342" t="s">
        <v>636</v>
      </c>
      <c r="H342" t="s">
        <v>19</v>
      </c>
      <c r="I342">
        <v>2.0296046523883358E-2</v>
      </c>
      <c r="J342" t="s">
        <v>6</v>
      </c>
      <c r="L342" t="s">
        <v>637</v>
      </c>
      <c r="M342" t="s">
        <v>19</v>
      </c>
      <c r="N342">
        <v>2.7676484078234642E-2</v>
      </c>
      <c r="O342" t="s">
        <v>6</v>
      </c>
    </row>
    <row r="343" spans="2:15" x14ac:dyDescent="0.45">
      <c r="B343" t="s">
        <v>635</v>
      </c>
      <c r="C343" t="s">
        <v>20</v>
      </c>
      <c r="D343">
        <v>1.5739752591518639E-2</v>
      </c>
      <c r="E343" t="s">
        <v>6</v>
      </c>
      <c r="G343" t="s">
        <v>636</v>
      </c>
      <c r="H343" t="s">
        <v>20</v>
      </c>
      <c r="I343">
        <v>2.2267932717164301E-2</v>
      </c>
      <c r="J343" t="s">
        <v>6</v>
      </c>
      <c r="L343" t="s">
        <v>637</v>
      </c>
      <c r="M343" t="s">
        <v>20</v>
      </c>
      <c r="N343">
        <v>2.8561448099808966E-2</v>
      </c>
      <c r="O343" t="s">
        <v>6</v>
      </c>
    </row>
    <row r="344" spans="2:15" x14ac:dyDescent="0.45">
      <c r="B344" t="s">
        <v>635</v>
      </c>
      <c r="C344" t="s">
        <v>21</v>
      </c>
      <c r="D344">
        <v>5.176646175570785E-2</v>
      </c>
      <c r="E344" t="s">
        <v>6</v>
      </c>
      <c r="G344" t="s">
        <v>636</v>
      </c>
      <c r="H344" t="s">
        <v>21</v>
      </c>
      <c r="I344">
        <v>2.8197740153195993E-2</v>
      </c>
      <c r="J344" t="s">
        <v>6</v>
      </c>
      <c r="L344" t="s">
        <v>637</v>
      </c>
      <c r="M344" t="s">
        <v>21</v>
      </c>
      <c r="N344">
        <v>2.8246978034769891E-2</v>
      </c>
      <c r="O344" t="s">
        <v>6</v>
      </c>
    </row>
    <row r="345" spans="2:15" x14ac:dyDescent="0.45">
      <c r="B345" t="s">
        <v>635</v>
      </c>
      <c r="C345" t="s">
        <v>22</v>
      </c>
      <c r="D345">
        <v>7.3920282937659537E-2</v>
      </c>
      <c r="E345" t="s">
        <v>6</v>
      </c>
      <c r="G345" t="s">
        <v>636</v>
      </c>
      <c r="H345" t="s">
        <v>22</v>
      </c>
      <c r="I345">
        <v>2.8610205606728816E-2</v>
      </c>
      <c r="J345" t="s">
        <v>6</v>
      </c>
      <c r="L345" t="s">
        <v>637</v>
      </c>
      <c r="M345" t="s">
        <v>22</v>
      </c>
      <c r="N345">
        <v>2.723633696091371E-2</v>
      </c>
      <c r="O345" t="s">
        <v>6</v>
      </c>
    </row>
    <row r="346" spans="2:15" x14ac:dyDescent="0.45">
      <c r="B346" t="s">
        <v>635</v>
      </c>
      <c r="C346" t="s">
        <v>23</v>
      </c>
      <c r="D346">
        <v>7.2349403382776803E-2</v>
      </c>
      <c r="E346" t="s">
        <v>6</v>
      </c>
      <c r="G346" t="s">
        <v>636</v>
      </c>
      <c r="H346" t="s">
        <v>23</v>
      </c>
      <c r="I346">
        <v>3.1412269758210758E-2</v>
      </c>
      <c r="J346" t="s">
        <v>6</v>
      </c>
      <c r="L346" t="s">
        <v>637</v>
      </c>
      <c r="M346" t="s">
        <v>23</v>
      </c>
      <c r="N346">
        <v>2.7040710090106692E-2</v>
      </c>
      <c r="O346" t="s">
        <v>6</v>
      </c>
    </row>
    <row r="347" spans="2:15" x14ac:dyDescent="0.45">
      <c r="B347" t="s">
        <v>635</v>
      </c>
      <c r="C347" t="s">
        <v>24</v>
      </c>
      <c r="D347">
        <v>5.0837463834381022E-2</v>
      </c>
      <c r="E347" t="s">
        <v>6</v>
      </c>
      <c r="G347" t="s">
        <v>636</v>
      </c>
      <c r="H347" t="s">
        <v>24</v>
      </c>
      <c r="I347">
        <v>3.0433591834252413E-2</v>
      </c>
      <c r="J347" t="s">
        <v>6</v>
      </c>
      <c r="L347" t="s">
        <v>637</v>
      </c>
      <c r="M347" t="s">
        <v>24</v>
      </c>
      <c r="N347">
        <v>2.6341333126795766E-2</v>
      </c>
      <c r="O347" t="s">
        <v>6</v>
      </c>
    </row>
    <row r="348" spans="2:15" x14ac:dyDescent="0.45">
      <c r="B348" t="s">
        <v>635</v>
      </c>
      <c r="C348" t="s">
        <v>25</v>
      </c>
      <c r="D348">
        <v>1.8739346766291669E-2</v>
      </c>
      <c r="E348" t="s">
        <v>6</v>
      </c>
      <c r="G348" t="s">
        <v>636</v>
      </c>
      <c r="H348" t="s">
        <v>25</v>
      </c>
      <c r="I348">
        <v>2.6226971962956393E-2</v>
      </c>
      <c r="J348" t="s">
        <v>6</v>
      </c>
      <c r="L348" t="s">
        <v>637</v>
      </c>
      <c r="M348" t="s">
        <v>25</v>
      </c>
      <c r="N348">
        <v>2.6950374649325533E-2</v>
      </c>
      <c r="O348" t="s">
        <v>6</v>
      </c>
    </row>
    <row r="349" spans="2:15" x14ac:dyDescent="0.45">
      <c r="B349" t="s">
        <v>635</v>
      </c>
      <c r="C349" t="s">
        <v>26</v>
      </c>
      <c r="D349">
        <v>5.7215444614642759E-4</v>
      </c>
      <c r="E349" t="s">
        <v>6</v>
      </c>
      <c r="G349" t="s">
        <v>636</v>
      </c>
      <c r="H349" t="s">
        <v>26</v>
      </c>
      <c r="I349">
        <v>2.2233914372142925E-2</v>
      </c>
      <c r="J349" t="s">
        <v>6</v>
      </c>
      <c r="L349" t="s">
        <v>637</v>
      </c>
      <c r="M349" t="s">
        <v>26</v>
      </c>
      <c r="N349">
        <v>2.6856982778124042E-2</v>
      </c>
      <c r="O349" t="s">
        <v>6</v>
      </c>
    </row>
    <row r="350" spans="2:15" x14ac:dyDescent="0.45">
      <c r="B350" t="s">
        <v>635</v>
      </c>
      <c r="C350" t="s">
        <v>27</v>
      </c>
      <c r="D350">
        <v>0</v>
      </c>
      <c r="E350" t="s">
        <v>6</v>
      </c>
      <c r="G350" t="s">
        <v>636</v>
      </c>
      <c r="H350" t="s">
        <v>27</v>
      </c>
      <c r="I350">
        <v>3.0482511103121192E-2</v>
      </c>
      <c r="J350" t="s">
        <v>6</v>
      </c>
      <c r="L350" t="s">
        <v>637</v>
      </c>
      <c r="M350" t="s">
        <v>27</v>
      </c>
      <c r="N350">
        <v>3.8590920669432302E-2</v>
      </c>
      <c r="O350" t="s">
        <v>6</v>
      </c>
    </row>
    <row r="351" spans="2:15" x14ac:dyDescent="0.45">
      <c r="B351" t="s">
        <v>635</v>
      </c>
      <c r="C351" t="s">
        <v>28</v>
      </c>
      <c r="D351">
        <v>0</v>
      </c>
      <c r="E351" t="s">
        <v>6</v>
      </c>
      <c r="G351" t="s">
        <v>636</v>
      </c>
      <c r="H351" t="s">
        <v>28</v>
      </c>
      <c r="I351">
        <v>2.0516969266691262E-2</v>
      </c>
      <c r="J351" t="s">
        <v>6</v>
      </c>
      <c r="L351" t="s">
        <v>637</v>
      </c>
      <c r="M351" t="s">
        <v>28</v>
      </c>
      <c r="N351">
        <v>2.1958924086913471E-2</v>
      </c>
      <c r="O351" t="s">
        <v>6</v>
      </c>
    </row>
    <row r="352" spans="2:15" x14ac:dyDescent="0.45">
      <c r="B352" t="s">
        <v>635</v>
      </c>
      <c r="C352" t="s">
        <v>29</v>
      </c>
      <c r="D352">
        <v>1.0034305012367299E-3</v>
      </c>
      <c r="E352" t="s">
        <v>6</v>
      </c>
      <c r="G352" t="s">
        <v>636</v>
      </c>
      <c r="H352" t="s">
        <v>29</v>
      </c>
      <c r="I352">
        <v>8.2927891202621579E-3</v>
      </c>
      <c r="J352" t="s">
        <v>6</v>
      </c>
      <c r="L352" t="s">
        <v>637</v>
      </c>
      <c r="M352" t="s">
        <v>29</v>
      </c>
      <c r="N352">
        <v>8.6470524301061908E-3</v>
      </c>
      <c r="O352" t="s">
        <v>6</v>
      </c>
    </row>
    <row r="353" spans="2:15" x14ac:dyDescent="0.45">
      <c r="B353" t="s">
        <v>635</v>
      </c>
      <c r="C353" t="s">
        <v>30</v>
      </c>
      <c r="D353">
        <v>2.2571576173320097E-2</v>
      </c>
      <c r="E353" t="s">
        <v>6</v>
      </c>
      <c r="G353" t="s">
        <v>636</v>
      </c>
      <c r="H353" t="s">
        <v>30</v>
      </c>
      <c r="I353">
        <v>7.0719349173436561E-3</v>
      </c>
      <c r="J353" t="s">
        <v>6</v>
      </c>
      <c r="L353" t="s">
        <v>637</v>
      </c>
      <c r="M353" t="s">
        <v>30</v>
      </c>
      <c r="N353">
        <v>8.2893528595546721E-3</v>
      </c>
      <c r="O353" t="s">
        <v>6</v>
      </c>
    </row>
    <row r="354" spans="2:15" x14ac:dyDescent="0.45">
      <c r="B354" t="s">
        <v>635</v>
      </c>
      <c r="C354" t="s">
        <v>31</v>
      </c>
      <c r="D354">
        <v>6.0893736886634187E-2</v>
      </c>
      <c r="E354" t="s">
        <v>6</v>
      </c>
      <c r="G354" t="s">
        <v>636</v>
      </c>
      <c r="H354" t="s">
        <v>31</v>
      </c>
      <c r="I354">
        <v>1.0265761908889013E-2</v>
      </c>
      <c r="J354" t="s">
        <v>6</v>
      </c>
      <c r="L354" t="s">
        <v>637</v>
      </c>
      <c r="M354" t="s">
        <v>31</v>
      </c>
      <c r="N354">
        <v>7.1627474121935212E-3</v>
      </c>
      <c r="O354" t="s">
        <v>6</v>
      </c>
    </row>
    <row r="355" spans="2:15" x14ac:dyDescent="0.45">
      <c r="B355" t="s">
        <v>635</v>
      </c>
      <c r="C355" t="s">
        <v>32</v>
      </c>
      <c r="D355">
        <v>8.2735721722188085E-2</v>
      </c>
      <c r="E355" t="s">
        <v>6</v>
      </c>
      <c r="G355" t="s">
        <v>636</v>
      </c>
      <c r="H355" t="s">
        <v>32</v>
      </c>
      <c r="I355">
        <v>1.0222339468542199E-2</v>
      </c>
      <c r="J355" t="s">
        <v>6</v>
      </c>
      <c r="L355" t="s">
        <v>637</v>
      </c>
      <c r="M355" t="s">
        <v>32</v>
      </c>
      <c r="N355">
        <v>6.3385392300693687E-3</v>
      </c>
      <c r="O355" t="s">
        <v>6</v>
      </c>
    </row>
    <row r="356" spans="2:15" x14ac:dyDescent="0.45">
      <c r="B356" t="s">
        <v>635</v>
      </c>
      <c r="C356" t="s">
        <v>33</v>
      </c>
      <c r="D356">
        <v>8.3015300584916893E-2</v>
      </c>
      <c r="E356" t="s">
        <v>6</v>
      </c>
      <c r="G356" t="s">
        <v>636</v>
      </c>
      <c r="H356" t="s">
        <v>33</v>
      </c>
      <c r="I356">
        <v>1.211510493114583E-2</v>
      </c>
      <c r="J356" t="s">
        <v>6</v>
      </c>
      <c r="L356" t="s">
        <v>637</v>
      </c>
      <c r="M356" t="s">
        <v>33</v>
      </c>
      <c r="N356">
        <v>8.14145532665193E-3</v>
      </c>
      <c r="O356" t="s">
        <v>6</v>
      </c>
    </row>
    <row r="357" spans="2:15" x14ac:dyDescent="0.45">
      <c r="B357" t="s">
        <v>635</v>
      </c>
      <c r="C357" t="s">
        <v>34</v>
      </c>
      <c r="D357">
        <v>6.2218527714496839E-2</v>
      </c>
      <c r="E357" t="s">
        <v>6</v>
      </c>
      <c r="G357" t="s">
        <v>636</v>
      </c>
      <c r="H357" t="s">
        <v>34</v>
      </c>
      <c r="I357">
        <v>1.3512308307240858E-2</v>
      </c>
      <c r="J357" t="s">
        <v>6</v>
      </c>
      <c r="L357" t="s">
        <v>637</v>
      </c>
      <c r="M357" t="s">
        <v>34</v>
      </c>
      <c r="N357">
        <v>1.0990833858434503E-2</v>
      </c>
      <c r="O357" t="s">
        <v>6</v>
      </c>
    </row>
    <row r="358" spans="2:15" x14ac:dyDescent="0.45">
      <c r="B358" t="s">
        <v>635</v>
      </c>
      <c r="C358" t="s">
        <v>35</v>
      </c>
      <c r="D358">
        <v>2.6972443022510971E-2</v>
      </c>
      <c r="E358" t="s">
        <v>6</v>
      </c>
      <c r="G358" t="s">
        <v>636</v>
      </c>
      <c r="H358" t="s">
        <v>35</v>
      </c>
      <c r="I358">
        <v>1.2750409525657962E-2</v>
      </c>
      <c r="J358" t="s">
        <v>6</v>
      </c>
      <c r="L358" t="s">
        <v>637</v>
      </c>
      <c r="M358" t="s">
        <v>35</v>
      </c>
      <c r="N358">
        <v>1.1869608323072425E-2</v>
      </c>
      <c r="O358" t="s">
        <v>6</v>
      </c>
    </row>
    <row r="359" spans="2:15" x14ac:dyDescent="0.45">
      <c r="B359" t="s">
        <v>635</v>
      </c>
      <c r="C359" t="s">
        <v>36</v>
      </c>
      <c r="D359">
        <v>1.7999591040161707E-3</v>
      </c>
      <c r="E359" t="s">
        <v>6</v>
      </c>
      <c r="G359" t="s">
        <v>636</v>
      </c>
      <c r="H359" t="s">
        <v>36</v>
      </c>
      <c r="I359">
        <v>1.164668246608676E-2</v>
      </c>
      <c r="J359" t="s">
        <v>6</v>
      </c>
      <c r="L359" t="s">
        <v>637</v>
      </c>
      <c r="M359" t="s">
        <v>36</v>
      </c>
      <c r="N359">
        <v>1.1192386913955217E-2</v>
      </c>
      <c r="O359" t="s">
        <v>6</v>
      </c>
    </row>
    <row r="360" spans="2:15" x14ac:dyDescent="0.45">
      <c r="B360" t="s">
        <v>635</v>
      </c>
      <c r="C360" t="s">
        <v>37</v>
      </c>
      <c r="D360">
        <v>0</v>
      </c>
      <c r="E360" t="s">
        <v>6</v>
      </c>
      <c r="G360" t="s">
        <v>636</v>
      </c>
      <c r="H360" t="s">
        <v>37</v>
      </c>
      <c r="I360">
        <v>1.3482484219014445E-2</v>
      </c>
      <c r="J360" t="s">
        <v>6</v>
      </c>
      <c r="L360" t="s">
        <v>637</v>
      </c>
      <c r="M360" t="s">
        <v>37</v>
      </c>
      <c r="N360">
        <v>1.4939617870241397E-2</v>
      </c>
      <c r="O360" t="s">
        <v>6</v>
      </c>
    </row>
    <row r="361" spans="2:15" x14ac:dyDescent="0.45">
      <c r="B361" t="s">
        <v>635</v>
      </c>
      <c r="C361" t="s">
        <v>38</v>
      </c>
      <c r="D361">
        <v>0</v>
      </c>
      <c r="E361" t="s">
        <v>6</v>
      </c>
      <c r="G361" t="s">
        <v>636</v>
      </c>
      <c r="H361" t="s">
        <v>38</v>
      </c>
      <c r="I361">
        <v>4.9327284468454628E-2</v>
      </c>
      <c r="J361" t="s">
        <v>6</v>
      </c>
      <c r="L361" t="s">
        <v>637</v>
      </c>
      <c r="M361" t="s">
        <v>38</v>
      </c>
      <c r="N361">
        <v>6.8338608399720446E-2</v>
      </c>
      <c r="O361" t="s">
        <v>6</v>
      </c>
    </row>
    <row r="362" spans="2:15" x14ac:dyDescent="0.45">
      <c r="B362" t="s">
        <v>635</v>
      </c>
      <c r="C362" t="s">
        <v>39</v>
      </c>
      <c r="D362">
        <v>0</v>
      </c>
      <c r="E362" t="s">
        <v>6</v>
      </c>
      <c r="G362" t="s">
        <v>636</v>
      </c>
      <c r="H362" t="s">
        <v>39</v>
      </c>
      <c r="I362">
        <v>2.1495958765986353E-2</v>
      </c>
      <c r="J362" t="s">
        <v>6</v>
      </c>
      <c r="L362" t="s">
        <v>637</v>
      </c>
      <c r="M362" t="s">
        <v>39</v>
      </c>
      <c r="N362">
        <v>2.6311696296809354E-2</v>
      </c>
      <c r="O362" t="s">
        <v>6</v>
      </c>
    </row>
    <row r="363" spans="2:15" x14ac:dyDescent="0.45">
      <c r="B363" t="s">
        <v>635</v>
      </c>
      <c r="C363" t="s">
        <v>40</v>
      </c>
      <c r="D363">
        <v>8.3452679551067072E-3</v>
      </c>
      <c r="E363" t="s">
        <v>6</v>
      </c>
      <c r="G363" t="s">
        <v>636</v>
      </c>
      <c r="H363" t="s">
        <v>40</v>
      </c>
      <c r="I363">
        <v>2.088746262335054E-2</v>
      </c>
      <c r="J363" t="s">
        <v>6</v>
      </c>
      <c r="L363" t="s">
        <v>637</v>
      </c>
      <c r="M363" t="s">
        <v>40</v>
      </c>
      <c r="N363">
        <v>2.5419895432105443E-2</v>
      </c>
      <c r="O363" t="s">
        <v>6</v>
      </c>
    </row>
    <row r="364" spans="2:15" x14ac:dyDescent="0.45">
      <c r="B364" t="s">
        <v>635</v>
      </c>
      <c r="C364" t="s">
        <v>41</v>
      </c>
      <c r="D364">
        <v>4.03301237012628E-2</v>
      </c>
      <c r="E364" t="s">
        <v>6</v>
      </c>
      <c r="G364" t="s">
        <v>636</v>
      </c>
      <c r="H364" t="s">
        <v>41</v>
      </c>
      <c r="I364">
        <v>2.2456228713565049E-2</v>
      </c>
      <c r="J364" t="s">
        <v>6</v>
      </c>
      <c r="L364" t="s">
        <v>637</v>
      </c>
      <c r="M364" t="s">
        <v>41</v>
      </c>
      <c r="N364">
        <v>2.5081826027045083E-2</v>
      </c>
      <c r="O364" t="s">
        <v>6</v>
      </c>
    </row>
    <row r="365" spans="2:15" x14ac:dyDescent="0.45">
      <c r="B365" t="s">
        <v>635</v>
      </c>
      <c r="C365" t="s">
        <v>42</v>
      </c>
      <c r="D365">
        <v>6.225703575219254E-2</v>
      </c>
      <c r="E365" t="s">
        <v>6</v>
      </c>
      <c r="G365" t="s">
        <v>636</v>
      </c>
      <c r="H365" t="s">
        <v>42</v>
      </c>
      <c r="I365">
        <v>2.5242362020688632E-2</v>
      </c>
      <c r="J365" t="s">
        <v>6</v>
      </c>
      <c r="L365" t="s">
        <v>637</v>
      </c>
      <c r="M365" t="s">
        <v>42</v>
      </c>
      <c r="N365">
        <v>2.3854178427181436E-2</v>
      </c>
      <c r="O365" t="s">
        <v>6</v>
      </c>
    </row>
    <row r="366" spans="2:15" x14ac:dyDescent="0.45">
      <c r="B366" t="s">
        <v>635</v>
      </c>
      <c r="C366" t="s">
        <v>43</v>
      </c>
      <c r="D366">
        <v>5.9209712041744161E-2</v>
      </c>
      <c r="E366" t="s">
        <v>6</v>
      </c>
      <c r="G366" t="s">
        <v>636</v>
      </c>
      <c r="H366" t="s">
        <v>43</v>
      </c>
      <c r="I366">
        <v>2.8163845331145788E-2</v>
      </c>
      <c r="J366" t="s">
        <v>6</v>
      </c>
      <c r="L366" t="s">
        <v>637</v>
      </c>
      <c r="M366" t="s">
        <v>43</v>
      </c>
      <c r="N366">
        <v>2.4170306628154378E-2</v>
      </c>
      <c r="O366" t="s">
        <v>6</v>
      </c>
    </row>
    <row r="367" spans="2:15" x14ac:dyDescent="0.45">
      <c r="B367" t="s">
        <v>635</v>
      </c>
      <c r="C367" t="s">
        <v>44</v>
      </c>
      <c r="D367">
        <v>3.69073432537858E-2</v>
      </c>
      <c r="E367" t="s">
        <v>6</v>
      </c>
      <c r="G367" t="s">
        <v>636</v>
      </c>
      <c r="H367" t="s">
        <v>44</v>
      </c>
      <c r="I367">
        <v>2.7659895441722919E-2</v>
      </c>
      <c r="J367" t="s">
        <v>6</v>
      </c>
      <c r="L367" t="s">
        <v>637</v>
      </c>
      <c r="M367" t="s">
        <v>44</v>
      </c>
      <c r="N367">
        <v>2.5115946573994803E-2</v>
      </c>
      <c r="O367" t="s">
        <v>6</v>
      </c>
    </row>
    <row r="368" spans="2:15" x14ac:dyDescent="0.45">
      <c r="B368" t="s">
        <v>635</v>
      </c>
      <c r="C368" t="s">
        <v>45</v>
      </c>
      <c r="D368">
        <v>7.3175640166754964E-3</v>
      </c>
      <c r="E368" t="s">
        <v>6</v>
      </c>
      <c r="G368" t="s">
        <v>636</v>
      </c>
      <c r="H368" t="s">
        <v>45</v>
      </c>
      <c r="I368">
        <v>2.7307332942112812E-2</v>
      </c>
      <c r="J368" t="s">
        <v>6</v>
      </c>
      <c r="L368" t="s">
        <v>637</v>
      </c>
      <c r="M368" t="s">
        <v>45</v>
      </c>
      <c r="N368">
        <v>2.7177141058642513E-2</v>
      </c>
      <c r="O368" t="s">
        <v>6</v>
      </c>
    </row>
    <row r="369" spans="2:15" x14ac:dyDescent="0.45">
      <c r="B369" t="s">
        <v>635</v>
      </c>
      <c r="C369" t="s">
        <v>46</v>
      </c>
      <c r="D369">
        <v>1.7922567569045232E-6</v>
      </c>
      <c r="E369" t="s">
        <v>6</v>
      </c>
      <c r="G369" t="s">
        <v>636</v>
      </c>
      <c r="H369" t="s">
        <v>46</v>
      </c>
      <c r="I369">
        <v>2.5257100788987633E-2</v>
      </c>
      <c r="J369" t="s">
        <v>6</v>
      </c>
      <c r="L369" t="s">
        <v>637</v>
      </c>
      <c r="M369" t="s">
        <v>46</v>
      </c>
      <c r="N369">
        <v>2.7698854705541998E-2</v>
      </c>
      <c r="O369" t="s">
        <v>6</v>
      </c>
    </row>
    <row r="370" spans="2:15" x14ac:dyDescent="0.45">
      <c r="B370" t="s">
        <v>635</v>
      </c>
      <c r="C370" t="s">
        <v>47</v>
      </c>
      <c r="D370">
        <v>0</v>
      </c>
      <c r="E370" t="s">
        <v>6</v>
      </c>
      <c r="G370" t="s">
        <v>636</v>
      </c>
      <c r="H370" t="s">
        <v>47</v>
      </c>
      <c r="I370">
        <v>3.1906419780966137E-2</v>
      </c>
      <c r="J370" t="s">
        <v>6</v>
      </c>
      <c r="L370" t="s">
        <v>637</v>
      </c>
      <c r="M370" t="s">
        <v>47</v>
      </c>
      <c r="N370">
        <v>4.1064991144653319E-2</v>
      </c>
      <c r="O370" t="s">
        <v>6</v>
      </c>
    </row>
    <row r="371" spans="2:15" x14ac:dyDescent="0.45">
      <c r="B371" t="s">
        <v>638</v>
      </c>
      <c r="C371" t="s">
        <v>5</v>
      </c>
      <c r="D371">
        <v>0</v>
      </c>
      <c r="E371" t="s">
        <v>6</v>
      </c>
      <c r="G371" t="s">
        <v>639</v>
      </c>
      <c r="H371" t="s">
        <v>5</v>
      </c>
      <c r="I371">
        <v>6.3017465257754424E-2</v>
      </c>
      <c r="J371" t="s">
        <v>6</v>
      </c>
      <c r="L371" t="s">
        <v>640</v>
      </c>
      <c r="M371" t="s">
        <v>5</v>
      </c>
      <c r="N371">
        <v>6.3185402404796628E-2</v>
      </c>
      <c r="O371" t="s">
        <v>6</v>
      </c>
    </row>
    <row r="372" spans="2:15" x14ac:dyDescent="0.45">
      <c r="B372" t="s">
        <v>638</v>
      </c>
      <c r="C372" t="s">
        <v>9</v>
      </c>
      <c r="D372">
        <v>0</v>
      </c>
      <c r="E372" t="s">
        <v>6</v>
      </c>
      <c r="G372" t="s">
        <v>639</v>
      </c>
      <c r="H372" t="s">
        <v>9</v>
      </c>
      <c r="I372">
        <v>2.4995680062142794E-2</v>
      </c>
      <c r="J372" t="s">
        <v>6</v>
      </c>
      <c r="L372" t="s">
        <v>640</v>
      </c>
      <c r="M372" t="s">
        <v>9</v>
      </c>
      <c r="N372">
        <v>2.6655166642224039E-2</v>
      </c>
      <c r="O372" t="s">
        <v>6</v>
      </c>
    </row>
    <row r="373" spans="2:15" x14ac:dyDescent="0.45">
      <c r="B373" t="s">
        <v>638</v>
      </c>
      <c r="C373" t="s">
        <v>10</v>
      </c>
      <c r="D373">
        <v>1.4697004802623978E-3</v>
      </c>
      <c r="E373" t="s">
        <v>6</v>
      </c>
      <c r="G373" t="s">
        <v>639</v>
      </c>
      <c r="H373" t="s">
        <v>10</v>
      </c>
      <c r="I373">
        <v>2.401720972660876E-2</v>
      </c>
      <c r="J373" t="s">
        <v>6</v>
      </c>
      <c r="L373" t="s">
        <v>640</v>
      </c>
      <c r="M373" t="s">
        <v>10</v>
      </c>
      <c r="N373">
        <v>2.7508584373509306E-2</v>
      </c>
      <c r="O373" t="s">
        <v>6</v>
      </c>
    </row>
    <row r="374" spans="2:15" x14ac:dyDescent="0.45">
      <c r="B374" t="s">
        <v>638</v>
      </c>
      <c r="C374" t="s">
        <v>11</v>
      </c>
      <c r="D374">
        <v>2.6825337534464977E-2</v>
      </c>
      <c r="E374" t="s">
        <v>6</v>
      </c>
      <c r="G374" t="s">
        <v>639</v>
      </c>
      <c r="H374" t="s">
        <v>11</v>
      </c>
      <c r="I374">
        <v>2.261714440078735E-2</v>
      </c>
      <c r="J374" t="s">
        <v>6</v>
      </c>
      <c r="L374" t="s">
        <v>640</v>
      </c>
      <c r="M374" t="s">
        <v>11</v>
      </c>
      <c r="N374">
        <v>2.8472312970364694E-2</v>
      </c>
      <c r="O374" t="s">
        <v>6</v>
      </c>
    </row>
    <row r="375" spans="2:15" x14ac:dyDescent="0.45">
      <c r="B375" t="s">
        <v>638</v>
      </c>
      <c r="C375" t="s">
        <v>12</v>
      </c>
      <c r="D375">
        <v>5.2143341254871231E-2</v>
      </c>
      <c r="E375" t="s">
        <v>6</v>
      </c>
      <c r="G375" t="s">
        <v>639</v>
      </c>
      <c r="H375" t="s">
        <v>12</v>
      </c>
      <c r="I375">
        <v>2.4502365282879475E-2</v>
      </c>
      <c r="J375" t="s">
        <v>6</v>
      </c>
      <c r="L375" t="s">
        <v>640</v>
      </c>
      <c r="M375" t="s">
        <v>12</v>
      </c>
      <c r="N375">
        <v>2.9132081733402843E-2</v>
      </c>
      <c r="O375" t="s">
        <v>6</v>
      </c>
    </row>
    <row r="376" spans="2:15" x14ac:dyDescent="0.45">
      <c r="B376" t="s">
        <v>638</v>
      </c>
      <c r="C376" t="s">
        <v>13</v>
      </c>
      <c r="D376">
        <v>5.2373865876438074E-2</v>
      </c>
      <c r="E376" t="s">
        <v>6</v>
      </c>
      <c r="G376" t="s">
        <v>639</v>
      </c>
      <c r="H376" t="s">
        <v>13</v>
      </c>
      <c r="I376">
        <v>2.5450020267689704E-2</v>
      </c>
      <c r="J376" t="s">
        <v>6</v>
      </c>
      <c r="L376" t="s">
        <v>640</v>
      </c>
      <c r="M376" t="s">
        <v>13</v>
      </c>
      <c r="N376">
        <v>2.9185189573233527E-2</v>
      </c>
      <c r="O376" t="s">
        <v>6</v>
      </c>
    </row>
    <row r="377" spans="2:15" x14ac:dyDescent="0.45">
      <c r="B377" t="s">
        <v>638</v>
      </c>
      <c r="C377" t="s">
        <v>14</v>
      </c>
      <c r="D377">
        <v>3.0573058083987994E-2</v>
      </c>
      <c r="E377" t="s">
        <v>6</v>
      </c>
      <c r="G377" t="s">
        <v>639</v>
      </c>
      <c r="H377" t="s">
        <v>14</v>
      </c>
      <c r="I377">
        <v>2.5074341181107448E-2</v>
      </c>
      <c r="J377" t="s">
        <v>6</v>
      </c>
      <c r="L377" t="s">
        <v>640</v>
      </c>
      <c r="M377" t="s">
        <v>14</v>
      </c>
      <c r="N377">
        <v>2.8064118809891278E-2</v>
      </c>
      <c r="O377" t="s">
        <v>6</v>
      </c>
    </row>
    <row r="378" spans="2:15" x14ac:dyDescent="0.45">
      <c r="B378" t="s">
        <v>638</v>
      </c>
      <c r="C378" t="s">
        <v>15</v>
      </c>
      <c r="D378">
        <v>3.4634422608026323E-3</v>
      </c>
      <c r="E378" t="s">
        <v>6</v>
      </c>
      <c r="G378" t="s">
        <v>639</v>
      </c>
      <c r="H378" t="s">
        <v>15</v>
      </c>
      <c r="I378">
        <v>2.5479410431039861E-2</v>
      </c>
      <c r="J378" t="s">
        <v>6</v>
      </c>
      <c r="L378" t="s">
        <v>640</v>
      </c>
      <c r="M378" t="s">
        <v>15</v>
      </c>
      <c r="N378">
        <v>2.6577692348963105E-2</v>
      </c>
      <c r="O378" t="s">
        <v>6</v>
      </c>
    </row>
    <row r="379" spans="2:15" x14ac:dyDescent="0.45">
      <c r="B379" t="s">
        <v>638</v>
      </c>
      <c r="C379" t="s">
        <v>16</v>
      </c>
      <c r="D379">
        <v>0</v>
      </c>
      <c r="E379" t="s">
        <v>6</v>
      </c>
      <c r="G379" t="s">
        <v>639</v>
      </c>
      <c r="H379" t="s">
        <v>16</v>
      </c>
      <c r="I379">
        <v>2.5518768947060729E-2</v>
      </c>
      <c r="J379" t="s">
        <v>6</v>
      </c>
      <c r="L379" t="s">
        <v>640</v>
      </c>
      <c r="M379" t="s">
        <v>16</v>
      </c>
      <c r="N379">
        <v>2.4509667496055307E-2</v>
      </c>
      <c r="O379" t="s">
        <v>6</v>
      </c>
    </row>
    <row r="380" spans="2:15" x14ac:dyDescent="0.45">
      <c r="B380" t="s">
        <v>638</v>
      </c>
      <c r="C380" t="s">
        <v>17</v>
      </c>
      <c r="D380">
        <v>0</v>
      </c>
      <c r="E380" t="s">
        <v>6</v>
      </c>
      <c r="G380" t="s">
        <v>639</v>
      </c>
      <c r="H380" t="s">
        <v>17</v>
      </c>
      <c r="I380">
        <v>3.7608543402006277E-2</v>
      </c>
      <c r="J380" t="s">
        <v>6</v>
      </c>
      <c r="L380" t="s">
        <v>640</v>
      </c>
      <c r="M380" t="s">
        <v>17</v>
      </c>
      <c r="N380">
        <v>3.5155509783752432E-2</v>
      </c>
      <c r="O380" t="s">
        <v>6</v>
      </c>
    </row>
    <row r="381" spans="2:15" x14ac:dyDescent="0.45">
      <c r="B381" t="s">
        <v>638</v>
      </c>
      <c r="C381" t="s">
        <v>18</v>
      </c>
      <c r="D381">
        <v>0</v>
      </c>
      <c r="E381" t="s">
        <v>6</v>
      </c>
      <c r="G381" t="s">
        <v>639</v>
      </c>
      <c r="H381" t="s">
        <v>18</v>
      </c>
      <c r="I381">
        <v>6.3666086523360185E-2</v>
      </c>
      <c r="J381" t="s">
        <v>6</v>
      </c>
      <c r="L381" t="s">
        <v>640</v>
      </c>
      <c r="M381" t="s">
        <v>18</v>
      </c>
      <c r="N381">
        <v>7.9251327493981977E-2</v>
      </c>
      <c r="O381" t="s">
        <v>6</v>
      </c>
    </row>
    <row r="382" spans="2:15" x14ac:dyDescent="0.45">
      <c r="B382" t="s">
        <v>638</v>
      </c>
      <c r="C382" t="s">
        <v>19</v>
      </c>
      <c r="D382">
        <v>4.8226298611579591E-4</v>
      </c>
      <c r="E382" t="s">
        <v>6</v>
      </c>
      <c r="G382" t="s">
        <v>639</v>
      </c>
      <c r="H382" t="s">
        <v>19</v>
      </c>
      <c r="I382">
        <v>2.3768513039941593E-2</v>
      </c>
      <c r="J382" t="s">
        <v>6</v>
      </c>
      <c r="L382" t="s">
        <v>640</v>
      </c>
      <c r="M382" t="s">
        <v>19</v>
      </c>
      <c r="N382">
        <v>3.1384370401966517E-2</v>
      </c>
      <c r="O382" t="s">
        <v>6</v>
      </c>
    </row>
    <row r="383" spans="2:15" x14ac:dyDescent="0.45">
      <c r="B383" t="s">
        <v>638</v>
      </c>
      <c r="C383" t="s">
        <v>20</v>
      </c>
      <c r="D383">
        <v>1.7168274764047173E-2</v>
      </c>
      <c r="E383" t="s">
        <v>6</v>
      </c>
      <c r="G383" t="s">
        <v>639</v>
      </c>
      <c r="H383" t="s">
        <v>20</v>
      </c>
      <c r="I383">
        <v>2.1778709386223769E-2</v>
      </c>
      <c r="J383" t="s">
        <v>6</v>
      </c>
      <c r="L383" t="s">
        <v>640</v>
      </c>
      <c r="M383" t="s">
        <v>20</v>
      </c>
      <c r="N383">
        <v>3.0095474387172298E-2</v>
      </c>
      <c r="O383" t="s">
        <v>6</v>
      </c>
    </row>
    <row r="384" spans="2:15" x14ac:dyDescent="0.45">
      <c r="B384" t="s">
        <v>638</v>
      </c>
      <c r="C384" t="s">
        <v>21</v>
      </c>
      <c r="D384">
        <v>5.3971514956343898E-2</v>
      </c>
      <c r="E384" t="s">
        <v>6</v>
      </c>
      <c r="G384" t="s">
        <v>639</v>
      </c>
      <c r="H384" t="s">
        <v>21</v>
      </c>
      <c r="I384">
        <v>2.2937705260274298E-2</v>
      </c>
      <c r="J384" t="s">
        <v>6</v>
      </c>
      <c r="L384" t="s">
        <v>640</v>
      </c>
      <c r="M384" t="s">
        <v>21</v>
      </c>
      <c r="N384">
        <v>2.8578086811558049E-2</v>
      </c>
      <c r="O384" t="s">
        <v>6</v>
      </c>
    </row>
    <row r="385" spans="2:15" x14ac:dyDescent="0.45">
      <c r="B385" t="s">
        <v>638</v>
      </c>
      <c r="C385" t="s">
        <v>22</v>
      </c>
      <c r="D385">
        <v>7.5977733554376217E-2</v>
      </c>
      <c r="E385" t="s">
        <v>6</v>
      </c>
      <c r="G385" t="s">
        <v>639</v>
      </c>
      <c r="H385" t="s">
        <v>22</v>
      </c>
      <c r="I385">
        <v>2.439008425369521E-2</v>
      </c>
      <c r="J385" t="s">
        <v>6</v>
      </c>
      <c r="L385" t="s">
        <v>640</v>
      </c>
      <c r="M385" t="s">
        <v>22</v>
      </c>
      <c r="N385">
        <v>2.8612042697059033E-2</v>
      </c>
      <c r="O385" t="s">
        <v>6</v>
      </c>
    </row>
    <row r="386" spans="2:15" x14ac:dyDescent="0.45">
      <c r="B386" t="s">
        <v>638</v>
      </c>
      <c r="C386" t="s">
        <v>23</v>
      </c>
      <c r="D386">
        <v>7.4002480868673073E-2</v>
      </c>
      <c r="E386" t="s">
        <v>6</v>
      </c>
      <c r="G386" t="s">
        <v>639</v>
      </c>
      <c r="H386" t="s">
        <v>23</v>
      </c>
      <c r="I386">
        <v>2.6888082109976411E-2</v>
      </c>
      <c r="J386" t="s">
        <v>6</v>
      </c>
      <c r="L386" t="s">
        <v>640</v>
      </c>
      <c r="M386" t="s">
        <v>23</v>
      </c>
      <c r="N386">
        <v>3.1280629287759154E-2</v>
      </c>
      <c r="O386" t="s">
        <v>6</v>
      </c>
    </row>
    <row r="387" spans="2:15" x14ac:dyDescent="0.45">
      <c r="B387" t="s">
        <v>638</v>
      </c>
      <c r="C387" t="s">
        <v>24</v>
      </c>
      <c r="D387">
        <v>5.2212741655379306E-2</v>
      </c>
      <c r="E387" t="s">
        <v>6</v>
      </c>
      <c r="G387" t="s">
        <v>639</v>
      </c>
      <c r="H387" t="s">
        <v>24</v>
      </c>
      <c r="I387">
        <v>2.8111840297259365E-2</v>
      </c>
      <c r="J387" t="s">
        <v>6</v>
      </c>
      <c r="L387" t="s">
        <v>640</v>
      </c>
      <c r="M387" t="s">
        <v>24</v>
      </c>
      <c r="N387">
        <v>3.2762491459430949E-2</v>
      </c>
      <c r="O387" t="s">
        <v>6</v>
      </c>
    </row>
    <row r="388" spans="2:15" x14ac:dyDescent="0.45">
      <c r="B388" t="s">
        <v>638</v>
      </c>
      <c r="C388" t="s">
        <v>25</v>
      </c>
      <c r="D388">
        <v>1.811899889622243E-2</v>
      </c>
      <c r="E388" t="s">
        <v>6</v>
      </c>
      <c r="G388" t="s">
        <v>639</v>
      </c>
      <c r="H388" t="s">
        <v>25</v>
      </c>
      <c r="I388">
        <v>2.7171164548151733E-2</v>
      </c>
      <c r="J388" t="s">
        <v>6</v>
      </c>
      <c r="L388" t="s">
        <v>640</v>
      </c>
      <c r="M388" t="s">
        <v>25</v>
      </c>
      <c r="N388">
        <v>3.3004770551208915E-2</v>
      </c>
      <c r="O388" t="s">
        <v>6</v>
      </c>
    </row>
    <row r="389" spans="2:15" x14ac:dyDescent="0.45">
      <c r="B389" t="s">
        <v>638</v>
      </c>
      <c r="C389" t="s">
        <v>26</v>
      </c>
      <c r="D389">
        <v>4.1323857684861777E-4</v>
      </c>
      <c r="E389" t="s">
        <v>6</v>
      </c>
      <c r="G389" t="s">
        <v>639</v>
      </c>
      <c r="H389" t="s">
        <v>26</v>
      </c>
      <c r="I389">
        <v>2.6336780822349845E-2</v>
      </c>
      <c r="J389" t="s">
        <v>6</v>
      </c>
      <c r="L389" t="s">
        <v>640</v>
      </c>
      <c r="M389" t="s">
        <v>26</v>
      </c>
      <c r="N389">
        <v>3.1926335451678424E-2</v>
      </c>
      <c r="O389" t="s">
        <v>6</v>
      </c>
    </row>
    <row r="390" spans="2:15" x14ac:dyDescent="0.45">
      <c r="B390" t="s">
        <v>638</v>
      </c>
      <c r="C390" t="s">
        <v>27</v>
      </c>
      <c r="D390">
        <v>0</v>
      </c>
      <c r="E390" t="s">
        <v>6</v>
      </c>
      <c r="G390" t="s">
        <v>639</v>
      </c>
      <c r="H390" t="s">
        <v>27</v>
      </c>
      <c r="I390">
        <v>3.876744158706108E-2</v>
      </c>
      <c r="J390" t="s">
        <v>6</v>
      </c>
      <c r="L390" t="s">
        <v>640</v>
      </c>
      <c r="M390" t="s">
        <v>27</v>
      </c>
      <c r="N390">
        <v>4.6967794582084589E-2</v>
      </c>
      <c r="O390" t="s">
        <v>6</v>
      </c>
    </row>
    <row r="391" spans="2:15" x14ac:dyDescent="0.45">
      <c r="B391" t="s">
        <v>638</v>
      </c>
      <c r="C391" t="s">
        <v>28</v>
      </c>
      <c r="D391">
        <v>0</v>
      </c>
      <c r="E391" t="s">
        <v>6</v>
      </c>
      <c r="G391" t="s">
        <v>639</v>
      </c>
      <c r="H391" t="s">
        <v>28</v>
      </c>
      <c r="I391">
        <v>4.4386573824109654E-2</v>
      </c>
      <c r="J391" t="s">
        <v>6</v>
      </c>
      <c r="L391" t="s">
        <v>640</v>
      </c>
      <c r="M391" t="s">
        <v>28</v>
      </c>
      <c r="N391">
        <v>1.8151708992573339E-2</v>
      </c>
      <c r="O391" t="s">
        <v>6</v>
      </c>
    </row>
    <row r="392" spans="2:15" x14ac:dyDescent="0.45">
      <c r="B392" t="s">
        <v>638</v>
      </c>
      <c r="C392" t="s">
        <v>29</v>
      </c>
      <c r="D392">
        <v>1.0769441634178119E-3</v>
      </c>
      <c r="E392" t="s">
        <v>6</v>
      </c>
      <c r="G392" t="s">
        <v>639</v>
      </c>
      <c r="H392" t="s">
        <v>29</v>
      </c>
      <c r="I392">
        <v>1.8753207706117755E-2</v>
      </c>
      <c r="J392" t="s">
        <v>6</v>
      </c>
      <c r="L392" t="s">
        <v>640</v>
      </c>
      <c r="M392" t="s">
        <v>29</v>
      </c>
      <c r="N392">
        <v>7.9456344400967681E-3</v>
      </c>
      <c r="O392" t="s">
        <v>6</v>
      </c>
    </row>
    <row r="393" spans="2:15" x14ac:dyDescent="0.45">
      <c r="B393" t="s">
        <v>638</v>
      </c>
      <c r="C393" t="s">
        <v>30</v>
      </c>
      <c r="D393">
        <v>2.3057038457047405E-2</v>
      </c>
      <c r="E393" t="s">
        <v>6</v>
      </c>
      <c r="G393" t="s">
        <v>639</v>
      </c>
      <c r="H393" t="s">
        <v>30</v>
      </c>
      <c r="I393">
        <v>1.6231985177130363E-2</v>
      </c>
      <c r="J393" t="s">
        <v>6</v>
      </c>
      <c r="L393" t="s">
        <v>640</v>
      </c>
      <c r="M393" t="s">
        <v>30</v>
      </c>
      <c r="N393">
        <v>7.7491798356018405E-3</v>
      </c>
      <c r="O393" t="s">
        <v>6</v>
      </c>
    </row>
    <row r="394" spans="2:15" x14ac:dyDescent="0.45">
      <c r="B394" t="s">
        <v>638</v>
      </c>
      <c r="C394" t="s">
        <v>31</v>
      </c>
      <c r="D394">
        <v>5.9776015917688816E-2</v>
      </c>
      <c r="E394" t="s">
        <v>6</v>
      </c>
      <c r="G394" t="s">
        <v>639</v>
      </c>
      <c r="H394" t="s">
        <v>31</v>
      </c>
      <c r="I394">
        <v>1.5100841033540639E-2</v>
      </c>
      <c r="J394" t="s">
        <v>6</v>
      </c>
      <c r="L394" t="s">
        <v>640</v>
      </c>
      <c r="M394" t="s">
        <v>31</v>
      </c>
      <c r="N394">
        <v>7.7872644242807766E-3</v>
      </c>
      <c r="O394" t="s">
        <v>6</v>
      </c>
    </row>
    <row r="395" spans="2:15" x14ac:dyDescent="0.45">
      <c r="B395" t="s">
        <v>638</v>
      </c>
      <c r="C395" t="s">
        <v>32</v>
      </c>
      <c r="D395">
        <v>7.8808019674869015E-2</v>
      </c>
      <c r="E395" t="s">
        <v>6</v>
      </c>
      <c r="G395" t="s">
        <v>639</v>
      </c>
      <c r="H395" t="s">
        <v>32</v>
      </c>
      <c r="I395">
        <v>1.4486849818514029E-2</v>
      </c>
      <c r="J395" t="s">
        <v>6</v>
      </c>
      <c r="L395" t="s">
        <v>640</v>
      </c>
      <c r="M395" t="s">
        <v>32</v>
      </c>
      <c r="N395">
        <v>7.7606786261795483E-3</v>
      </c>
      <c r="O395" t="s">
        <v>6</v>
      </c>
    </row>
    <row r="396" spans="2:15" x14ac:dyDescent="0.45">
      <c r="B396" t="s">
        <v>638</v>
      </c>
      <c r="C396" t="s">
        <v>33</v>
      </c>
      <c r="D396">
        <v>7.7400129825055494E-2</v>
      </c>
      <c r="E396" t="s">
        <v>6</v>
      </c>
      <c r="G396" t="s">
        <v>639</v>
      </c>
      <c r="H396" t="s">
        <v>33</v>
      </c>
      <c r="I396">
        <v>1.4936194540411949E-2</v>
      </c>
      <c r="J396" t="s">
        <v>6</v>
      </c>
      <c r="L396" t="s">
        <v>640</v>
      </c>
      <c r="M396" t="s">
        <v>33</v>
      </c>
      <c r="N396">
        <v>9.6582524280758725E-3</v>
      </c>
      <c r="O396" t="s">
        <v>6</v>
      </c>
    </row>
    <row r="397" spans="2:15" x14ac:dyDescent="0.45">
      <c r="B397" t="s">
        <v>638</v>
      </c>
      <c r="C397" t="s">
        <v>34</v>
      </c>
      <c r="D397">
        <v>5.6204091366487553E-2</v>
      </c>
      <c r="E397" t="s">
        <v>6</v>
      </c>
      <c r="G397" t="s">
        <v>639</v>
      </c>
      <c r="H397" t="s">
        <v>34</v>
      </c>
      <c r="I397">
        <v>1.563020510056741E-2</v>
      </c>
      <c r="J397" t="s">
        <v>6</v>
      </c>
      <c r="L397" t="s">
        <v>640</v>
      </c>
      <c r="M397" t="s">
        <v>34</v>
      </c>
      <c r="N397">
        <v>1.0377703509021197E-2</v>
      </c>
      <c r="O397" t="s">
        <v>6</v>
      </c>
    </row>
    <row r="398" spans="2:15" x14ac:dyDescent="0.45">
      <c r="B398" t="s">
        <v>638</v>
      </c>
      <c r="C398" t="s">
        <v>35</v>
      </c>
      <c r="D398">
        <v>2.32910729369398E-2</v>
      </c>
      <c r="E398" t="s">
        <v>6</v>
      </c>
      <c r="G398" t="s">
        <v>639</v>
      </c>
      <c r="H398" t="s">
        <v>35</v>
      </c>
      <c r="I398">
        <v>1.4887982331012567E-2</v>
      </c>
      <c r="J398" t="s">
        <v>6</v>
      </c>
      <c r="L398" t="s">
        <v>640</v>
      </c>
      <c r="M398" t="s">
        <v>35</v>
      </c>
      <c r="N398">
        <v>9.8560386639627365E-3</v>
      </c>
      <c r="O398" t="s">
        <v>6</v>
      </c>
    </row>
    <row r="399" spans="2:15" x14ac:dyDescent="0.45">
      <c r="B399" t="s">
        <v>638</v>
      </c>
      <c r="C399" t="s">
        <v>36</v>
      </c>
      <c r="D399">
        <v>1.3543838239818533E-3</v>
      </c>
      <c r="E399" t="s">
        <v>6</v>
      </c>
      <c r="G399" t="s">
        <v>639</v>
      </c>
      <c r="H399" t="s">
        <v>36</v>
      </c>
      <c r="I399">
        <v>1.3682646460683505E-2</v>
      </c>
      <c r="J399" t="s">
        <v>6</v>
      </c>
      <c r="L399" t="s">
        <v>640</v>
      </c>
      <c r="M399" t="s">
        <v>36</v>
      </c>
      <c r="N399">
        <v>8.7288101257420106E-3</v>
      </c>
      <c r="O399" t="s">
        <v>6</v>
      </c>
    </row>
    <row r="400" spans="2:15" x14ac:dyDescent="0.45">
      <c r="B400" t="s">
        <v>638</v>
      </c>
      <c r="C400" t="s">
        <v>37</v>
      </c>
      <c r="D400">
        <v>0</v>
      </c>
      <c r="E400" t="s">
        <v>6</v>
      </c>
      <c r="G400" t="s">
        <v>639</v>
      </c>
      <c r="H400" t="s">
        <v>37</v>
      </c>
      <c r="I400">
        <v>2.1375602915280647E-2</v>
      </c>
      <c r="J400" t="s">
        <v>6</v>
      </c>
      <c r="L400" t="s">
        <v>640</v>
      </c>
      <c r="M400" t="s">
        <v>37</v>
      </c>
      <c r="N400">
        <v>1.1223476835190151E-2</v>
      </c>
      <c r="O400" t="s">
        <v>6</v>
      </c>
    </row>
    <row r="401" spans="2:15" x14ac:dyDescent="0.45">
      <c r="B401" t="s">
        <v>638</v>
      </c>
      <c r="C401" t="s">
        <v>38</v>
      </c>
      <c r="D401">
        <v>0</v>
      </c>
      <c r="E401" t="s">
        <v>6</v>
      </c>
      <c r="G401" t="s">
        <v>639</v>
      </c>
      <c r="H401" t="s">
        <v>38</v>
      </c>
      <c r="I401">
        <v>4.2670847854367477E-2</v>
      </c>
      <c r="J401" t="s">
        <v>6</v>
      </c>
      <c r="L401" t="s">
        <v>640</v>
      </c>
      <c r="M401" t="s">
        <v>38</v>
      </c>
      <c r="N401">
        <v>4.2478033598828006E-2</v>
      </c>
      <c r="O401" t="s">
        <v>6</v>
      </c>
    </row>
    <row r="402" spans="2:15" x14ac:dyDescent="0.45">
      <c r="B402" t="s">
        <v>638</v>
      </c>
      <c r="C402" t="s">
        <v>39</v>
      </c>
      <c r="D402">
        <v>0</v>
      </c>
      <c r="E402" t="s">
        <v>6</v>
      </c>
      <c r="G402" t="s">
        <v>639</v>
      </c>
      <c r="H402" t="s">
        <v>39</v>
      </c>
      <c r="I402">
        <v>1.6614930346909994E-2</v>
      </c>
      <c r="J402" t="s">
        <v>6</v>
      </c>
      <c r="L402" t="s">
        <v>640</v>
      </c>
      <c r="M402" t="s">
        <v>39</v>
      </c>
      <c r="N402">
        <v>1.7863065057674619E-2</v>
      </c>
      <c r="O402" t="s">
        <v>6</v>
      </c>
    </row>
    <row r="403" spans="2:15" x14ac:dyDescent="0.45">
      <c r="B403" t="s">
        <v>638</v>
      </c>
      <c r="C403" t="s">
        <v>40</v>
      </c>
      <c r="D403">
        <v>9.5936016885011296E-3</v>
      </c>
      <c r="E403" t="s">
        <v>6</v>
      </c>
      <c r="G403" t="s">
        <v>639</v>
      </c>
      <c r="H403" t="s">
        <v>40</v>
      </c>
      <c r="I403">
        <v>1.6539438909721215E-2</v>
      </c>
      <c r="J403" t="s">
        <v>6</v>
      </c>
      <c r="L403" t="s">
        <v>640</v>
      </c>
      <c r="M403" t="s">
        <v>40</v>
      </c>
      <c r="N403">
        <v>1.7504925861700549E-2</v>
      </c>
      <c r="O403" t="s">
        <v>6</v>
      </c>
    </row>
    <row r="404" spans="2:15" x14ac:dyDescent="0.45">
      <c r="B404" t="s">
        <v>638</v>
      </c>
      <c r="C404" t="s">
        <v>41</v>
      </c>
      <c r="D404">
        <v>4.259083027255884E-2</v>
      </c>
      <c r="E404" t="s">
        <v>6</v>
      </c>
      <c r="G404" t="s">
        <v>639</v>
      </c>
      <c r="H404" t="s">
        <v>41</v>
      </c>
      <c r="I404">
        <v>1.692943692634653E-2</v>
      </c>
      <c r="J404" t="s">
        <v>6</v>
      </c>
      <c r="L404" t="s">
        <v>640</v>
      </c>
      <c r="M404" t="s">
        <v>41</v>
      </c>
      <c r="N404">
        <v>1.7231778969692323E-2</v>
      </c>
      <c r="O404" t="s">
        <v>6</v>
      </c>
    </row>
    <row r="405" spans="2:15" x14ac:dyDescent="0.45">
      <c r="B405" t="s">
        <v>638</v>
      </c>
      <c r="C405" t="s">
        <v>42</v>
      </c>
      <c r="D405">
        <v>6.3892683401589878E-2</v>
      </c>
      <c r="E405" t="s">
        <v>6</v>
      </c>
      <c r="G405" t="s">
        <v>639</v>
      </c>
      <c r="H405" t="s">
        <v>42</v>
      </c>
      <c r="I405">
        <v>1.6345620982294529E-2</v>
      </c>
      <c r="J405" t="s">
        <v>6</v>
      </c>
      <c r="L405" t="s">
        <v>640</v>
      </c>
      <c r="M405" t="s">
        <v>42</v>
      </c>
      <c r="N405">
        <v>1.7255097769511455E-2</v>
      </c>
      <c r="O405" t="s">
        <v>6</v>
      </c>
    </row>
    <row r="406" spans="2:15" x14ac:dyDescent="0.45">
      <c r="B406" t="s">
        <v>638</v>
      </c>
      <c r="C406" t="s">
        <v>43</v>
      </c>
      <c r="D406">
        <v>6.0806893821543369E-2</v>
      </c>
      <c r="E406" t="s">
        <v>6</v>
      </c>
      <c r="G406" t="s">
        <v>639</v>
      </c>
      <c r="H406" t="s">
        <v>43</v>
      </c>
      <c r="I406">
        <v>1.7407904065798372E-2</v>
      </c>
      <c r="J406" t="s">
        <v>6</v>
      </c>
      <c r="L406" t="s">
        <v>640</v>
      </c>
      <c r="M406" t="s">
        <v>43</v>
      </c>
      <c r="N406">
        <v>1.8324202221207727E-2</v>
      </c>
      <c r="O406" t="s">
        <v>6</v>
      </c>
    </row>
    <row r="407" spans="2:15" x14ac:dyDescent="0.45">
      <c r="B407" t="s">
        <v>638</v>
      </c>
      <c r="C407" t="s">
        <v>44</v>
      </c>
      <c r="D407">
        <v>3.6469572708637314E-2</v>
      </c>
      <c r="E407" t="s">
        <v>6</v>
      </c>
      <c r="G407" t="s">
        <v>639</v>
      </c>
      <c r="H407" t="s">
        <v>44</v>
      </c>
      <c r="I407">
        <v>1.8332140893302692E-2</v>
      </c>
      <c r="J407" t="s">
        <v>6</v>
      </c>
      <c r="L407" t="s">
        <v>640</v>
      </c>
      <c r="M407" t="s">
        <v>44</v>
      </c>
      <c r="N407">
        <v>1.8768733048829533E-2</v>
      </c>
      <c r="O407" t="s">
        <v>6</v>
      </c>
    </row>
    <row r="408" spans="2:15" x14ac:dyDescent="0.45">
      <c r="B408" t="s">
        <v>638</v>
      </c>
      <c r="C408" t="s">
        <v>45</v>
      </c>
      <c r="D408">
        <v>6.4826572589052707E-3</v>
      </c>
      <c r="E408" t="s">
        <v>6</v>
      </c>
      <c r="G408" t="s">
        <v>639</v>
      </c>
      <c r="H408" t="s">
        <v>45</v>
      </c>
      <c r="I408">
        <v>1.8709943168111573E-2</v>
      </c>
      <c r="J408" t="s">
        <v>6</v>
      </c>
      <c r="L408" t="s">
        <v>640</v>
      </c>
      <c r="M408" t="s">
        <v>45</v>
      </c>
      <c r="N408">
        <v>1.7655727497866831E-2</v>
      </c>
      <c r="O408" t="s">
        <v>6</v>
      </c>
    </row>
    <row r="409" spans="2:15" x14ac:dyDescent="0.45">
      <c r="B409" t="s">
        <v>638</v>
      </c>
      <c r="C409" t="s">
        <v>46</v>
      </c>
      <c r="D409">
        <v>7.2933940815267032E-8</v>
      </c>
      <c r="E409" t="s">
        <v>6</v>
      </c>
      <c r="G409" t="s">
        <v>639</v>
      </c>
      <c r="H409" t="s">
        <v>46</v>
      </c>
      <c r="I409">
        <v>1.8053745429083418E-2</v>
      </c>
      <c r="J409" t="s">
        <v>6</v>
      </c>
      <c r="L409" t="s">
        <v>640</v>
      </c>
      <c r="M409" t="s">
        <v>46</v>
      </c>
      <c r="N409">
        <v>1.678837487521773E-2</v>
      </c>
      <c r="O409" t="s">
        <v>6</v>
      </c>
    </row>
    <row r="410" spans="2:15" x14ac:dyDescent="0.45">
      <c r="B410" t="s">
        <v>638</v>
      </c>
      <c r="C410" t="s">
        <v>47</v>
      </c>
      <c r="D410">
        <v>0</v>
      </c>
      <c r="E410" t="s">
        <v>6</v>
      </c>
      <c r="G410" t="s">
        <v>639</v>
      </c>
      <c r="H410" t="s">
        <v>47</v>
      </c>
      <c r="I410">
        <v>2.6826545729326589E-2</v>
      </c>
      <c r="J410" t="s">
        <v>6</v>
      </c>
      <c r="L410" t="s">
        <v>640</v>
      </c>
      <c r="M410" t="s">
        <v>47</v>
      </c>
      <c r="N410">
        <v>2.4582263958656023E-2</v>
      </c>
      <c r="O410" t="s">
        <v>6</v>
      </c>
    </row>
    <row r="411" spans="2:15" x14ac:dyDescent="0.45">
      <c r="B411" t="s">
        <v>641</v>
      </c>
      <c r="C411" t="s">
        <v>5</v>
      </c>
      <c r="D411">
        <v>0</v>
      </c>
      <c r="E411" t="s">
        <v>6</v>
      </c>
      <c r="G411" t="s">
        <v>642</v>
      </c>
      <c r="H411" t="s">
        <v>5</v>
      </c>
      <c r="I411">
        <v>5.916239239177469E-2</v>
      </c>
      <c r="J411" t="s">
        <v>6</v>
      </c>
      <c r="L411" t="s">
        <v>643</v>
      </c>
      <c r="M411" t="s">
        <v>5</v>
      </c>
      <c r="N411">
        <v>6.6360975448396822E-2</v>
      </c>
      <c r="O411" t="s">
        <v>6</v>
      </c>
    </row>
    <row r="412" spans="2:15" x14ac:dyDescent="0.45">
      <c r="B412" t="s">
        <v>641</v>
      </c>
      <c r="C412" t="s">
        <v>9</v>
      </c>
      <c r="D412">
        <v>0</v>
      </c>
      <c r="E412" t="s">
        <v>6</v>
      </c>
      <c r="G412" t="s">
        <v>642</v>
      </c>
      <c r="H412" t="s">
        <v>9</v>
      </c>
      <c r="I412">
        <v>2.2443669707372958E-2</v>
      </c>
      <c r="J412" t="s">
        <v>6</v>
      </c>
      <c r="L412" t="s">
        <v>643</v>
      </c>
      <c r="M412" t="s">
        <v>9</v>
      </c>
      <c r="N412">
        <v>2.5549809363425727E-2</v>
      </c>
      <c r="O412" t="s">
        <v>6</v>
      </c>
    </row>
    <row r="413" spans="2:15" x14ac:dyDescent="0.45">
      <c r="B413" t="s">
        <v>641</v>
      </c>
      <c r="C413" t="s">
        <v>10</v>
      </c>
      <c r="D413">
        <v>1.0660134002768486E-4</v>
      </c>
      <c r="E413" t="s">
        <v>6</v>
      </c>
      <c r="G413" t="s">
        <v>642</v>
      </c>
      <c r="H413" t="s">
        <v>10</v>
      </c>
      <c r="I413">
        <v>2.1578428172009376E-2</v>
      </c>
      <c r="J413" t="s">
        <v>6</v>
      </c>
      <c r="L413" t="s">
        <v>643</v>
      </c>
      <c r="M413" t="s">
        <v>10</v>
      </c>
      <c r="N413">
        <v>2.4107801664917508E-2</v>
      </c>
      <c r="O413" t="s">
        <v>6</v>
      </c>
    </row>
    <row r="414" spans="2:15" x14ac:dyDescent="0.45">
      <c r="B414" t="s">
        <v>641</v>
      </c>
      <c r="C414" t="s">
        <v>11</v>
      </c>
      <c r="D414">
        <v>2.2701916163906703E-2</v>
      </c>
      <c r="E414" t="s">
        <v>6</v>
      </c>
      <c r="G414" t="s">
        <v>642</v>
      </c>
      <c r="H414" t="s">
        <v>11</v>
      </c>
      <c r="I414">
        <v>2.200273234038827E-2</v>
      </c>
      <c r="J414" t="s">
        <v>6</v>
      </c>
      <c r="L414" t="s">
        <v>643</v>
      </c>
      <c r="M414" t="s">
        <v>11</v>
      </c>
      <c r="N414">
        <v>2.4044295622810442E-2</v>
      </c>
      <c r="O414" t="s">
        <v>6</v>
      </c>
    </row>
    <row r="415" spans="2:15" x14ac:dyDescent="0.45">
      <c r="B415" t="s">
        <v>641</v>
      </c>
      <c r="C415" t="s">
        <v>12</v>
      </c>
      <c r="D415">
        <v>5.8516869675846704E-2</v>
      </c>
      <c r="E415" t="s">
        <v>6</v>
      </c>
      <c r="G415" t="s">
        <v>642</v>
      </c>
      <c r="H415" t="s">
        <v>12</v>
      </c>
      <c r="I415">
        <v>2.4798259529900519E-2</v>
      </c>
      <c r="J415" t="s">
        <v>6</v>
      </c>
      <c r="L415" t="s">
        <v>643</v>
      </c>
      <c r="M415" t="s">
        <v>12</v>
      </c>
      <c r="N415">
        <v>2.6077855949311918E-2</v>
      </c>
      <c r="O415" t="s">
        <v>6</v>
      </c>
    </row>
    <row r="416" spans="2:15" x14ac:dyDescent="0.45">
      <c r="B416" t="s">
        <v>641</v>
      </c>
      <c r="C416" t="s">
        <v>13</v>
      </c>
      <c r="D416">
        <v>6.7769801448995623E-2</v>
      </c>
      <c r="E416" t="s">
        <v>6</v>
      </c>
      <c r="G416" t="s">
        <v>642</v>
      </c>
      <c r="H416" t="s">
        <v>13</v>
      </c>
      <c r="I416">
        <v>2.8326096389030213E-2</v>
      </c>
      <c r="J416" t="s">
        <v>6</v>
      </c>
      <c r="L416" t="s">
        <v>643</v>
      </c>
      <c r="M416" t="s">
        <v>13</v>
      </c>
      <c r="N416">
        <v>2.7459612612770464E-2</v>
      </c>
      <c r="O416" t="s">
        <v>6</v>
      </c>
    </row>
    <row r="417" spans="2:15" x14ac:dyDescent="0.45">
      <c r="B417" t="s">
        <v>641</v>
      </c>
      <c r="C417" t="s">
        <v>14</v>
      </c>
      <c r="D417">
        <v>4.6512253938982832E-2</v>
      </c>
      <c r="E417" t="s">
        <v>6</v>
      </c>
      <c r="G417" t="s">
        <v>642</v>
      </c>
      <c r="H417" t="s">
        <v>14</v>
      </c>
      <c r="I417">
        <v>2.8551322950187207E-2</v>
      </c>
      <c r="J417" t="s">
        <v>6</v>
      </c>
      <c r="L417" t="s">
        <v>643</v>
      </c>
      <c r="M417" t="s">
        <v>14</v>
      </c>
      <c r="N417">
        <v>2.8164823491617107E-2</v>
      </c>
      <c r="O417" t="s">
        <v>6</v>
      </c>
    </row>
    <row r="418" spans="2:15" x14ac:dyDescent="0.45">
      <c r="B418" t="s">
        <v>641</v>
      </c>
      <c r="C418" t="s">
        <v>15</v>
      </c>
      <c r="D418">
        <v>1.0290740133348646E-2</v>
      </c>
      <c r="E418" t="s">
        <v>6</v>
      </c>
      <c r="G418" t="s">
        <v>642</v>
      </c>
      <c r="H418" t="s">
        <v>15</v>
      </c>
      <c r="I418">
        <v>2.6947852067862037E-2</v>
      </c>
      <c r="J418" t="s">
        <v>6</v>
      </c>
      <c r="L418" t="s">
        <v>643</v>
      </c>
      <c r="M418" t="s">
        <v>15</v>
      </c>
      <c r="N418">
        <v>2.8233297323292484E-2</v>
      </c>
      <c r="O418" t="s">
        <v>6</v>
      </c>
    </row>
    <row r="419" spans="2:15" x14ac:dyDescent="0.45">
      <c r="B419" t="s">
        <v>641</v>
      </c>
      <c r="C419" t="s">
        <v>16</v>
      </c>
      <c r="D419">
        <v>0</v>
      </c>
      <c r="E419" t="s">
        <v>6</v>
      </c>
      <c r="G419" t="s">
        <v>642</v>
      </c>
      <c r="H419" t="s">
        <v>16</v>
      </c>
      <c r="I419">
        <v>2.5556858633704917E-2</v>
      </c>
      <c r="J419" t="s">
        <v>6</v>
      </c>
      <c r="L419" t="s">
        <v>643</v>
      </c>
      <c r="M419" t="s">
        <v>16</v>
      </c>
      <c r="N419">
        <v>2.7145016079010442E-2</v>
      </c>
      <c r="O419" t="s">
        <v>6</v>
      </c>
    </row>
    <row r="420" spans="2:15" x14ac:dyDescent="0.45">
      <c r="B420" t="s">
        <v>641</v>
      </c>
      <c r="C420" t="s">
        <v>17</v>
      </c>
      <c r="D420">
        <v>0</v>
      </c>
      <c r="E420" t="s">
        <v>6</v>
      </c>
      <c r="G420" t="s">
        <v>642</v>
      </c>
      <c r="H420" t="s">
        <v>17</v>
      </c>
      <c r="I420">
        <v>3.572947784105298E-2</v>
      </c>
      <c r="J420" t="s">
        <v>6</v>
      </c>
      <c r="L420" t="s">
        <v>643</v>
      </c>
      <c r="M420" t="s">
        <v>17</v>
      </c>
      <c r="N420">
        <v>4.0098532655843809E-2</v>
      </c>
      <c r="O420" t="s">
        <v>6</v>
      </c>
    </row>
    <row r="421" spans="2:15" x14ac:dyDescent="0.45">
      <c r="B421" t="s">
        <v>641</v>
      </c>
      <c r="C421" t="s">
        <v>18</v>
      </c>
      <c r="D421">
        <v>0</v>
      </c>
      <c r="E421" t="s">
        <v>6</v>
      </c>
      <c r="G421" t="s">
        <v>642</v>
      </c>
      <c r="H421" t="s">
        <v>18</v>
      </c>
      <c r="I421">
        <v>7.5148129224983387E-2</v>
      </c>
      <c r="J421" t="s">
        <v>6</v>
      </c>
      <c r="L421" t="s">
        <v>643</v>
      </c>
      <c r="M421" t="s">
        <v>18</v>
      </c>
      <c r="N421">
        <v>8.5975424928742536E-2</v>
      </c>
      <c r="O421" t="s">
        <v>6</v>
      </c>
    </row>
    <row r="422" spans="2:15" x14ac:dyDescent="0.45">
      <c r="B422" t="s">
        <v>641</v>
      </c>
      <c r="C422" t="s">
        <v>19</v>
      </c>
      <c r="D422">
        <v>1.7976753671586322E-4</v>
      </c>
      <c r="E422" t="s">
        <v>6</v>
      </c>
      <c r="G422" t="s">
        <v>642</v>
      </c>
      <c r="H422" t="s">
        <v>19</v>
      </c>
      <c r="I422">
        <v>2.8688844278482641E-2</v>
      </c>
      <c r="J422" t="s">
        <v>6</v>
      </c>
      <c r="L422" t="s">
        <v>643</v>
      </c>
      <c r="M422" t="s">
        <v>19</v>
      </c>
      <c r="N422">
        <v>3.3869459997309552E-2</v>
      </c>
      <c r="O422" t="s">
        <v>6</v>
      </c>
    </row>
    <row r="423" spans="2:15" x14ac:dyDescent="0.45">
      <c r="B423" t="s">
        <v>641</v>
      </c>
      <c r="C423" t="s">
        <v>20</v>
      </c>
      <c r="D423">
        <v>1.0166725077943646E-2</v>
      </c>
      <c r="E423" t="s">
        <v>6</v>
      </c>
      <c r="G423" t="s">
        <v>642</v>
      </c>
      <c r="H423" t="s">
        <v>20</v>
      </c>
      <c r="I423">
        <v>2.910405413146697E-2</v>
      </c>
      <c r="J423" t="s">
        <v>6</v>
      </c>
      <c r="L423" t="s">
        <v>643</v>
      </c>
      <c r="M423" t="s">
        <v>20</v>
      </c>
      <c r="N423">
        <v>3.3520436347920027E-2</v>
      </c>
      <c r="O423" t="s">
        <v>6</v>
      </c>
    </row>
    <row r="424" spans="2:15" x14ac:dyDescent="0.45">
      <c r="B424" t="s">
        <v>641</v>
      </c>
      <c r="C424" t="s">
        <v>21</v>
      </c>
      <c r="D424">
        <v>4.4127921666418039E-2</v>
      </c>
      <c r="E424" t="s">
        <v>6</v>
      </c>
      <c r="G424" t="s">
        <v>642</v>
      </c>
      <c r="H424" t="s">
        <v>21</v>
      </c>
      <c r="I424">
        <v>3.0871578518767488E-2</v>
      </c>
      <c r="J424" t="s">
        <v>6</v>
      </c>
      <c r="L424" t="s">
        <v>643</v>
      </c>
      <c r="M424" t="s">
        <v>21</v>
      </c>
      <c r="N424">
        <v>3.2616681984975804E-2</v>
      </c>
      <c r="O424" t="s">
        <v>6</v>
      </c>
    </row>
    <row r="425" spans="2:15" x14ac:dyDescent="0.45">
      <c r="B425" t="s">
        <v>641</v>
      </c>
      <c r="C425" t="s">
        <v>22</v>
      </c>
      <c r="D425">
        <v>7.2052755966722046E-2</v>
      </c>
      <c r="E425" t="s">
        <v>6</v>
      </c>
      <c r="G425" t="s">
        <v>642</v>
      </c>
      <c r="H425" t="s">
        <v>22</v>
      </c>
      <c r="I425">
        <v>3.1870934105356567E-2</v>
      </c>
      <c r="J425" t="s">
        <v>6</v>
      </c>
      <c r="L425" t="s">
        <v>643</v>
      </c>
      <c r="M425" t="s">
        <v>22</v>
      </c>
      <c r="N425">
        <v>3.0714310250935392E-2</v>
      </c>
      <c r="O425" t="s">
        <v>6</v>
      </c>
    </row>
    <row r="426" spans="2:15" x14ac:dyDescent="0.45">
      <c r="B426" t="s">
        <v>641</v>
      </c>
      <c r="C426" t="s">
        <v>23</v>
      </c>
      <c r="D426">
        <v>7.6581955491172374E-2</v>
      </c>
      <c r="E426" t="s">
        <v>6</v>
      </c>
      <c r="G426" t="s">
        <v>642</v>
      </c>
      <c r="H426" t="s">
        <v>23</v>
      </c>
      <c r="I426">
        <v>3.6431486963911221E-2</v>
      </c>
      <c r="J426" t="s">
        <v>6</v>
      </c>
      <c r="L426" t="s">
        <v>643</v>
      </c>
      <c r="M426" t="s">
        <v>23</v>
      </c>
      <c r="N426">
        <v>3.1403756516662155E-2</v>
      </c>
      <c r="O426" t="s">
        <v>6</v>
      </c>
    </row>
    <row r="427" spans="2:15" x14ac:dyDescent="0.45">
      <c r="B427" t="s">
        <v>641</v>
      </c>
      <c r="C427" t="s">
        <v>24</v>
      </c>
      <c r="D427">
        <v>6.1458314570801628E-2</v>
      </c>
      <c r="E427" t="s">
        <v>6</v>
      </c>
      <c r="G427" t="s">
        <v>642</v>
      </c>
      <c r="H427" t="s">
        <v>24</v>
      </c>
      <c r="I427">
        <v>3.7298202669726242E-2</v>
      </c>
      <c r="J427" t="s">
        <v>6</v>
      </c>
      <c r="L427" t="s">
        <v>643</v>
      </c>
      <c r="M427" t="s">
        <v>24</v>
      </c>
      <c r="N427">
        <v>3.3259832821425889E-2</v>
      </c>
      <c r="O427" t="s">
        <v>6</v>
      </c>
    </row>
    <row r="428" spans="2:15" x14ac:dyDescent="0.45">
      <c r="B428" t="s">
        <v>641</v>
      </c>
      <c r="C428" t="s">
        <v>25</v>
      </c>
      <c r="D428">
        <v>2.840829886782328E-2</v>
      </c>
      <c r="E428" t="s">
        <v>6</v>
      </c>
      <c r="G428" t="s">
        <v>642</v>
      </c>
      <c r="H428" t="s">
        <v>25</v>
      </c>
      <c r="I428">
        <v>3.505454293397911E-2</v>
      </c>
      <c r="J428" t="s">
        <v>6</v>
      </c>
      <c r="L428" t="s">
        <v>643</v>
      </c>
      <c r="M428" t="s">
        <v>25</v>
      </c>
      <c r="N428">
        <v>3.4900202185392207E-2</v>
      </c>
      <c r="O428" t="s">
        <v>6</v>
      </c>
    </row>
    <row r="429" spans="2:15" x14ac:dyDescent="0.45">
      <c r="B429" t="s">
        <v>641</v>
      </c>
      <c r="C429" t="s">
        <v>26</v>
      </c>
      <c r="D429">
        <v>2.178112349213009E-3</v>
      </c>
      <c r="E429" t="s">
        <v>6</v>
      </c>
      <c r="G429" t="s">
        <v>642</v>
      </c>
      <c r="H429" t="s">
        <v>26</v>
      </c>
      <c r="I429">
        <v>3.2962898488349303E-2</v>
      </c>
      <c r="J429" t="s">
        <v>6</v>
      </c>
      <c r="L429" t="s">
        <v>643</v>
      </c>
      <c r="M429" t="s">
        <v>26</v>
      </c>
      <c r="N429">
        <v>3.5373442767357571E-2</v>
      </c>
      <c r="O429" t="s">
        <v>6</v>
      </c>
    </row>
    <row r="430" spans="2:15" x14ac:dyDescent="0.45">
      <c r="B430" t="s">
        <v>641</v>
      </c>
      <c r="C430" t="s">
        <v>27</v>
      </c>
      <c r="D430">
        <v>0</v>
      </c>
      <c r="E430" t="s">
        <v>6</v>
      </c>
      <c r="G430" t="s">
        <v>642</v>
      </c>
      <c r="H430" t="s">
        <v>27</v>
      </c>
      <c r="I430">
        <v>4.6849546861876416E-2</v>
      </c>
      <c r="J430" t="s">
        <v>6</v>
      </c>
      <c r="L430" t="s">
        <v>643</v>
      </c>
      <c r="M430" t="s">
        <v>27</v>
      </c>
      <c r="N430">
        <v>5.2054710154734431E-2</v>
      </c>
      <c r="O430" t="s">
        <v>6</v>
      </c>
    </row>
    <row r="431" spans="2:15" x14ac:dyDescent="0.45">
      <c r="B431" t="s">
        <v>641</v>
      </c>
      <c r="C431" t="s">
        <v>28</v>
      </c>
      <c r="D431">
        <v>0</v>
      </c>
      <c r="E431" t="s">
        <v>6</v>
      </c>
      <c r="G431" t="s">
        <v>642</v>
      </c>
      <c r="H431" t="s">
        <v>28</v>
      </c>
      <c r="I431">
        <v>1.305946368193261E-2</v>
      </c>
      <c r="J431" t="s">
        <v>6</v>
      </c>
      <c r="L431" t="s">
        <v>643</v>
      </c>
      <c r="M431" t="s">
        <v>28</v>
      </c>
      <c r="N431">
        <v>1.5003802669830549E-2</v>
      </c>
      <c r="O431" t="s">
        <v>6</v>
      </c>
    </row>
    <row r="432" spans="2:15" x14ac:dyDescent="0.45">
      <c r="B432" t="s">
        <v>641</v>
      </c>
      <c r="C432" t="s">
        <v>29</v>
      </c>
      <c r="D432">
        <v>4.7297703742100371E-4</v>
      </c>
      <c r="E432" t="s">
        <v>6</v>
      </c>
      <c r="G432" t="s">
        <v>642</v>
      </c>
      <c r="H432" t="s">
        <v>29</v>
      </c>
      <c r="I432">
        <v>4.6560117076306969E-3</v>
      </c>
      <c r="J432" t="s">
        <v>6</v>
      </c>
      <c r="L432" t="s">
        <v>643</v>
      </c>
      <c r="M432" t="s">
        <v>29</v>
      </c>
      <c r="N432">
        <v>6.1391634880880843E-3</v>
      </c>
      <c r="O432" t="s">
        <v>6</v>
      </c>
    </row>
    <row r="433" spans="2:15" x14ac:dyDescent="0.45">
      <c r="B433" t="s">
        <v>641</v>
      </c>
      <c r="C433" t="s">
        <v>30</v>
      </c>
      <c r="D433">
        <v>1.41863757462158E-2</v>
      </c>
      <c r="E433" t="s">
        <v>6</v>
      </c>
      <c r="G433" t="s">
        <v>642</v>
      </c>
      <c r="H433" t="s">
        <v>30</v>
      </c>
      <c r="I433">
        <v>4.3168875966176955E-3</v>
      </c>
      <c r="J433" t="s">
        <v>6</v>
      </c>
      <c r="L433" t="s">
        <v>643</v>
      </c>
      <c r="M433" t="s">
        <v>30</v>
      </c>
      <c r="N433">
        <v>6.0289141538026605E-3</v>
      </c>
      <c r="O433" t="s">
        <v>6</v>
      </c>
    </row>
    <row r="434" spans="2:15" x14ac:dyDescent="0.45">
      <c r="B434" t="s">
        <v>641</v>
      </c>
      <c r="C434" t="s">
        <v>31</v>
      </c>
      <c r="D434">
        <v>4.9778129374082741E-2</v>
      </c>
      <c r="E434" t="s">
        <v>6</v>
      </c>
      <c r="G434" t="s">
        <v>642</v>
      </c>
      <c r="H434" t="s">
        <v>31</v>
      </c>
      <c r="I434">
        <v>4.9379204589183184E-3</v>
      </c>
      <c r="J434" t="s">
        <v>6</v>
      </c>
      <c r="L434" t="s">
        <v>643</v>
      </c>
      <c r="M434" t="s">
        <v>31</v>
      </c>
      <c r="N434">
        <v>6.0254517147084194E-3</v>
      </c>
      <c r="O434" t="s">
        <v>6</v>
      </c>
    </row>
    <row r="435" spans="2:15" x14ac:dyDescent="0.45">
      <c r="B435" t="s">
        <v>641</v>
      </c>
      <c r="C435" t="s">
        <v>32</v>
      </c>
      <c r="D435">
        <v>7.2082176883853918E-2</v>
      </c>
      <c r="E435" t="s">
        <v>6</v>
      </c>
      <c r="G435" t="s">
        <v>642</v>
      </c>
      <c r="H435" t="s">
        <v>32</v>
      </c>
      <c r="I435">
        <v>6.7397657842156117E-3</v>
      </c>
      <c r="J435" t="s">
        <v>6</v>
      </c>
      <c r="L435" t="s">
        <v>643</v>
      </c>
      <c r="M435" t="s">
        <v>32</v>
      </c>
      <c r="N435">
        <v>5.6313873542897823E-3</v>
      </c>
      <c r="O435" t="s">
        <v>6</v>
      </c>
    </row>
    <row r="436" spans="2:15" x14ac:dyDescent="0.45">
      <c r="B436" t="s">
        <v>641</v>
      </c>
      <c r="C436" t="s">
        <v>33</v>
      </c>
      <c r="D436">
        <v>7.3196960877413578E-2</v>
      </c>
      <c r="E436" t="s">
        <v>6</v>
      </c>
      <c r="G436" t="s">
        <v>642</v>
      </c>
      <c r="H436" t="s">
        <v>33</v>
      </c>
      <c r="I436">
        <v>1.3512690244997495E-2</v>
      </c>
      <c r="J436" t="s">
        <v>6</v>
      </c>
      <c r="L436" t="s">
        <v>643</v>
      </c>
      <c r="M436" t="s">
        <v>33</v>
      </c>
      <c r="N436">
        <v>7.6817954884952251E-3</v>
      </c>
      <c r="O436" t="s">
        <v>6</v>
      </c>
    </row>
    <row r="437" spans="2:15" x14ac:dyDescent="0.45">
      <c r="B437" t="s">
        <v>641</v>
      </c>
      <c r="C437" t="s">
        <v>34</v>
      </c>
      <c r="D437">
        <v>5.6274497564928257E-2</v>
      </c>
      <c r="E437" t="s">
        <v>6</v>
      </c>
      <c r="G437" t="s">
        <v>642</v>
      </c>
      <c r="H437" t="s">
        <v>34</v>
      </c>
      <c r="I437">
        <v>1.7382711999705321E-2</v>
      </c>
      <c r="J437" t="s">
        <v>6</v>
      </c>
      <c r="L437" t="s">
        <v>643</v>
      </c>
      <c r="M437" t="s">
        <v>34</v>
      </c>
      <c r="N437">
        <v>9.8181066619144539E-3</v>
      </c>
      <c r="O437" t="s">
        <v>6</v>
      </c>
    </row>
    <row r="438" spans="2:15" x14ac:dyDescent="0.45">
      <c r="B438" t="s">
        <v>641</v>
      </c>
      <c r="C438" t="s">
        <v>35</v>
      </c>
      <c r="D438">
        <v>2.9928697208817186E-2</v>
      </c>
      <c r="E438" t="s">
        <v>6</v>
      </c>
      <c r="G438" t="s">
        <v>642</v>
      </c>
      <c r="H438" t="s">
        <v>35</v>
      </c>
      <c r="I438">
        <v>1.591079139170562E-2</v>
      </c>
      <c r="J438" t="s">
        <v>6</v>
      </c>
      <c r="L438" t="s">
        <v>643</v>
      </c>
      <c r="M438" t="s">
        <v>35</v>
      </c>
      <c r="N438">
        <v>1.0348814888828172E-2</v>
      </c>
      <c r="O438" t="s">
        <v>6</v>
      </c>
    </row>
    <row r="439" spans="2:15" x14ac:dyDescent="0.45">
      <c r="B439" t="s">
        <v>641</v>
      </c>
      <c r="C439" t="s">
        <v>36</v>
      </c>
      <c r="D439">
        <v>4.5230143133275389E-3</v>
      </c>
      <c r="E439" t="s">
        <v>6</v>
      </c>
      <c r="G439" t="s">
        <v>642</v>
      </c>
      <c r="H439" t="s">
        <v>36</v>
      </c>
      <c r="I439">
        <v>1.1680027980642995E-2</v>
      </c>
      <c r="J439" t="s">
        <v>6</v>
      </c>
      <c r="L439" t="s">
        <v>643</v>
      </c>
      <c r="M439" t="s">
        <v>36</v>
      </c>
      <c r="N439">
        <v>9.2413271817750262E-3</v>
      </c>
      <c r="O439" t="s">
        <v>6</v>
      </c>
    </row>
    <row r="440" spans="2:15" x14ac:dyDescent="0.45">
      <c r="B440" t="s">
        <v>641</v>
      </c>
      <c r="C440" t="s">
        <v>37</v>
      </c>
      <c r="D440">
        <v>0</v>
      </c>
      <c r="E440" t="s">
        <v>6</v>
      </c>
      <c r="G440" t="s">
        <v>642</v>
      </c>
      <c r="H440" t="s">
        <v>37</v>
      </c>
      <c r="I440">
        <v>1.0613657885469122E-2</v>
      </c>
      <c r="J440" t="s">
        <v>6</v>
      </c>
      <c r="L440" t="s">
        <v>643</v>
      </c>
      <c r="M440" t="s">
        <v>37</v>
      </c>
      <c r="N440">
        <v>1.0210089365256119E-2</v>
      </c>
      <c r="O440" t="s">
        <v>6</v>
      </c>
    </row>
    <row r="441" spans="2:15" x14ac:dyDescent="0.45">
      <c r="B441" t="s">
        <v>641</v>
      </c>
      <c r="C441" t="s">
        <v>38</v>
      </c>
      <c r="D441">
        <v>0</v>
      </c>
      <c r="E441" t="s">
        <v>6</v>
      </c>
      <c r="G441" t="s">
        <v>642</v>
      </c>
      <c r="H441" t="s">
        <v>38</v>
      </c>
      <c r="I441">
        <v>4.4917887340176939E-2</v>
      </c>
      <c r="J441" t="s">
        <v>6</v>
      </c>
      <c r="L441" t="s">
        <v>643</v>
      </c>
      <c r="M441" t="s">
        <v>38</v>
      </c>
      <c r="N441">
        <v>3.7541709451720938E-2</v>
      </c>
      <c r="O441" t="s">
        <v>6</v>
      </c>
    </row>
    <row r="442" spans="2:15" x14ac:dyDescent="0.45">
      <c r="B442" t="s">
        <v>641</v>
      </c>
      <c r="C442" t="s">
        <v>39</v>
      </c>
      <c r="D442">
        <v>0</v>
      </c>
      <c r="E442" t="s">
        <v>6</v>
      </c>
      <c r="G442" t="s">
        <v>642</v>
      </c>
      <c r="H442" t="s">
        <v>39</v>
      </c>
      <c r="I442">
        <v>1.7515346306067582E-2</v>
      </c>
      <c r="J442" t="s">
        <v>6</v>
      </c>
      <c r="L442" t="s">
        <v>643</v>
      </c>
      <c r="M442" t="s">
        <v>39</v>
      </c>
      <c r="N442">
        <v>1.6126926860796361E-2</v>
      </c>
      <c r="O442" t="s">
        <v>6</v>
      </c>
    </row>
    <row r="443" spans="2:15" x14ac:dyDescent="0.45">
      <c r="B443" t="s">
        <v>641</v>
      </c>
      <c r="C443" t="s">
        <v>40</v>
      </c>
      <c r="D443">
        <v>3.3581772494559172E-3</v>
      </c>
      <c r="E443" t="s">
        <v>6</v>
      </c>
      <c r="G443" t="s">
        <v>642</v>
      </c>
      <c r="H443" t="s">
        <v>40</v>
      </c>
      <c r="I443">
        <v>1.6447495317242492E-2</v>
      </c>
      <c r="J443" t="s">
        <v>6</v>
      </c>
      <c r="L443" t="s">
        <v>643</v>
      </c>
      <c r="M443" t="s">
        <v>40</v>
      </c>
      <c r="N443">
        <v>1.5937469100185772E-2</v>
      </c>
      <c r="O443" t="s">
        <v>6</v>
      </c>
    </row>
    <row r="444" spans="2:15" x14ac:dyDescent="0.45">
      <c r="B444" t="s">
        <v>641</v>
      </c>
      <c r="C444" t="s">
        <v>41</v>
      </c>
      <c r="D444">
        <v>3.0197322001352021E-2</v>
      </c>
      <c r="E444" t="s">
        <v>6</v>
      </c>
      <c r="G444" t="s">
        <v>642</v>
      </c>
      <c r="H444" t="s">
        <v>41</v>
      </c>
      <c r="I444">
        <v>1.5940400498073076E-2</v>
      </c>
      <c r="J444" t="s">
        <v>6</v>
      </c>
      <c r="L444" t="s">
        <v>643</v>
      </c>
      <c r="M444" t="s">
        <v>41</v>
      </c>
      <c r="N444">
        <v>1.5680381941084235E-2</v>
      </c>
      <c r="O444" t="s">
        <v>6</v>
      </c>
    </row>
    <row r="445" spans="2:15" x14ac:dyDescent="0.45">
      <c r="B445" t="s">
        <v>641</v>
      </c>
      <c r="C445" t="s">
        <v>42</v>
      </c>
      <c r="D445">
        <v>5.5991682726579541E-2</v>
      </c>
      <c r="E445" t="s">
        <v>6</v>
      </c>
      <c r="G445" t="s">
        <v>642</v>
      </c>
      <c r="H445" t="s">
        <v>42</v>
      </c>
      <c r="I445">
        <v>1.6022903932720312E-2</v>
      </c>
      <c r="J445" t="s">
        <v>6</v>
      </c>
      <c r="L445" t="s">
        <v>643</v>
      </c>
      <c r="M445" t="s">
        <v>42</v>
      </c>
      <c r="N445">
        <v>1.6019576512322605E-2</v>
      </c>
      <c r="O445" t="s">
        <v>6</v>
      </c>
    </row>
    <row r="446" spans="2:15" x14ac:dyDescent="0.45">
      <c r="B446" t="s">
        <v>641</v>
      </c>
      <c r="C446" t="s">
        <v>43</v>
      </c>
      <c r="D446">
        <v>5.7984050242105546E-2</v>
      </c>
      <c r="E446" t="s">
        <v>6</v>
      </c>
      <c r="G446" t="s">
        <v>642</v>
      </c>
      <c r="H446" t="s">
        <v>43</v>
      </c>
      <c r="I446">
        <v>1.8954700939244742E-2</v>
      </c>
      <c r="J446" t="s">
        <v>6</v>
      </c>
      <c r="L446" t="s">
        <v>643</v>
      </c>
      <c r="M446" t="s">
        <v>43</v>
      </c>
      <c r="N446">
        <v>1.6764092219090206E-2</v>
      </c>
      <c r="O446" t="s">
        <v>6</v>
      </c>
    </row>
    <row r="447" spans="2:15" x14ac:dyDescent="0.45">
      <c r="B447" t="s">
        <v>641</v>
      </c>
      <c r="C447" t="s">
        <v>44</v>
      </c>
      <c r="D447">
        <v>3.9923521168628726E-2</v>
      </c>
      <c r="E447" t="s">
        <v>6</v>
      </c>
      <c r="G447" t="s">
        <v>642</v>
      </c>
      <c r="H447" t="s">
        <v>44</v>
      </c>
      <c r="I447">
        <v>2.0424736933124937E-2</v>
      </c>
      <c r="J447" t="s">
        <v>6</v>
      </c>
      <c r="L447" t="s">
        <v>643</v>
      </c>
      <c r="M447" t="s">
        <v>44</v>
      </c>
      <c r="N447">
        <v>1.7641954863958337E-2</v>
      </c>
      <c r="O447" t="s">
        <v>6</v>
      </c>
    </row>
    <row r="448" spans="2:15" x14ac:dyDescent="0.45">
      <c r="B448" t="s">
        <v>641</v>
      </c>
      <c r="C448" t="s">
        <v>45</v>
      </c>
      <c r="D448">
        <v>1.0969934931640727E-2</v>
      </c>
      <c r="E448" t="s">
        <v>6</v>
      </c>
      <c r="G448" t="s">
        <v>642</v>
      </c>
      <c r="H448" t="s">
        <v>45</v>
      </c>
      <c r="I448">
        <v>1.9441067868653187E-2</v>
      </c>
      <c r="J448" t="s">
        <v>6</v>
      </c>
      <c r="L448" t="s">
        <v>643</v>
      </c>
      <c r="M448" t="s">
        <v>45</v>
      </c>
      <c r="N448">
        <v>1.7550314960721763E-2</v>
      </c>
      <c r="O448" t="s">
        <v>6</v>
      </c>
    </row>
    <row r="449" spans="2:15" x14ac:dyDescent="0.45">
      <c r="B449" t="s">
        <v>641</v>
      </c>
      <c r="C449" t="s">
        <v>46</v>
      </c>
      <c r="D449">
        <v>8.0448446261449302E-5</v>
      </c>
      <c r="E449" t="s">
        <v>6</v>
      </c>
      <c r="G449" t="s">
        <v>642</v>
      </c>
      <c r="H449" t="s">
        <v>46</v>
      </c>
      <c r="I449">
        <v>1.8939223532619891E-2</v>
      </c>
      <c r="J449" t="s">
        <v>6</v>
      </c>
      <c r="L449" t="s">
        <v>643</v>
      </c>
      <c r="M449" t="s">
        <v>46</v>
      </c>
      <c r="N449">
        <v>1.6572863294792135E-2</v>
      </c>
      <c r="O449" t="s">
        <v>6</v>
      </c>
    </row>
    <row r="450" spans="2:15" x14ac:dyDescent="0.45">
      <c r="B450" t="s">
        <v>641</v>
      </c>
      <c r="C450" t="s">
        <v>47</v>
      </c>
      <c r="D450">
        <v>0</v>
      </c>
      <c r="E450" t="s">
        <v>6</v>
      </c>
      <c r="G450" t="s">
        <v>642</v>
      </c>
      <c r="H450" t="s">
        <v>47</v>
      </c>
      <c r="I450">
        <v>2.9209000400057434E-2</v>
      </c>
      <c r="J450" t="s">
        <v>6</v>
      </c>
      <c r="L450" t="s">
        <v>643</v>
      </c>
      <c r="M450" t="s">
        <v>47</v>
      </c>
      <c r="N450">
        <v>2.3105579661483945E-2</v>
      </c>
      <c r="O450" t="s">
        <v>6</v>
      </c>
    </row>
    <row r="451" spans="2:15" x14ac:dyDescent="0.45">
      <c r="B451" t="s">
        <v>644</v>
      </c>
      <c r="C451" t="s">
        <v>5</v>
      </c>
      <c r="D451">
        <v>0</v>
      </c>
      <c r="E451" t="s">
        <v>6</v>
      </c>
      <c r="G451" t="s">
        <v>645</v>
      </c>
      <c r="H451" t="s">
        <v>5</v>
      </c>
      <c r="I451">
        <v>6.37104691100287E-2</v>
      </c>
      <c r="J451" t="s">
        <v>6</v>
      </c>
      <c r="L451" t="s">
        <v>646</v>
      </c>
      <c r="M451" t="s">
        <v>5</v>
      </c>
      <c r="N451">
        <v>5.2949512869069071E-2</v>
      </c>
      <c r="O451" t="s">
        <v>6</v>
      </c>
    </row>
    <row r="452" spans="2:15" x14ac:dyDescent="0.45">
      <c r="B452" t="s">
        <v>644</v>
      </c>
      <c r="C452" t="s">
        <v>9</v>
      </c>
      <c r="D452">
        <v>0</v>
      </c>
      <c r="E452" t="s">
        <v>6</v>
      </c>
      <c r="G452" t="s">
        <v>645</v>
      </c>
      <c r="H452" t="s">
        <v>9</v>
      </c>
      <c r="I452">
        <v>2.5190222016532059E-2</v>
      </c>
      <c r="J452" t="s">
        <v>6</v>
      </c>
      <c r="L452" t="s">
        <v>646</v>
      </c>
      <c r="M452" t="s">
        <v>9</v>
      </c>
      <c r="N452">
        <v>1.9376028285638072E-2</v>
      </c>
      <c r="O452" t="s">
        <v>6</v>
      </c>
    </row>
    <row r="453" spans="2:15" x14ac:dyDescent="0.45">
      <c r="B453" t="s">
        <v>644</v>
      </c>
      <c r="C453" t="s">
        <v>10</v>
      </c>
      <c r="D453">
        <v>2.1221069164896654E-4</v>
      </c>
      <c r="E453" t="s">
        <v>6</v>
      </c>
      <c r="G453" t="s">
        <v>645</v>
      </c>
      <c r="H453" t="s">
        <v>10</v>
      </c>
      <c r="I453">
        <v>2.4646299904812052E-2</v>
      </c>
      <c r="J453" t="s">
        <v>6</v>
      </c>
      <c r="L453" t="s">
        <v>646</v>
      </c>
      <c r="M453" t="s">
        <v>10</v>
      </c>
      <c r="N453">
        <v>1.9536568791235946E-2</v>
      </c>
      <c r="O453" t="s">
        <v>6</v>
      </c>
    </row>
    <row r="454" spans="2:15" x14ac:dyDescent="0.45">
      <c r="B454" t="s">
        <v>644</v>
      </c>
      <c r="C454" t="s">
        <v>11</v>
      </c>
      <c r="D454">
        <v>2.2427784496532509E-2</v>
      </c>
      <c r="E454" t="s">
        <v>6</v>
      </c>
      <c r="G454" t="s">
        <v>645</v>
      </c>
      <c r="H454" t="s">
        <v>11</v>
      </c>
      <c r="I454">
        <v>2.3721253756944453E-2</v>
      </c>
      <c r="J454" t="s">
        <v>6</v>
      </c>
      <c r="L454" t="s">
        <v>646</v>
      </c>
      <c r="M454" t="s">
        <v>11</v>
      </c>
      <c r="N454">
        <v>2.1324054454236508E-2</v>
      </c>
      <c r="O454" t="s">
        <v>6</v>
      </c>
    </row>
    <row r="455" spans="2:15" x14ac:dyDescent="0.45">
      <c r="B455" t="s">
        <v>644</v>
      </c>
      <c r="C455" t="s">
        <v>12</v>
      </c>
      <c r="D455">
        <v>5.4445385069546229E-2</v>
      </c>
      <c r="E455" t="s">
        <v>6</v>
      </c>
      <c r="G455" t="s">
        <v>645</v>
      </c>
      <c r="H455" t="s">
        <v>12</v>
      </c>
      <c r="I455">
        <v>2.6364834108641405E-2</v>
      </c>
      <c r="J455" t="s">
        <v>6</v>
      </c>
      <c r="L455" t="s">
        <v>646</v>
      </c>
      <c r="M455" t="s">
        <v>12</v>
      </c>
      <c r="N455">
        <v>2.3113406963592424E-2</v>
      </c>
      <c r="O455" t="s">
        <v>6</v>
      </c>
    </row>
    <row r="456" spans="2:15" x14ac:dyDescent="0.45">
      <c r="B456" t="s">
        <v>644</v>
      </c>
      <c r="C456" t="s">
        <v>13</v>
      </c>
      <c r="D456">
        <v>6.345317746921017E-2</v>
      </c>
      <c r="E456" t="s">
        <v>6</v>
      </c>
      <c r="G456" t="s">
        <v>645</v>
      </c>
      <c r="H456" t="s">
        <v>13</v>
      </c>
      <c r="I456">
        <v>2.850078453060613E-2</v>
      </c>
      <c r="J456" t="s">
        <v>6</v>
      </c>
      <c r="L456" t="s">
        <v>646</v>
      </c>
      <c r="M456" t="s">
        <v>13</v>
      </c>
      <c r="N456">
        <v>2.4983467408431981E-2</v>
      </c>
      <c r="O456" t="s">
        <v>6</v>
      </c>
    </row>
    <row r="457" spans="2:15" x14ac:dyDescent="0.45">
      <c r="B457" t="s">
        <v>644</v>
      </c>
      <c r="C457" t="s">
        <v>14</v>
      </c>
      <c r="D457">
        <v>4.2810058096086061E-2</v>
      </c>
      <c r="E457" t="s">
        <v>6</v>
      </c>
      <c r="G457" t="s">
        <v>645</v>
      </c>
      <c r="H457" t="s">
        <v>14</v>
      </c>
      <c r="I457">
        <v>2.6382156937468641E-2</v>
      </c>
      <c r="J457" t="s">
        <v>6</v>
      </c>
      <c r="L457" t="s">
        <v>646</v>
      </c>
      <c r="M457" t="s">
        <v>14</v>
      </c>
      <c r="N457">
        <v>2.5366472149978114E-2</v>
      </c>
      <c r="O457" t="s">
        <v>6</v>
      </c>
    </row>
    <row r="458" spans="2:15" x14ac:dyDescent="0.45">
      <c r="B458" t="s">
        <v>644</v>
      </c>
      <c r="C458" t="s">
        <v>15</v>
      </c>
      <c r="D458">
        <v>7.5963021339535549E-3</v>
      </c>
      <c r="E458" t="s">
        <v>6</v>
      </c>
      <c r="G458" t="s">
        <v>645</v>
      </c>
      <c r="H458" t="s">
        <v>15</v>
      </c>
      <c r="I458">
        <v>2.5767999947087578E-2</v>
      </c>
      <c r="J458" t="s">
        <v>6</v>
      </c>
      <c r="L458" t="s">
        <v>646</v>
      </c>
      <c r="M458" t="s">
        <v>15</v>
      </c>
      <c r="N458">
        <v>2.5637341004205363E-2</v>
      </c>
      <c r="O458" t="s">
        <v>6</v>
      </c>
    </row>
    <row r="459" spans="2:15" x14ac:dyDescent="0.45">
      <c r="B459" t="s">
        <v>644</v>
      </c>
      <c r="C459" t="s">
        <v>16</v>
      </c>
      <c r="D459">
        <v>0</v>
      </c>
      <c r="E459" t="s">
        <v>6</v>
      </c>
      <c r="G459" t="s">
        <v>645</v>
      </c>
      <c r="H459" t="s">
        <v>16</v>
      </c>
      <c r="I459">
        <v>2.455693796238884E-2</v>
      </c>
      <c r="J459" t="s">
        <v>6</v>
      </c>
      <c r="L459" t="s">
        <v>646</v>
      </c>
      <c r="M459" t="s">
        <v>16</v>
      </c>
      <c r="N459">
        <v>2.4426719659767122E-2</v>
      </c>
      <c r="O459" t="s">
        <v>6</v>
      </c>
    </row>
    <row r="460" spans="2:15" x14ac:dyDescent="0.45">
      <c r="B460" t="s">
        <v>644</v>
      </c>
      <c r="C460" t="s">
        <v>17</v>
      </c>
      <c r="D460">
        <v>0</v>
      </c>
      <c r="E460" t="s">
        <v>6</v>
      </c>
      <c r="G460" t="s">
        <v>645</v>
      </c>
      <c r="H460" t="s">
        <v>17</v>
      </c>
      <c r="I460">
        <v>3.7358201751781915E-2</v>
      </c>
      <c r="J460" t="s">
        <v>6</v>
      </c>
      <c r="L460" t="s">
        <v>646</v>
      </c>
      <c r="M460" t="s">
        <v>17</v>
      </c>
      <c r="N460">
        <v>3.3909526736795405E-2</v>
      </c>
      <c r="O460" t="s">
        <v>6</v>
      </c>
    </row>
    <row r="461" spans="2:15" x14ac:dyDescent="0.45">
      <c r="B461" t="s">
        <v>644</v>
      </c>
      <c r="C461" t="s">
        <v>18</v>
      </c>
      <c r="D461">
        <v>0</v>
      </c>
      <c r="E461" t="s">
        <v>6</v>
      </c>
      <c r="G461" t="s">
        <v>645</v>
      </c>
      <c r="H461" t="s">
        <v>18</v>
      </c>
      <c r="I461">
        <v>5.5522590591649268E-2</v>
      </c>
      <c r="J461" t="s">
        <v>6</v>
      </c>
      <c r="L461" t="s">
        <v>646</v>
      </c>
      <c r="M461" t="s">
        <v>18</v>
      </c>
      <c r="N461">
        <v>7.526328445968615E-2</v>
      </c>
      <c r="O461" t="s">
        <v>6</v>
      </c>
    </row>
    <row r="462" spans="2:15" x14ac:dyDescent="0.45">
      <c r="B462" t="s">
        <v>644</v>
      </c>
      <c r="C462" t="s">
        <v>19</v>
      </c>
      <c r="D462">
        <v>2.3200387269901727E-4</v>
      </c>
      <c r="E462" t="s">
        <v>6</v>
      </c>
      <c r="G462" t="s">
        <v>645</v>
      </c>
      <c r="H462" t="s">
        <v>19</v>
      </c>
      <c r="I462">
        <v>2.1534612343286505E-2</v>
      </c>
      <c r="J462" t="s">
        <v>6</v>
      </c>
      <c r="L462" t="s">
        <v>646</v>
      </c>
      <c r="M462" t="s">
        <v>19</v>
      </c>
      <c r="N462">
        <v>2.9160793421794957E-2</v>
      </c>
      <c r="O462" t="s">
        <v>6</v>
      </c>
    </row>
    <row r="463" spans="2:15" x14ac:dyDescent="0.45">
      <c r="B463" t="s">
        <v>644</v>
      </c>
      <c r="C463" t="s">
        <v>20</v>
      </c>
      <c r="D463">
        <v>1.1079766303749267E-2</v>
      </c>
      <c r="E463" t="s">
        <v>6</v>
      </c>
      <c r="G463" t="s">
        <v>645</v>
      </c>
      <c r="H463" t="s">
        <v>20</v>
      </c>
      <c r="I463">
        <v>2.1339304675351948E-2</v>
      </c>
      <c r="J463" t="s">
        <v>6</v>
      </c>
      <c r="L463" t="s">
        <v>646</v>
      </c>
      <c r="M463" t="s">
        <v>20</v>
      </c>
      <c r="N463">
        <v>3.0981405185456463E-2</v>
      </c>
      <c r="O463" t="s">
        <v>6</v>
      </c>
    </row>
    <row r="464" spans="2:15" x14ac:dyDescent="0.45">
      <c r="B464" t="s">
        <v>644</v>
      </c>
      <c r="C464" t="s">
        <v>21</v>
      </c>
      <c r="D464">
        <v>4.3902169479437085E-2</v>
      </c>
      <c r="E464" t="s">
        <v>6</v>
      </c>
      <c r="G464" t="s">
        <v>645</v>
      </c>
      <c r="H464" t="s">
        <v>21</v>
      </c>
      <c r="I464">
        <v>2.2951399705131451E-2</v>
      </c>
      <c r="J464" t="s">
        <v>6</v>
      </c>
      <c r="L464" t="s">
        <v>646</v>
      </c>
      <c r="M464" t="s">
        <v>21</v>
      </c>
      <c r="N464">
        <v>3.2734539798629517E-2</v>
      </c>
      <c r="O464" t="s">
        <v>6</v>
      </c>
    </row>
    <row r="465" spans="2:15" x14ac:dyDescent="0.45">
      <c r="B465" t="s">
        <v>644</v>
      </c>
      <c r="C465" t="s">
        <v>22</v>
      </c>
      <c r="D465">
        <v>6.7810686742121956E-2</v>
      </c>
      <c r="E465" t="s">
        <v>6</v>
      </c>
      <c r="G465" t="s">
        <v>645</v>
      </c>
      <c r="H465" t="s">
        <v>22</v>
      </c>
      <c r="I465">
        <v>2.4870744881945381E-2</v>
      </c>
      <c r="J465" t="s">
        <v>6</v>
      </c>
      <c r="L465" t="s">
        <v>646</v>
      </c>
      <c r="M465" t="s">
        <v>22</v>
      </c>
      <c r="N465">
        <v>3.132825362796577E-2</v>
      </c>
      <c r="O465" t="s">
        <v>6</v>
      </c>
    </row>
    <row r="466" spans="2:15" x14ac:dyDescent="0.45">
      <c r="B466" t="s">
        <v>644</v>
      </c>
      <c r="C466" t="s">
        <v>23</v>
      </c>
      <c r="D466">
        <v>6.9871111880922043E-2</v>
      </c>
      <c r="E466" t="s">
        <v>6</v>
      </c>
      <c r="G466" t="s">
        <v>645</v>
      </c>
      <c r="H466" t="s">
        <v>23</v>
      </c>
      <c r="I466">
        <v>3.0493238835646759E-2</v>
      </c>
      <c r="J466" t="s">
        <v>6</v>
      </c>
      <c r="L466" t="s">
        <v>646</v>
      </c>
      <c r="M466" t="s">
        <v>23</v>
      </c>
      <c r="N466">
        <v>3.2404621381869711E-2</v>
      </c>
      <c r="O466" t="s">
        <v>6</v>
      </c>
    </row>
    <row r="467" spans="2:15" x14ac:dyDescent="0.45">
      <c r="B467" t="s">
        <v>644</v>
      </c>
      <c r="C467" t="s">
        <v>24</v>
      </c>
      <c r="D467">
        <v>5.2840514444335962E-2</v>
      </c>
      <c r="E467" t="s">
        <v>6</v>
      </c>
      <c r="G467" t="s">
        <v>645</v>
      </c>
      <c r="H467" t="s">
        <v>24</v>
      </c>
      <c r="I467">
        <v>3.2166568085461145E-2</v>
      </c>
      <c r="J467" t="s">
        <v>6</v>
      </c>
      <c r="L467" t="s">
        <v>646</v>
      </c>
      <c r="M467" t="s">
        <v>24</v>
      </c>
      <c r="N467">
        <v>3.3880458848136501E-2</v>
      </c>
      <c r="O467" t="s">
        <v>6</v>
      </c>
    </row>
    <row r="468" spans="2:15" x14ac:dyDescent="0.45">
      <c r="B468" t="s">
        <v>644</v>
      </c>
      <c r="C468" t="s">
        <v>25</v>
      </c>
      <c r="D468">
        <v>2.3394191288417476E-2</v>
      </c>
      <c r="E468" t="s">
        <v>6</v>
      </c>
      <c r="G468" t="s">
        <v>645</v>
      </c>
      <c r="H468" t="s">
        <v>25</v>
      </c>
      <c r="I468">
        <v>2.9884279355772866E-2</v>
      </c>
      <c r="J468" t="s">
        <v>6</v>
      </c>
      <c r="L468" t="s">
        <v>646</v>
      </c>
      <c r="M468" t="s">
        <v>25</v>
      </c>
      <c r="N468">
        <v>3.4837400819106711E-2</v>
      </c>
      <c r="O468" t="s">
        <v>6</v>
      </c>
    </row>
    <row r="469" spans="2:15" x14ac:dyDescent="0.45">
      <c r="B469" t="s">
        <v>644</v>
      </c>
      <c r="C469" t="s">
        <v>26</v>
      </c>
      <c r="D469">
        <v>1.3789151286840394E-3</v>
      </c>
      <c r="E469" t="s">
        <v>6</v>
      </c>
      <c r="G469" t="s">
        <v>645</v>
      </c>
      <c r="H469" t="s">
        <v>26</v>
      </c>
      <c r="I469">
        <v>2.587703988601836E-2</v>
      </c>
      <c r="J469" t="s">
        <v>6</v>
      </c>
      <c r="L469" t="s">
        <v>646</v>
      </c>
      <c r="M469" t="s">
        <v>26</v>
      </c>
      <c r="N469">
        <v>3.4622751890600774E-2</v>
      </c>
      <c r="O469" t="s">
        <v>6</v>
      </c>
    </row>
    <row r="470" spans="2:15" x14ac:dyDescent="0.45">
      <c r="B470" t="s">
        <v>644</v>
      </c>
      <c r="C470" t="s">
        <v>27</v>
      </c>
      <c r="D470">
        <v>0</v>
      </c>
      <c r="E470" t="s">
        <v>6</v>
      </c>
      <c r="G470" t="s">
        <v>645</v>
      </c>
      <c r="H470" t="s">
        <v>27</v>
      </c>
      <c r="I470">
        <v>3.4666446163897961E-2</v>
      </c>
      <c r="J470" t="s">
        <v>6</v>
      </c>
      <c r="L470" t="s">
        <v>646</v>
      </c>
      <c r="M470" t="s">
        <v>27</v>
      </c>
      <c r="N470">
        <v>5.0484796872511173E-2</v>
      </c>
      <c r="O470" t="s">
        <v>6</v>
      </c>
    </row>
    <row r="471" spans="2:15" x14ac:dyDescent="0.45">
      <c r="B471" t="s">
        <v>644</v>
      </c>
      <c r="C471" t="s">
        <v>28</v>
      </c>
      <c r="D471">
        <v>0</v>
      </c>
      <c r="E471" t="s">
        <v>6</v>
      </c>
      <c r="G471" t="s">
        <v>645</v>
      </c>
      <c r="H471" t="s">
        <v>28</v>
      </c>
      <c r="I471">
        <v>3.2335717195327678E-2</v>
      </c>
      <c r="J471" t="s">
        <v>6</v>
      </c>
      <c r="L471" t="s">
        <v>646</v>
      </c>
      <c r="M471" t="s">
        <v>28</v>
      </c>
      <c r="N471">
        <v>1.8043336169860657E-2</v>
      </c>
      <c r="O471" t="s">
        <v>6</v>
      </c>
    </row>
    <row r="472" spans="2:15" x14ac:dyDescent="0.45">
      <c r="B472" t="s">
        <v>644</v>
      </c>
      <c r="C472" t="s">
        <v>29</v>
      </c>
      <c r="D472">
        <v>7.1809237679843201E-4</v>
      </c>
      <c r="E472" t="s">
        <v>6</v>
      </c>
      <c r="G472" t="s">
        <v>645</v>
      </c>
      <c r="H472" t="s">
        <v>29</v>
      </c>
      <c r="I472">
        <v>1.324323759352339E-2</v>
      </c>
      <c r="J472" t="s">
        <v>6</v>
      </c>
      <c r="L472" t="s">
        <v>646</v>
      </c>
      <c r="M472" t="s">
        <v>29</v>
      </c>
      <c r="N472">
        <v>5.5681846922119409E-3</v>
      </c>
      <c r="O472" t="s">
        <v>6</v>
      </c>
    </row>
    <row r="473" spans="2:15" x14ac:dyDescent="0.45">
      <c r="B473" t="s">
        <v>644</v>
      </c>
      <c r="C473" t="s">
        <v>30</v>
      </c>
      <c r="D473">
        <v>1.7956401290432439E-2</v>
      </c>
      <c r="E473" t="s">
        <v>6</v>
      </c>
      <c r="G473" t="s">
        <v>645</v>
      </c>
      <c r="H473" t="s">
        <v>30</v>
      </c>
      <c r="I473">
        <v>1.3195884204288088E-2</v>
      </c>
      <c r="J473" t="s">
        <v>6</v>
      </c>
      <c r="L473" t="s">
        <v>646</v>
      </c>
      <c r="M473" t="s">
        <v>30</v>
      </c>
      <c r="N473">
        <v>5.3587041319628683E-3</v>
      </c>
      <c r="O473" t="s">
        <v>6</v>
      </c>
    </row>
    <row r="474" spans="2:15" x14ac:dyDescent="0.45">
      <c r="B474" t="s">
        <v>644</v>
      </c>
      <c r="C474" t="s">
        <v>31</v>
      </c>
      <c r="D474">
        <v>5.6095110767430845E-2</v>
      </c>
      <c r="E474" t="s">
        <v>6</v>
      </c>
      <c r="G474" t="s">
        <v>645</v>
      </c>
      <c r="H474" t="s">
        <v>31</v>
      </c>
      <c r="I474">
        <v>1.4930621644119648E-2</v>
      </c>
      <c r="J474" t="s">
        <v>6</v>
      </c>
      <c r="L474" t="s">
        <v>646</v>
      </c>
      <c r="M474" t="s">
        <v>31</v>
      </c>
      <c r="N474">
        <v>5.7009374929152768E-3</v>
      </c>
      <c r="O474" t="s">
        <v>6</v>
      </c>
    </row>
    <row r="475" spans="2:15" x14ac:dyDescent="0.45">
      <c r="B475" t="s">
        <v>644</v>
      </c>
      <c r="C475" t="s">
        <v>32</v>
      </c>
      <c r="D475">
        <v>8.1407274259958487E-2</v>
      </c>
      <c r="E475" t="s">
        <v>6</v>
      </c>
      <c r="G475" t="s">
        <v>645</v>
      </c>
      <c r="H475" t="s">
        <v>32</v>
      </c>
      <c r="I475">
        <v>1.5203335780808087E-2</v>
      </c>
      <c r="J475" t="s">
        <v>6</v>
      </c>
      <c r="L475" t="s">
        <v>646</v>
      </c>
      <c r="M475" t="s">
        <v>32</v>
      </c>
      <c r="N475">
        <v>7.0504921008523631E-3</v>
      </c>
      <c r="O475" t="s">
        <v>6</v>
      </c>
    </row>
    <row r="476" spans="2:15" x14ac:dyDescent="0.45">
      <c r="B476" t="s">
        <v>644</v>
      </c>
      <c r="C476" t="s">
        <v>33</v>
      </c>
      <c r="D476">
        <v>8.4912944820973238E-2</v>
      </c>
      <c r="E476" t="s">
        <v>6</v>
      </c>
      <c r="G476" t="s">
        <v>645</v>
      </c>
      <c r="H476" t="s">
        <v>33</v>
      </c>
      <c r="I476">
        <v>1.7893151389349302E-2</v>
      </c>
      <c r="J476" t="s">
        <v>6</v>
      </c>
      <c r="L476" t="s">
        <v>646</v>
      </c>
      <c r="M476" t="s">
        <v>33</v>
      </c>
      <c r="N476">
        <v>1.1111957450245069E-2</v>
      </c>
      <c r="O476" t="s">
        <v>6</v>
      </c>
    </row>
    <row r="477" spans="2:15" x14ac:dyDescent="0.45">
      <c r="B477" t="s">
        <v>644</v>
      </c>
      <c r="C477" t="s">
        <v>34</v>
      </c>
      <c r="D477">
        <v>6.7094486740957859E-2</v>
      </c>
      <c r="E477" t="s">
        <v>6</v>
      </c>
      <c r="G477" t="s">
        <v>645</v>
      </c>
      <c r="H477" t="s">
        <v>34</v>
      </c>
      <c r="I477">
        <v>1.8017034766007682E-2</v>
      </c>
      <c r="J477" t="s">
        <v>6</v>
      </c>
      <c r="L477" t="s">
        <v>646</v>
      </c>
      <c r="M477" t="s">
        <v>34</v>
      </c>
      <c r="N477">
        <v>1.4188507305152047E-2</v>
      </c>
      <c r="O477" t="s">
        <v>6</v>
      </c>
    </row>
    <row r="478" spans="2:15" x14ac:dyDescent="0.45">
      <c r="B478" t="s">
        <v>644</v>
      </c>
      <c r="C478" t="s">
        <v>35</v>
      </c>
      <c r="D478">
        <v>3.2677740507099984E-2</v>
      </c>
      <c r="E478" t="s">
        <v>6</v>
      </c>
      <c r="G478" t="s">
        <v>645</v>
      </c>
      <c r="H478" t="s">
        <v>35</v>
      </c>
      <c r="I478">
        <v>1.5115146384489866E-2</v>
      </c>
      <c r="J478" t="s">
        <v>6</v>
      </c>
      <c r="L478" t="s">
        <v>646</v>
      </c>
      <c r="M478" t="s">
        <v>35</v>
      </c>
      <c r="N478">
        <v>1.4559632037081806E-2</v>
      </c>
      <c r="O478" t="s">
        <v>6</v>
      </c>
    </row>
    <row r="479" spans="2:15" x14ac:dyDescent="0.45">
      <c r="B479" t="s">
        <v>644</v>
      </c>
      <c r="C479" t="s">
        <v>36</v>
      </c>
      <c r="D479">
        <v>4.1089612028875752E-3</v>
      </c>
      <c r="E479" t="s">
        <v>6</v>
      </c>
      <c r="G479" t="s">
        <v>645</v>
      </c>
      <c r="H479" t="s">
        <v>36</v>
      </c>
      <c r="I479">
        <v>1.2068712203689566E-2</v>
      </c>
      <c r="J479" t="s">
        <v>6</v>
      </c>
      <c r="L479" t="s">
        <v>646</v>
      </c>
      <c r="M479" t="s">
        <v>36</v>
      </c>
      <c r="N479">
        <v>1.2703360151096996E-2</v>
      </c>
      <c r="O479" t="s">
        <v>6</v>
      </c>
    </row>
    <row r="480" spans="2:15" x14ac:dyDescent="0.45">
      <c r="B480" t="s">
        <v>644</v>
      </c>
      <c r="C480" t="s">
        <v>37</v>
      </c>
      <c r="D480">
        <v>0</v>
      </c>
      <c r="E480" t="s">
        <v>6</v>
      </c>
      <c r="G480" t="s">
        <v>645</v>
      </c>
      <c r="H480" t="s">
        <v>37</v>
      </c>
      <c r="I480">
        <v>1.7521412861426406E-2</v>
      </c>
      <c r="J480" t="s">
        <v>6</v>
      </c>
      <c r="L480" t="s">
        <v>646</v>
      </c>
      <c r="M480" t="s">
        <v>37</v>
      </c>
      <c r="N480">
        <v>1.4302594265303909E-2</v>
      </c>
      <c r="O480" t="s">
        <v>6</v>
      </c>
    </row>
    <row r="481" spans="2:15" x14ac:dyDescent="0.45">
      <c r="B481" t="s">
        <v>644</v>
      </c>
      <c r="C481" t="s">
        <v>38</v>
      </c>
      <c r="D481">
        <v>0</v>
      </c>
      <c r="E481" t="s">
        <v>6</v>
      </c>
      <c r="G481" t="s">
        <v>645</v>
      </c>
      <c r="H481" t="s">
        <v>38</v>
      </c>
      <c r="I481">
        <v>4.3984375964595299E-2</v>
      </c>
      <c r="J481" t="s">
        <v>6</v>
      </c>
      <c r="L481" t="s">
        <v>646</v>
      </c>
      <c r="M481" t="s">
        <v>38</v>
      </c>
      <c r="N481">
        <v>4.5324763193280999E-2</v>
      </c>
      <c r="O481" t="s">
        <v>6</v>
      </c>
    </row>
    <row r="482" spans="2:15" x14ac:dyDescent="0.45">
      <c r="B482" t="s">
        <v>644</v>
      </c>
      <c r="C482" t="s">
        <v>39</v>
      </c>
      <c r="D482">
        <v>0</v>
      </c>
      <c r="E482" t="s">
        <v>6</v>
      </c>
      <c r="G482" t="s">
        <v>645</v>
      </c>
      <c r="H482" t="s">
        <v>39</v>
      </c>
      <c r="I482">
        <v>1.6395071431433688E-2</v>
      </c>
      <c r="J482" t="s">
        <v>6</v>
      </c>
      <c r="L482" t="s">
        <v>646</v>
      </c>
      <c r="M482" t="s">
        <v>39</v>
      </c>
      <c r="N482">
        <v>1.8318104112704698E-2</v>
      </c>
      <c r="O482" t="s">
        <v>6</v>
      </c>
    </row>
    <row r="483" spans="2:15" x14ac:dyDescent="0.45">
      <c r="B483" t="s">
        <v>644</v>
      </c>
      <c r="C483" t="s">
        <v>40</v>
      </c>
      <c r="D483">
        <v>4.1951294260746909E-3</v>
      </c>
      <c r="E483" t="s">
        <v>6</v>
      </c>
      <c r="G483" t="s">
        <v>645</v>
      </c>
      <c r="H483" t="s">
        <v>40</v>
      </c>
      <c r="I483">
        <v>1.5909614146707947E-2</v>
      </c>
      <c r="J483" t="s">
        <v>6</v>
      </c>
      <c r="L483" t="s">
        <v>646</v>
      </c>
      <c r="M483" t="s">
        <v>40</v>
      </c>
      <c r="N483">
        <v>1.8424756002295865E-2</v>
      </c>
      <c r="O483" t="s">
        <v>6</v>
      </c>
    </row>
    <row r="484" spans="2:15" x14ac:dyDescent="0.45">
      <c r="B484" t="s">
        <v>644</v>
      </c>
      <c r="C484" t="s">
        <v>41</v>
      </c>
      <c r="D484">
        <v>3.0096768579559105E-2</v>
      </c>
      <c r="E484" t="s">
        <v>6</v>
      </c>
      <c r="G484" t="s">
        <v>645</v>
      </c>
      <c r="H484" t="s">
        <v>41</v>
      </c>
      <c r="I484">
        <v>1.6211112187989627E-2</v>
      </c>
      <c r="J484" t="s">
        <v>6</v>
      </c>
      <c r="L484" t="s">
        <v>646</v>
      </c>
      <c r="M484" t="s">
        <v>41</v>
      </c>
      <c r="N484">
        <v>1.9225558164264578E-2</v>
      </c>
      <c r="O484" t="s">
        <v>6</v>
      </c>
    </row>
    <row r="485" spans="2:15" x14ac:dyDescent="0.45">
      <c r="B485" t="s">
        <v>644</v>
      </c>
      <c r="C485" t="s">
        <v>42</v>
      </c>
      <c r="D485">
        <v>5.4379096873053666E-2</v>
      </c>
      <c r="E485" t="s">
        <v>6</v>
      </c>
      <c r="G485" t="s">
        <v>645</v>
      </c>
      <c r="H485" t="s">
        <v>42</v>
      </c>
      <c r="I485">
        <v>1.8559483264123426E-2</v>
      </c>
      <c r="J485" t="s">
        <v>6</v>
      </c>
      <c r="L485" t="s">
        <v>646</v>
      </c>
      <c r="M485" t="s">
        <v>42</v>
      </c>
      <c r="N485">
        <v>1.9513352091776782E-2</v>
      </c>
      <c r="O485" t="s">
        <v>6</v>
      </c>
    </row>
    <row r="486" spans="2:15" x14ac:dyDescent="0.45">
      <c r="B486" t="s">
        <v>644</v>
      </c>
      <c r="C486" t="s">
        <v>43</v>
      </c>
      <c r="D486">
        <v>5.6560521701895738E-2</v>
      </c>
      <c r="E486" t="s">
        <v>6</v>
      </c>
      <c r="G486" t="s">
        <v>645</v>
      </c>
      <c r="H486" t="s">
        <v>43</v>
      </c>
      <c r="I486">
        <v>2.2629351239079463E-2</v>
      </c>
      <c r="J486" t="s">
        <v>6</v>
      </c>
      <c r="L486" t="s">
        <v>646</v>
      </c>
      <c r="M486" t="s">
        <v>43</v>
      </c>
      <c r="N486">
        <v>2.013480410001528E-2</v>
      </c>
      <c r="O486" t="s">
        <v>6</v>
      </c>
    </row>
    <row r="487" spans="2:15" x14ac:dyDescent="0.45">
      <c r="B487" t="s">
        <v>644</v>
      </c>
      <c r="C487" t="s">
        <v>44</v>
      </c>
      <c r="D487">
        <v>3.8185550111654858E-2</v>
      </c>
      <c r="E487" t="s">
        <v>6</v>
      </c>
      <c r="G487" t="s">
        <v>645</v>
      </c>
      <c r="H487" t="s">
        <v>44</v>
      </c>
      <c r="I487">
        <v>2.3547058126918964E-2</v>
      </c>
      <c r="J487" t="s">
        <v>6</v>
      </c>
      <c r="L487" t="s">
        <v>646</v>
      </c>
      <c r="M487" t="s">
        <v>44</v>
      </c>
      <c r="N487">
        <v>2.0963493576592895E-2</v>
      </c>
      <c r="O487" t="s">
        <v>6</v>
      </c>
    </row>
    <row r="488" spans="2:15" x14ac:dyDescent="0.45">
      <c r="B488" t="s">
        <v>644</v>
      </c>
      <c r="C488" t="s">
        <v>45</v>
      </c>
      <c r="D488">
        <v>1.0113322560031269E-2</v>
      </c>
      <c r="E488" t="s">
        <v>6</v>
      </c>
      <c r="G488" t="s">
        <v>645</v>
      </c>
      <c r="H488" t="s">
        <v>45</v>
      </c>
      <c r="I488">
        <v>2.18177090637603E-2</v>
      </c>
      <c r="J488" t="s">
        <v>6</v>
      </c>
      <c r="L488" t="s">
        <v>646</v>
      </c>
      <c r="M488" t="s">
        <v>45</v>
      </c>
      <c r="N488">
        <v>2.1072990331456817E-2</v>
      </c>
      <c r="O488" t="s">
        <v>6</v>
      </c>
    </row>
    <row r="489" spans="2:15" x14ac:dyDescent="0.45">
      <c r="B489" t="s">
        <v>644</v>
      </c>
      <c r="C489" t="s">
        <v>46</v>
      </c>
      <c r="D489">
        <v>4.432168385049002E-5</v>
      </c>
      <c r="E489" t="s">
        <v>6</v>
      </c>
      <c r="G489" t="s">
        <v>645</v>
      </c>
      <c r="H489" t="s">
        <v>46</v>
      </c>
      <c r="I489">
        <v>1.9141497350335313E-2</v>
      </c>
      <c r="J489" t="s">
        <v>6</v>
      </c>
      <c r="L489" t="s">
        <v>646</v>
      </c>
      <c r="M489" t="s">
        <v>46</v>
      </c>
      <c r="N489">
        <v>2.0950419159649486E-2</v>
      </c>
      <c r="O489" t="s">
        <v>6</v>
      </c>
    </row>
    <row r="490" spans="2:15" x14ac:dyDescent="0.45">
      <c r="B490" t="s">
        <v>644</v>
      </c>
      <c r="C490" t="s">
        <v>47</v>
      </c>
      <c r="D490">
        <v>0</v>
      </c>
      <c r="E490" t="s">
        <v>6</v>
      </c>
      <c r="G490" t="s">
        <v>645</v>
      </c>
      <c r="H490" t="s">
        <v>47</v>
      </c>
      <c r="I490">
        <v>2.6775088651572927E-2</v>
      </c>
      <c r="J490" t="s">
        <v>6</v>
      </c>
      <c r="L490" t="s">
        <v>646</v>
      </c>
      <c r="M490" t="s">
        <v>47</v>
      </c>
      <c r="N490">
        <v>3.1162648842575708E-2</v>
      </c>
      <c r="O490" t="s">
        <v>6</v>
      </c>
    </row>
    <row r="491" spans="2:15" x14ac:dyDescent="0.45">
      <c r="B491" t="s">
        <v>647</v>
      </c>
      <c r="C491" t="s">
        <v>5</v>
      </c>
      <c r="D491">
        <v>0</v>
      </c>
      <c r="E491" t="s">
        <v>6</v>
      </c>
      <c r="G491" t="s">
        <v>648</v>
      </c>
      <c r="H491" t="s">
        <v>5</v>
      </c>
      <c r="I491">
        <v>5.9495104516505339E-2</v>
      </c>
      <c r="J491" t="s">
        <v>6</v>
      </c>
      <c r="L491" t="s">
        <v>649</v>
      </c>
      <c r="M491" t="s">
        <v>5</v>
      </c>
      <c r="N491">
        <v>6.2976527660704981E-2</v>
      </c>
      <c r="O491" t="s">
        <v>6</v>
      </c>
    </row>
    <row r="492" spans="2:15" x14ac:dyDescent="0.45">
      <c r="B492" t="s">
        <v>647</v>
      </c>
      <c r="C492" t="s">
        <v>9</v>
      </c>
      <c r="D492">
        <v>0</v>
      </c>
      <c r="E492" t="s">
        <v>6</v>
      </c>
      <c r="G492" t="s">
        <v>648</v>
      </c>
      <c r="H492" t="s">
        <v>9</v>
      </c>
      <c r="I492">
        <v>2.4061820230922449E-2</v>
      </c>
      <c r="J492" t="s">
        <v>6</v>
      </c>
      <c r="L492" t="s">
        <v>649</v>
      </c>
      <c r="M492" t="s">
        <v>9</v>
      </c>
      <c r="N492">
        <v>2.2594801465742914E-2</v>
      </c>
      <c r="O492" t="s">
        <v>6</v>
      </c>
    </row>
    <row r="493" spans="2:15" x14ac:dyDescent="0.45">
      <c r="B493" t="s">
        <v>647</v>
      </c>
      <c r="C493" t="s">
        <v>10</v>
      </c>
      <c r="D493">
        <v>1.9328540019622901E-4</v>
      </c>
      <c r="E493" t="s">
        <v>6</v>
      </c>
      <c r="G493" t="s">
        <v>648</v>
      </c>
      <c r="H493" t="s">
        <v>10</v>
      </c>
      <c r="I493">
        <v>2.2690063370248783E-2</v>
      </c>
      <c r="J493" t="s">
        <v>6</v>
      </c>
      <c r="L493" t="s">
        <v>649</v>
      </c>
      <c r="M493" t="s">
        <v>10</v>
      </c>
      <c r="N493">
        <v>2.144197456732002E-2</v>
      </c>
      <c r="O493" t="s">
        <v>6</v>
      </c>
    </row>
    <row r="494" spans="2:15" x14ac:dyDescent="0.45">
      <c r="B494" t="s">
        <v>647</v>
      </c>
      <c r="C494" t="s">
        <v>11</v>
      </c>
      <c r="D494">
        <v>2.0070114557809101E-2</v>
      </c>
      <c r="E494" t="s">
        <v>6</v>
      </c>
      <c r="G494" t="s">
        <v>648</v>
      </c>
      <c r="H494" t="s">
        <v>11</v>
      </c>
      <c r="I494">
        <v>2.0905507808434743E-2</v>
      </c>
      <c r="J494" t="s">
        <v>6</v>
      </c>
      <c r="L494" t="s">
        <v>649</v>
      </c>
      <c r="M494" t="s">
        <v>11</v>
      </c>
      <c r="N494">
        <v>2.2725640494645215E-2</v>
      </c>
      <c r="O494" t="s">
        <v>6</v>
      </c>
    </row>
    <row r="495" spans="2:15" x14ac:dyDescent="0.45">
      <c r="B495" t="s">
        <v>647</v>
      </c>
      <c r="C495" t="s">
        <v>12</v>
      </c>
      <c r="D495">
        <v>4.9365392696424273E-2</v>
      </c>
      <c r="E495" t="s">
        <v>6</v>
      </c>
      <c r="G495" t="s">
        <v>648</v>
      </c>
      <c r="H495" t="s">
        <v>12</v>
      </c>
      <c r="I495">
        <v>2.5688409379381348E-2</v>
      </c>
      <c r="J495" t="s">
        <v>6</v>
      </c>
      <c r="L495" t="s">
        <v>649</v>
      </c>
      <c r="M495" t="s">
        <v>12</v>
      </c>
      <c r="N495">
        <v>2.4229226340323477E-2</v>
      </c>
      <c r="O495" t="s">
        <v>6</v>
      </c>
    </row>
    <row r="496" spans="2:15" x14ac:dyDescent="0.45">
      <c r="B496" t="s">
        <v>647</v>
      </c>
      <c r="C496" t="s">
        <v>13</v>
      </c>
      <c r="D496">
        <v>5.758392181548911E-2</v>
      </c>
      <c r="E496" t="s">
        <v>6</v>
      </c>
      <c r="G496" t="s">
        <v>648</v>
      </c>
      <c r="H496" t="s">
        <v>13</v>
      </c>
      <c r="I496">
        <v>3.0192904850338879E-2</v>
      </c>
      <c r="J496" t="s">
        <v>6</v>
      </c>
      <c r="L496" t="s">
        <v>649</v>
      </c>
      <c r="M496" t="s">
        <v>13</v>
      </c>
      <c r="N496">
        <v>2.6811047933172075E-2</v>
      </c>
      <c r="O496" t="s">
        <v>6</v>
      </c>
    </row>
    <row r="497" spans="2:15" x14ac:dyDescent="0.45">
      <c r="B497" t="s">
        <v>647</v>
      </c>
      <c r="C497" t="s">
        <v>14</v>
      </c>
      <c r="D497">
        <v>3.912325694362509E-2</v>
      </c>
      <c r="E497" t="s">
        <v>6</v>
      </c>
      <c r="G497" t="s">
        <v>648</v>
      </c>
      <c r="H497" t="s">
        <v>14</v>
      </c>
      <c r="I497">
        <v>2.6758597321216358E-2</v>
      </c>
      <c r="J497" t="s">
        <v>6</v>
      </c>
      <c r="L497" t="s">
        <v>649</v>
      </c>
      <c r="M497" t="s">
        <v>14</v>
      </c>
      <c r="N497">
        <v>2.693976371288135E-2</v>
      </c>
      <c r="O497" t="s">
        <v>6</v>
      </c>
    </row>
    <row r="498" spans="2:15" x14ac:dyDescent="0.45">
      <c r="B498" t="s">
        <v>647</v>
      </c>
      <c r="C498" t="s">
        <v>15</v>
      </c>
      <c r="D498">
        <v>7.4565932543926511E-3</v>
      </c>
      <c r="E498" t="s">
        <v>6</v>
      </c>
      <c r="G498" t="s">
        <v>648</v>
      </c>
      <c r="H498" t="s">
        <v>15</v>
      </c>
      <c r="I498">
        <v>2.4729607164044241E-2</v>
      </c>
      <c r="J498" t="s">
        <v>6</v>
      </c>
      <c r="L498" t="s">
        <v>649</v>
      </c>
      <c r="M498" t="s">
        <v>15</v>
      </c>
      <c r="N498">
        <v>2.5789255096518283E-2</v>
      </c>
      <c r="O498" t="s">
        <v>6</v>
      </c>
    </row>
    <row r="499" spans="2:15" x14ac:dyDescent="0.45">
      <c r="B499" t="s">
        <v>647</v>
      </c>
      <c r="C499" t="s">
        <v>16</v>
      </c>
      <c r="D499">
        <v>0</v>
      </c>
      <c r="E499" t="s">
        <v>6</v>
      </c>
      <c r="G499" t="s">
        <v>648</v>
      </c>
      <c r="H499" t="s">
        <v>16</v>
      </c>
      <c r="I499">
        <v>2.3495438215602658E-2</v>
      </c>
      <c r="J499" t="s">
        <v>6</v>
      </c>
      <c r="L499" t="s">
        <v>649</v>
      </c>
      <c r="M499" t="s">
        <v>16</v>
      </c>
      <c r="N499">
        <v>2.5565901978124268E-2</v>
      </c>
      <c r="O499" t="s">
        <v>6</v>
      </c>
    </row>
    <row r="500" spans="2:15" x14ac:dyDescent="0.45">
      <c r="B500" t="s">
        <v>647</v>
      </c>
      <c r="C500" t="s">
        <v>17</v>
      </c>
      <c r="D500">
        <v>0</v>
      </c>
      <c r="E500" t="s">
        <v>6</v>
      </c>
      <c r="G500" t="s">
        <v>648</v>
      </c>
      <c r="H500" t="s">
        <v>17</v>
      </c>
      <c r="I500">
        <v>3.4198305039376486E-2</v>
      </c>
      <c r="J500" t="s">
        <v>6</v>
      </c>
      <c r="L500" t="s">
        <v>649</v>
      </c>
      <c r="M500" t="s">
        <v>17</v>
      </c>
      <c r="N500">
        <v>3.7686228758060991E-2</v>
      </c>
      <c r="O500" t="s">
        <v>6</v>
      </c>
    </row>
    <row r="501" spans="2:15" x14ac:dyDescent="0.45">
      <c r="B501" t="s">
        <v>647</v>
      </c>
      <c r="C501" t="s">
        <v>18</v>
      </c>
      <c r="D501">
        <v>0</v>
      </c>
      <c r="E501" t="s">
        <v>6</v>
      </c>
      <c r="G501" t="s">
        <v>648</v>
      </c>
      <c r="H501" t="s">
        <v>18</v>
      </c>
      <c r="I501">
        <v>5.4773067834367126E-2</v>
      </c>
      <c r="J501" t="s">
        <v>6</v>
      </c>
      <c r="L501" t="s">
        <v>649</v>
      </c>
      <c r="M501" t="s">
        <v>18</v>
      </c>
      <c r="N501">
        <v>8.020308448538796E-2</v>
      </c>
      <c r="O501" t="s">
        <v>6</v>
      </c>
    </row>
    <row r="502" spans="2:15" x14ac:dyDescent="0.45">
      <c r="B502" t="s">
        <v>647</v>
      </c>
      <c r="C502" t="s">
        <v>19</v>
      </c>
      <c r="D502">
        <v>2.0947944041129469E-4</v>
      </c>
      <c r="E502" t="s">
        <v>6</v>
      </c>
      <c r="G502" t="s">
        <v>648</v>
      </c>
      <c r="H502" t="s">
        <v>19</v>
      </c>
      <c r="I502">
        <v>2.1984305947977168E-2</v>
      </c>
      <c r="J502" t="s">
        <v>6</v>
      </c>
      <c r="L502" t="s">
        <v>649</v>
      </c>
      <c r="M502" t="s">
        <v>19</v>
      </c>
      <c r="N502">
        <v>3.046009525543179E-2</v>
      </c>
      <c r="O502" t="s">
        <v>6</v>
      </c>
    </row>
    <row r="503" spans="2:15" x14ac:dyDescent="0.45">
      <c r="B503" t="s">
        <v>647</v>
      </c>
      <c r="C503" t="s">
        <v>20</v>
      </c>
      <c r="D503">
        <v>1.1034258211688977E-2</v>
      </c>
      <c r="E503" t="s">
        <v>6</v>
      </c>
      <c r="G503" t="s">
        <v>648</v>
      </c>
      <c r="H503" t="s">
        <v>20</v>
      </c>
      <c r="I503">
        <v>2.3270468825900212E-2</v>
      </c>
      <c r="J503" t="s">
        <v>6</v>
      </c>
      <c r="L503" t="s">
        <v>649</v>
      </c>
      <c r="M503" t="s">
        <v>20</v>
      </c>
      <c r="N503">
        <v>3.0031700298692093E-2</v>
      </c>
      <c r="O503" t="s">
        <v>6</v>
      </c>
    </row>
    <row r="504" spans="2:15" x14ac:dyDescent="0.45">
      <c r="B504" t="s">
        <v>647</v>
      </c>
      <c r="C504" t="s">
        <v>21</v>
      </c>
      <c r="D504">
        <v>4.3888649571047593E-2</v>
      </c>
      <c r="E504" t="s">
        <v>6</v>
      </c>
      <c r="G504" t="s">
        <v>648</v>
      </c>
      <c r="H504" t="s">
        <v>21</v>
      </c>
      <c r="I504">
        <v>3.1481778599679502E-2</v>
      </c>
      <c r="J504" t="s">
        <v>6</v>
      </c>
      <c r="L504" t="s">
        <v>649</v>
      </c>
      <c r="M504" t="s">
        <v>21</v>
      </c>
      <c r="N504">
        <v>3.0511860913403591E-2</v>
      </c>
      <c r="O504" t="s">
        <v>6</v>
      </c>
    </row>
    <row r="505" spans="2:15" x14ac:dyDescent="0.45">
      <c r="B505" t="s">
        <v>647</v>
      </c>
      <c r="C505" t="s">
        <v>22</v>
      </c>
      <c r="D505">
        <v>6.7145058160047247E-2</v>
      </c>
      <c r="E505" t="s">
        <v>6</v>
      </c>
      <c r="G505" t="s">
        <v>648</v>
      </c>
      <c r="H505" t="s">
        <v>22</v>
      </c>
      <c r="I505">
        <v>3.5932108534884585E-2</v>
      </c>
      <c r="J505" t="s">
        <v>6</v>
      </c>
      <c r="L505" t="s">
        <v>649</v>
      </c>
      <c r="M505" t="s">
        <v>22</v>
      </c>
      <c r="N505">
        <v>2.8659239810748714E-2</v>
      </c>
      <c r="O505" t="s">
        <v>6</v>
      </c>
    </row>
    <row r="506" spans="2:15" x14ac:dyDescent="0.45">
      <c r="B506" t="s">
        <v>647</v>
      </c>
      <c r="C506" t="s">
        <v>23</v>
      </c>
      <c r="D506">
        <v>6.8524813169689405E-2</v>
      </c>
      <c r="E506" t="s">
        <v>6</v>
      </c>
      <c r="G506" t="s">
        <v>648</v>
      </c>
      <c r="H506" t="s">
        <v>23</v>
      </c>
      <c r="I506">
        <v>4.1350993276649824E-2</v>
      </c>
      <c r="J506" t="s">
        <v>6</v>
      </c>
      <c r="L506" t="s">
        <v>649</v>
      </c>
      <c r="M506" t="s">
        <v>23</v>
      </c>
      <c r="N506">
        <v>3.0887266122621153E-2</v>
      </c>
      <c r="O506" t="s">
        <v>6</v>
      </c>
    </row>
    <row r="507" spans="2:15" x14ac:dyDescent="0.45">
      <c r="B507" t="s">
        <v>647</v>
      </c>
      <c r="C507" t="s">
        <v>24</v>
      </c>
      <c r="D507">
        <v>5.2852328345193142E-2</v>
      </c>
      <c r="E507" t="s">
        <v>6</v>
      </c>
      <c r="G507" t="s">
        <v>648</v>
      </c>
      <c r="H507" t="s">
        <v>24</v>
      </c>
      <c r="I507">
        <v>4.0060932026673803E-2</v>
      </c>
      <c r="J507" t="s">
        <v>6</v>
      </c>
      <c r="L507" t="s">
        <v>649</v>
      </c>
      <c r="M507" t="s">
        <v>24</v>
      </c>
      <c r="N507">
        <v>3.338890033263188E-2</v>
      </c>
      <c r="O507" t="s">
        <v>6</v>
      </c>
    </row>
    <row r="508" spans="2:15" x14ac:dyDescent="0.45">
      <c r="B508" t="s">
        <v>647</v>
      </c>
      <c r="C508" t="s">
        <v>25</v>
      </c>
      <c r="D508">
        <v>2.3104479005819918E-2</v>
      </c>
      <c r="E508" t="s">
        <v>6</v>
      </c>
      <c r="G508" t="s">
        <v>648</v>
      </c>
      <c r="H508" t="s">
        <v>25</v>
      </c>
      <c r="I508">
        <v>3.3116225380125208E-2</v>
      </c>
      <c r="J508" t="s">
        <v>6</v>
      </c>
      <c r="L508" t="s">
        <v>649</v>
      </c>
      <c r="M508" t="s">
        <v>25</v>
      </c>
      <c r="N508">
        <v>3.5435988717225905E-2</v>
      </c>
      <c r="O508" t="s">
        <v>6</v>
      </c>
    </row>
    <row r="509" spans="2:15" x14ac:dyDescent="0.45">
      <c r="B509" t="s">
        <v>647</v>
      </c>
      <c r="C509" t="s">
        <v>26</v>
      </c>
      <c r="D509">
        <v>1.3383293689245401E-3</v>
      </c>
      <c r="E509" t="s">
        <v>6</v>
      </c>
      <c r="G509" t="s">
        <v>648</v>
      </c>
      <c r="H509" t="s">
        <v>26</v>
      </c>
      <c r="I509">
        <v>2.6968935966185374E-2</v>
      </c>
      <c r="J509" t="s">
        <v>6</v>
      </c>
      <c r="L509" t="s">
        <v>649</v>
      </c>
      <c r="M509" t="s">
        <v>26</v>
      </c>
      <c r="N509">
        <v>3.6265088822785146E-2</v>
      </c>
      <c r="O509" t="s">
        <v>6</v>
      </c>
    </row>
    <row r="510" spans="2:15" x14ac:dyDescent="0.45">
      <c r="B510" t="s">
        <v>647</v>
      </c>
      <c r="C510" t="s">
        <v>27</v>
      </c>
      <c r="D510">
        <v>0</v>
      </c>
      <c r="E510" t="s">
        <v>6</v>
      </c>
      <c r="G510" t="s">
        <v>648</v>
      </c>
      <c r="H510" t="s">
        <v>27</v>
      </c>
      <c r="I510">
        <v>3.5366954351720443E-2</v>
      </c>
      <c r="J510" t="s">
        <v>6</v>
      </c>
      <c r="L510" t="s">
        <v>649</v>
      </c>
      <c r="M510" t="s">
        <v>27</v>
      </c>
      <c r="N510">
        <v>5.2164336155978118E-2</v>
      </c>
      <c r="O510" t="s">
        <v>6</v>
      </c>
    </row>
    <row r="511" spans="2:15" x14ac:dyDescent="0.45">
      <c r="B511" t="s">
        <v>647</v>
      </c>
      <c r="C511" t="s">
        <v>28</v>
      </c>
      <c r="D511">
        <v>0</v>
      </c>
      <c r="E511" t="s">
        <v>6</v>
      </c>
      <c r="G511" t="s">
        <v>648</v>
      </c>
      <c r="H511" t="s">
        <v>28</v>
      </c>
      <c r="I511">
        <v>2.3463827382709752E-2</v>
      </c>
      <c r="J511" t="s">
        <v>6</v>
      </c>
      <c r="L511" t="s">
        <v>649</v>
      </c>
      <c r="M511" t="s">
        <v>28</v>
      </c>
      <c r="N511">
        <v>1.3744950210044087E-2</v>
      </c>
      <c r="O511" t="s">
        <v>6</v>
      </c>
    </row>
    <row r="512" spans="2:15" x14ac:dyDescent="0.45">
      <c r="B512" t="s">
        <v>647</v>
      </c>
      <c r="C512" t="s">
        <v>29</v>
      </c>
      <c r="D512">
        <v>6.7742350826002545E-4</v>
      </c>
      <c r="E512" t="s">
        <v>6</v>
      </c>
      <c r="G512" t="s">
        <v>648</v>
      </c>
      <c r="H512" t="s">
        <v>29</v>
      </c>
      <c r="I512">
        <v>9.3745469036730176E-3</v>
      </c>
      <c r="J512" t="s">
        <v>6</v>
      </c>
      <c r="L512" t="s">
        <v>649</v>
      </c>
      <c r="M512" t="s">
        <v>29</v>
      </c>
      <c r="N512">
        <v>5.2195192641657359E-3</v>
      </c>
      <c r="O512" t="s">
        <v>6</v>
      </c>
    </row>
    <row r="513" spans="2:15" x14ac:dyDescent="0.45">
      <c r="B513" t="s">
        <v>647</v>
      </c>
      <c r="C513" t="s">
        <v>30</v>
      </c>
      <c r="D513">
        <v>1.8582906870948872E-2</v>
      </c>
      <c r="E513" t="s">
        <v>6</v>
      </c>
      <c r="G513" t="s">
        <v>648</v>
      </c>
      <c r="H513" t="s">
        <v>30</v>
      </c>
      <c r="I513">
        <v>9.323174477383343E-3</v>
      </c>
      <c r="J513" t="s">
        <v>6</v>
      </c>
      <c r="L513" t="s">
        <v>649</v>
      </c>
      <c r="M513" t="s">
        <v>30</v>
      </c>
      <c r="N513">
        <v>4.9997581305620134E-3</v>
      </c>
      <c r="O513" t="s">
        <v>6</v>
      </c>
    </row>
    <row r="514" spans="2:15" x14ac:dyDescent="0.45">
      <c r="B514" t="s">
        <v>647</v>
      </c>
      <c r="C514" t="s">
        <v>31</v>
      </c>
      <c r="D514">
        <v>5.8738039182102568E-2</v>
      </c>
      <c r="E514" t="s">
        <v>6</v>
      </c>
      <c r="G514" t="s">
        <v>648</v>
      </c>
      <c r="H514" t="s">
        <v>31</v>
      </c>
      <c r="I514">
        <v>1.2435058384930052E-2</v>
      </c>
      <c r="J514" t="s">
        <v>6</v>
      </c>
      <c r="L514" t="s">
        <v>649</v>
      </c>
      <c r="M514" t="s">
        <v>31</v>
      </c>
      <c r="N514">
        <v>4.8702401694744879E-3</v>
      </c>
      <c r="O514" t="s">
        <v>6</v>
      </c>
    </row>
    <row r="515" spans="2:15" x14ac:dyDescent="0.45">
      <c r="B515" t="s">
        <v>647</v>
      </c>
      <c r="C515" t="s">
        <v>32</v>
      </c>
      <c r="D515">
        <v>8.5005632149596361E-2</v>
      </c>
      <c r="E515" t="s">
        <v>6</v>
      </c>
      <c r="G515" t="s">
        <v>648</v>
      </c>
      <c r="H515" t="s">
        <v>32</v>
      </c>
      <c r="I515">
        <v>1.2670619115730327E-2</v>
      </c>
      <c r="J515" t="s">
        <v>6</v>
      </c>
      <c r="L515" t="s">
        <v>649</v>
      </c>
      <c r="M515" t="s">
        <v>32</v>
      </c>
      <c r="N515">
        <v>4.4424782150637582E-3</v>
      </c>
      <c r="O515" t="s">
        <v>6</v>
      </c>
    </row>
    <row r="516" spans="2:15" x14ac:dyDescent="0.45">
      <c r="B516" t="s">
        <v>647</v>
      </c>
      <c r="C516" t="s">
        <v>33</v>
      </c>
      <c r="D516">
        <v>8.9544818281920402E-2</v>
      </c>
      <c r="E516" t="s">
        <v>6</v>
      </c>
      <c r="G516" t="s">
        <v>648</v>
      </c>
      <c r="H516" t="s">
        <v>33</v>
      </c>
      <c r="I516">
        <v>1.473793167632001E-2</v>
      </c>
      <c r="J516" t="s">
        <v>6</v>
      </c>
      <c r="L516" t="s">
        <v>649</v>
      </c>
      <c r="M516" t="s">
        <v>33</v>
      </c>
      <c r="N516">
        <v>7.6918688434515882E-3</v>
      </c>
      <c r="O516" t="s">
        <v>6</v>
      </c>
    </row>
    <row r="517" spans="2:15" x14ac:dyDescent="0.45">
      <c r="B517" t="s">
        <v>647</v>
      </c>
      <c r="C517" t="s">
        <v>34</v>
      </c>
      <c r="D517">
        <v>7.1112410613105678E-2</v>
      </c>
      <c r="E517" t="s">
        <v>6</v>
      </c>
      <c r="G517" t="s">
        <v>648</v>
      </c>
      <c r="H517" t="s">
        <v>34</v>
      </c>
      <c r="I517">
        <v>1.638348232073468E-2</v>
      </c>
      <c r="J517" t="s">
        <v>6</v>
      </c>
      <c r="L517" t="s">
        <v>649</v>
      </c>
      <c r="M517" t="s">
        <v>34</v>
      </c>
      <c r="N517">
        <v>1.2455315335695816E-2</v>
      </c>
      <c r="O517" t="s">
        <v>6</v>
      </c>
    </row>
    <row r="518" spans="2:15" x14ac:dyDescent="0.45">
      <c r="B518" t="s">
        <v>647</v>
      </c>
      <c r="C518" t="s">
        <v>35</v>
      </c>
      <c r="D518">
        <v>3.4620407553067209E-2</v>
      </c>
      <c r="E518" t="s">
        <v>6</v>
      </c>
      <c r="G518" t="s">
        <v>648</v>
      </c>
      <c r="H518" t="s">
        <v>35</v>
      </c>
      <c r="I518">
        <v>1.5357864464166536E-2</v>
      </c>
      <c r="J518" t="s">
        <v>6</v>
      </c>
      <c r="L518" t="s">
        <v>649</v>
      </c>
      <c r="M518" t="s">
        <v>35</v>
      </c>
      <c r="N518">
        <v>1.4553361485301661E-2</v>
      </c>
      <c r="O518" t="s">
        <v>6</v>
      </c>
    </row>
    <row r="519" spans="2:15" x14ac:dyDescent="0.45">
      <c r="B519" t="s">
        <v>647</v>
      </c>
      <c r="C519" t="s">
        <v>36</v>
      </c>
      <c r="D519">
        <v>4.0521618262524392E-3</v>
      </c>
      <c r="E519" t="s">
        <v>6</v>
      </c>
      <c r="G519" t="s">
        <v>648</v>
      </c>
      <c r="H519" t="s">
        <v>36</v>
      </c>
      <c r="I519">
        <v>1.1622482018229978E-2</v>
      </c>
      <c r="J519" t="s">
        <v>6</v>
      </c>
      <c r="L519" t="s">
        <v>649</v>
      </c>
      <c r="M519" t="s">
        <v>36</v>
      </c>
      <c r="N519">
        <v>1.3567273108588436E-2</v>
      </c>
      <c r="O519" t="s">
        <v>6</v>
      </c>
    </row>
    <row r="520" spans="2:15" x14ac:dyDescent="0.45">
      <c r="B520" t="s">
        <v>647</v>
      </c>
      <c r="C520" t="s">
        <v>37</v>
      </c>
      <c r="D520">
        <v>0</v>
      </c>
      <c r="E520" t="s">
        <v>6</v>
      </c>
      <c r="G520" t="s">
        <v>648</v>
      </c>
      <c r="H520" t="s">
        <v>37</v>
      </c>
      <c r="I520">
        <v>1.3347346345457067E-2</v>
      </c>
      <c r="J520" t="s">
        <v>6</v>
      </c>
      <c r="L520" t="s">
        <v>649</v>
      </c>
      <c r="M520" t="s">
        <v>37</v>
      </c>
      <c r="N520">
        <v>1.3378860248237943E-2</v>
      </c>
      <c r="O520" t="s">
        <v>6</v>
      </c>
    </row>
    <row r="521" spans="2:15" x14ac:dyDescent="0.45">
      <c r="B521" t="s">
        <v>647</v>
      </c>
      <c r="C521" t="s">
        <v>38</v>
      </c>
      <c r="D521">
        <v>0</v>
      </c>
      <c r="E521" t="s">
        <v>6</v>
      </c>
      <c r="G521" t="s">
        <v>648</v>
      </c>
      <c r="H521" t="s">
        <v>38</v>
      </c>
      <c r="I521">
        <v>4.249361731398596E-2</v>
      </c>
      <c r="J521" t="s">
        <v>6</v>
      </c>
      <c r="L521" t="s">
        <v>649</v>
      </c>
      <c r="M521" t="s">
        <v>38</v>
      </c>
      <c r="N521">
        <v>4.7731539360338894E-2</v>
      </c>
      <c r="O521" t="s">
        <v>6</v>
      </c>
    </row>
    <row r="522" spans="2:15" x14ac:dyDescent="0.45">
      <c r="B522" t="s">
        <v>647</v>
      </c>
      <c r="C522" t="s">
        <v>39</v>
      </c>
      <c r="D522">
        <v>0</v>
      </c>
      <c r="E522" t="s">
        <v>6</v>
      </c>
      <c r="G522" t="s">
        <v>648</v>
      </c>
      <c r="H522" t="s">
        <v>39</v>
      </c>
      <c r="I522">
        <v>1.6277548211678299E-2</v>
      </c>
      <c r="J522" t="s">
        <v>6</v>
      </c>
      <c r="L522" t="s">
        <v>649</v>
      </c>
      <c r="M522" t="s">
        <v>39</v>
      </c>
      <c r="N522">
        <v>1.7305535579873105E-2</v>
      </c>
      <c r="O522" t="s">
        <v>6</v>
      </c>
    </row>
    <row r="523" spans="2:15" x14ac:dyDescent="0.45">
      <c r="B523" t="s">
        <v>647</v>
      </c>
      <c r="C523" t="s">
        <v>40</v>
      </c>
      <c r="D523">
        <v>4.3953026110081029E-3</v>
      </c>
      <c r="E523" t="s">
        <v>6</v>
      </c>
      <c r="G523" t="s">
        <v>648</v>
      </c>
      <c r="H523" t="s">
        <v>40</v>
      </c>
      <c r="I523">
        <v>1.54410288231982E-2</v>
      </c>
      <c r="J523" t="s">
        <v>6</v>
      </c>
      <c r="L523" t="s">
        <v>649</v>
      </c>
      <c r="M523" t="s">
        <v>40</v>
      </c>
      <c r="N523">
        <v>1.7296120447356754E-2</v>
      </c>
      <c r="O523" t="s">
        <v>6</v>
      </c>
    </row>
    <row r="524" spans="2:15" x14ac:dyDescent="0.45">
      <c r="B524" t="s">
        <v>647</v>
      </c>
      <c r="C524" t="s">
        <v>41</v>
      </c>
      <c r="D524">
        <v>3.1125972715971565E-2</v>
      </c>
      <c r="E524" t="s">
        <v>6</v>
      </c>
      <c r="G524" t="s">
        <v>648</v>
      </c>
      <c r="H524" t="s">
        <v>41</v>
      </c>
      <c r="I524">
        <v>1.7909344792288843E-2</v>
      </c>
      <c r="J524" t="s">
        <v>6</v>
      </c>
      <c r="L524" t="s">
        <v>649</v>
      </c>
      <c r="M524" t="s">
        <v>41</v>
      </c>
      <c r="N524">
        <v>1.6125320255596504E-2</v>
      </c>
      <c r="O524" t="s">
        <v>6</v>
      </c>
    </row>
    <row r="525" spans="2:15" x14ac:dyDescent="0.45">
      <c r="B525" t="s">
        <v>647</v>
      </c>
      <c r="C525" t="s">
        <v>42</v>
      </c>
      <c r="D525">
        <v>5.4689156248659491E-2</v>
      </c>
      <c r="E525" t="s">
        <v>6</v>
      </c>
      <c r="G525" t="s">
        <v>648</v>
      </c>
      <c r="H525" t="s">
        <v>42</v>
      </c>
      <c r="I525">
        <v>2.0635320933665019E-2</v>
      </c>
      <c r="J525" t="s">
        <v>6</v>
      </c>
      <c r="L525" t="s">
        <v>649</v>
      </c>
      <c r="M525" t="s">
        <v>42</v>
      </c>
      <c r="N525">
        <v>1.5245332888387517E-2</v>
      </c>
      <c r="O525" t="s">
        <v>6</v>
      </c>
    </row>
    <row r="526" spans="2:15" x14ac:dyDescent="0.45">
      <c r="B526" t="s">
        <v>647</v>
      </c>
      <c r="C526" t="s">
        <v>43</v>
      </c>
      <c r="D526">
        <v>5.6646944311977289E-2</v>
      </c>
      <c r="E526" t="s">
        <v>6</v>
      </c>
      <c r="G526" t="s">
        <v>648</v>
      </c>
      <c r="H526" t="s">
        <v>43</v>
      </c>
      <c r="I526">
        <v>2.3665207354529212E-2</v>
      </c>
      <c r="J526" t="s">
        <v>6</v>
      </c>
      <c r="L526" t="s">
        <v>649</v>
      </c>
      <c r="M526" t="s">
        <v>43</v>
      </c>
      <c r="N526">
        <v>1.6467772346199949E-2</v>
      </c>
      <c r="O526" t="s">
        <v>6</v>
      </c>
    </row>
    <row r="527" spans="2:15" x14ac:dyDescent="0.45">
      <c r="B527" t="s">
        <v>647</v>
      </c>
      <c r="C527" t="s">
        <v>44</v>
      </c>
      <c r="D527">
        <v>3.8367063048576858E-2</v>
      </c>
      <c r="E527" t="s">
        <v>6</v>
      </c>
      <c r="G527" t="s">
        <v>648</v>
      </c>
      <c r="H527" t="s">
        <v>44</v>
      </c>
      <c r="I527">
        <v>2.3627334934728555E-2</v>
      </c>
      <c r="J527" t="s">
        <v>6</v>
      </c>
      <c r="L527" t="s">
        <v>649</v>
      </c>
      <c r="M527" t="s">
        <v>44</v>
      </c>
      <c r="N527">
        <v>1.8439134106088904E-2</v>
      </c>
      <c r="O527" t="s">
        <v>6</v>
      </c>
    </row>
    <row r="528" spans="2:15" x14ac:dyDescent="0.45">
      <c r="B528" t="s">
        <v>647</v>
      </c>
      <c r="C528" t="s">
        <v>45</v>
      </c>
      <c r="D528">
        <v>1.0506101685350855E-2</v>
      </c>
      <c r="E528" t="s">
        <v>6</v>
      </c>
      <c r="G528" t="s">
        <v>648</v>
      </c>
      <c r="H528" t="s">
        <v>45</v>
      </c>
      <c r="I528">
        <v>2.1359798753356675E-2</v>
      </c>
      <c r="J528" t="s">
        <v>6</v>
      </c>
      <c r="L528" t="s">
        <v>649</v>
      </c>
      <c r="M528" t="s">
        <v>45</v>
      </c>
      <c r="N528">
        <v>1.9645057373058439E-2</v>
      </c>
      <c r="O528" t="s">
        <v>6</v>
      </c>
    </row>
    <row r="529" spans="2:15" x14ac:dyDescent="0.45">
      <c r="B529" t="s">
        <v>647</v>
      </c>
      <c r="C529" t="s">
        <v>46</v>
      </c>
      <c r="D529">
        <v>4.5699452444817388E-5</v>
      </c>
      <c r="E529" t="s">
        <v>6</v>
      </c>
      <c r="G529" t="s">
        <v>648</v>
      </c>
      <c r="H529" t="s">
        <v>46</v>
      </c>
      <c r="I529">
        <v>1.7696345324050081E-2</v>
      </c>
      <c r="J529" t="s">
        <v>6</v>
      </c>
      <c r="L529" t="s">
        <v>649</v>
      </c>
      <c r="M529" t="s">
        <v>46</v>
      </c>
      <c r="N529">
        <v>2.0437842783180532E-2</v>
      </c>
      <c r="O529" t="s">
        <v>6</v>
      </c>
    </row>
    <row r="530" spans="2:15" x14ac:dyDescent="0.45">
      <c r="B530" t="s">
        <v>647</v>
      </c>
      <c r="C530" t="s">
        <v>47</v>
      </c>
      <c r="D530">
        <v>0</v>
      </c>
      <c r="E530" t="s">
        <v>6</v>
      </c>
      <c r="G530" t="s">
        <v>648</v>
      </c>
      <c r="H530" t="s">
        <v>47</v>
      </c>
      <c r="I530">
        <v>2.5656591828951077E-2</v>
      </c>
      <c r="J530" t="s">
        <v>6</v>
      </c>
      <c r="L530" t="s">
        <v>649</v>
      </c>
      <c r="M530" t="s">
        <v>47</v>
      </c>
      <c r="N530">
        <v>3.1614790926927754E-2</v>
      </c>
      <c r="O530" t="s">
        <v>6</v>
      </c>
    </row>
    <row r="531" spans="2:15" x14ac:dyDescent="0.45">
      <c r="B531" t="s">
        <v>650</v>
      </c>
      <c r="C531" t="s">
        <v>5</v>
      </c>
      <c r="D531">
        <v>0</v>
      </c>
      <c r="E531" t="s">
        <v>6</v>
      </c>
      <c r="G531" t="s">
        <v>651</v>
      </c>
      <c r="H531" t="s">
        <v>5</v>
      </c>
      <c r="I531">
        <v>5.8208212863290816E-2</v>
      </c>
      <c r="J531" t="s">
        <v>6</v>
      </c>
      <c r="L531" t="s">
        <v>652</v>
      </c>
      <c r="M531" t="s">
        <v>5</v>
      </c>
      <c r="N531">
        <v>6.7689897392648232E-2</v>
      </c>
      <c r="O531" t="s">
        <v>6</v>
      </c>
    </row>
    <row r="532" spans="2:15" x14ac:dyDescent="0.45">
      <c r="B532" t="s">
        <v>650</v>
      </c>
      <c r="C532" t="s">
        <v>9</v>
      </c>
      <c r="D532">
        <v>0</v>
      </c>
      <c r="E532" t="s">
        <v>6</v>
      </c>
      <c r="G532" t="s">
        <v>651</v>
      </c>
      <c r="H532" t="s">
        <v>9</v>
      </c>
      <c r="I532">
        <v>2.2540881992711276E-2</v>
      </c>
      <c r="J532" t="s">
        <v>6</v>
      </c>
      <c r="L532" t="s">
        <v>652</v>
      </c>
      <c r="M532" t="s">
        <v>9</v>
      </c>
      <c r="N532">
        <v>2.6426416078615029E-2</v>
      </c>
      <c r="O532" t="s">
        <v>6</v>
      </c>
    </row>
    <row r="533" spans="2:15" x14ac:dyDescent="0.45">
      <c r="B533" t="s">
        <v>650</v>
      </c>
      <c r="C533" t="s">
        <v>10</v>
      </c>
      <c r="D533">
        <v>1.0333619390238963E-4</v>
      </c>
      <c r="E533" t="s">
        <v>6</v>
      </c>
      <c r="G533" t="s">
        <v>651</v>
      </c>
      <c r="H533" t="s">
        <v>10</v>
      </c>
      <c r="I533">
        <v>2.2863005862886986E-2</v>
      </c>
      <c r="J533" t="s">
        <v>6</v>
      </c>
      <c r="L533" t="s">
        <v>652</v>
      </c>
      <c r="M533" t="s">
        <v>10</v>
      </c>
      <c r="N533">
        <v>2.6252881322056356E-2</v>
      </c>
      <c r="O533" t="s">
        <v>6</v>
      </c>
    </row>
    <row r="534" spans="2:15" x14ac:dyDescent="0.45">
      <c r="B534" t="s">
        <v>650</v>
      </c>
      <c r="C534" t="s">
        <v>11</v>
      </c>
      <c r="D534">
        <v>2.2555447431831927E-2</v>
      </c>
      <c r="E534" t="s">
        <v>6</v>
      </c>
      <c r="G534" t="s">
        <v>651</v>
      </c>
      <c r="H534" t="s">
        <v>11</v>
      </c>
      <c r="I534">
        <v>2.3764573110417665E-2</v>
      </c>
      <c r="J534" t="s">
        <v>6</v>
      </c>
      <c r="L534" t="s">
        <v>652</v>
      </c>
      <c r="M534" t="s">
        <v>11</v>
      </c>
      <c r="N534">
        <v>2.6365873191675767E-2</v>
      </c>
      <c r="O534" t="s">
        <v>6</v>
      </c>
    </row>
    <row r="535" spans="2:15" x14ac:dyDescent="0.45">
      <c r="B535" t="s">
        <v>650</v>
      </c>
      <c r="C535" t="s">
        <v>12</v>
      </c>
      <c r="D535">
        <v>5.5358938113364765E-2</v>
      </c>
      <c r="E535" t="s">
        <v>6</v>
      </c>
      <c r="G535" t="s">
        <v>651</v>
      </c>
      <c r="H535" t="s">
        <v>12</v>
      </c>
      <c r="I535">
        <v>2.4910505536901873E-2</v>
      </c>
      <c r="J535" t="s">
        <v>6</v>
      </c>
      <c r="L535" t="s">
        <v>652</v>
      </c>
      <c r="M535" t="s">
        <v>12</v>
      </c>
      <c r="N535">
        <v>2.6615967410788321E-2</v>
      </c>
      <c r="O535" t="s">
        <v>6</v>
      </c>
    </row>
    <row r="536" spans="2:15" x14ac:dyDescent="0.45">
      <c r="B536" t="s">
        <v>650</v>
      </c>
      <c r="C536" t="s">
        <v>13</v>
      </c>
      <c r="D536">
        <v>6.5005112165740786E-2</v>
      </c>
      <c r="E536" t="s">
        <v>6</v>
      </c>
      <c r="G536" t="s">
        <v>651</v>
      </c>
      <c r="H536" t="s">
        <v>13</v>
      </c>
      <c r="I536">
        <v>2.6467102369256559E-2</v>
      </c>
      <c r="J536" t="s">
        <v>6</v>
      </c>
      <c r="L536" t="s">
        <v>652</v>
      </c>
      <c r="M536" t="s">
        <v>13</v>
      </c>
      <c r="N536">
        <v>2.8488236955325499E-2</v>
      </c>
      <c r="O536" t="s">
        <v>6</v>
      </c>
    </row>
    <row r="537" spans="2:15" x14ac:dyDescent="0.45">
      <c r="B537" t="s">
        <v>650</v>
      </c>
      <c r="C537" t="s">
        <v>14</v>
      </c>
      <c r="D537">
        <v>4.4962185496680171E-2</v>
      </c>
      <c r="E537" t="s">
        <v>6</v>
      </c>
      <c r="G537" t="s">
        <v>651</v>
      </c>
      <c r="H537" t="s">
        <v>14</v>
      </c>
      <c r="I537">
        <v>2.6212341412628244E-2</v>
      </c>
      <c r="J537" t="s">
        <v>6</v>
      </c>
      <c r="L537" t="s">
        <v>652</v>
      </c>
      <c r="M537" t="s">
        <v>14</v>
      </c>
      <c r="N537">
        <v>2.9637658221379391E-2</v>
      </c>
      <c r="O537" t="s">
        <v>6</v>
      </c>
    </row>
    <row r="538" spans="2:15" x14ac:dyDescent="0.45">
      <c r="B538" t="s">
        <v>650</v>
      </c>
      <c r="C538" t="s">
        <v>15</v>
      </c>
      <c r="D538">
        <v>9.6742937217670077E-3</v>
      </c>
      <c r="E538" t="s">
        <v>6</v>
      </c>
      <c r="G538" t="s">
        <v>651</v>
      </c>
      <c r="H538" t="s">
        <v>15</v>
      </c>
      <c r="I538">
        <v>2.5140540657699429E-2</v>
      </c>
      <c r="J538" t="s">
        <v>6</v>
      </c>
      <c r="L538" t="s">
        <v>652</v>
      </c>
      <c r="M538" t="s">
        <v>15</v>
      </c>
      <c r="N538">
        <v>3.0609682116236665E-2</v>
      </c>
      <c r="O538" t="s">
        <v>6</v>
      </c>
    </row>
    <row r="539" spans="2:15" x14ac:dyDescent="0.45">
      <c r="B539" t="s">
        <v>650</v>
      </c>
      <c r="C539" t="s">
        <v>16</v>
      </c>
      <c r="D539">
        <v>0</v>
      </c>
      <c r="E539" t="s">
        <v>6</v>
      </c>
      <c r="G539" t="s">
        <v>651</v>
      </c>
      <c r="H539" t="s">
        <v>16</v>
      </c>
      <c r="I539">
        <v>2.4370350836305274E-2</v>
      </c>
      <c r="J539" t="s">
        <v>6</v>
      </c>
      <c r="L539" t="s">
        <v>652</v>
      </c>
      <c r="M539" t="s">
        <v>16</v>
      </c>
      <c r="N539">
        <v>3.0186207654622894E-2</v>
      </c>
      <c r="O539" t="s">
        <v>6</v>
      </c>
    </row>
    <row r="540" spans="2:15" x14ac:dyDescent="0.45">
      <c r="B540" t="s">
        <v>650</v>
      </c>
      <c r="C540" t="s">
        <v>17</v>
      </c>
      <c r="D540">
        <v>0</v>
      </c>
      <c r="E540" t="s">
        <v>6</v>
      </c>
      <c r="G540" t="s">
        <v>651</v>
      </c>
      <c r="H540" t="s">
        <v>17</v>
      </c>
      <c r="I540">
        <v>3.6184911603103512E-2</v>
      </c>
      <c r="J540" t="s">
        <v>6</v>
      </c>
      <c r="L540" t="s">
        <v>652</v>
      </c>
      <c r="M540" t="s">
        <v>17</v>
      </c>
      <c r="N540">
        <v>4.2807526969302116E-2</v>
      </c>
      <c r="O540" t="s">
        <v>6</v>
      </c>
    </row>
    <row r="541" spans="2:15" x14ac:dyDescent="0.45">
      <c r="B541" t="s">
        <v>650</v>
      </c>
      <c r="C541" t="s">
        <v>18</v>
      </c>
      <c r="D541">
        <v>0</v>
      </c>
      <c r="E541" t="s">
        <v>6</v>
      </c>
      <c r="G541" t="s">
        <v>651</v>
      </c>
      <c r="H541" t="s">
        <v>18</v>
      </c>
      <c r="I541">
        <v>6.7241139375263007E-2</v>
      </c>
      <c r="J541" t="s">
        <v>6</v>
      </c>
      <c r="L541" t="s">
        <v>652</v>
      </c>
      <c r="M541" t="s">
        <v>18</v>
      </c>
      <c r="N541">
        <v>7.0008334054200261E-2</v>
      </c>
      <c r="O541" t="s">
        <v>6</v>
      </c>
    </row>
    <row r="542" spans="2:15" x14ac:dyDescent="0.45">
      <c r="B542" t="s">
        <v>650</v>
      </c>
      <c r="C542" t="s">
        <v>19</v>
      </c>
      <c r="D542">
        <v>1.596840324527573E-4</v>
      </c>
      <c r="E542" t="s">
        <v>6</v>
      </c>
      <c r="G542" t="s">
        <v>651</v>
      </c>
      <c r="H542" t="s">
        <v>19</v>
      </c>
      <c r="I542">
        <v>2.6342177073529649E-2</v>
      </c>
      <c r="J542" t="s">
        <v>6</v>
      </c>
      <c r="L542" t="s">
        <v>652</v>
      </c>
      <c r="M542" t="s">
        <v>19</v>
      </c>
      <c r="N542">
        <v>2.9593585663575589E-2</v>
      </c>
      <c r="O542" t="s">
        <v>6</v>
      </c>
    </row>
    <row r="543" spans="2:15" x14ac:dyDescent="0.45">
      <c r="B543" t="s">
        <v>650</v>
      </c>
      <c r="C543" t="s">
        <v>20</v>
      </c>
      <c r="D543">
        <v>9.4926143702643469E-3</v>
      </c>
      <c r="E543" t="s">
        <v>6</v>
      </c>
      <c r="G543" t="s">
        <v>651</v>
      </c>
      <c r="H543" t="s">
        <v>20</v>
      </c>
      <c r="I543">
        <v>2.6475125081344145E-2</v>
      </c>
      <c r="J543" t="s">
        <v>6</v>
      </c>
      <c r="L543" t="s">
        <v>652</v>
      </c>
      <c r="M543" t="s">
        <v>20</v>
      </c>
      <c r="N543">
        <v>3.0015143161844539E-2</v>
      </c>
      <c r="O543" t="s">
        <v>6</v>
      </c>
    </row>
    <row r="544" spans="2:15" x14ac:dyDescent="0.45">
      <c r="B544" t="s">
        <v>650</v>
      </c>
      <c r="C544" t="s">
        <v>21</v>
      </c>
      <c r="D544">
        <v>4.1087929388018168E-2</v>
      </c>
      <c r="E544" t="s">
        <v>6</v>
      </c>
      <c r="G544" t="s">
        <v>651</v>
      </c>
      <c r="H544" t="s">
        <v>21</v>
      </c>
      <c r="I544">
        <v>2.813891630404633E-2</v>
      </c>
      <c r="J544" t="s">
        <v>6</v>
      </c>
      <c r="L544" t="s">
        <v>652</v>
      </c>
      <c r="M544" t="s">
        <v>21</v>
      </c>
      <c r="N544">
        <v>3.0097748002845832E-2</v>
      </c>
      <c r="O544" t="s">
        <v>6</v>
      </c>
    </row>
    <row r="545" spans="2:15" x14ac:dyDescent="0.45">
      <c r="B545" t="s">
        <v>650</v>
      </c>
      <c r="C545" t="s">
        <v>22</v>
      </c>
      <c r="D545">
        <v>6.5634379213703062E-2</v>
      </c>
      <c r="E545" t="s">
        <v>6</v>
      </c>
      <c r="G545" t="s">
        <v>651</v>
      </c>
      <c r="H545" t="s">
        <v>22</v>
      </c>
      <c r="I545">
        <v>2.8310987727116189E-2</v>
      </c>
      <c r="J545" t="s">
        <v>6</v>
      </c>
      <c r="L545" t="s">
        <v>652</v>
      </c>
      <c r="M545" t="s">
        <v>22</v>
      </c>
      <c r="N545">
        <v>3.0420389844076835E-2</v>
      </c>
      <c r="O545" t="s">
        <v>6</v>
      </c>
    </row>
    <row r="546" spans="2:15" x14ac:dyDescent="0.45">
      <c r="B546" t="s">
        <v>650</v>
      </c>
      <c r="C546" t="s">
        <v>23</v>
      </c>
      <c r="D546">
        <v>6.8983839669510841E-2</v>
      </c>
      <c r="E546" t="s">
        <v>6</v>
      </c>
      <c r="G546" t="s">
        <v>651</v>
      </c>
      <c r="H546" t="s">
        <v>23</v>
      </c>
      <c r="I546">
        <v>3.0627094348820261E-2</v>
      </c>
      <c r="J546" t="s">
        <v>6</v>
      </c>
      <c r="L546" t="s">
        <v>652</v>
      </c>
      <c r="M546" t="s">
        <v>23</v>
      </c>
      <c r="N546">
        <v>3.1972097742500233E-2</v>
      </c>
      <c r="O546" t="s">
        <v>6</v>
      </c>
    </row>
    <row r="547" spans="2:15" x14ac:dyDescent="0.45">
      <c r="B547" t="s">
        <v>650</v>
      </c>
      <c r="C547" t="s">
        <v>24</v>
      </c>
      <c r="D547">
        <v>5.5221777233289714E-2</v>
      </c>
      <c r="E547" t="s">
        <v>6</v>
      </c>
      <c r="G547" t="s">
        <v>651</v>
      </c>
      <c r="H547" t="s">
        <v>24</v>
      </c>
      <c r="I547">
        <v>3.1677835804515227E-2</v>
      </c>
      <c r="J547" t="s">
        <v>6</v>
      </c>
      <c r="L547" t="s">
        <v>652</v>
      </c>
      <c r="M547" t="s">
        <v>24</v>
      </c>
      <c r="N547">
        <v>3.2757898320160496E-2</v>
      </c>
      <c r="O547" t="s">
        <v>6</v>
      </c>
    </row>
    <row r="548" spans="2:15" x14ac:dyDescent="0.45">
      <c r="B548" t="s">
        <v>650</v>
      </c>
      <c r="C548" t="s">
        <v>25</v>
      </c>
      <c r="D548">
        <v>2.4986506973519867E-2</v>
      </c>
      <c r="E548" t="s">
        <v>6</v>
      </c>
      <c r="G548" t="s">
        <v>651</v>
      </c>
      <c r="H548" t="s">
        <v>25</v>
      </c>
      <c r="I548">
        <v>3.0846918373280831E-2</v>
      </c>
      <c r="J548" t="s">
        <v>6</v>
      </c>
      <c r="L548" t="s">
        <v>652</v>
      </c>
      <c r="M548" t="s">
        <v>25</v>
      </c>
      <c r="N548">
        <v>3.2832846337276463E-2</v>
      </c>
      <c r="O548" t="s">
        <v>6</v>
      </c>
    </row>
    <row r="549" spans="2:15" x14ac:dyDescent="0.45">
      <c r="B549" t="s">
        <v>650</v>
      </c>
      <c r="C549" t="s">
        <v>26</v>
      </c>
      <c r="D549">
        <v>1.5413873365441215E-3</v>
      </c>
      <c r="E549" t="s">
        <v>6</v>
      </c>
      <c r="G549" t="s">
        <v>651</v>
      </c>
      <c r="H549" t="s">
        <v>26</v>
      </c>
      <c r="I549">
        <v>2.8798943726272456E-2</v>
      </c>
      <c r="J549" t="s">
        <v>6</v>
      </c>
      <c r="L549" t="s">
        <v>652</v>
      </c>
      <c r="M549" t="s">
        <v>26</v>
      </c>
      <c r="N549">
        <v>3.1470264818164541E-2</v>
      </c>
      <c r="O549" t="s">
        <v>6</v>
      </c>
    </row>
    <row r="550" spans="2:15" x14ac:dyDescent="0.45">
      <c r="B550" t="s">
        <v>650</v>
      </c>
      <c r="C550" t="s">
        <v>27</v>
      </c>
      <c r="D550">
        <v>0</v>
      </c>
      <c r="E550" t="s">
        <v>6</v>
      </c>
      <c r="G550" t="s">
        <v>651</v>
      </c>
      <c r="H550" t="s">
        <v>27</v>
      </c>
      <c r="I550">
        <v>4.1159586913454935E-2</v>
      </c>
      <c r="J550" t="s">
        <v>6</v>
      </c>
      <c r="L550" t="s">
        <v>652</v>
      </c>
      <c r="M550" t="s">
        <v>27</v>
      </c>
      <c r="N550">
        <v>4.2576336155457729E-2</v>
      </c>
      <c r="O550" t="s">
        <v>6</v>
      </c>
    </row>
    <row r="551" spans="2:15" x14ac:dyDescent="0.45">
      <c r="B551" t="s">
        <v>650</v>
      </c>
      <c r="C551" t="s">
        <v>28</v>
      </c>
      <c r="D551">
        <v>0</v>
      </c>
      <c r="E551" t="s">
        <v>6</v>
      </c>
      <c r="G551" t="s">
        <v>651</v>
      </c>
      <c r="H551" t="s">
        <v>28</v>
      </c>
      <c r="I551">
        <v>2.1120606573253042E-2</v>
      </c>
      <c r="J551" t="s">
        <v>6</v>
      </c>
      <c r="L551" t="s">
        <v>652</v>
      </c>
      <c r="M551" t="s">
        <v>28</v>
      </c>
      <c r="N551">
        <v>2.3236212486476743E-2</v>
      </c>
      <c r="O551" t="s">
        <v>6</v>
      </c>
    </row>
    <row r="552" spans="2:15" x14ac:dyDescent="0.45">
      <c r="B552" t="s">
        <v>650</v>
      </c>
      <c r="C552" t="s">
        <v>29</v>
      </c>
      <c r="D552">
        <v>5.2088934904484399E-4</v>
      </c>
      <c r="E552" t="s">
        <v>6</v>
      </c>
      <c r="G552" t="s">
        <v>651</v>
      </c>
      <c r="H552" t="s">
        <v>29</v>
      </c>
      <c r="I552">
        <v>7.794238193271334E-3</v>
      </c>
      <c r="J552" t="s">
        <v>6</v>
      </c>
      <c r="L552" t="s">
        <v>652</v>
      </c>
      <c r="M552" t="s">
        <v>29</v>
      </c>
      <c r="N552">
        <v>8.5627279802773602E-3</v>
      </c>
      <c r="O552" t="s">
        <v>6</v>
      </c>
    </row>
    <row r="553" spans="2:15" x14ac:dyDescent="0.45">
      <c r="B553" t="s">
        <v>650</v>
      </c>
      <c r="C553" t="s">
        <v>30</v>
      </c>
      <c r="D553">
        <v>1.6369603399306931E-2</v>
      </c>
      <c r="E553" t="s">
        <v>6</v>
      </c>
      <c r="G553" t="s">
        <v>651</v>
      </c>
      <c r="H553" t="s">
        <v>30</v>
      </c>
      <c r="I553">
        <v>7.3881080749052964E-3</v>
      </c>
      <c r="J553" t="s">
        <v>6</v>
      </c>
      <c r="L553" t="s">
        <v>652</v>
      </c>
      <c r="M553" t="s">
        <v>30</v>
      </c>
      <c r="N553">
        <v>8.0799172139817202E-3</v>
      </c>
      <c r="O553" t="s">
        <v>6</v>
      </c>
    </row>
    <row r="554" spans="2:15" x14ac:dyDescent="0.45">
      <c r="B554" t="s">
        <v>650</v>
      </c>
      <c r="C554" t="s">
        <v>31</v>
      </c>
      <c r="D554">
        <v>5.4884810543107877E-2</v>
      </c>
      <c r="E554" t="s">
        <v>6</v>
      </c>
      <c r="G554" t="s">
        <v>651</v>
      </c>
      <c r="H554" t="s">
        <v>31</v>
      </c>
      <c r="I554">
        <v>8.1046153948626347E-3</v>
      </c>
      <c r="J554" t="s">
        <v>6</v>
      </c>
      <c r="L554" t="s">
        <v>652</v>
      </c>
      <c r="M554" t="s">
        <v>31</v>
      </c>
      <c r="N554">
        <v>7.9113194993702153E-3</v>
      </c>
      <c r="O554" t="s">
        <v>6</v>
      </c>
    </row>
    <row r="555" spans="2:15" x14ac:dyDescent="0.45">
      <c r="B555" t="s">
        <v>650</v>
      </c>
      <c r="C555" t="s">
        <v>32</v>
      </c>
      <c r="D555">
        <v>8.072434710590673E-2</v>
      </c>
      <c r="E555" t="s">
        <v>6</v>
      </c>
      <c r="G555" t="s">
        <v>651</v>
      </c>
      <c r="H555" t="s">
        <v>32</v>
      </c>
      <c r="I555">
        <v>8.933991914685406E-3</v>
      </c>
      <c r="J555" t="s">
        <v>6</v>
      </c>
      <c r="L555" t="s">
        <v>652</v>
      </c>
      <c r="M555" t="s">
        <v>32</v>
      </c>
      <c r="N555">
        <v>8.3995943519417152E-3</v>
      </c>
      <c r="O555" t="s">
        <v>6</v>
      </c>
    </row>
    <row r="556" spans="2:15" x14ac:dyDescent="0.45">
      <c r="B556" t="s">
        <v>650</v>
      </c>
      <c r="C556" t="s">
        <v>33</v>
      </c>
      <c r="D556">
        <v>8.5350074034752962E-2</v>
      </c>
      <c r="E556" t="s">
        <v>6</v>
      </c>
      <c r="G556" t="s">
        <v>651</v>
      </c>
      <c r="H556" t="s">
        <v>33</v>
      </c>
      <c r="I556">
        <v>1.2407058792186447E-2</v>
      </c>
      <c r="J556" t="s">
        <v>6</v>
      </c>
      <c r="L556" t="s">
        <v>652</v>
      </c>
      <c r="M556" t="s">
        <v>33</v>
      </c>
      <c r="N556">
        <v>1.0835844168548117E-2</v>
      </c>
      <c r="O556" t="s">
        <v>6</v>
      </c>
    </row>
    <row r="557" spans="2:15" x14ac:dyDescent="0.45">
      <c r="B557" t="s">
        <v>650</v>
      </c>
      <c r="C557" t="s">
        <v>34</v>
      </c>
      <c r="D557">
        <v>6.7113463700758838E-2</v>
      </c>
      <c r="E557" t="s">
        <v>6</v>
      </c>
      <c r="G557" t="s">
        <v>651</v>
      </c>
      <c r="H557" t="s">
        <v>34</v>
      </c>
      <c r="I557">
        <v>1.4964833233528247E-2</v>
      </c>
      <c r="J557" t="s">
        <v>6</v>
      </c>
      <c r="L557" t="s">
        <v>652</v>
      </c>
      <c r="M557" t="s">
        <v>34</v>
      </c>
      <c r="N557">
        <v>1.3104065789792813E-2</v>
      </c>
      <c r="O557" t="s">
        <v>6</v>
      </c>
    </row>
    <row r="558" spans="2:15" x14ac:dyDescent="0.45">
      <c r="B558" t="s">
        <v>650</v>
      </c>
      <c r="C558" t="s">
        <v>35</v>
      </c>
      <c r="D558">
        <v>3.4276392043263916E-2</v>
      </c>
      <c r="E558" t="s">
        <v>6</v>
      </c>
      <c r="G558" t="s">
        <v>651</v>
      </c>
      <c r="H558" t="s">
        <v>35</v>
      </c>
      <c r="I558">
        <v>1.3417842297571318E-2</v>
      </c>
      <c r="J558" t="s">
        <v>6</v>
      </c>
      <c r="L558" t="s">
        <v>652</v>
      </c>
      <c r="M558" t="s">
        <v>35</v>
      </c>
      <c r="N558">
        <v>1.3766358469536808E-2</v>
      </c>
      <c r="O558" t="s">
        <v>6</v>
      </c>
    </row>
    <row r="559" spans="2:15" x14ac:dyDescent="0.45">
      <c r="B559" t="s">
        <v>650</v>
      </c>
      <c r="C559" t="s">
        <v>36</v>
      </c>
      <c r="D559">
        <v>4.5465789880051403E-3</v>
      </c>
      <c r="E559" t="s">
        <v>6</v>
      </c>
      <c r="G559" t="s">
        <v>651</v>
      </c>
      <c r="H559" t="s">
        <v>36</v>
      </c>
      <c r="I559">
        <v>1.0413818796717569E-2</v>
      </c>
      <c r="J559" t="s">
        <v>6</v>
      </c>
      <c r="L559" t="s">
        <v>652</v>
      </c>
      <c r="M559" t="s">
        <v>36</v>
      </c>
      <c r="N559">
        <v>1.2831224737540656E-2</v>
      </c>
      <c r="O559" t="s">
        <v>6</v>
      </c>
    </row>
    <row r="560" spans="2:15" x14ac:dyDescent="0.45">
      <c r="B560" t="s">
        <v>650</v>
      </c>
      <c r="C560" t="s">
        <v>37</v>
      </c>
      <c r="D560">
        <v>0</v>
      </c>
      <c r="E560" t="s">
        <v>6</v>
      </c>
      <c r="G560" t="s">
        <v>651</v>
      </c>
      <c r="H560" t="s">
        <v>37</v>
      </c>
      <c r="I560">
        <v>1.205844088868472E-2</v>
      </c>
      <c r="J560" t="s">
        <v>6</v>
      </c>
      <c r="L560" t="s">
        <v>652</v>
      </c>
      <c r="M560" t="s">
        <v>37</v>
      </c>
      <c r="N560">
        <v>1.5644148471653074E-2</v>
      </c>
      <c r="O560" t="s">
        <v>6</v>
      </c>
    </row>
    <row r="561" spans="2:15" x14ac:dyDescent="0.45">
      <c r="B561" t="s">
        <v>650</v>
      </c>
      <c r="C561" t="s">
        <v>38</v>
      </c>
      <c r="D561">
        <v>0</v>
      </c>
      <c r="E561" t="s">
        <v>6</v>
      </c>
      <c r="G561" t="s">
        <v>651</v>
      </c>
      <c r="H561" t="s">
        <v>38</v>
      </c>
      <c r="I561">
        <v>5.0892535500685315E-2</v>
      </c>
      <c r="J561" t="s">
        <v>6</v>
      </c>
      <c r="L561" t="s">
        <v>652</v>
      </c>
      <c r="M561" t="s">
        <v>38</v>
      </c>
      <c r="N561">
        <v>3.3990387133648971E-2</v>
      </c>
      <c r="O561" t="s">
        <v>6</v>
      </c>
    </row>
    <row r="562" spans="2:15" x14ac:dyDescent="0.45">
      <c r="B562" t="s">
        <v>650</v>
      </c>
      <c r="C562" t="s">
        <v>39</v>
      </c>
      <c r="D562">
        <v>0</v>
      </c>
      <c r="E562" t="s">
        <v>6</v>
      </c>
      <c r="G562" t="s">
        <v>651</v>
      </c>
      <c r="H562" t="s">
        <v>39</v>
      </c>
      <c r="I562">
        <v>2.0306002039394699E-2</v>
      </c>
      <c r="J562" t="s">
        <v>6</v>
      </c>
      <c r="L562" t="s">
        <v>652</v>
      </c>
      <c r="M562" t="s">
        <v>39</v>
      </c>
      <c r="N562">
        <v>1.3524906390883051E-2</v>
      </c>
      <c r="O562" t="s">
        <v>6</v>
      </c>
    </row>
    <row r="563" spans="2:15" x14ac:dyDescent="0.45">
      <c r="B563" t="s">
        <v>650</v>
      </c>
      <c r="C563" t="s">
        <v>40</v>
      </c>
      <c r="D563">
        <v>3.9672431192110287E-3</v>
      </c>
      <c r="E563" t="s">
        <v>6</v>
      </c>
      <c r="G563" t="s">
        <v>651</v>
      </c>
      <c r="H563" t="s">
        <v>40</v>
      </c>
      <c r="I563">
        <v>2.029482296727067E-2</v>
      </c>
      <c r="J563" t="s">
        <v>6</v>
      </c>
      <c r="L563" t="s">
        <v>652</v>
      </c>
      <c r="M563" t="s">
        <v>40</v>
      </c>
      <c r="N563">
        <v>1.3925471350605491E-2</v>
      </c>
      <c r="O563" t="s">
        <v>6</v>
      </c>
    </row>
    <row r="564" spans="2:15" x14ac:dyDescent="0.45">
      <c r="B564" t="s">
        <v>650</v>
      </c>
      <c r="C564" t="s">
        <v>41</v>
      </c>
      <c r="D564">
        <v>3.0342935206995558E-2</v>
      </c>
      <c r="E564" t="s">
        <v>6</v>
      </c>
      <c r="G564" t="s">
        <v>651</v>
      </c>
      <c r="H564" t="s">
        <v>41</v>
      </c>
      <c r="I564">
        <v>2.127849968239166E-2</v>
      </c>
      <c r="J564" t="s">
        <v>6</v>
      </c>
      <c r="L564" t="s">
        <v>652</v>
      </c>
      <c r="M564" t="s">
        <v>41</v>
      </c>
      <c r="N564">
        <v>1.4916804856330897E-2</v>
      </c>
      <c r="O564" t="s">
        <v>6</v>
      </c>
    </row>
    <row r="565" spans="2:15" x14ac:dyDescent="0.45">
      <c r="B565" t="s">
        <v>650</v>
      </c>
      <c r="C565" t="s">
        <v>42</v>
      </c>
      <c r="D565">
        <v>5.3111538813528869E-2</v>
      </c>
      <c r="E565" t="s">
        <v>6</v>
      </c>
      <c r="G565" t="s">
        <v>651</v>
      </c>
      <c r="H565" t="s">
        <v>42</v>
      </c>
      <c r="I565">
        <v>2.1874505102506398E-2</v>
      </c>
      <c r="J565" t="s">
        <v>6</v>
      </c>
      <c r="L565" t="s">
        <v>652</v>
      </c>
      <c r="M565" t="s">
        <v>42</v>
      </c>
      <c r="N565">
        <v>1.5334986433915622E-2</v>
      </c>
      <c r="O565" t="s">
        <v>6</v>
      </c>
    </row>
    <row r="566" spans="2:15" x14ac:dyDescent="0.45">
      <c r="B566" t="s">
        <v>650</v>
      </c>
      <c r="C566" t="s">
        <v>43</v>
      </c>
      <c r="D566">
        <v>5.4994664237087078E-2</v>
      </c>
      <c r="E566" t="s">
        <v>6</v>
      </c>
      <c r="G566" t="s">
        <v>651</v>
      </c>
      <c r="H566" t="s">
        <v>43</v>
      </c>
      <c r="I566">
        <v>2.3442550523955857E-2</v>
      </c>
      <c r="J566" t="s">
        <v>6</v>
      </c>
      <c r="L566" t="s">
        <v>652</v>
      </c>
      <c r="M566" t="s">
        <v>43</v>
      </c>
      <c r="N566">
        <v>1.6206370567072702E-2</v>
      </c>
      <c r="O566" t="s">
        <v>6</v>
      </c>
    </row>
    <row r="567" spans="2:15" x14ac:dyDescent="0.45">
      <c r="B567" t="s">
        <v>650</v>
      </c>
      <c r="C567" t="s">
        <v>44</v>
      </c>
      <c r="D567">
        <v>3.8091295409152001E-2</v>
      </c>
      <c r="E567" t="s">
        <v>6</v>
      </c>
      <c r="G567" t="s">
        <v>651</v>
      </c>
      <c r="H567" t="s">
        <v>44</v>
      </c>
      <c r="I567">
        <v>2.3483031747839597E-2</v>
      </c>
      <c r="J567" t="s">
        <v>6</v>
      </c>
      <c r="L567" t="s">
        <v>652</v>
      </c>
      <c r="M567" t="s">
        <v>44</v>
      </c>
      <c r="N567">
        <v>1.6780217515714239E-2</v>
      </c>
      <c r="O567" t="s">
        <v>6</v>
      </c>
    </row>
    <row r="568" spans="2:15" x14ac:dyDescent="0.45">
      <c r="B568" t="s">
        <v>650</v>
      </c>
      <c r="C568" t="s">
        <v>45</v>
      </c>
      <c r="D568">
        <v>1.0868036709196187E-2</v>
      </c>
      <c r="E568" t="s">
        <v>6</v>
      </c>
      <c r="G568" t="s">
        <v>651</v>
      </c>
      <c r="H568" t="s">
        <v>45</v>
      </c>
      <c r="I568">
        <v>2.1694726893991392E-2</v>
      </c>
      <c r="J568" t="s">
        <v>6</v>
      </c>
      <c r="L568" t="s">
        <v>652</v>
      </c>
      <c r="M568" t="s">
        <v>45</v>
      </c>
      <c r="N568">
        <v>1.695899507011522E-2</v>
      </c>
      <c r="O568" t="s">
        <v>6</v>
      </c>
    </row>
    <row r="569" spans="2:15" x14ac:dyDescent="0.45">
      <c r="B569" t="s">
        <v>650</v>
      </c>
      <c r="C569" t="s">
        <v>46</v>
      </c>
      <c r="D569">
        <v>7.069600009544732E-5</v>
      </c>
      <c r="E569" t="s">
        <v>6</v>
      </c>
      <c r="G569" t="s">
        <v>651</v>
      </c>
      <c r="H569" t="s">
        <v>46</v>
      </c>
      <c r="I569">
        <v>2.0221577459625124E-2</v>
      </c>
      <c r="J569" t="s">
        <v>6</v>
      </c>
      <c r="L569" t="s">
        <v>652</v>
      </c>
      <c r="M569" t="s">
        <v>46</v>
      </c>
      <c r="N569">
        <v>1.6408969627616933E-2</v>
      </c>
      <c r="O569" t="s">
        <v>6</v>
      </c>
    </row>
    <row r="570" spans="2:15" x14ac:dyDescent="0.45">
      <c r="B570" t="s">
        <v>650</v>
      </c>
      <c r="C570" t="s">
        <v>47</v>
      </c>
      <c r="D570">
        <v>0</v>
      </c>
      <c r="E570" t="s">
        <v>6</v>
      </c>
      <c r="G570" t="s">
        <v>651</v>
      </c>
      <c r="H570" t="s">
        <v>47</v>
      </c>
      <c r="I570">
        <v>2.9627042949828514E-2</v>
      </c>
      <c r="J570" t="s">
        <v>6</v>
      </c>
      <c r="L570" t="s">
        <v>652</v>
      </c>
      <c r="M570" t="s">
        <v>47</v>
      </c>
      <c r="N570">
        <v>2.27564864722287E-2</v>
      </c>
      <c r="O570" t="s">
        <v>6</v>
      </c>
    </row>
    <row r="571" spans="2:15" x14ac:dyDescent="0.45">
      <c r="B571" t="s">
        <v>653</v>
      </c>
      <c r="C571" t="s">
        <v>5</v>
      </c>
      <c r="D571">
        <v>0</v>
      </c>
      <c r="E571" t="s">
        <v>6</v>
      </c>
      <c r="G571" t="s">
        <v>654</v>
      </c>
      <c r="H571" t="s">
        <v>5</v>
      </c>
      <c r="I571">
        <v>6.0047837491683152E-2</v>
      </c>
      <c r="J571" t="s">
        <v>6</v>
      </c>
      <c r="L571" t="s">
        <v>655</v>
      </c>
      <c r="M571" t="s">
        <v>5</v>
      </c>
      <c r="N571">
        <v>6.5970698660636512E-2</v>
      </c>
      <c r="O571" t="s">
        <v>6</v>
      </c>
    </row>
    <row r="572" spans="2:15" x14ac:dyDescent="0.45">
      <c r="B572" t="s">
        <v>653</v>
      </c>
      <c r="C572" t="s">
        <v>9</v>
      </c>
      <c r="D572">
        <v>0</v>
      </c>
      <c r="E572" t="s">
        <v>6</v>
      </c>
      <c r="G572" t="s">
        <v>654</v>
      </c>
      <c r="H572" t="s">
        <v>9</v>
      </c>
      <c r="I572">
        <v>2.4352275444421808E-2</v>
      </c>
      <c r="J572" t="s">
        <v>6</v>
      </c>
      <c r="L572" t="s">
        <v>655</v>
      </c>
      <c r="M572" t="s">
        <v>9</v>
      </c>
      <c r="N572">
        <v>2.6964490917632006E-2</v>
      </c>
      <c r="O572" t="s">
        <v>6</v>
      </c>
    </row>
    <row r="573" spans="2:15" x14ac:dyDescent="0.45">
      <c r="B573" t="s">
        <v>653</v>
      </c>
      <c r="C573" t="s">
        <v>10</v>
      </c>
      <c r="D573">
        <v>1.0431084949709449E-4</v>
      </c>
      <c r="E573" t="s">
        <v>6</v>
      </c>
      <c r="G573" t="s">
        <v>654</v>
      </c>
      <c r="H573" t="s">
        <v>10</v>
      </c>
      <c r="I573">
        <v>2.363202388240308E-2</v>
      </c>
      <c r="J573" t="s">
        <v>6</v>
      </c>
      <c r="L573" t="s">
        <v>655</v>
      </c>
      <c r="M573" t="s">
        <v>10</v>
      </c>
      <c r="N573">
        <v>2.7332361033969226E-2</v>
      </c>
      <c r="O573" t="s">
        <v>6</v>
      </c>
    </row>
    <row r="574" spans="2:15" x14ac:dyDescent="0.45">
      <c r="B574" t="s">
        <v>653</v>
      </c>
      <c r="C574" t="s">
        <v>11</v>
      </c>
      <c r="D574">
        <v>2.2850720276797149E-2</v>
      </c>
      <c r="E574" t="s">
        <v>6</v>
      </c>
      <c r="G574" t="s">
        <v>654</v>
      </c>
      <c r="H574" t="s">
        <v>11</v>
      </c>
      <c r="I574">
        <v>2.3274821508349898E-2</v>
      </c>
      <c r="J574" t="s">
        <v>6</v>
      </c>
      <c r="L574" t="s">
        <v>655</v>
      </c>
      <c r="M574" t="s">
        <v>11</v>
      </c>
      <c r="N574">
        <v>2.7780669257962947E-2</v>
      </c>
      <c r="O574" t="s">
        <v>6</v>
      </c>
    </row>
    <row r="575" spans="2:15" x14ac:dyDescent="0.45">
      <c r="B575" t="s">
        <v>653</v>
      </c>
      <c r="C575" t="s">
        <v>12</v>
      </c>
      <c r="D575">
        <v>5.4923410070535361E-2</v>
      </c>
      <c r="E575" t="s">
        <v>6</v>
      </c>
      <c r="G575" t="s">
        <v>654</v>
      </c>
      <c r="H575" t="s">
        <v>12</v>
      </c>
      <c r="I575">
        <v>2.585956669179958E-2</v>
      </c>
      <c r="J575" t="s">
        <v>6</v>
      </c>
      <c r="L575" t="s">
        <v>655</v>
      </c>
      <c r="M575" t="s">
        <v>12</v>
      </c>
      <c r="N575">
        <v>2.8195655224029316E-2</v>
      </c>
      <c r="O575" t="s">
        <v>6</v>
      </c>
    </row>
    <row r="576" spans="2:15" x14ac:dyDescent="0.45">
      <c r="B576" t="s">
        <v>653</v>
      </c>
      <c r="C576" t="s">
        <v>13</v>
      </c>
      <c r="D576">
        <v>6.3273369843087346E-2</v>
      </c>
      <c r="E576" t="s">
        <v>6</v>
      </c>
      <c r="G576" t="s">
        <v>654</v>
      </c>
      <c r="H576" t="s">
        <v>13</v>
      </c>
      <c r="I576">
        <v>2.9405900321234614E-2</v>
      </c>
      <c r="J576" t="s">
        <v>6</v>
      </c>
      <c r="L576" t="s">
        <v>655</v>
      </c>
      <c r="M576" t="s">
        <v>13</v>
      </c>
      <c r="N576">
        <v>2.8699959961252096E-2</v>
      </c>
      <c r="O576" t="s">
        <v>6</v>
      </c>
    </row>
    <row r="577" spans="2:15" x14ac:dyDescent="0.45">
      <c r="B577" t="s">
        <v>653</v>
      </c>
      <c r="C577" t="s">
        <v>14</v>
      </c>
      <c r="D577">
        <v>4.4143535689964382E-2</v>
      </c>
      <c r="E577" t="s">
        <v>6</v>
      </c>
      <c r="G577" t="s">
        <v>654</v>
      </c>
      <c r="H577" t="s">
        <v>14</v>
      </c>
      <c r="I577">
        <v>2.853309087683794E-2</v>
      </c>
      <c r="J577" t="s">
        <v>6</v>
      </c>
      <c r="L577" t="s">
        <v>655</v>
      </c>
      <c r="M577" t="s">
        <v>14</v>
      </c>
      <c r="N577">
        <v>2.9029281426479536E-2</v>
      </c>
      <c r="O577" t="s">
        <v>6</v>
      </c>
    </row>
    <row r="578" spans="2:15" x14ac:dyDescent="0.45">
      <c r="B578" t="s">
        <v>653</v>
      </c>
      <c r="C578" t="s">
        <v>15</v>
      </c>
      <c r="D578">
        <v>9.7962444343514636E-3</v>
      </c>
      <c r="E578" t="s">
        <v>6</v>
      </c>
      <c r="G578" t="s">
        <v>654</v>
      </c>
      <c r="H578" t="s">
        <v>15</v>
      </c>
      <c r="I578">
        <v>2.4890794221431495E-2</v>
      </c>
      <c r="J578" t="s">
        <v>6</v>
      </c>
      <c r="L578" t="s">
        <v>655</v>
      </c>
      <c r="M578" t="s">
        <v>15</v>
      </c>
      <c r="N578">
        <v>2.9086865155884632E-2</v>
      </c>
      <c r="O578" t="s">
        <v>6</v>
      </c>
    </row>
    <row r="579" spans="2:15" x14ac:dyDescent="0.45">
      <c r="B579" t="s">
        <v>653</v>
      </c>
      <c r="C579" t="s">
        <v>16</v>
      </c>
      <c r="D579">
        <v>0</v>
      </c>
      <c r="E579" t="s">
        <v>6</v>
      </c>
      <c r="G579" t="s">
        <v>654</v>
      </c>
      <c r="H579" t="s">
        <v>16</v>
      </c>
      <c r="I579">
        <v>2.3597778876957486E-2</v>
      </c>
      <c r="J579" t="s">
        <v>6</v>
      </c>
      <c r="L579" t="s">
        <v>655</v>
      </c>
      <c r="M579" t="s">
        <v>16</v>
      </c>
      <c r="N579">
        <v>2.8725913031874203E-2</v>
      </c>
      <c r="O579" t="s">
        <v>6</v>
      </c>
    </row>
    <row r="580" spans="2:15" x14ac:dyDescent="0.45">
      <c r="B580" t="s">
        <v>653</v>
      </c>
      <c r="C580" t="s">
        <v>17</v>
      </c>
      <c r="D580">
        <v>0</v>
      </c>
      <c r="E580" t="s">
        <v>6</v>
      </c>
      <c r="G580" t="s">
        <v>654</v>
      </c>
      <c r="H580" t="s">
        <v>17</v>
      </c>
      <c r="I580">
        <v>3.5755329836161538E-2</v>
      </c>
      <c r="J580" t="s">
        <v>6</v>
      </c>
      <c r="L580" t="s">
        <v>655</v>
      </c>
      <c r="M580" t="s">
        <v>17</v>
      </c>
      <c r="N580">
        <v>4.1476220788146528E-2</v>
      </c>
      <c r="O580" t="s">
        <v>6</v>
      </c>
    </row>
    <row r="581" spans="2:15" x14ac:dyDescent="0.45">
      <c r="B581" t="s">
        <v>653</v>
      </c>
      <c r="C581" t="s">
        <v>18</v>
      </c>
      <c r="D581">
        <v>0</v>
      </c>
      <c r="E581" t="s">
        <v>6</v>
      </c>
      <c r="G581" t="s">
        <v>654</v>
      </c>
      <c r="H581" t="s">
        <v>18</v>
      </c>
      <c r="I581">
        <v>6.2467379663517911E-2</v>
      </c>
      <c r="J581" t="s">
        <v>6</v>
      </c>
      <c r="L581" t="s">
        <v>655</v>
      </c>
      <c r="M581" t="s">
        <v>18</v>
      </c>
      <c r="N581">
        <v>6.9494226297759698E-2</v>
      </c>
      <c r="O581" t="s">
        <v>6</v>
      </c>
    </row>
    <row r="582" spans="2:15" x14ac:dyDescent="0.45">
      <c r="B582" t="s">
        <v>653</v>
      </c>
      <c r="C582" t="s">
        <v>19</v>
      </c>
      <c r="D582">
        <v>1.4456083559667463E-4</v>
      </c>
      <c r="E582" t="s">
        <v>6</v>
      </c>
      <c r="G582" t="s">
        <v>654</v>
      </c>
      <c r="H582" t="s">
        <v>19</v>
      </c>
      <c r="I582">
        <v>2.400585811952087E-2</v>
      </c>
      <c r="J582" t="s">
        <v>6</v>
      </c>
      <c r="L582" t="s">
        <v>655</v>
      </c>
      <c r="M582" t="s">
        <v>19</v>
      </c>
      <c r="N582">
        <v>2.7558043172564571E-2</v>
      </c>
      <c r="O582" t="s">
        <v>6</v>
      </c>
    </row>
    <row r="583" spans="2:15" x14ac:dyDescent="0.45">
      <c r="B583" t="s">
        <v>653</v>
      </c>
      <c r="C583" t="s">
        <v>20</v>
      </c>
      <c r="D583">
        <v>1.0045799835388742E-2</v>
      </c>
      <c r="E583" t="s">
        <v>6</v>
      </c>
      <c r="G583" t="s">
        <v>654</v>
      </c>
      <c r="H583" t="s">
        <v>20</v>
      </c>
      <c r="I583">
        <v>2.3838730651158786E-2</v>
      </c>
      <c r="J583" t="s">
        <v>6</v>
      </c>
      <c r="L583" t="s">
        <v>655</v>
      </c>
      <c r="M583" t="s">
        <v>20</v>
      </c>
      <c r="N583">
        <v>2.6487687195022706E-2</v>
      </c>
      <c r="O583" t="s">
        <v>6</v>
      </c>
    </row>
    <row r="584" spans="2:15" x14ac:dyDescent="0.45">
      <c r="B584" t="s">
        <v>653</v>
      </c>
      <c r="C584" t="s">
        <v>21</v>
      </c>
      <c r="D584">
        <v>4.3155317379555566E-2</v>
      </c>
      <c r="E584" t="s">
        <v>6</v>
      </c>
      <c r="G584" t="s">
        <v>654</v>
      </c>
      <c r="H584" t="s">
        <v>21</v>
      </c>
      <c r="I584">
        <v>2.7361659750216386E-2</v>
      </c>
      <c r="J584" t="s">
        <v>6</v>
      </c>
      <c r="L584" t="s">
        <v>655</v>
      </c>
      <c r="M584" t="s">
        <v>21</v>
      </c>
      <c r="N584">
        <v>2.5967442557381221E-2</v>
      </c>
      <c r="O584" t="s">
        <v>6</v>
      </c>
    </row>
    <row r="585" spans="2:15" x14ac:dyDescent="0.45">
      <c r="B585" t="s">
        <v>653</v>
      </c>
      <c r="C585" t="s">
        <v>22</v>
      </c>
      <c r="D585">
        <v>6.7779711027083855E-2</v>
      </c>
      <c r="E585" t="s">
        <v>6</v>
      </c>
      <c r="G585" t="s">
        <v>654</v>
      </c>
      <c r="H585" t="s">
        <v>22</v>
      </c>
      <c r="I585">
        <v>3.0301397888793248E-2</v>
      </c>
      <c r="J585" t="s">
        <v>6</v>
      </c>
      <c r="L585" t="s">
        <v>655</v>
      </c>
      <c r="M585" t="s">
        <v>22</v>
      </c>
      <c r="N585">
        <v>2.5742646489597346E-2</v>
      </c>
      <c r="O585" t="s">
        <v>6</v>
      </c>
    </row>
    <row r="586" spans="2:15" x14ac:dyDescent="0.45">
      <c r="B586" t="s">
        <v>653</v>
      </c>
      <c r="C586" t="s">
        <v>23</v>
      </c>
      <c r="D586">
        <v>7.1757531255719653E-2</v>
      </c>
      <c r="E586" t="s">
        <v>6</v>
      </c>
      <c r="G586" t="s">
        <v>654</v>
      </c>
      <c r="H586" t="s">
        <v>23</v>
      </c>
      <c r="I586">
        <v>3.4542885652039626E-2</v>
      </c>
      <c r="J586" t="s">
        <v>6</v>
      </c>
      <c r="L586" t="s">
        <v>655</v>
      </c>
      <c r="M586" t="s">
        <v>23</v>
      </c>
      <c r="N586">
        <v>2.5291754795805761E-2</v>
      </c>
      <c r="O586" t="s">
        <v>6</v>
      </c>
    </row>
    <row r="587" spans="2:15" x14ac:dyDescent="0.45">
      <c r="B587" t="s">
        <v>653</v>
      </c>
      <c r="C587" t="s">
        <v>24</v>
      </c>
      <c r="D587">
        <v>5.7497057397465919E-2</v>
      </c>
      <c r="E587" t="s">
        <v>6</v>
      </c>
      <c r="G587" t="s">
        <v>654</v>
      </c>
      <c r="H587" t="s">
        <v>24</v>
      </c>
      <c r="I587">
        <v>3.5418353037088256E-2</v>
      </c>
      <c r="J587" t="s">
        <v>6</v>
      </c>
      <c r="L587" t="s">
        <v>655</v>
      </c>
      <c r="M587" t="s">
        <v>24</v>
      </c>
      <c r="N587">
        <v>2.4902129524382588E-2</v>
      </c>
      <c r="O587" t="s">
        <v>6</v>
      </c>
    </row>
    <row r="588" spans="2:15" x14ac:dyDescent="0.45">
      <c r="B588" t="s">
        <v>653</v>
      </c>
      <c r="C588" t="s">
        <v>25</v>
      </c>
      <c r="D588">
        <v>2.6316083001191964E-2</v>
      </c>
      <c r="E588" t="s">
        <v>6</v>
      </c>
      <c r="G588" t="s">
        <v>654</v>
      </c>
      <c r="H588" t="s">
        <v>25</v>
      </c>
      <c r="I588">
        <v>3.2722960923303492E-2</v>
      </c>
      <c r="J588" t="s">
        <v>6</v>
      </c>
      <c r="L588" t="s">
        <v>655</v>
      </c>
      <c r="M588" t="s">
        <v>25</v>
      </c>
      <c r="N588">
        <v>2.5697596387984512E-2</v>
      </c>
      <c r="O588" t="s">
        <v>6</v>
      </c>
    </row>
    <row r="589" spans="2:15" x14ac:dyDescent="0.45">
      <c r="B589" t="s">
        <v>653</v>
      </c>
      <c r="C589" t="s">
        <v>26</v>
      </c>
      <c r="D589">
        <v>1.6566485869177546E-3</v>
      </c>
      <c r="E589" t="s">
        <v>6</v>
      </c>
      <c r="G589" t="s">
        <v>654</v>
      </c>
      <c r="H589" t="s">
        <v>26</v>
      </c>
      <c r="I589">
        <v>2.8483124491016441E-2</v>
      </c>
      <c r="J589" t="s">
        <v>6</v>
      </c>
      <c r="L589" t="s">
        <v>655</v>
      </c>
      <c r="M589" t="s">
        <v>26</v>
      </c>
      <c r="N589">
        <v>2.6395390279708223E-2</v>
      </c>
      <c r="O589" t="s">
        <v>6</v>
      </c>
    </row>
    <row r="590" spans="2:15" x14ac:dyDescent="0.45">
      <c r="B590" t="s">
        <v>653</v>
      </c>
      <c r="C590" t="s">
        <v>27</v>
      </c>
      <c r="D590">
        <v>0</v>
      </c>
      <c r="E590" t="s">
        <v>6</v>
      </c>
      <c r="G590" t="s">
        <v>654</v>
      </c>
      <c r="H590" t="s">
        <v>27</v>
      </c>
      <c r="I590">
        <v>3.9071536657687089E-2</v>
      </c>
      <c r="J590" t="s">
        <v>6</v>
      </c>
      <c r="L590" t="s">
        <v>655</v>
      </c>
      <c r="M590" t="s">
        <v>27</v>
      </c>
      <c r="N590">
        <v>3.9879157124685254E-2</v>
      </c>
      <c r="O590" t="s">
        <v>6</v>
      </c>
    </row>
    <row r="591" spans="2:15" x14ac:dyDescent="0.45">
      <c r="B591" t="s">
        <v>653</v>
      </c>
      <c r="C591" t="s">
        <v>28</v>
      </c>
      <c r="D591">
        <v>0</v>
      </c>
      <c r="E591" t="s">
        <v>6</v>
      </c>
      <c r="G591" t="s">
        <v>654</v>
      </c>
      <c r="H591" t="s">
        <v>28</v>
      </c>
      <c r="I591">
        <v>2.17134867983317E-2</v>
      </c>
      <c r="J591" t="s">
        <v>6</v>
      </c>
      <c r="L591" t="s">
        <v>655</v>
      </c>
      <c r="M591" t="s">
        <v>28</v>
      </c>
      <c r="N591">
        <v>3.3561996853522388E-2</v>
      </c>
      <c r="O591" t="s">
        <v>6</v>
      </c>
    </row>
    <row r="592" spans="2:15" x14ac:dyDescent="0.45">
      <c r="B592" t="s">
        <v>653</v>
      </c>
      <c r="C592" t="s">
        <v>29</v>
      </c>
      <c r="D592">
        <v>4.2566032262386308E-4</v>
      </c>
      <c r="E592" t="s">
        <v>6</v>
      </c>
      <c r="G592" t="s">
        <v>654</v>
      </c>
      <c r="H592" t="s">
        <v>29</v>
      </c>
      <c r="I592">
        <v>8.7691557152204235E-3</v>
      </c>
      <c r="J592" t="s">
        <v>6</v>
      </c>
      <c r="L592" t="s">
        <v>655</v>
      </c>
      <c r="M592" t="s">
        <v>29</v>
      </c>
      <c r="N592">
        <v>1.3019439718456731E-2</v>
      </c>
      <c r="O592" t="s">
        <v>6</v>
      </c>
    </row>
    <row r="593" spans="2:15" x14ac:dyDescent="0.45">
      <c r="B593" t="s">
        <v>653</v>
      </c>
      <c r="C593" t="s">
        <v>30</v>
      </c>
      <c r="D593">
        <v>1.5017541412248189E-2</v>
      </c>
      <c r="E593" t="s">
        <v>6</v>
      </c>
      <c r="G593" t="s">
        <v>654</v>
      </c>
      <c r="H593" t="s">
        <v>30</v>
      </c>
      <c r="I593">
        <v>8.2743588252881771E-3</v>
      </c>
      <c r="J593" t="s">
        <v>6</v>
      </c>
      <c r="L593" t="s">
        <v>655</v>
      </c>
      <c r="M593" t="s">
        <v>30</v>
      </c>
      <c r="N593">
        <v>1.2473970181826671E-2</v>
      </c>
      <c r="O593" t="s">
        <v>6</v>
      </c>
    </row>
    <row r="594" spans="2:15" x14ac:dyDescent="0.45">
      <c r="B594" t="s">
        <v>653</v>
      </c>
      <c r="C594" t="s">
        <v>31</v>
      </c>
      <c r="D594">
        <v>5.2119695675154162E-2</v>
      </c>
      <c r="E594" t="s">
        <v>6</v>
      </c>
      <c r="G594" t="s">
        <v>654</v>
      </c>
      <c r="H594" t="s">
        <v>31</v>
      </c>
      <c r="I594">
        <v>9.4820460903892109E-3</v>
      </c>
      <c r="J594" t="s">
        <v>6</v>
      </c>
      <c r="L594" t="s">
        <v>655</v>
      </c>
      <c r="M594" t="s">
        <v>31</v>
      </c>
      <c r="N594">
        <v>1.1572559734426609E-2</v>
      </c>
      <c r="O594" t="s">
        <v>6</v>
      </c>
    </row>
    <row r="595" spans="2:15" x14ac:dyDescent="0.45">
      <c r="B595" t="s">
        <v>653</v>
      </c>
      <c r="C595" t="s">
        <v>32</v>
      </c>
      <c r="D595">
        <v>7.6109205346815631E-2</v>
      </c>
      <c r="E595" t="s">
        <v>6</v>
      </c>
      <c r="G595" t="s">
        <v>654</v>
      </c>
      <c r="H595" t="s">
        <v>32</v>
      </c>
      <c r="I595">
        <v>1.0785322112337403E-2</v>
      </c>
      <c r="J595" t="s">
        <v>6</v>
      </c>
      <c r="L595" t="s">
        <v>655</v>
      </c>
      <c r="M595" t="s">
        <v>32</v>
      </c>
      <c r="N595">
        <v>1.1444936871655504E-2</v>
      </c>
      <c r="O595" t="s">
        <v>6</v>
      </c>
    </row>
    <row r="596" spans="2:15" x14ac:dyDescent="0.45">
      <c r="B596" t="s">
        <v>653</v>
      </c>
      <c r="C596" t="s">
        <v>33</v>
      </c>
      <c r="D596">
        <v>7.8390574284328149E-2</v>
      </c>
      <c r="E596" t="s">
        <v>6</v>
      </c>
      <c r="G596" t="s">
        <v>654</v>
      </c>
      <c r="H596" t="s">
        <v>33</v>
      </c>
      <c r="I596">
        <v>1.4398852776091937E-2</v>
      </c>
      <c r="J596" t="s">
        <v>6</v>
      </c>
      <c r="L596" t="s">
        <v>655</v>
      </c>
      <c r="M596" t="s">
        <v>33</v>
      </c>
      <c r="N596">
        <v>1.2060339499202084E-2</v>
      </c>
      <c r="O596" t="s">
        <v>6</v>
      </c>
    </row>
    <row r="597" spans="2:15" x14ac:dyDescent="0.45">
      <c r="B597" t="s">
        <v>653</v>
      </c>
      <c r="C597" t="s">
        <v>34</v>
      </c>
      <c r="D597">
        <v>6.1138019183082995E-2</v>
      </c>
      <c r="E597" t="s">
        <v>6</v>
      </c>
      <c r="G597" t="s">
        <v>654</v>
      </c>
      <c r="H597" t="s">
        <v>34</v>
      </c>
      <c r="I597">
        <v>1.6758415089024443E-2</v>
      </c>
      <c r="J597" t="s">
        <v>6</v>
      </c>
      <c r="L597" t="s">
        <v>655</v>
      </c>
      <c r="M597" t="s">
        <v>34</v>
      </c>
      <c r="N597">
        <v>1.3425889506735416E-2</v>
      </c>
      <c r="O597" t="s">
        <v>6</v>
      </c>
    </row>
    <row r="598" spans="2:15" x14ac:dyDescent="0.45">
      <c r="B598" t="s">
        <v>653</v>
      </c>
      <c r="C598" t="s">
        <v>35</v>
      </c>
      <c r="D598">
        <v>3.1429120888601149E-2</v>
      </c>
      <c r="E598" t="s">
        <v>6</v>
      </c>
      <c r="G598" t="s">
        <v>654</v>
      </c>
      <c r="H598" t="s">
        <v>35</v>
      </c>
      <c r="I598">
        <v>1.5649115771812407E-2</v>
      </c>
      <c r="J598" t="s">
        <v>6</v>
      </c>
      <c r="L598" t="s">
        <v>655</v>
      </c>
      <c r="M598" t="s">
        <v>35</v>
      </c>
      <c r="N598">
        <v>1.4653413446986905E-2</v>
      </c>
      <c r="O598" t="s">
        <v>6</v>
      </c>
    </row>
    <row r="599" spans="2:15" x14ac:dyDescent="0.45">
      <c r="B599" t="s">
        <v>653</v>
      </c>
      <c r="C599" t="s">
        <v>36</v>
      </c>
      <c r="D599">
        <v>4.3308187920003058E-3</v>
      </c>
      <c r="E599" t="s">
        <v>6</v>
      </c>
      <c r="G599" t="s">
        <v>654</v>
      </c>
      <c r="H599" t="s">
        <v>36</v>
      </c>
      <c r="I599">
        <v>1.1498561299141069E-2</v>
      </c>
      <c r="J599" t="s">
        <v>6</v>
      </c>
      <c r="L599" t="s">
        <v>655</v>
      </c>
      <c r="M599" t="s">
        <v>36</v>
      </c>
      <c r="N599">
        <v>1.4687814159372051E-2</v>
      </c>
      <c r="O599" t="s">
        <v>6</v>
      </c>
    </row>
    <row r="600" spans="2:15" x14ac:dyDescent="0.45">
      <c r="B600" t="s">
        <v>653</v>
      </c>
      <c r="C600" t="s">
        <v>37</v>
      </c>
      <c r="D600">
        <v>0</v>
      </c>
      <c r="E600" t="s">
        <v>6</v>
      </c>
      <c r="G600" t="s">
        <v>654</v>
      </c>
      <c r="H600" t="s">
        <v>37</v>
      </c>
      <c r="I600">
        <v>1.2571194805142244E-2</v>
      </c>
      <c r="J600" t="s">
        <v>6</v>
      </c>
      <c r="L600" t="s">
        <v>655</v>
      </c>
      <c r="M600" t="s">
        <v>37</v>
      </c>
      <c r="N600">
        <v>2.0900937733364378E-2</v>
      </c>
      <c r="O600" t="s">
        <v>6</v>
      </c>
    </row>
    <row r="601" spans="2:15" x14ac:dyDescent="0.45">
      <c r="B601" t="s">
        <v>653</v>
      </c>
      <c r="C601" t="s">
        <v>38</v>
      </c>
      <c r="D601">
        <v>0</v>
      </c>
      <c r="E601" t="s">
        <v>6</v>
      </c>
      <c r="G601" t="s">
        <v>654</v>
      </c>
      <c r="H601" t="s">
        <v>38</v>
      </c>
      <c r="I601">
        <v>4.3790023519006321E-2</v>
      </c>
      <c r="J601" t="s">
        <v>6</v>
      </c>
      <c r="L601" t="s">
        <v>655</v>
      </c>
      <c r="M601" t="s">
        <v>38</v>
      </c>
      <c r="N601">
        <v>4.1444518003659787E-2</v>
      </c>
      <c r="O601" t="s">
        <v>6</v>
      </c>
    </row>
    <row r="602" spans="2:15" x14ac:dyDescent="0.45">
      <c r="B602" t="s">
        <v>653</v>
      </c>
      <c r="C602" t="s">
        <v>39</v>
      </c>
      <c r="D602">
        <v>0</v>
      </c>
      <c r="E602" t="s">
        <v>6</v>
      </c>
      <c r="G602" t="s">
        <v>654</v>
      </c>
      <c r="H602" t="s">
        <v>39</v>
      </c>
      <c r="I602">
        <v>1.6912098409367582E-2</v>
      </c>
      <c r="J602" t="s">
        <v>6</v>
      </c>
      <c r="L602" t="s">
        <v>655</v>
      </c>
      <c r="M602" t="s">
        <v>39</v>
      </c>
      <c r="N602">
        <v>1.6173151980214507E-2</v>
      </c>
      <c r="O602" t="s">
        <v>6</v>
      </c>
    </row>
    <row r="603" spans="2:15" x14ac:dyDescent="0.45">
      <c r="B603" t="s">
        <v>653</v>
      </c>
      <c r="C603" t="s">
        <v>40</v>
      </c>
      <c r="D603">
        <v>4.1082659172017675E-3</v>
      </c>
      <c r="E603" t="s">
        <v>6</v>
      </c>
      <c r="G603" t="s">
        <v>654</v>
      </c>
      <c r="H603" t="s">
        <v>40</v>
      </c>
      <c r="I603">
        <v>1.6710227758672928E-2</v>
      </c>
      <c r="J603" t="s">
        <v>6</v>
      </c>
      <c r="L603" t="s">
        <v>655</v>
      </c>
      <c r="M603" t="s">
        <v>40</v>
      </c>
      <c r="N603">
        <v>1.5847090573990291E-2</v>
      </c>
      <c r="O603" t="s">
        <v>6</v>
      </c>
    </row>
    <row r="604" spans="2:15" x14ac:dyDescent="0.45">
      <c r="B604" t="s">
        <v>653</v>
      </c>
      <c r="C604" t="s">
        <v>41</v>
      </c>
      <c r="D604">
        <v>3.2690877365108166E-2</v>
      </c>
      <c r="E604" t="s">
        <v>6</v>
      </c>
      <c r="G604" t="s">
        <v>654</v>
      </c>
      <c r="H604" t="s">
        <v>41</v>
      </c>
      <c r="I604">
        <v>1.8947847477076153E-2</v>
      </c>
      <c r="J604" t="s">
        <v>6</v>
      </c>
      <c r="L604" t="s">
        <v>655</v>
      </c>
      <c r="M604" t="s">
        <v>41</v>
      </c>
      <c r="N604">
        <v>1.5844011363784508E-2</v>
      </c>
      <c r="O604" t="s">
        <v>6</v>
      </c>
    </row>
    <row r="605" spans="2:15" x14ac:dyDescent="0.45">
      <c r="B605" t="s">
        <v>653</v>
      </c>
      <c r="C605" t="s">
        <v>42</v>
      </c>
      <c r="D605">
        <v>5.7789038596071138E-2</v>
      </c>
      <c r="E605" t="s">
        <v>6</v>
      </c>
      <c r="G605" t="s">
        <v>654</v>
      </c>
      <c r="H605" t="s">
        <v>42</v>
      </c>
      <c r="I605">
        <v>2.1729835714035438E-2</v>
      </c>
      <c r="J605" t="s">
        <v>6</v>
      </c>
      <c r="L605" t="s">
        <v>655</v>
      </c>
      <c r="M605" t="s">
        <v>42</v>
      </c>
      <c r="N605">
        <v>1.5272848996521593E-2</v>
      </c>
      <c r="O605" t="s">
        <v>6</v>
      </c>
    </row>
    <row r="606" spans="2:15" x14ac:dyDescent="0.45">
      <c r="B606" t="s">
        <v>653</v>
      </c>
      <c r="C606" t="s">
        <v>43</v>
      </c>
      <c r="D606">
        <v>6.0020212264017603E-2</v>
      </c>
      <c r="E606" t="s">
        <v>6</v>
      </c>
      <c r="G606" t="s">
        <v>654</v>
      </c>
      <c r="H606" t="s">
        <v>43</v>
      </c>
      <c r="I606">
        <v>2.384744656945411E-2</v>
      </c>
      <c r="J606" t="s">
        <v>6</v>
      </c>
      <c r="L606" t="s">
        <v>655</v>
      </c>
      <c r="M606" t="s">
        <v>43</v>
      </c>
      <c r="N606">
        <v>1.4456014521082342E-2</v>
      </c>
      <c r="O606" t="s">
        <v>6</v>
      </c>
    </row>
    <row r="607" spans="2:15" x14ac:dyDescent="0.45">
      <c r="B607" t="s">
        <v>653</v>
      </c>
      <c r="C607" t="s">
        <v>44</v>
      </c>
      <c r="D607">
        <v>4.1397082161508919E-2</v>
      </c>
      <c r="E607" t="s">
        <v>6</v>
      </c>
      <c r="G607" t="s">
        <v>654</v>
      </c>
      <c r="H607" t="s">
        <v>44</v>
      </c>
      <c r="I607">
        <v>2.3665972573812963E-2</v>
      </c>
      <c r="J607" t="s">
        <v>6</v>
      </c>
      <c r="L607" t="s">
        <v>655</v>
      </c>
      <c r="M607" t="s">
        <v>44</v>
      </c>
      <c r="N607">
        <v>1.4393162356784067E-2</v>
      </c>
      <c r="O607" t="s">
        <v>6</v>
      </c>
    </row>
    <row r="608" spans="2:15" x14ac:dyDescent="0.45">
      <c r="B608" t="s">
        <v>653</v>
      </c>
      <c r="C608" t="s">
        <v>45</v>
      </c>
      <c r="D608">
        <v>1.1515428955192331E-2</v>
      </c>
      <c r="E608" t="s">
        <v>6</v>
      </c>
      <c r="G608" t="s">
        <v>654</v>
      </c>
      <c r="H608" t="s">
        <v>45</v>
      </c>
      <c r="I608">
        <v>2.1339442159947281E-2</v>
      </c>
      <c r="J608" t="s">
        <v>6</v>
      </c>
      <c r="L608" t="s">
        <v>655</v>
      </c>
      <c r="M608" t="s">
        <v>45</v>
      </c>
      <c r="N608">
        <v>1.5420217419566607E-2</v>
      </c>
      <c r="O608" t="s">
        <v>6</v>
      </c>
    </row>
    <row r="609" spans="2:15" x14ac:dyDescent="0.45">
      <c r="B609" t="s">
        <v>653</v>
      </c>
      <c r="C609" t="s">
        <v>46</v>
      </c>
      <c r="D609">
        <v>7.4158352891432795E-5</v>
      </c>
      <c r="E609" t="s">
        <v>6</v>
      </c>
      <c r="G609" t="s">
        <v>654</v>
      </c>
      <c r="H609" t="s">
        <v>46</v>
      </c>
      <c r="I609">
        <v>1.8839835583089503E-2</v>
      </c>
      <c r="J609" t="s">
        <v>6</v>
      </c>
      <c r="L609" t="s">
        <v>655</v>
      </c>
      <c r="M609" t="s">
        <v>46</v>
      </c>
      <c r="N609">
        <v>1.6697413865118638E-2</v>
      </c>
      <c r="O609" t="s">
        <v>6</v>
      </c>
    </row>
    <row r="610" spans="2:15" x14ac:dyDescent="0.45">
      <c r="B610" t="s">
        <v>653</v>
      </c>
      <c r="C610" t="s">
        <v>47</v>
      </c>
      <c r="D610">
        <v>0</v>
      </c>
      <c r="E610" t="s">
        <v>6</v>
      </c>
      <c r="G610" t="s">
        <v>654</v>
      </c>
      <c r="H610" t="s">
        <v>47</v>
      </c>
      <c r="I610">
        <v>2.6753454967133852E-2</v>
      </c>
      <c r="J610" t="s">
        <v>6</v>
      </c>
      <c r="L610" t="s">
        <v>655</v>
      </c>
      <c r="M610" t="s">
        <v>47</v>
      </c>
      <c r="N610">
        <v>2.597208393096841E-2</v>
      </c>
      <c r="O610" t="s">
        <v>6</v>
      </c>
    </row>
    <row r="611" spans="2:15" x14ac:dyDescent="0.45">
      <c r="B611" t="s">
        <v>656</v>
      </c>
      <c r="C611" t="s">
        <v>5</v>
      </c>
      <c r="D611">
        <v>0</v>
      </c>
      <c r="E611" t="s">
        <v>6</v>
      </c>
      <c r="G611" t="s">
        <v>657</v>
      </c>
      <c r="H611" t="s">
        <v>5</v>
      </c>
      <c r="I611">
        <v>6.0430636848792754E-2</v>
      </c>
      <c r="J611" t="s">
        <v>6</v>
      </c>
      <c r="L611" t="s">
        <v>658</v>
      </c>
      <c r="M611" t="s">
        <v>5</v>
      </c>
      <c r="N611">
        <v>5.8830485853617089E-2</v>
      </c>
      <c r="O611" t="s">
        <v>6</v>
      </c>
    </row>
    <row r="612" spans="2:15" x14ac:dyDescent="0.45">
      <c r="B612" t="s">
        <v>656</v>
      </c>
      <c r="C612" t="s">
        <v>9</v>
      </c>
      <c r="D612">
        <v>0</v>
      </c>
      <c r="E612" t="s">
        <v>6</v>
      </c>
      <c r="G612" t="s">
        <v>657</v>
      </c>
      <c r="H612" t="s">
        <v>9</v>
      </c>
      <c r="I612">
        <v>2.4399649819781342E-2</v>
      </c>
      <c r="J612" t="s">
        <v>6</v>
      </c>
      <c r="L612" t="s">
        <v>658</v>
      </c>
      <c r="M612" t="s">
        <v>9</v>
      </c>
      <c r="N612">
        <v>2.4211891274252266E-2</v>
      </c>
      <c r="O612" t="s">
        <v>6</v>
      </c>
    </row>
    <row r="613" spans="2:15" x14ac:dyDescent="0.45">
      <c r="B613" t="s">
        <v>656</v>
      </c>
      <c r="C613" t="s">
        <v>10</v>
      </c>
      <c r="D613">
        <v>3.6538311474030102E-4</v>
      </c>
      <c r="E613" t="s">
        <v>6</v>
      </c>
      <c r="G613" t="s">
        <v>657</v>
      </c>
      <c r="H613" t="s">
        <v>10</v>
      </c>
      <c r="I613">
        <v>2.4231648333372297E-2</v>
      </c>
      <c r="J613" t="s">
        <v>6</v>
      </c>
      <c r="L613" t="s">
        <v>658</v>
      </c>
      <c r="M613" t="s">
        <v>10</v>
      </c>
      <c r="N613">
        <v>2.4746070347982155E-2</v>
      </c>
      <c r="O613" t="s">
        <v>6</v>
      </c>
    </row>
    <row r="614" spans="2:15" x14ac:dyDescent="0.45">
      <c r="B614" t="s">
        <v>656</v>
      </c>
      <c r="C614" t="s">
        <v>11</v>
      </c>
      <c r="D614">
        <v>2.5673680743110511E-2</v>
      </c>
      <c r="E614" t="s">
        <v>6</v>
      </c>
      <c r="G614" t="s">
        <v>657</v>
      </c>
      <c r="H614" t="s">
        <v>11</v>
      </c>
      <c r="I614">
        <v>2.4956763482060853E-2</v>
      </c>
      <c r="J614" t="s">
        <v>6</v>
      </c>
      <c r="L614" t="s">
        <v>658</v>
      </c>
      <c r="M614" t="s">
        <v>11</v>
      </c>
      <c r="N614">
        <v>2.5691549526846227E-2</v>
      </c>
      <c r="O614" t="s">
        <v>6</v>
      </c>
    </row>
    <row r="615" spans="2:15" x14ac:dyDescent="0.45">
      <c r="B615" t="s">
        <v>656</v>
      </c>
      <c r="C615" t="s">
        <v>12</v>
      </c>
      <c r="D615">
        <v>5.7311019119888722E-2</v>
      </c>
      <c r="E615" t="s">
        <v>6</v>
      </c>
      <c r="G615" t="s">
        <v>657</v>
      </c>
      <c r="H615" t="s">
        <v>12</v>
      </c>
      <c r="I615">
        <v>2.7166625620224427E-2</v>
      </c>
      <c r="J615" t="s">
        <v>6</v>
      </c>
      <c r="L615" t="s">
        <v>658</v>
      </c>
      <c r="M615" t="s">
        <v>12</v>
      </c>
      <c r="N615">
        <v>2.6463549998852764E-2</v>
      </c>
      <c r="O615" t="s">
        <v>6</v>
      </c>
    </row>
    <row r="616" spans="2:15" x14ac:dyDescent="0.45">
      <c r="B616" t="s">
        <v>656</v>
      </c>
      <c r="C616" t="s">
        <v>13</v>
      </c>
      <c r="D616">
        <v>6.3450353201493878E-2</v>
      </c>
      <c r="E616" t="s">
        <v>6</v>
      </c>
      <c r="G616" t="s">
        <v>657</v>
      </c>
      <c r="H616" t="s">
        <v>13</v>
      </c>
      <c r="I616">
        <v>2.8275769623341444E-2</v>
      </c>
      <c r="J616" t="s">
        <v>6</v>
      </c>
      <c r="L616" t="s">
        <v>658</v>
      </c>
      <c r="M616" t="s">
        <v>13</v>
      </c>
      <c r="N616">
        <v>2.7715044210257563E-2</v>
      </c>
      <c r="O616" t="s">
        <v>6</v>
      </c>
    </row>
    <row r="617" spans="2:15" x14ac:dyDescent="0.45">
      <c r="B617" t="s">
        <v>656</v>
      </c>
      <c r="C617" t="s">
        <v>14</v>
      </c>
      <c r="D617">
        <v>4.0468014508999131E-2</v>
      </c>
      <c r="E617" t="s">
        <v>6</v>
      </c>
      <c r="G617" t="s">
        <v>657</v>
      </c>
      <c r="H617" t="s">
        <v>14</v>
      </c>
      <c r="I617">
        <v>2.8382977267033354E-2</v>
      </c>
      <c r="J617" t="s">
        <v>6</v>
      </c>
      <c r="L617" t="s">
        <v>658</v>
      </c>
      <c r="M617" t="s">
        <v>14</v>
      </c>
      <c r="N617">
        <v>2.8324620065150821E-2</v>
      </c>
      <c r="O617" t="s">
        <v>6</v>
      </c>
    </row>
    <row r="618" spans="2:15" x14ac:dyDescent="0.45">
      <c r="B618" t="s">
        <v>656</v>
      </c>
      <c r="C618" t="s">
        <v>15</v>
      </c>
      <c r="D618">
        <v>5.9187671337210968E-3</v>
      </c>
      <c r="E618" t="s">
        <v>6</v>
      </c>
      <c r="G618" t="s">
        <v>657</v>
      </c>
      <c r="H618" t="s">
        <v>15</v>
      </c>
      <c r="I618">
        <v>2.7549970587890913E-2</v>
      </c>
      <c r="J618" t="s">
        <v>6</v>
      </c>
      <c r="L618" t="s">
        <v>658</v>
      </c>
      <c r="M618" t="s">
        <v>15</v>
      </c>
      <c r="N618">
        <v>2.8250484831398914E-2</v>
      </c>
      <c r="O618" t="s">
        <v>6</v>
      </c>
    </row>
    <row r="619" spans="2:15" x14ac:dyDescent="0.45">
      <c r="B619" t="s">
        <v>656</v>
      </c>
      <c r="C619" t="s">
        <v>16</v>
      </c>
      <c r="D619">
        <v>0</v>
      </c>
      <c r="E619" t="s">
        <v>6</v>
      </c>
      <c r="G619" t="s">
        <v>657</v>
      </c>
      <c r="H619" t="s">
        <v>16</v>
      </c>
      <c r="I619">
        <v>2.5935279411200982E-2</v>
      </c>
      <c r="J619" t="s">
        <v>6</v>
      </c>
      <c r="L619" t="s">
        <v>658</v>
      </c>
      <c r="M619" t="s">
        <v>16</v>
      </c>
      <c r="N619">
        <v>2.7027396446481028E-2</v>
      </c>
      <c r="O619" t="s">
        <v>6</v>
      </c>
    </row>
    <row r="620" spans="2:15" x14ac:dyDescent="0.45">
      <c r="B620" t="s">
        <v>656</v>
      </c>
      <c r="C620" t="s">
        <v>17</v>
      </c>
      <c r="D620">
        <v>0</v>
      </c>
      <c r="E620" t="s">
        <v>6</v>
      </c>
      <c r="G620" t="s">
        <v>657</v>
      </c>
      <c r="H620" t="s">
        <v>17</v>
      </c>
      <c r="I620">
        <v>3.6187803971319668E-2</v>
      </c>
      <c r="J620" t="s">
        <v>6</v>
      </c>
      <c r="L620" t="s">
        <v>658</v>
      </c>
      <c r="M620" t="s">
        <v>17</v>
      </c>
      <c r="N620">
        <v>3.6875920061900207E-2</v>
      </c>
      <c r="O620" t="s">
        <v>6</v>
      </c>
    </row>
    <row r="621" spans="2:15" x14ac:dyDescent="0.45">
      <c r="B621" t="s">
        <v>656</v>
      </c>
      <c r="C621" t="s">
        <v>18</v>
      </c>
      <c r="D621">
        <v>0</v>
      </c>
      <c r="E621" t="s">
        <v>6</v>
      </c>
      <c r="G621" t="s">
        <v>657</v>
      </c>
      <c r="H621" t="s">
        <v>18</v>
      </c>
      <c r="I621">
        <v>6.521468760312607E-2</v>
      </c>
      <c r="J621" t="s">
        <v>6</v>
      </c>
      <c r="L621" t="s">
        <v>658</v>
      </c>
      <c r="M621" t="s">
        <v>18</v>
      </c>
      <c r="N621">
        <v>7.0640091399660335E-2</v>
      </c>
      <c r="O621" t="s">
        <v>6</v>
      </c>
    </row>
    <row r="622" spans="2:15" x14ac:dyDescent="0.45">
      <c r="B622" t="s">
        <v>656</v>
      </c>
      <c r="C622" t="s">
        <v>19</v>
      </c>
      <c r="D622">
        <v>2.8854134994208021E-4</v>
      </c>
      <c r="E622" t="s">
        <v>6</v>
      </c>
      <c r="G622" t="s">
        <v>657</v>
      </c>
      <c r="H622" t="s">
        <v>19</v>
      </c>
      <c r="I622">
        <v>2.4928640974382132E-2</v>
      </c>
      <c r="J622" t="s">
        <v>6</v>
      </c>
      <c r="L622" t="s">
        <v>658</v>
      </c>
      <c r="M622" t="s">
        <v>19</v>
      </c>
      <c r="N622">
        <v>2.7730640906446811E-2</v>
      </c>
      <c r="O622" t="s">
        <v>6</v>
      </c>
    </row>
    <row r="623" spans="2:15" x14ac:dyDescent="0.45">
      <c r="B623" t="s">
        <v>656</v>
      </c>
      <c r="C623" t="s">
        <v>20</v>
      </c>
      <c r="D623">
        <v>1.2678056270007421E-2</v>
      </c>
      <c r="E623" t="s">
        <v>6</v>
      </c>
      <c r="G623" t="s">
        <v>657</v>
      </c>
      <c r="H623" t="s">
        <v>20</v>
      </c>
      <c r="I623">
        <v>2.5020471448157153E-2</v>
      </c>
      <c r="J623" t="s">
        <v>6</v>
      </c>
      <c r="L623" t="s">
        <v>658</v>
      </c>
      <c r="M623" t="s">
        <v>20</v>
      </c>
      <c r="N623">
        <v>2.7372652522946482E-2</v>
      </c>
      <c r="O623" t="s">
        <v>6</v>
      </c>
    </row>
    <row r="624" spans="2:15" x14ac:dyDescent="0.45">
      <c r="B624" t="s">
        <v>656</v>
      </c>
      <c r="C624" t="s">
        <v>21</v>
      </c>
      <c r="D624">
        <v>4.7461167517601772E-2</v>
      </c>
      <c r="E624" t="s">
        <v>6</v>
      </c>
      <c r="G624" t="s">
        <v>657</v>
      </c>
      <c r="H624" t="s">
        <v>21</v>
      </c>
      <c r="I624">
        <v>2.5545650659326263E-2</v>
      </c>
      <c r="J624" t="s">
        <v>6</v>
      </c>
      <c r="L624" t="s">
        <v>658</v>
      </c>
      <c r="M624" t="s">
        <v>21</v>
      </c>
      <c r="N624">
        <v>2.7178607340755667E-2</v>
      </c>
      <c r="O624" t="s">
        <v>6</v>
      </c>
    </row>
    <row r="625" spans="2:15" x14ac:dyDescent="0.45">
      <c r="B625" t="s">
        <v>656</v>
      </c>
      <c r="C625" t="s">
        <v>22</v>
      </c>
      <c r="D625">
        <v>6.9698645253911728E-2</v>
      </c>
      <c r="E625" t="s">
        <v>6</v>
      </c>
      <c r="G625" t="s">
        <v>657</v>
      </c>
      <c r="H625" t="s">
        <v>22</v>
      </c>
      <c r="I625">
        <v>2.705173348479737E-2</v>
      </c>
      <c r="J625" t="s">
        <v>6</v>
      </c>
      <c r="L625" t="s">
        <v>658</v>
      </c>
      <c r="M625" t="s">
        <v>22</v>
      </c>
      <c r="N625">
        <v>2.7747529114887662E-2</v>
      </c>
      <c r="O625" t="s">
        <v>6</v>
      </c>
    </row>
    <row r="626" spans="2:15" x14ac:dyDescent="0.45">
      <c r="B626" t="s">
        <v>656</v>
      </c>
      <c r="C626" t="s">
        <v>23</v>
      </c>
      <c r="D626">
        <v>6.7791654983315672E-2</v>
      </c>
      <c r="E626" t="s">
        <v>6</v>
      </c>
      <c r="G626" t="s">
        <v>657</v>
      </c>
      <c r="H626" t="s">
        <v>23</v>
      </c>
      <c r="I626">
        <v>2.9427981248440118E-2</v>
      </c>
      <c r="J626" t="s">
        <v>6</v>
      </c>
      <c r="L626" t="s">
        <v>658</v>
      </c>
      <c r="M626" t="s">
        <v>23</v>
      </c>
      <c r="N626">
        <v>2.8934485025178164E-2</v>
      </c>
      <c r="O626" t="s">
        <v>6</v>
      </c>
    </row>
    <row r="627" spans="2:15" x14ac:dyDescent="0.45">
      <c r="B627" t="s">
        <v>656</v>
      </c>
      <c r="C627" t="s">
        <v>24</v>
      </c>
      <c r="D627">
        <v>4.869775015659536E-2</v>
      </c>
      <c r="E627" t="s">
        <v>6</v>
      </c>
      <c r="G627" t="s">
        <v>657</v>
      </c>
      <c r="H627" t="s">
        <v>24</v>
      </c>
      <c r="I627">
        <v>3.0406675100895186E-2</v>
      </c>
      <c r="J627" t="s">
        <v>6</v>
      </c>
      <c r="L627" t="s">
        <v>658</v>
      </c>
      <c r="M627" t="s">
        <v>24</v>
      </c>
      <c r="N627">
        <v>2.9483047552050532E-2</v>
      </c>
      <c r="O627" t="s">
        <v>6</v>
      </c>
    </row>
    <row r="628" spans="2:15" x14ac:dyDescent="0.45">
      <c r="B628" t="s">
        <v>656</v>
      </c>
      <c r="C628" t="s">
        <v>25</v>
      </c>
      <c r="D628">
        <v>2.0351529694146865E-2</v>
      </c>
      <c r="E628" t="s">
        <v>6</v>
      </c>
      <c r="G628" t="s">
        <v>657</v>
      </c>
      <c r="H628" t="s">
        <v>25</v>
      </c>
      <c r="I628">
        <v>2.9409146945893992E-2</v>
      </c>
      <c r="J628" t="s">
        <v>6</v>
      </c>
      <c r="L628" t="s">
        <v>658</v>
      </c>
      <c r="M628" t="s">
        <v>25</v>
      </c>
      <c r="N628">
        <v>2.8963082960199164E-2</v>
      </c>
      <c r="O628" t="s">
        <v>6</v>
      </c>
    </row>
    <row r="629" spans="2:15" x14ac:dyDescent="0.45">
      <c r="B629" t="s">
        <v>656</v>
      </c>
      <c r="C629" t="s">
        <v>26</v>
      </c>
      <c r="D629">
        <v>1.1236435806405137E-3</v>
      </c>
      <c r="E629" t="s">
        <v>6</v>
      </c>
      <c r="G629" t="s">
        <v>657</v>
      </c>
      <c r="H629" t="s">
        <v>26</v>
      </c>
      <c r="I629">
        <v>2.7466897883126146E-2</v>
      </c>
      <c r="J629" t="s">
        <v>6</v>
      </c>
      <c r="L629" t="s">
        <v>658</v>
      </c>
      <c r="M629" t="s">
        <v>26</v>
      </c>
      <c r="N629">
        <v>2.7796327681293791E-2</v>
      </c>
      <c r="O629" t="s">
        <v>6</v>
      </c>
    </row>
    <row r="630" spans="2:15" x14ac:dyDescent="0.45">
      <c r="B630" t="s">
        <v>656</v>
      </c>
      <c r="C630" t="s">
        <v>27</v>
      </c>
      <c r="D630">
        <v>0</v>
      </c>
      <c r="E630" t="s">
        <v>6</v>
      </c>
      <c r="G630" t="s">
        <v>657</v>
      </c>
      <c r="H630" t="s">
        <v>27</v>
      </c>
      <c r="I630">
        <v>3.984967228621044E-2</v>
      </c>
      <c r="J630" t="s">
        <v>6</v>
      </c>
      <c r="L630" t="s">
        <v>658</v>
      </c>
      <c r="M630" t="s">
        <v>27</v>
      </c>
      <c r="N630">
        <v>4.0586610733032262E-2</v>
      </c>
      <c r="O630" t="s">
        <v>6</v>
      </c>
    </row>
    <row r="631" spans="2:15" x14ac:dyDescent="0.45">
      <c r="B631" t="s">
        <v>656</v>
      </c>
      <c r="C631" t="s">
        <v>28</v>
      </c>
      <c r="D631">
        <v>0</v>
      </c>
      <c r="E631" t="s">
        <v>6</v>
      </c>
      <c r="G631" t="s">
        <v>657</v>
      </c>
      <c r="H631" t="s">
        <v>28</v>
      </c>
      <c r="I631">
        <v>2.7082177838281426E-2</v>
      </c>
      <c r="J631" t="s">
        <v>6</v>
      </c>
      <c r="L631" t="s">
        <v>658</v>
      </c>
      <c r="M631" t="s">
        <v>28</v>
      </c>
      <c r="N631">
        <v>2.7723575316530909E-2</v>
      </c>
      <c r="O631" t="s">
        <v>6</v>
      </c>
    </row>
    <row r="632" spans="2:15" x14ac:dyDescent="0.45">
      <c r="B632" t="s">
        <v>656</v>
      </c>
      <c r="C632" t="s">
        <v>29</v>
      </c>
      <c r="D632">
        <v>8.8040788154792617E-4</v>
      </c>
      <c r="E632" t="s">
        <v>6</v>
      </c>
      <c r="G632" t="s">
        <v>657</v>
      </c>
      <c r="H632" t="s">
        <v>29</v>
      </c>
      <c r="I632">
        <v>1.010827434599617E-2</v>
      </c>
      <c r="J632" t="s">
        <v>6</v>
      </c>
      <c r="L632" t="s">
        <v>658</v>
      </c>
      <c r="M632" t="s">
        <v>29</v>
      </c>
      <c r="N632">
        <v>9.6795113854780141E-3</v>
      </c>
      <c r="O632" t="s">
        <v>6</v>
      </c>
    </row>
    <row r="633" spans="2:15" x14ac:dyDescent="0.45">
      <c r="B633" t="s">
        <v>656</v>
      </c>
      <c r="C633" t="s">
        <v>30</v>
      </c>
      <c r="D633">
        <v>2.0214971742132534E-2</v>
      </c>
      <c r="E633" t="s">
        <v>6</v>
      </c>
      <c r="G633" t="s">
        <v>657</v>
      </c>
      <c r="H633" t="s">
        <v>30</v>
      </c>
      <c r="I633">
        <v>9.4280607539591783E-3</v>
      </c>
      <c r="J633" t="s">
        <v>6</v>
      </c>
      <c r="L633" t="s">
        <v>658</v>
      </c>
      <c r="M633" t="s">
        <v>30</v>
      </c>
      <c r="N633">
        <v>9.1374214971908577E-3</v>
      </c>
      <c r="O633" t="s">
        <v>6</v>
      </c>
    </row>
    <row r="634" spans="2:15" x14ac:dyDescent="0.45">
      <c r="B634" t="s">
        <v>656</v>
      </c>
      <c r="C634" t="s">
        <v>31</v>
      </c>
      <c r="D634">
        <v>5.9199672709695818E-2</v>
      </c>
      <c r="E634" t="s">
        <v>6</v>
      </c>
      <c r="G634" t="s">
        <v>657</v>
      </c>
      <c r="H634" t="s">
        <v>31</v>
      </c>
      <c r="I634">
        <v>9.7061025028423349E-3</v>
      </c>
      <c r="J634" t="s">
        <v>6</v>
      </c>
      <c r="L634" t="s">
        <v>658</v>
      </c>
      <c r="M634" t="s">
        <v>31</v>
      </c>
      <c r="N634">
        <v>9.1999263825170499E-3</v>
      </c>
      <c r="O634" t="s">
        <v>6</v>
      </c>
    </row>
    <row r="635" spans="2:15" x14ac:dyDescent="0.45">
      <c r="B635" t="s">
        <v>656</v>
      </c>
      <c r="C635" t="s">
        <v>32</v>
      </c>
      <c r="D635">
        <v>8.1204009412615089E-2</v>
      </c>
      <c r="E635" t="s">
        <v>6</v>
      </c>
      <c r="G635" t="s">
        <v>657</v>
      </c>
      <c r="H635" t="s">
        <v>32</v>
      </c>
      <c r="I635">
        <v>1.1708228007749278E-2</v>
      </c>
      <c r="J635" t="s">
        <v>6</v>
      </c>
      <c r="L635" t="s">
        <v>658</v>
      </c>
      <c r="M635" t="s">
        <v>32</v>
      </c>
      <c r="N635">
        <v>1.1397380114219945E-2</v>
      </c>
      <c r="O635" t="s">
        <v>6</v>
      </c>
    </row>
    <row r="636" spans="2:15" x14ac:dyDescent="0.45">
      <c r="B636" t="s">
        <v>656</v>
      </c>
      <c r="C636" t="s">
        <v>33</v>
      </c>
      <c r="D636">
        <v>8.0252164331594419E-2</v>
      </c>
      <c r="E636" t="s">
        <v>6</v>
      </c>
      <c r="G636" t="s">
        <v>657</v>
      </c>
      <c r="H636" t="s">
        <v>33</v>
      </c>
      <c r="I636">
        <v>1.6242608878312782E-2</v>
      </c>
      <c r="J636" t="s">
        <v>6</v>
      </c>
      <c r="L636" t="s">
        <v>658</v>
      </c>
      <c r="M636" t="s">
        <v>33</v>
      </c>
      <c r="N636">
        <v>1.5464711452575466E-2</v>
      </c>
      <c r="O636" t="s">
        <v>6</v>
      </c>
    </row>
    <row r="637" spans="2:15" x14ac:dyDescent="0.45">
      <c r="B637" t="s">
        <v>656</v>
      </c>
      <c r="C637" t="s">
        <v>34</v>
      </c>
      <c r="D637">
        <v>6.1339303931839062E-2</v>
      </c>
      <c r="E637" t="s">
        <v>6</v>
      </c>
      <c r="G637" t="s">
        <v>657</v>
      </c>
      <c r="H637" t="s">
        <v>34</v>
      </c>
      <c r="I637">
        <v>1.9618656395366876E-2</v>
      </c>
      <c r="J637" t="s">
        <v>6</v>
      </c>
      <c r="L637" t="s">
        <v>658</v>
      </c>
      <c r="M637" t="s">
        <v>34</v>
      </c>
      <c r="N637">
        <v>1.914269382899567E-2</v>
      </c>
      <c r="O637" t="s">
        <v>6</v>
      </c>
    </row>
    <row r="638" spans="2:15" x14ac:dyDescent="0.45">
      <c r="B638" t="s">
        <v>656</v>
      </c>
      <c r="C638" t="s">
        <v>35</v>
      </c>
      <c r="D638">
        <v>2.9334966970004227E-2</v>
      </c>
      <c r="E638" t="s">
        <v>6</v>
      </c>
      <c r="G638" t="s">
        <v>657</v>
      </c>
      <c r="H638" t="s">
        <v>35</v>
      </c>
      <c r="I638">
        <v>1.8727371567282058E-2</v>
      </c>
      <c r="J638" t="s">
        <v>6</v>
      </c>
      <c r="L638" t="s">
        <v>658</v>
      </c>
      <c r="M638" t="s">
        <v>35</v>
      </c>
      <c r="N638">
        <v>1.9458547144930852E-2</v>
      </c>
      <c r="O638" t="s">
        <v>6</v>
      </c>
    </row>
    <row r="639" spans="2:15" x14ac:dyDescent="0.45">
      <c r="B639" t="s">
        <v>656</v>
      </c>
      <c r="C639" t="s">
        <v>36</v>
      </c>
      <c r="D639">
        <v>3.5064178350134503E-3</v>
      </c>
      <c r="E639" t="s">
        <v>6</v>
      </c>
      <c r="G639" t="s">
        <v>657</v>
      </c>
      <c r="H639" t="s">
        <v>36</v>
      </c>
      <c r="I639">
        <v>1.6048228321991001E-2</v>
      </c>
      <c r="J639" t="s">
        <v>6</v>
      </c>
      <c r="L639" t="s">
        <v>658</v>
      </c>
      <c r="M639" t="s">
        <v>36</v>
      </c>
      <c r="N639">
        <v>1.7338845288836845E-2</v>
      </c>
      <c r="O639" t="s">
        <v>6</v>
      </c>
    </row>
    <row r="640" spans="2:15" x14ac:dyDescent="0.45">
      <c r="B640" t="s">
        <v>656</v>
      </c>
      <c r="C640" t="s">
        <v>37</v>
      </c>
      <c r="D640">
        <v>0</v>
      </c>
      <c r="E640" t="s">
        <v>6</v>
      </c>
      <c r="G640" t="s">
        <v>657</v>
      </c>
      <c r="H640" t="s">
        <v>37</v>
      </c>
      <c r="I640">
        <v>1.9349355247702614E-2</v>
      </c>
      <c r="J640" t="s">
        <v>6</v>
      </c>
      <c r="L640" t="s">
        <v>658</v>
      </c>
      <c r="M640" t="s">
        <v>37</v>
      </c>
      <c r="N640">
        <v>2.079005965573804E-2</v>
      </c>
      <c r="O640" t="s">
        <v>6</v>
      </c>
    </row>
    <row r="641" spans="2:15" x14ac:dyDescent="0.45">
      <c r="B641" t="s">
        <v>656</v>
      </c>
      <c r="C641" t="s">
        <v>38</v>
      </c>
      <c r="D641">
        <v>0</v>
      </c>
      <c r="E641" t="s">
        <v>6</v>
      </c>
      <c r="G641" t="s">
        <v>657</v>
      </c>
      <c r="H641" t="s">
        <v>38</v>
      </c>
      <c r="I641">
        <v>4.2020305145449494E-2</v>
      </c>
      <c r="J641" t="s">
        <v>6</v>
      </c>
      <c r="L641" t="s">
        <v>658</v>
      </c>
      <c r="M641" t="s">
        <v>38</v>
      </c>
      <c r="N641">
        <v>3.9354427645062917E-2</v>
      </c>
      <c r="O641" t="s">
        <v>6</v>
      </c>
    </row>
    <row r="642" spans="2:15" x14ac:dyDescent="0.45">
      <c r="B642" t="s">
        <v>656</v>
      </c>
      <c r="C642" t="s">
        <v>39</v>
      </c>
      <c r="D642">
        <v>0</v>
      </c>
      <c r="E642" t="s">
        <v>6</v>
      </c>
      <c r="G642" t="s">
        <v>657</v>
      </c>
      <c r="H642" t="s">
        <v>39</v>
      </c>
      <c r="I642">
        <v>1.6834249668081093E-2</v>
      </c>
      <c r="J642" t="s">
        <v>6</v>
      </c>
      <c r="L642" t="s">
        <v>658</v>
      </c>
      <c r="M642" t="s">
        <v>39</v>
      </c>
      <c r="N642">
        <v>1.5869968538371606E-2</v>
      </c>
      <c r="O642" t="s">
        <v>6</v>
      </c>
    </row>
    <row r="643" spans="2:15" x14ac:dyDescent="0.45">
      <c r="B643" t="s">
        <v>656</v>
      </c>
      <c r="C643" t="s">
        <v>40</v>
      </c>
      <c r="D643">
        <v>5.330326031298442E-3</v>
      </c>
      <c r="E643" t="s">
        <v>6</v>
      </c>
      <c r="G643" t="s">
        <v>657</v>
      </c>
      <c r="H643" t="s">
        <v>40</v>
      </c>
      <c r="I643">
        <v>1.6660375675618556E-2</v>
      </c>
      <c r="J643" t="s">
        <v>6</v>
      </c>
      <c r="L643" t="s">
        <v>658</v>
      </c>
      <c r="M643" t="s">
        <v>40</v>
      </c>
      <c r="N643">
        <v>1.5889725343783811E-2</v>
      </c>
      <c r="O643" t="s">
        <v>6</v>
      </c>
    </row>
    <row r="644" spans="2:15" x14ac:dyDescent="0.45">
      <c r="B644" t="s">
        <v>656</v>
      </c>
      <c r="C644" t="s">
        <v>41</v>
      </c>
      <c r="D644">
        <v>3.461373747073427E-2</v>
      </c>
      <c r="E644" t="s">
        <v>6</v>
      </c>
      <c r="G644" t="s">
        <v>657</v>
      </c>
      <c r="H644" t="s">
        <v>41</v>
      </c>
      <c r="I644">
        <v>1.698559408611788E-2</v>
      </c>
      <c r="J644" t="s">
        <v>6</v>
      </c>
      <c r="L644" t="s">
        <v>658</v>
      </c>
      <c r="M644" t="s">
        <v>41</v>
      </c>
      <c r="N644">
        <v>1.6251213318269453E-2</v>
      </c>
      <c r="O644" t="s">
        <v>6</v>
      </c>
    </row>
    <row r="645" spans="2:15" x14ac:dyDescent="0.45">
      <c r="B645" t="s">
        <v>656</v>
      </c>
      <c r="C645" t="s">
        <v>42</v>
      </c>
      <c r="D645">
        <v>5.8715149149601645E-2</v>
      </c>
      <c r="E645" t="s">
        <v>6</v>
      </c>
      <c r="G645" t="s">
        <v>657</v>
      </c>
      <c r="H645" t="s">
        <v>42</v>
      </c>
      <c r="I645">
        <v>1.8430612741555271E-2</v>
      </c>
      <c r="J645" t="s">
        <v>6</v>
      </c>
      <c r="L645" t="s">
        <v>658</v>
      </c>
      <c r="M645" t="s">
        <v>42</v>
      </c>
      <c r="N645">
        <v>1.6892886421364016E-2</v>
      </c>
      <c r="O645" t="s">
        <v>6</v>
      </c>
    </row>
    <row r="646" spans="2:15" x14ac:dyDescent="0.45">
      <c r="B646" t="s">
        <v>656</v>
      </c>
      <c r="C646" t="s">
        <v>43</v>
      </c>
      <c r="D646">
        <v>5.7777104874728577E-2</v>
      </c>
      <c r="E646" t="s">
        <v>6</v>
      </c>
      <c r="G646" t="s">
        <v>657</v>
      </c>
      <c r="H646" t="s">
        <v>43</v>
      </c>
      <c r="I646">
        <v>1.8899550710534056E-2</v>
      </c>
      <c r="J646" t="s">
        <v>6</v>
      </c>
      <c r="L646" t="s">
        <v>658</v>
      </c>
      <c r="M646" t="s">
        <v>43</v>
      </c>
      <c r="N646">
        <v>1.7096702140176806E-2</v>
      </c>
      <c r="O646" t="s">
        <v>6</v>
      </c>
    </row>
    <row r="647" spans="2:15" x14ac:dyDescent="0.45">
      <c r="B647" t="s">
        <v>656</v>
      </c>
      <c r="C647" t="s">
        <v>44</v>
      </c>
      <c r="D647">
        <v>3.7476978782355008E-2</v>
      </c>
      <c r="E647" t="s">
        <v>6</v>
      </c>
      <c r="G647" t="s">
        <v>657</v>
      </c>
      <c r="H647" t="s">
        <v>44</v>
      </c>
      <c r="I647">
        <v>1.9197118661019273E-2</v>
      </c>
      <c r="J647" t="s">
        <v>6</v>
      </c>
      <c r="L647" t="s">
        <v>658</v>
      </c>
      <c r="M647" t="s">
        <v>44</v>
      </c>
      <c r="N647">
        <v>1.7363505440733749E-2</v>
      </c>
      <c r="O647" t="s">
        <v>6</v>
      </c>
    </row>
    <row r="648" spans="2:15" x14ac:dyDescent="0.45">
      <c r="B648" t="s">
        <v>656</v>
      </c>
      <c r="C648" t="s">
        <v>45</v>
      </c>
      <c r="D648">
        <v>8.8506460053899057E-3</v>
      </c>
      <c r="E648" t="s">
        <v>6</v>
      </c>
      <c r="G648" t="s">
        <v>657</v>
      </c>
      <c r="H648" t="s">
        <v>45</v>
      </c>
      <c r="I648">
        <v>1.8210893504157648E-2</v>
      </c>
      <c r="J648" t="s">
        <v>6</v>
      </c>
      <c r="L648" t="s">
        <v>658</v>
      </c>
      <c r="M648" t="s">
        <v>45</v>
      </c>
      <c r="N648">
        <v>1.6912969795158085E-2</v>
      </c>
      <c r="O648" t="s">
        <v>6</v>
      </c>
    </row>
    <row r="649" spans="2:15" x14ac:dyDescent="0.45">
      <c r="B649" t="s">
        <v>656</v>
      </c>
      <c r="C649" t="s">
        <v>46</v>
      </c>
      <c r="D649">
        <v>2.5936243334701151E-5</v>
      </c>
      <c r="E649" t="s">
        <v>6</v>
      </c>
      <c r="G649" t="s">
        <v>657</v>
      </c>
      <c r="H649" t="s">
        <v>46</v>
      </c>
      <c r="I649">
        <v>1.7330462025171675E-2</v>
      </c>
      <c r="J649" t="s">
        <v>6</v>
      </c>
      <c r="L649" t="s">
        <v>658</v>
      </c>
      <c r="M649" t="s">
        <v>46</v>
      </c>
      <c r="N649">
        <v>1.6195269737234421E-2</v>
      </c>
      <c r="O649" t="s">
        <v>6</v>
      </c>
    </row>
    <row r="650" spans="2:15" x14ac:dyDescent="0.45">
      <c r="B650" t="s">
        <v>656</v>
      </c>
      <c r="C650" t="s">
        <v>47</v>
      </c>
      <c r="D650">
        <v>0</v>
      </c>
      <c r="E650" t="s">
        <v>6</v>
      </c>
      <c r="G650" t="s">
        <v>657</v>
      </c>
      <c r="H650" t="s">
        <v>47</v>
      </c>
      <c r="I650">
        <v>2.5573091323438674E-2</v>
      </c>
      <c r="J650" t="s">
        <v>6</v>
      </c>
      <c r="L650" t="s">
        <v>658</v>
      </c>
      <c r="M650" t="s">
        <v>47</v>
      </c>
      <c r="N650">
        <v>2.4270571699639001E-2</v>
      </c>
      <c r="O650" t="s">
        <v>6</v>
      </c>
    </row>
    <row r="651" spans="2:15" x14ac:dyDescent="0.45">
      <c r="B651" t="s">
        <v>659</v>
      </c>
      <c r="C651" t="s">
        <v>5</v>
      </c>
      <c r="D651">
        <v>0</v>
      </c>
      <c r="E651" t="s">
        <v>6</v>
      </c>
      <c r="G651" t="s">
        <v>660</v>
      </c>
      <c r="H651" t="s">
        <v>5</v>
      </c>
      <c r="I651">
        <v>6.2915790287227047E-2</v>
      </c>
      <c r="J651" t="s">
        <v>6</v>
      </c>
      <c r="L651" t="s">
        <v>661</v>
      </c>
      <c r="M651" t="s">
        <v>5</v>
      </c>
      <c r="N651">
        <v>6.3049853825394145E-2</v>
      </c>
      <c r="O651" t="s">
        <v>6</v>
      </c>
    </row>
    <row r="652" spans="2:15" x14ac:dyDescent="0.45">
      <c r="B652" t="s">
        <v>659</v>
      </c>
      <c r="C652" t="s">
        <v>9</v>
      </c>
      <c r="D652">
        <v>0</v>
      </c>
      <c r="E652" t="s">
        <v>6</v>
      </c>
      <c r="G652" t="s">
        <v>660</v>
      </c>
      <c r="H652" t="s">
        <v>9</v>
      </c>
      <c r="I652">
        <v>2.4159815076335075E-2</v>
      </c>
      <c r="J652" t="s">
        <v>6</v>
      </c>
      <c r="L652" t="s">
        <v>661</v>
      </c>
      <c r="M652" t="s">
        <v>9</v>
      </c>
      <c r="N652">
        <v>2.6074844476165333E-2</v>
      </c>
      <c r="O652" t="s">
        <v>6</v>
      </c>
    </row>
    <row r="653" spans="2:15" x14ac:dyDescent="0.45">
      <c r="B653" t="s">
        <v>659</v>
      </c>
      <c r="C653" t="s">
        <v>10</v>
      </c>
      <c r="D653">
        <v>4.2308337630528683E-4</v>
      </c>
      <c r="E653" t="s">
        <v>6</v>
      </c>
      <c r="G653" t="s">
        <v>660</v>
      </c>
      <c r="H653" t="s">
        <v>10</v>
      </c>
      <c r="I653">
        <v>2.2621224680079703E-2</v>
      </c>
      <c r="J653" t="s">
        <v>6</v>
      </c>
      <c r="L653" t="s">
        <v>661</v>
      </c>
      <c r="M653" t="s">
        <v>10</v>
      </c>
      <c r="N653">
        <v>2.639631275038825E-2</v>
      </c>
      <c r="O653" t="s">
        <v>6</v>
      </c>
    </row>
    <row r="654" spans="2:15" x14ac:dyDescent="0.45">
      <c r="B654" t="s">
        <v>659</v>
      </c>
      <c r="C654" t="s">
        <v>11</v>
      </c>
      <c r="D654">
        <v>2.5691244919392953E-2</v>
      </c>
      <c r="E654" t="s">
        <v>6</v>
      </c>
      <c r="G654" t="s">
        <v>660</v>
      </c>
      <c r="H654" t="s">
        <v>11</v>
      </c>
      <c r="I654">
        <v>2.2819782568723985E-2</v>
      </c>
      <c r="J654" t="s">
        <v>6</v>
      </c>
      <c r="L654" t="s">
        <v>661</v>
      </c>
      <c r="M654" t="s">
        <v>11</v>
      </c>
      <c r="N654">
        <v>2.6426586464543933E-2</v>
      </c>
      <c r="O654" t="s">
        <v>6</v>
      </c>
    </row>
    <row r="655" spans="2:15" x14ac:dyDescent="0.45">
      <c r="B655" t="s">
        <v>659</v>
      </c>
      <c r="C655" t="s">
        <v>12</v>
      </c>
      <c r="D655">
        <v>5.8601444006935365E-2</v>
      </c>
      <c r="E655" t="s">
        <v>6</v>
      </c>
      <c r="G655" t="s">
        <v>660</v>
      </c>
      <c r="H655" t="s">
        <v>12</v>
      </c>
      <c r="I655">
        <v>2.9425300590062535E-2</v>
      </c>
      <c r="J655" t="s">
        <v>6</v>
      </c>
      <c r="L655" t="s">
        <v>661</v>
      </c>
      <c r="M655" t="s">
        <v>12</v>
      </c>
      <c r="N655">
        <v>2.6399630275448782E-2</v>
      </c>
      <c r="O655" t="s">
        <v>6</v>
      </c>
    </row>
    <row r="656" spans="2:15" x14ac:dyDescent="0.45">
      <c r="B656" t="s">
        <v>659</v>
      </c>
      <c r="C656" t="s">
        <v>13</v>
      </c>
      <c r="D656">
        <v>6.4051414452975672E-2</v>
      </c>
      <c r="E656" t="s">
        <v>6</v>
      </c>
      <c r="G656" t="s">
        <v>660</v>
      </c>
      <c r="H656" t="s">
        <v>13</v>
      </c>
      <c r="I656">
        <v>3.2973180372937914E-2</v>
      </c>
      <c r="J656" t="s">
        <v>6</v>
      </c>
      <c r="L656" t="s">
        <v>661</v>
      </c>
      <c r="M656" t="s">
        <v>13</v>
      </c>
      <c r="N656">
        <v>2.6503319228669449E-2</v>
      </c>
      <c r="O656" t="s">
        <v>6</v>
      </c>
    </row>
    <row r="657" spans="2:15" x14ac:dyDescent="0.45">
      <c r="B657" t="s">
        <v>659</v>
      </c>
      <c r="C657" t="s">
        <v>14</v>
      </c>
      <c r="D657">
        <v>3.8682728282812481E-2</v>
      </c>
      <c r="E657" t="s">
        <v>6</v>
      </c>
      <c r="G657" t="s">
        <v>660</v>
      </c>
      <c r="H657" t="s">
        <v>14</v>
      </c>
      <c r="I657">
        <v>3.2047679686068087E-2</v>
      </c>
      <c r="J657" t="s">
        <v>6</v>
      </c>
      <c r="L657" t="s">
        <v>661</v>
      </c>
      <c r="M657" t="s">
        <v>14</v>
      </c>
      <c r="N657">
        <v>2.5681430580363599E-2</v>
      </c>
      <c r="O657" t="s">
        <v>6</v>
      </c>
    </row>
    <row r="658" spans="2:15" x14ac:dyDescent="0.45">
      <c r="B658" t="s">
        <v>659</v>
      </c>
      <c r="C658" t="s">
        <v>15</v>
      </c>
      <c r="D658">
        <v>4.8506455047047431E-3</v>
      </c>
      <c r="E658" t="s">
        <v>6</v>
      </c>
      <c r="G658" t="s">
        <v>660</v>
      </c>
      <c r="H658" t="s">
        <v>15</v>
      </c>
      <c r="I658">
        <v>2.9370574205961189E-2</v>
      </c>
      <c r="J658" t="s">
        <v>6</v>
      </c>
      <c r="L658" t="s">
        <v>661</v>
      </c>
      <c r="M658" t="s">
        <v>15</v>
      </c>
      <c r="N658">
        <v>2.5128369797975298E-2</v>
      </c>
      <c r="O658" t="s">
        <v>6</v>
      </c>
    </row>
    <row r="659" spans="2:15" x14ac:dyDescent="0.45">
      <c r="B659" t="s">
        <v>659</v>
      </c>
      <c r="C659" t="s">
        <v>16</v>
      </c>
      <c r="D659">
        <v>0</v>
      </c>
      <c r="E659" t="s">
        <v>6</v>
      </c>
      <c r="G659" t="s">
        <v>660</v>
      </c>
      <c r="H659" t="s">
        <v>16</v>
      </c>
      <c r="I659">
        <v>2.7027328739109291E-2</v>
      </c>
      <c r="J659" t="s">
        <v>6</v>
      </c>
      <c r="L659" t="s">
        <v>661</v>
      </c>
      <c r="M659" t="s">
        <v>16</v>
      </c>
      <c r="N659">
        <v>2.4392104246381822E-2</v>
      </c>
      <c r="O659" t="s">
        <v>6</v>
      </c>
    </row>
    <row r="660" spans="2:15" x14ac:dyDescent="0.45">
      <c r="B660" t="s">
        <v>659</v>
      </c>
      <c r="C660" t="s">
        <v>17</v>
      </c>
      <c r="D660">
        <v>0</v>
      </c>
      <c r="E660" t="s">
        <v>6</v>
      </c>
      <c r="G660" t="s">
        <v>660</v>
      </c>
      <c r="H660" t="s">
        <v>17</v>
      </c>
      <c r="I660">
        <v>3.8944911361073815E-2</v>
      </c>
      <c r="J660" t="s">
        <v>6</v>
      </c>
      <c r="L660" t="s">
        <v>661</v>
      </c>
      <c r="M660" t="s">
        <v>17</v>
      </c>
      <c r="N660">
        <v>3.5555056831513367E-2</v>
      </c>
      <c r="O660" t="s">
        <v>6</v>
      </c>
    </row>
    <row r="661" spans="2:15" x14ac:dyDescent="0.45">
      <c r="B661" t="s">
        <v>659</v>
      </c>
      <c r="C661" t="s">
        <v>18</v>
      </c>
      <c r="D661">
        <v>0</v>
      </c>
      <c r="E661" t="s">
        <v>6</v>
      </c>
      <c r="G661" t="s">
        <v>660</v>
      </c>
      <c r="H661" t="s">
        <v>18</v>
      </c>
      <c r="I661">
        <v>7.0387004229828257E-2</v>
      </c>
      <c r="J661" t="s">
        <v>6</v>
      </c>
      <c r="L661" t="s">
        <v>661</v>
      </c>
      <c r="M661" t="s">
        <v>18</v>
      </c>
      <c r="N661">
        <v>7.3175082581233203E-2</v>
      </c>
      <c r="O661" t="s">
        <v>6</v>
      </c>
    </row>
    <row r="662" spans="2:15" x14ac:dyDescent="0.45">
      <c r="B662" t="s">
        <v>659</v>
      </c>
      <c r="C662" t="s">
        <v>19</v>
      </c>
      <c r="D662">
        <v>4.217512269604559E-4</v>
      </c>
      <c r="E662" t="s">
        <v>6</v>
      </c>
      <c r="G662" t="s">
        <v>660</v>
      </c>
      <c r="H662" t="s">
        <v>19</v>
      </c>
      <c r="I662">
        <v>2.765108953321296E-2</v>
      </c>
      <c r="J662" t="s">
        <v>6</v>
      </c>
      <c r="L662" t="s">
        <v>661</v>
      </c>
      <c r="M662" t="s">
        <v>19</v>
      </c>
      <c r="N662">
        <v>2.7853469651183672E-2</v>
      </c>
      <c r="O662" t="s">
        <v>6</v>
      </c>
    </row>
    <row r="663" spans="2:15" x14ac:dyDescent="0.45">
      <c r="B663" t="s">
        <v>659</v>
      </c>
      <c r="C663" t="s">
        <v>20</v>
      </c>
      <c r="D663">
        <v>1.3526580843088512E-2</v>
      </c>
      <c r="E663" t="s">
        <v>6</v>
      </c>
      <c r="G663" t="s">
        <v>660</v>
      </c>
      <c r="H663" t="s">
        <v>20</v>
      </c>
      <c r="I663">
        <v>2.7281201033477111E-2</v>
      </c>
      <c r="J663" t="s">
        <v>6</v>
      </c>
      <c r="L663" t="s">
        <v>661</v>
      </c>
      <c r="M663" t="s">
        <v>20</v>
      </c>
      <c r="N663">
        <v>2.6755405729367489E-2</v>
      </c>
      <c r="O663" t="s">
        <v>6</v>
      </c>
    </row>
    <row r="664" spans="2:15" x14ac:dyDescent="0.45">
      <c r="B664" t="s">
        <v>659</v>
      </c>
      <c r="C664" t="s">
        <v>21</v>
      </c>
      <c r="D664">
        <v>5.0023477465011783E-2</v>
      </c>
      <c r="E664" t="s">
        <v>6</v>
      </c>
      <c r="G664" t="s">
        <v>660</v>
      </c>
      <c r="H664" t="s">
        <v>21</v>
      </c>
      <c r="I664">
        <v>3.1150642895303976E-2</v>
      </c>
      <c r="J664" t="s">
        <v>6</v>
      </c>
      <c r="L664" t="s">
        <v>661</v>
      </c>
      <c r="M664" t="s">
        <v>21</v>
      </c>
      <c r="N664">
        <v>2.6017053836219464E-2</v>
      </c>
      <c r="O664" t="s">
        <v>6</v>
      </c>
    </row>
    <row r="665" spans="2:15" x14ac:dyDescent="0.45">
      <c r="B665" t="s">
        <v>659</v>
      </c>
      <c r="C665" t="s">
        <v>22</v>
      </c>
      <c r="D665">
        <v>7.5128803842825637E-2</v>
      </c>
      <c r="E665" t="s">
        <v>6</v>
      </c>
      <c r="G665" t="s">
        <v>660</v>
      </c>
      <c r="H665" t="s">
        <v>22</v>
      </c>
      <c r="I665">
        <v>3.4645129907023266E-2</v>
      </c>
      <c r="J665" t="s">
        <v>6</v>
      </c>
      <c r="L665" t="s">
        <v>661</v>
      </c>
      <c r="M665" t="s">
        <v>22</v>
      </c>
      <c r="N665">
        <v>2.5887699013912847E-2</v>
      </c>
      <c r="O665" t="s">
        <v>6</v>
      </c>
    </row>
    <row r="666" spans="2:15" x14ac:dyDescent="0.45">
      <c r="B666" t="s">
        <v>659</v>
      </c>
      <c r="C666" t="s">
        <v>23</v>
      </c>
      <c r="D666">
        <v>7.4480951511920829E-2</v>
      </c>
      <c r="E666" t="s">
        <v>6</v>
      </c>
      <c r="G666" t="s">
        <v>660</v>
      </c>
      <c r="H666" t="s">
        <v>23</v>
      </c>
      <c r="I666">
        <v>3.9613362812313251E-2</v>
      </c>
      <c r="J666" t="s">
        <v>6</v>
      </c>
      <c r="L666" t="s">
        <v>661</v>
      </c>
      <c r="M666" t="s">
        <v>23</v>
      </c>
      <c r="N666">
        <v>2.5991132928874366E-2</v>
      </c>
      <c r="O666" t="s">
        <v>6</v>
      </c>
    </row>
    <row r="667" spans="2:15" x14ac:dyDescent="0.45">
      <c r="B667" t="s">
        <v>659</v>
      </c>
      <c r="C667" t="s">
        <v>24</v>
      </c>
      <c r="D667">
        <v>5.3852810310966379E-2</v>
      </c>
      <c r="E667" t="s">
        <v>6</v>
      </c>
      <c r="G667" t="s">
        <v>660</v>
      </c>
      <c r="H667" t="s">
        <v>24</v>
      </c>
      <c r="I667">
        <v>4.0649404664351199E-2</v>
      </c>
      <c r="J667" t="s">
        <v>6</v>
      </c>
      <c r="L667" t="s">
        <v>661</v>
      </c>
      <c r="M667" t="s">
        <v>24</v>
      </c>
      <c r="N667">
        <v>2.6500870626570791E-2</v>
      </c>
      <c r="O667" t="s">
        <v>6</v>
      </c>
    </row>
    <row r="668" spans="2:15" x14ac:dyDescent="0.45">
      <c r="B668" t="s">
        <v>659</v>
      </c>
      <c r="C668" t="s">
        <v>25</v>
      </c>
      <c r="D668">
        <v>2.1541621257649513E-2</v>
      </c>
      <c r="E668" t="s">
        <v>6</v>
      </c>
      <c r="G668" t="s">
        <v>660</v>
      </c>
      <c r="H668" t="s">
        <v>25</v>
      </c>
      <c r="I668">
        <v>3.7110516886535577E-2</v>
      </c>
      <c r="J668" t="s">
        <v>6</v>
      </c>
      <c r="L668" t="s">
        <v>661</v>
      </c>
      <c r="M668" t="s">
        <v>25</v>
      </c>
      <c r="N668">
        <v>2.7294162752497068E-2</v>
      </c>
      <c r="O668" t="s">
        <v>6</v>
      </c>
    </row>
    <row r="669" spans="2:15" x14ac:dyDescent="0.45">
      <c r="B669" t="s">
        <v>659</v>
      </c>
      <c r="C669" t="s">
        <v>26</v>
      </c>
      <c r="D669">
        <v>1.1175005186688219E-3</v>
      </c>
      <c r="E669" t="s">
        <v>6</v>
      </c>
      <c r="G669" t="s">
        <v>660</v>
      </c>
      <c r="H669" t="s">
        <v>26</v>
      </c>
      <c r="I669">
        <v>3.3114204517992983E-2</v>
      </c>
      <c r="J669" t="s">
        <v>6</v>
      </c>
      <c r="L669" t="s">
        <v>661</v>
      </c>
      <c r="M669" t="s">
        <v>26</v>
      </c>
      <c r="N669">
        <v>2.7872757974689598E-2</v>
      </c>
      <c r="O669" t="s">
        <v>6</v>
      </c>
    </row>
    <row r="670" spans="2:15" x14ac:dyDescent="0.45">
      <c r="B670" t="s">
        <v>659</v>
      </c>
      <c r="C670" t="s">
        <v>27</v>
      </c>
      <c r="D670">
        <v>0</v>
      </c>
      <c r="E670" t="s">
        <v>6</v>
      </c>
      <c r="G670" t="s">
        <v>660</v>
      </c>
      <c r="H670" t="s">
        <v>27</v>
      </c>
      <c r="I670">
        <v>4.4706074776158455E-2</v>
      </c>
      <c r="J670" t="s">
        <v>6</v>
      </c>
      <c r="L670" t="s">
        <v>661</v>
      </c>
      <c r="M670" t="s">
        <v>27</v>
      </c>
      <c r="N670">
        <v>4.230014195659007E-2</v>
      </c>
      <c r="O670" t="s">
        <v>6</v>
      </c>
    </row>
    <row r="671" spans="2:15" x14ac:dyDescent="0.45">
      <c r="B671" t="s">
        <v>659</v>
      </c>
      <c r="C671" t="s">
        <v>28</v>
      </c>
      <c r="D671">
        <v>0</v>
      </c>
      <c r="E671" t="s">
        <v>6</v>
      </c>
      <c r="G671" t="s">
        <v>660</v>
      </c>
      <c r="H671" t="s">
        <v>28</v>
      </c>
      <c r="I671">
        <v>1.6385059361497537E-2</v>
      </c>
      <c r="J671" t="s">
        <v>6</v>
      </c>
      <c r="L671" t="s">
        <v>661</v>
      </c>
      <c r="M671" t="s">
        <v>28</v>
      </c>
      <c r="N671">
        <v>2.7909569838526865E-2</v>
      </c>
      <c r="O671" t="s">
        <v>6</v>
      </c>
    </row>
    <row r="672" spans="2:15" x14ac:dyDescent="0.45">
      <c r="B672" t="s">
        <v>659</v>
      </c>
      <c r="C672" t="s">
        <v>29</v>
      </c>
      <c r="D672">
        <v>1.0858776149064203E-3</v>
      </c>
      <c r="E672" t="s">
        <v>6</v>
      </c>
      <c r="G672" t="s">
        <v>660</v>
      </c>
      <c r="H672" t="s">
        <v>29</v>
      </c>
      <c r="I672">
        <v>6.3755285251953465E-3</v>
      </c>
      <c r="J672" t="s">
        <v>6</v>
      </c>
      <c r="L672" t="s">
        <v>661</v>
      </c>
      <c r="M672" t="s">
        <v>29</v>
      </c>
      <c r="N672">
        <v>1.0712055054191958E-2</v>
      </c>
      <c r="O672" t="s">
        <v>6</v>
      </c>
    </row>
    <row r="673" spans="2:15" x14ac:dyDescent="0.45">
      <c r="B673" t="s">
        <v>659</v>
      </c>
      <c r="C673" t="s">
        <v>30</v>
      </c>
      <c r="D673">
        <v>2.011933159347459E-2</v>
      </c>
      <c r="E673" t="s">
        <v>6</v>
      </c>
      <c r="G673" t="s">
        <v>660</v>
      </c>
      <c r="H673" t="s">
        <v>30</v>
      </c>
      <c r="I673">
        <v>5.496777628092476E-3</v>
      </c>
      <c r="J673" t="s">
        <v>6</v>
      </c>
      <c r="L673" t="s">
        <v>661</v>
      </c>
      <c r="M673" t="s">
        <v>30</v>
      </c>
      <c r="N673">
        <v>1.0355931855376196E-2</v>
      </c>
      <c r="O673" t="s">
        <v>6</v>
      </c>
    </row>
    <row r="674" spans="2:15" x14ac:dyDescent="0.45">
      <c r="B674" t="s">
        <v>659</v>
      </c>
      <c r="C674" t="s">
        <v>31</v>
      </c>
      <c r="D674">
        <v>5.7877743394727302E-2</v>
      </c>
      <c r="E674" t="s">
        <v>6</v>
      </c>
      <c r="G674" t="s">
        <v>660</v>
      </c>
      <c r="H674" t="s">
        <v>31</v>
      </c>
      <c r="I674">
        <v>6.5728738676085249E-3</v>
      </c>
      <c r="J674" t="s">
        <v>6</v>
      </c>
      <c r="L674" t="s">
        <v>661</v>
      </c>
      <c r="M674" t="s">
        <v>31</v>
      </c>
      <c r="N674">
        <v>1.0479367306306518E-2</v>
      </c>
      <c r="O674" t="s">
        <v>6</v>
      </c>
    </row>
    <row r="675" spans="2:15" x14ac:dyDescent="0.45">
      <c r="B675" t="s">
        <v>659</v>
      </c>
      <c r="C675" t="s">
        <v>32</v>
      </c>
      <c r="D675">
        <v>7.8037789173132865E-2</v>
      </c>
      <c r="E675" t="s">
        <v>6</v>
      </c>
      <c r="G675" t="s">
        <v>660</v>
      </c>
      <c r="H675" t="s">
        <v>32</v>
      </c>
      <c r="I675">
        <v>8.8343075731135857E-3</v>
      </c>
      <c r="J675" t="s">
        <v>6</v>
      </c>
      <c r="L675" t="s">
        <v>661</v>
      </c>
      <c r="M675" t="s">
        <v>32</v>
      </c>
      <c r="N675">
        <v>1.0304566854164181E-2</v>
      </c>
      <c r="O675" t="s">
        <v>6</v>
      </c>
    </row>
    <row r="676" spans="2:15" x14ac:dyDescent="0.45">
      <c r="B676" t="s">
        <v>659</v>
      </c>
      <c r="C676" t="s">
        <v>33</v>
      </c>
      <c r="D676">
        <v>7.5634229410515577E-2</v>
      </c>
      <c r="E676" t="s">
        <v>6</v>
      </c>
      <c r="G676" t="s">
        <v>660</v>
      </c>
      <c r="H676" t="s">
        <v>33</v>
      </c>
      <c r="I676">
        <v>1.3457924475233519E-2</v>
      </c>
      <c r="J676" t="s">
        <v>6</v>
      </c>
      <c r="L676" t="s">
        <v>661</v>
      </c>
      <c r="M676" t="s">
        <v>33</v>
      </c>
      <c r="N676">
        <v>1.1148070594547858E-2</v>
      </c>
      <c r="O676" t="s">
        <v>6</v>
      </c>
    </row>
    <row r="677" spans="2:15" x14ac:dyDescent="0.45">
      <c r="B677" t="s">
        <v>659</v>
      </c>
      <c r="C677" t="s">
        <v>34</v>
      </c>
      <c r="D677">
        <v>5.4985591606899961E-2</v>
      </c>
      <c r="E677" t="s">
        <v>6</v>
      </c>
      <c r="G677" t="s">
        <v>660</v>
      </c>
      <c r="H677" t="s">
        <v>34</v>
      </c>
      <c r="I677">
        <v>1.610756410990254E-2</v>
      </c>
      <c r="J677" t="s">
        <v>6</v>
      </c>
      <c r="L677" t="s">
        <v>661</v>
      </c>
      <c r="M677" t="s">
        <v>34</v>
      </c>
      <c r="N677">
        <v>1.2278864403077039E-2</v>
      </c>
      <c r="O677" t="s">
        <v>6</v>
      </c>
    </row>
    <row r="678" spans="2:15" x14ac:dyDescent="0.45">
      <c r="B678" t="s">
        <v>659</v>
      </c>
      <c r="C678" t="s">
        <v>35</v>
      </c>
      <c r="D678">
        <v>2.5807921587363929E-2</v>
      </c>
      <c r="E678" t="s">
        <v>6</v>
      </c>
      <c r="G678" t="s">
        <v>660</v>
      </c>
      <c r="H678" t="s">
        <v>35</v>
      </c>
      <c r="I678">
        <v>1.4602839056428341E-2</v>
      </c>
      <c r="J678" t="s">
        <v>6</v>
      </c>
      <c r="L678" t="s">
        <v>661</v>
      </c>
      <c r="M678" t="s">
        <v>35</v>
      </c>
      <c r="N678">
        <v>1.3056347681840174E-2</v>
      </c>
      <c r="O678" t="s">
        <v>6</v>
      </c>
    </row>
    <row r="679" spans="2:15" x14ac:dyDescent="0.45">
      <c r="B679" t="s">
        <v>659</v>
      </c>
      <c r="C679" t="s">
        <v>36</v>
      </c>
      <c r="D679">
        <v>2.9843271297898349E-3</v>
      </c>
      <c r="E679" t="s">
        <v>6</v>
      </c>
      <c r="G679" t="s">
        <v>660</v>
      </c>
      <c r="H679" t="s">
        <v>36</v>
      </c>
      <c r="I679">
        <v>1.1043572036625543E-2</v>
      </c>
      <c r="J679" t="s">
        <v>6</v>
      </c>
      <c r="L679" t="s">
        <v>661</v>
      </c>
      <c r="M679" t="s">
        <v>36</v>
      </c>
      <c r="N679">
        <v>1.3154989660616895E-2</v>
      </c>
      <c r="O679" t="s">
        <v>6</v>
      </c>
    </row>
    <row r="680" spans="2:15" x14ac:dyDescent="0.45">
      <c r="B680" t="s">
        <v>659</v>
      </c>
      <c r="C680" t="s">
        <v>37</v>
      </c>
      <c r="D680">
        <v>0</v>
      </c>
      <c r="E680" t="s">
        <v>6</v>
      </c>
      <c r="G680" t="s">
        <v>660</v>
      </c>
      <c r="H680" t="s">
        <v>37</v>
      </c>
      <c r="I680">
        <v>1.1373304334855458E-2</v>
      </c>
      <c r="J680" t="s">
        <v>6</v>
      </c>
      <c r="L680" t="s">
        <v>661</v>
      </c>
      <c r="M680" t="s">
        <v>37</v>
      </c>
      <c r="N680">
        <v>1.8872770950392196E-2</v>
      </c>
      <c r="O680" t="s">
        <v>6</v>
      </c>
    </row>
    <row r="681" spans="2:15" x14ac:dyDescent="0.45">
      <c r="B681" t="s">
        <v>659</v>
      </c>
      <c r="C681" t="s">
        <v>38</v>
      </c>
      <c r="D681">
        <v>0</v>
      </c>
      <c r="E681" t="s">
        <v>6</v>
      </c>
      <c r="G681" t="s">
        <v>660</v>
      </c>
      <c r="H681" t="s">
        <v>38</v>
      </c>
      <c r="I681">
        <v>3.0073891559705537E-2</v>
      </c>
      <c r="J681" t="s">
        <v>6</v>
      </c>
      <c r="L681" t="s">
        <v>661</v>
      </c>
      <c r="M681" t="s">
        <v>38</v>
      </c>
      <c r="N681">
        <v>4.9040899557310121E-2</v>
      </c>
      <c r="O681" t="s">
        <v>6</v>
      </c>
    </row>
    <row r="682" spans="2:15" x14ac:dyDescent="0.45">
      <c r="B682" t="s">
        <v>659</v>
      </c>
      <c r="C682" t="s">
        <v>39</v>
      </c>
      <c r="D682">
        <v>0</v>
      </c>
      <c r="E682" t="s">
        <v>6</v>
      </c>
      <c r="G682" t="s">
        <v>660</v>
      </c>
      <c r="H682" t="s">
        <v>39</v>
      </c>
      <c r="I682">
        <v>1.2540741273169818E-2</v>
      </c>
      <c r="J682" t="s">
        <v>6</v>
      </c>
      <c r="L682" t="s">
        <v>661</v>
      </c>
      <c r="M682" t="s">
        <v>39</v>
      </c>
      <c r="N682">
        <v>1.9343168450456038E-2</v>
      </c>
      <c r="O682" t="s">
        <v>6</v>
      </c>
    </row>
    <row r="683" spans="2:15" x14ac:dyDescent="0.45">
      <c r="B683" t="s">
        <v>659</v>
      </c>
      <c r="C683" t="s">
        <v>40</v>
      </c>
      <c r="D683">
        <v>4.9728453538323801E-3</v>
      </c>
      <c r="E683" t="s">
        <v>6</v>
      </c>
      <c r="G683" t="s">
        <v>660</v>
      </c>
      <c r="H683" t="s">
        <v>40</v>
      </c>
      <c r="I683">
        <v>1.2722272532068316E-2</v>
      </c>
      <c r="J683" t="s">
        <v>6</v>
      </c>
      <c r="L683" t="s">
        <v>661</v>
      </c>
      <c r="M683" t="s">
        <v>40</v>
      </c>
      <c r="N683">
        <v>1.8793363868741791E-2</v>
      </c>
      <c r="O683" t="s">
        <v>6</v>
      </c>
    </row>
    <row r="684" spans="2:15" x14ac:dyDescent="0.45">
      <c r="B684" t="s">
        <v>659</v>
      </c>
      <c r="C684" t="s">
        <v>41</v>
      </c>
      <c r="D684">
        <v>3.3373624617295337E-2</v>
      </c>
      <c r="E684" t="s">
        <v>6</v>
      </c>
      <c r="G684" t="s">
        <v>660</v>
      </c>
      <c r="H684" t="s">
        <v>41</v>
      </c>
      <c r="I684">
        <v>1.4237850300049886E-2</v>
      </c>
      <c r="J684" t="s">
        <v>6</v>
      </c>
      <c r="L684" t="s">
        <v>661</v>
      </c>
      <c r="M684" t="s">
        <v>41</v>
      </c>
      <c r="N684">
        <v>1.7798809777204709E-2</v>
      </c>
      <c r="O684" t="s">
        <v>6</v>
      </c>
    </row>
    <row r="685" spans="2:15" x14ac:dyDescent="0.45">
      <c r="B685" t="s">
        <v>659</v>
      </c>
      <c r="C685" t="s">
        <v>42</v>
      </c>
      <c r="D685">
        <v>5.8277352980411368E-2</v>
      </c>
      <c r="E685" t="s">
        <v>6</v>
      </c>
      <c r="G685" t="s">
        <v>660</v>
      </c>
      <c r="H685" t="s">
        <v>42</v>
      </c>
      <c r="I685">
        <v>1.8869563209683013E-2</v>
      </c>
      <c r="J685" t="s">
        <v>6</v>
      </c>
      <c r="L685" t="s">
        <v>661</v>
      </c>
      <c r="M685" t="s">
        <v>42</v>
      </c>
      <c r="N685">
        <v>1.7719215305611116E-2</v>
      </c>
      <c r="O685" t="s">
        <v>6</v>
      </c>
    </row>
    <row r="686" spans="2:15" x14ac:dyDescent="0.45">
      <c r="B686" t="s">
        <v>659</v>
      </c>
      <c r="C686" t="s">
        <v>43</v>
      </c>
      <c r="D686">
        <v>5.9178438369720636E-2</v>
      </c>
      <c r="E686" t="s">
        <v>6</v>
      </c>
      <c r="G686" t="s">
        <v>660</v>
      </c>
      <c r="H686" t="s">
        <v>43</v>
      </c>
      <c r="I686">
        <v>2.1573831293155529E-2</v>
      </c>
      <c r="J686" t="s">
        <v>6</v>
      </c>
      <c r="L686" t="s">
        <v>661</v>
      </c>
      <c r="M686" t="s">
        <v>43</v>
      </c>
      <c r="N686">
        <v>1.8176999367013818E-2</v>
      </c>
      <c r="O686" t="s">
        <v>6</v>
      </c>
    </row>
    <row r="687" spans="2:15" x14ac:dyDescent="0.45">
      <c r="B687" t="s">
        <v>659</v>
      </c>
      <c r="C687" t="s">
        <v>44</v>
      </c>
      <c r="D687">
        <v>3.7420353958573252E-2</v>
      </c>
      <c r="E687" t="s">
        <v>6</v>
      </c>
      <c r="G687" t="s">
        <v>660</v>
      </c>
      <c r="H687" t="s">
        <v>44</v>
      </c>
      <c r="I687">
        <v>2.1022033459227131E-2</v>
      </c>
      <c r="J687" t="s">
        <v>6</v>
      </c>
      <c r="L687" t="s">
        <v>661</v>
      </c>
      <c r="M687" t="s">
        <v>44</v>
      </c>
      <c r="N687">
        <v>1.828760281755816E-2</v>
      </c>
      <c r="O687" t="s">
        <v>6</v>
      </c>
    </row>
    <row r="688" spans="2:15" x14ac:dyDescent="0.45">
      <c r="B688" t="s">
        <v>659</v>
      </c>
      <c r="C688" t="s">
        <v>45</v>
      </c>
      <c r="D688">
        <v>7.8340923197230978E-3</v>
      </c>
      <c r="E688" t="s">
        <v>6</v>
      </c>
      <c r="G688" t="s">
        <v>660</v>
      </c>
      <c r="H688" t="s">
        <v>45</v>
      </c>
      <c r="I688">
        <v>1.7322113717211644E-2</v>
      </c>
      <c r="J688" t="s">
        <v>6</v>
      </c>
      <c r="L688" t="s">
        <v>661</v>
      </c>
      <c r="M688" t="s">
        <v>45</v>
      </c>
      <c r="N688">
        <v>1.847126119075233E-2</v>
      </c>
      <c r="O688" t="s">
        <v>6</v>
      </c>
    </row>
    <row r="689" spans="2:15" x14ac:dyDescent="0.45">
      <c r="B689" t="s">
        <v>659</v>
      </c>
      <c r="C689" t="s">
        <v>46</v>
      </c>
      <c r="D689">
        <v>1.6423369416236701E-5</v>
      </c>
      <c r="E689" t="s">
        <v>6</v>
      </c>
      <c r="G689" t="s">
        <v>660</v>
      </c>
      <c r="H689" t="s">
        <v>46</v>
      </c>
      <c r="I689">
        <v>1.4075772249460397E-2</v>
      </c>
      <c r="J689" t="s">
        <v>6</v>
      </c>
      <c r="L689" t="s">
        <v>661</v>
      </c>
      <c r="M689" t="s">
        <v>46</v>
      </c>
      <c r="N689">
        <v>1.9172827390001701E-2</v>
      </c>
      <c r="O689" t="s">
        <v>6</v>
      </c>
    </row>
    <row r="690" spans="2:15" x14ac:dyDescent="0.45">
      <c r="B690" t="s">
        <v>659</v>
      </c>
      <c r="C690" t="s">
        <v>47</v>
      </c>
      <c r="D690">
        <v>0</v>
      </c>
      <c r="E690" t="s">
        <v>6</v>
      </c>
      <c r="G690" t="s">
        <v>660</v>
      </c>
      <c r="H690" t="s">
        <v>47</v>
      </c>
      <c r="I690">
        <v>1.8697960613941449E-2</v>
      </c>
      <c r="J690" t="s">
        <v>6</v>
      </c>
      <c r="L690" t="s">
        <v>661</v>
      </c>
      <c r="M690" t="s">
        <v>47</v>
      </c>
      <c r="N690">
        <v>2.9668032548324903E-2</v>
      </c>
      <c r="O690" t="s">
        <v>6</v>
      </c>
    </row>
    <row r="691" spans="2:15" x14ac:dyDescent="0.45">
      <c r="B691" t="s">
        <v>662</v>
      </c>
      <c r="C691" t="s">
        <v>5</v>
      </c>
      <c r="D691">
        <v>0</v>
      </c>
      <c r="E691" t="s">
        <v>6</v>
      </c>
      <c r="G691" t="s">
        <v>663</v>
      </c>
      <c r="H691" t="s">
        <v>5</v>
      </c>
      <c r="I691">
        <v>7.2934252896928661E-2</v>
      </c>
      <c r="J691" t="s">
        <v>6</v>
      </c>
      <c r="L691" t="s">
        <v>664</v>
      </c>
      <c r="M691" t="s">
        <v>5</v>
      </c>
      <c r="N691">
        <v>6.3970210138484973E-2</v>
      </c>
      <c r="O691" t="s">
        <v>6</v>
      </c>
    </row>
    <row r="692" spans="2:15" x14ac:dyDescent="0.45">
      <c r="B692" t="s">
        <v>662</v>
      </c>
      <c r="C692" t="s">
        <v>9</v>
      </c>
      <c r="D692">
        <v>0</v>
      </c>
      <c r="E692" t="s">
        <v>6</v>
      </c>
      <c r="G692" t="s">
        <v>663</v>
      </c>
      <c r="H692" t="s">
        <v>9</v>
      </c>
      <c r="I692">
        <v>2.8297641507931657E-2</v>
      </c>
      <c r="J692" t="s">
        <v>6</v>
      </c>
      <c r="L692" t="s">
        <v>664</v>
      </c>
      <c r="M692" t="s">
        <v>9</v>
      </c>
      <c r="N692">
        <v>2.57328695515672E-2</v>
      </c>
      <c r="O692" t="s">
        <v>6</v>
      </c>
    </row>
    <row r="693" spans="2:15" x14ac:dyDescent="0.45">
      <c r="B693" t="s">
        <v>662</v>
      </c>
      <c r="C693" t="s">
        <v>10</v>
      </c>
      <c r="D693">
        <v>6.9066997389187978E-4</v>
      </c>
      <c r="E693" t="s">
        <v>6</v>
      </c>
      <c r="G693" t="s">
        <v>663</v>
      </c>
      <c r="H693" t="s">
        <v>10</v>
      </c>
      <c r="I693">
        <v>2.7090738446444759E-2</v>
      </c>
      <c r="J693" t="s">
        <v>6</v>
      </c>
      <c r="L693" t="s">
        <v>664</v>
      </c>
      <c r="M693" t="s">
        <v>10</v>
      </c>
      <c r="N693">
        <v>2.542951078193292E-2</v>
      </c>
      <c r="O693" t="s">
        <v>6</v>
      </c>
    </row>
    <row r="694" spans="2:15" x14ac:dyDescent="0.45">
      <c r="B694" t="s">
        <v>662</v>
      </c>
      <c r="C694" t="s">
        <v>11</v>
      </c>
      <c r="D694">
        <v>2.4766647140587954E-2</v>
      </c>
      <c r="E694" t="s">
        <v>6</v>
      </c>
      <c r="G694" t="s">
        <v>663</v>
      </c>
      <c r="H694" t="s">
        <v>11</v>
      </c>
      <c r="I694">
        <v>2.5778333733456314E-2</v>
      </c>
      <c r="J694" t="s">
        <v>6</v>
      </c>
      <c r="L694" t="s">
        <v>664</v>
      </c>
      <c r="M694" t="s">
        <v>11</v>
      </c>
      <c r="N694">
        <v>2.4692528804286424E-2</v>
      </c>
      <c r="O694" t="s">
        <v>6</v>
      </c>
    </row>
    <row r="695" spans="2:15" x14ac:dyDescent="0.45">
      <c r="B695" t="s">
        <v>662</v>
      </c>
      <c r="C695" t="s">
        <v>12</v>
      </c>
      <c r="D695">
        <v>5.0257193806838407E-2</v>
      </c>
      <c r="E695" t="s">
        <v>6</v>
      </c>
      <c r="G695" t="s">
        <v>663</v>
      </c>
      <c r="H695" t="s">
        <v>12</v>
      </c>
      <c r="I695">
        <v>2.9096856531689155E-2</v>
      </c>
      <c r="J695" t="s">
        <v>6</v>
      </c>
      <c r="L695" t="s">
        <v>664</v>
      </c>
      <c r="M695" t="s">
        <v>12</v>
      </c>
      <c r="N695">
        <v>2.4812796827222167E-2</v>
      </c>
      <c r="O695" t="s">
        <v>6</v>
      </c>
    </row>
    <row r="696" spans="2:15" x14ac:dyDescent="0.45">
      <c r="B696" t="s">
        <v>662</v>
      </c>
      <c r="C696" t="s">
        <v>13</v>
      </c>
      <c r="D696">
        <v>5.3225624221640261E-2</v>
      </c>
      <c r="E696" t="s">
        <v>6</v>
      </c>
      <c r="G696" t="s">
        <v>663</v>
      </c>
      <c r="H696" t="s">
        <v>13</v>
      </c>
      <c r="I696">
        <v>3.1183955233803837E-2</v>
      </c>
      <c r="J696" t="s">
        <v>6</v>
      </c>
      <c r="L696" t="s">
        <v>664</v>
      </c>
      <c r="M696" t="s">
        <v>13</v>
      </c>
      <c r="N696">
        <v>2.523650124400402E-2</v>
      </c>
      <c r="O696" t="s">
        <v>6</v>
      </c>
    </row>
    <row r="697" spans="2:15" x14ac:dyDescent="0.45">
      <c r="B697" t="s">
        <v>662</v>
      </c>
      <c r="C697" t="s">
        <v>14</v>
      </c>
      <c r="D697">
        <v>3.1602459100289124E-2</v>
      </c>
      <c r="E697" t="s">
        <v>6</v>
      </c>
      <c r="G697" t="s">
        <v>663</v>
      </c>
      <c r="H697" t="s">
        <v>14</v>
      </c>
      <c r="I697">
        <v>3.096520493663282E-2</v>
      </c>
      <c r="J697" t="s">
        <v>6</v>
      </c>
      <c r="L697" t="s">
        <v>664</v>
      </c>
      <c r="M697" t="s">
        <v>14</v>
      </c>
      <c r="N697">
        <v>2.5174829243142731E-2</v>
      </c>
      <c r="O697" t="s">
        <v>6</v>
      </c>
    </row>
    <row r="698" spans="2:15" x14ac:dyDescent="0.45">
      <c r="B698" t="s">
        <v>662</v>
      </c>
      <c r="C698" t="s">
        <v>15</v>
      </c>
      <c r="D698">
        <v>3.2786464459909365E-3</v>
      </c>
      <c r="E698" t="s">
        <v>6</v>
      </c>
      <c r="G698" t="s">
        <v>663</v>
      </c>
      <c r="H698" t="s">
        <v>15</v>
      </c>
      <c r="I698">
        <v>3.1026113551048715E-2</v>
      </c>
      <c r="J698" t="s">
        <v>6</v>
      </c>
      <c r="L698" t="s">
        <v>664</v>
      </c>
      <c r="M698" t="s">
        <v>15</v>
      </c>
      <c r="N698">
        <v>2.4758910506602588E-2</v>
      </c>
      <c r="O698" t="s">
        <v>6</v>
      </c>
    </row>
    <row r="699" spans="2:15" x14ac:dyDescent="0.45">
      <c r="B699" t="s">
        <v>662</v>
      </c>
      <c r="C699" t="s">
        <v>16</v>
      </c>
      <c r="D699">
        <v>0</v>
      </c>
      <c r="E699" t="s">
        <v>6</v>
      </c>
      <c r="G699" t="s">
        <v>663</v>
      </c>
      <c r="H699" t="s">
        <v>16</v>
      </c>
      <c r="I699">
        <v>2.9842554739916764E-2</v>
      </c>
      <c r="J699" t="s">
        <v>6</v>
      </c>
      <c r="L699" t="s">
        <v>664</v>
      </c>
      <c r="M699" t="s">
        <v>16</v>
      </c>
      <c r="N699">
        <v>2.4402501282346712E-2</v>
      </c>
      <c r="O699" t="s">
        <v>6</v>
      </c>
    </row>
    <row r="700" spans="2:15" x14ac:dyDescent="0.45">
      <c r="B700" t="s">
        <v>662</v>
      </c>
      <c r="C700" t="s">
        <v>17</v>
      </c>
      <c r="D700">
        <v>0</v>
      </c>
      <c r="E700" t="s">
        <v>6</v>
      </c>
      <c r="G700" t="s">
        <v>663</v>
      </c>
      <c r="H700" t="s">
        <v>17</v>
      </c>
      <c r="I700">
        <v>4.1803205798717227E-2</v>
      </c>
      <c r="J700" t="s">
        <v>6</v>
      </c>
      <c r="L700" t="s">
        <v>664</v>
      </c>
      <c r="M700" t="s">
        <v>17</v>
      </c>
      <c r="N700">
        <v>3.7151238788494592E-2</v>
      </c>
      <c r="O700" t="s">
        <v>6</v>
      </c>
    </row>
    <row r="701" spans="2:15" x14ac:dyDescent="0.45">
      <c r="B701" t="s">
        <v>662</v>
      </c>
      <c r="C701" t="s">
        <v>18</v>
      </c>
      <c r="D701">
        <v>0</v>
      </c>
      <c r="E701" t="s">
        <v>6</v>
      </c>
      <c r="G701" t="s">
        <v>663</v>
      </c>
      <c r="H701" t="s">
        <v>18</v>
      </c>
      <c r="I701">
        <v>6.2829142308088934E-2</v>
      </c>
      <c r="J701" t="s">
        <v>6</v>
      </c>
      <c r="L701" t="s">
        <v>664</v>
      </c>
      <c r="M701" t="s">
        <v>18</v>
      </c>
      <c r="N701">
        <v>6.6442211364070886E-2</v>
      </c>
      <c r="O701" t="s">
        <v>6</v>
      </c>
    </row>
    <row r="702" spans="2:15" x14ac:dyDescent="0.45">
      <c r="B702" t="s">
        <v>662</v>
      </c>
      <c r="C702" t="s">
        <v>19</v>
      </c>
      <c r="D702">
        <v>5.0507363589045453E-4</v>
      </c>
      <c r="E702" t="s">
        <v>6</v>
      </c>
      <c r="G702" t="s">
        <v>663</v>
      </c>
      <c r="H702" t="s">
        <v>19</v>
      </c>
      <c r="I702">
        <v>2.4816888330699713E-2</v>
      </c>
      <c r="J702" t="s">
        <v>6</v>
      </c>
      <c r="L702" t="s">
        <v>664</v>
      </c>
      <c r="M702" t="s">
        <v>19</v>
      </c>
      <c r="N702">
        <v>2.5500762917233473E-2</v>
      </c>
      <c r="O702" t="s">
        <v>6</v>
      </c>
    </row>
    <row r="703" spans="2:15" x14ac:dyDescent="0.45">
      <c r="B703" t="s">
        <v>662</v>
      </c>
      <c r="C703" t="s">
        <v>20</v>
      </c>
      <c r="D703">
        <v>1.4537835573709227E-2</v>
      </c>
      <c r="E703" t="s">
        <v>6</v>
      </c>
      <c r="G703" t="s">
        <v>663</v>
      </c>
      <c r="H703" t="s">
        <v>20</v>
      </c>
      <c r="I703">
        <v>2.4517411896154934E-2</v>
      </c>
      <c r="J703" t="s">
        <v>6</v>
      </c>
      <c r="L703" t="s">
        <v>664</v>
      </c>
      <c r="M703" t="s">
        <v>20</v>
      </c>
      <c r="N703">
        <v>2.4322848509129948E-2</v>
      </c>
      <c r="O703" t="s">
        <v>6</v>
      </c>
    </row>
    <row r="704" spans="2:15" x14ac:dyDescent="0.45">
      <c r="B704" t="s">
        <v>662</v>
      </c>
      <c r="C704" t="s">
        <v>21</v>
      </c>
      <c r="D704">
        <v>4.8062803183741731E-2</v>
      </c>
      <c r="E704" t="s">
        <v>6</v>
      </c>
      <c r="G704" t="s">
        <v>663</v>
      </c>
      <c r="H704" t="s">
        <v>21</v>
      </c>
      <c r="I704">
        <v>2.4478011913668631E-2</v>
      </c>
      <c r="J704" t="s">
        <v>6</v>
      </c>
      <c r="L704" t="s">
        <v>664</v>
      </c>
      <c r="M704" t="s">
        <v>21</v>
      </c>
      <c r="N704">
        <v>2.4208508086794089E-2</v>
      </c>
      <c r="O704" t="s">
        <v>6</v>
      </c>
    </row>
    <row r="705" spans="2:15" x14ac:dyDescent="0.45">
      <c r="B705" t="s">
        <v>662</v>
      </c>
      <c r="C705" t="s">
        <v>22</v>
      </c>
      <c r="D705">
        <v>6.9910242751604637E-2</v>
      </c>
      <c r="E705" t="s">
        <v>6</v>
      </c>
      <c r="G705" t="s">
        <v>663</v>
      </c>
      <c r="H705" t="s">
        <v>22</v>
      </c>
      <c r="I705">
        <v>2.6798810787879424E-2</v>
      </c>
      <c r="J705" t="s">
        <v>6</v>
      </c>
      <c r="L705" t="s">
        <v>664</v>
      </c>
      <c r="M705" t="s">
        <v>22</v>
      </c>
      <c r="N705">
        <v>2.4762832280353371E-2</v>
      </c>
      <c r="O705" t="s">
        <v>6</v>
      </c>
    </row>
    <row r="706" spans="2:15" x14ac:dyDescent="0.45">
      <c r="B706" t="s">
        <v>662</v>
      </c>
      <c r="C706" t="s">
        <v>23</v>
      </c>
      <c r="D706">
        <v>6.9605139940733834E-2</v>
      </c>
      <c r="E706" t="s">
        <v>6</v>
      </c>
      <c r="G706" t="s">
        <v>663</v>
      </c>
      <c r="H706" t="s">
        <v>23</v>
      </c>
      <c r="I706">
        <v>2.9759117864521113E-2</v>
      </c>
      <c r="J706" t="s">
        <v>6</v>
      </c>
      <c r="L706" t="s">
        <v>664</v>
      </c>
      <c r="M706" t="s">
        <v>23</v>
      </c>
      <c r="N706">
        <v>2.6830347611763984E-2</v>
      </c>
      <c r="O706" t="s">
        <v>6</v>
      </c>
    </row>
    <row r="707" spans="2:15" x14ac:dyDescent="0.45">
      <c r="B707" t="s">
        <v>662</v>
      </c>
      <c r="C707" t="s">
        <v>24</v>
      </c>
      <c r="D707">
        <v>5.1269565368280597E-2</v>
      </c>
      <c r="E707" t="s">
        <v>6</v>
      </c>
      <c r="G707" t="s">
        <v>663</v>
      </c>
      <c r="H707" t="s">
        <v>24</v>
      </c>
      <c r="I707">
        <v>3.0662792420076267E-2</v>
      </c>
      <c r="J707" t="s">
        <v>6</v>
      </c>
      <c r="L707" t="s">
        <v>664</v>
      </c>
      <c r="M707" t="s">
        <v>24</v>
      </c>
      <c r="N707">
        <v>2.8661933425871339E-2</v>
      </c>
      <c r="O707" t="s">
        <v>6</v>
      </c>
    </row>
    <row r="708" spans="2:15" x14ac:dyDescent="0.45">
      <c r="B708" t="s">
        <v>662</v>
      </c>
      <c r="C708" t="s">
        <v>25</v>
      </c>
      <c r="D708">
        <v>1.8772683651005508E-2</v>
      </c>
      <c r="E708" t="s">
        <v>6</v>
      </c>
      <c r="G708" t="s">
        <v>663</v>
      </c>
      <c r="H708" t="s">
        <v>25</v>
      </c>
      <c r="I708">
        <v>3.0054522721868881E-2</v>
      </c>
      <c r="J708" t="s">
        <v>6</v>
      </c>
      <c r="L708" t="s">
        <v>664</v>
      </c>
      <c r="M708" t="s">
        <v>25</v>
      </c>
      <c r="N708">
        <v>2.8942555549439773E-2</v>
      </c>
      <c r="O708" t="s">
        <v>6</v>
      </c>
    </row>
    <row r="709" spans="2:15" x14ac:dyDescent="0.45">
      <c r="B709" t="s">
        <v>662</v>
      </c>
      <c r="C709" t="s">
        <v>26</v>
      </c>
      <c r="D709">
        <v>6.9917818933461749E-4</v>
      </c>
      <c r="E709" t="s">
        <v>6</v>
      </c>
      <c r="G709" t="s">
        <v>663</v>
      </c>
      <c r="H709" t="s">
        <v>26</v>
      </c>
      <c r="I709">
        <v>2.8748223587887849E-2</v>
      </c>
      <c r="J709" t="s">
        <v>6</v>
      </c>
      <c r="L709" t="s">
        <v>664</v>
      </c>
      <c r="M709" t="s">
        <v>26</v>
      </c>
      <c r="N709">
        <v>2.7918253097568697E-2</v>
      </c>
      <c r="O709" t="s">
        <v>6</v>
      </c>
    </row>
    <row r="710" spans="2:15" x14ac:dyDescent="0.45">
      <c r="B710" t="s">
        <v>662</v>
      </c>
      <c r="C710" t="s">
        <v>27</v>
      </c>
      <c r="D710">
        <v>0</v>
      </c>
      <c r="E710" t="s">
        <v>6</v>
      </c>
      <c r="G710" t="s">
        <v>663</v>
      </c>
      <c r="H710" t="s">
        <v>27</v>
      </c>
      <c r="I710">
        <v>3.884132465423331E-2</v>
      </c>
      <c r="J710" t="s">
        <v>6</v>
      </c>
      <c r="L710" t="s">
        <v>664</v>
      </c>
      <c r="M710" t="s">
        <v>27</v>
      </c>
      <c r="N710">
        <v>3.9870873942579349E-2</v>
      </c>
      <c r="O710" t="s">
        <v>6</v>
      </c>
    </row>
    <row r="711" spans="2:15" x14ac:dyDescent="0.45">
      <c r="B711" t="s">
        <v>662</v>
      </c>
      <c r="C711" t="s">
        <v>28</v>
      </c>
      <c r="D711">
        <v>0</v>
      </c>
      <c r="E711" t="s">
        <v>6</v>
      </c>
      <c r="G711" t="s">
        <v>663</v>
      </c>
      <c r="H711" t="s">
        <v>28</v>
      </c>
      <c r="I711">
        <v>3.7660476771872675E-2</v>
      </c>
      <c r="J711" t="s">
        <v>6</v>
      </c>
      <c r="L711" t="s">
        <v>664</v>
      </c>
      <c r="M711" t="s">
        <v>28</v>
      </c>
      <c r="N711">
        <v>3.0873286878954746E-2</v>
      </c>
      <c r="O711" t="s">
        <v>6</v>
      </c>
    </row>
    <row r="712" spans="2:15" x14ac:dyDescent="0.45">
      <c r="B712" t="s">
        <v>662</v>
      </c>
      <c r="C712" t="s">
        <v>29</v>
      </c>
      <c r="D712">
        <v>1.3691060232706395E-3</v>
      </c>
      <c r="E712" t="s">
        <v>6</v>
      </c>
      <c r="G712" t="s">
        <v>663</v>
      </c>
      <c r="H712" t="s">
        <v>29</v>
      </c>
      <c r="I712">
        <v>1.5189478384561826E-2</v>
      </c>
      <c r="J712" t="s">
        <v>6</v>
      </c>
      <c r="L712" t="s">
        <v>664</v>
      </c>
      <c r="M712" t="s">
        <v>29</v>
      </c>
      <c r="N712">
        <v>1.242627796980977E-2</v>
      </c>
      <c r="O712" t="s">
        <v>6</v>
      </c>
    </row>
    <row r="713" spans="2:15" x14ac:dyDescent="0.45">
      <c r="B713" t="s">
        <v>662</v>
      </c>
      <c r="C713" t="s">
        <v>30</v>
      </c>
      <c r="D713">
        <v>2.4977504900984469E-2</v>
      </c>
      <c r="E713" t="s">
        <v>6</v>
      </c>
      <c r="G713" t="s">
        <v>663</v>
      </c>
      <c r="H713" t="s">
        <v>30</v>
      </c>
      <c r="I713">
        <v>1.1916313101493277E-2</v>
      </c>
      <c r="J713" t="s">
        <v>6</v>
      </c>
      <c r="L713" t="s">
        <v>664</v>
      </c>
      <c r="M713" t="s">
        <v>30</v>
      </c>
      <c r="N713">
        <v>1.1932344379935679E-2</v>
      </c>
      <c r="O713" t="s">
        <v>6</v>
      </c>
    </row>
    <row r="714" spans="2:15" x14ac:dyDescent="0.45">
      <c r="B714" t="s">
        <v>662</v>
      </c>
      <c r="C714" t="s">
        <v>31</v>
      </c>
      <c r="D714">
        <v>6.6351410809647432E-2</v>
      </c>
      <c r="E714" t="s">
        <v>6</v>
      </c>
      <c r="G714" t="s">
        <v>663</v>
      </c>
      <c r="H714" t="s">
        <v>31</v>
      </c>
      <c r="I714">
        <v>8.1293625814810328E-3</v>
      </c>
      <c r="J714" t="s">
        <v>6</v>
      </c>
      <c r="L714" t="s">
        <v>664</v>
      </c>
      <c r="M714" t="s">
        <v>31</v>
      </c>
      <c r="N714">
        <v>1.1550891658858619E-2</v>
      </c>
      <c r="O714" t="s">
        <v>6</v>
      </c>
    </row>
    <row r="715" spans="2:15" x14ac:dyDescent="0.45">
      <c r="B715" t="s">
        <v>662</v>
      </c>
      <c r="C715" t="s">
        <v>32</v>
      </c>
      <c r="D715">
        <v>8.9426194701577644E-2</v>
      </c>
      <c r="E715" t="s">
        <v>6</v>
      </c>
      <c r="G715" t="s">
        <v>663</v>
      </c>
      <c r="H715" t="s">
        <v>32</v>
      </c>
      <c r="I715">
        <v>7.3130313964045899E-3</v>
      </c>
      <c r="J715" t="s">
        <v>6</v>
      </c>
      <c r="L715" t="s">
        <v>664</v>
      </c>
      <c r="M715" t="s">
        <v>32</v>
      </c>
      <c r="N715">
        <v>1.1341017857750397E-2</v>
      </c>
      <c r="O715" t="s">
        <v>6</v>
      </c>
    </row>
    <row r="716" spans="2:15" x14ac:dyDescent="0.45">
      <c r="B716" t="s">
        <v>662</v>
      </c>
      <c r="C716" t="s">
        <v>33</v>
      </c>
      <c r="D716">
        <v>8.8350964700250958E-2</v>
      </c>
      <c r="E716" t="s">
        <v>6</v>
      </c>
      <c r="G716" t="s">
        <v>663</v>
      </c>
      <c r="H716" t="s">
        <v>33</v>
      </c>
      <c r="I716">
        <v>9.3900780512139632E-3</v>
      </c>
      <c r="J716" t="s">
        <v>6</v>
      </c>
      <c r="L716" t="s">
        <v>664</v>
      </c>
      <c r="M716" t="s">
        <v>33</v>
      </c>
      <c r="N716">
        <v>1.3186254281164411E-2</v>
      </c>
      <c r="O716" t="s">
        <v>6</v>
      </c>
    </row>
    <row r="717" spans="2:15" x14ac:dyDescent="0.45">
      <c r="B717" t="s">
        <v>662</v>
      </c>
      <c r="C717" t="s">
        <v>34</v>
      </c>
      <c r="D717">
        <v>6.5243316180438854E-2</v>
      </c>
      <c r="E717" t="s">
        <v>6</v>
      </c>
      <c r="G717" t="s">
        <v>663</v>
      </c>
      <c r="H717" t="s">
        <v>34</v>
      </c>
      <c r="I717">
        <v>1.1404801203900514E-2</v>
      </c>
      <c r="J717" t="s">
        <v>6</v>
      </c>
      <c r="L717" t="s">
        <v>664</v>
      </c>
      <c r="M717" t="s">
        <v>34</v>
      </c>
      <c r="N717">
        <v>1.5264303865838475E-2</v>
      </c>
      <c r="O717" t="s">
        <v>6</v>
      </c>
    </row>
    <row r="718" spans="2:15" x14ac:dyDescent="0.45">
      <c r="B718" t="s">
        <v>662</v>
      </c>
      <c r="C718" t="s">
        <v>35</v>
      </c>
      <c r="D718">
        <v>2.9282202790182479E-2</v>
      </c>
      <c r="E718" t="s">
        <v>6</v>
      </c>
      <c r="G718" t="s">
        <v>663</v>
      </c>
      <c r="H718" t="s">
        <v>35</v>
      </c>
      <c r="I718">
        <v>1.1056838362401381E-2</v>
      </c>
      <c r="J718" t="s">
        <v>6</v>
      </c>
      <c r="L718" t="s">
        <v>664</v>
      </c>
      <c r="M718" t="s">
        <v>35</v>
      </c>
      <c r="N718">
        <v>1.6211221858456335E-2</v>
      </c>
      <c r="O718" t="s">
        <v>6</v>
      </c>
    </row>
    <row r="719" spans="2:15" x14ac:dyDescent="0.45">
      <c r="B719" t="s">
        <v>662</v>
      </c>
      <c r="C719" t="s">
        <v>36</v>
      </c>
      <c r="D719">
        <v>2.3805657586300245E-3</v>
      </c>
      <c r="E719" t="s">
        <v>6</v>
      </c>
      <c r="G719" t="s">
        <v>663</v>
      </c>
      <c r="H719" t="s">
        <v>36</v>
      </c>
      <c r="I719">
        <v>1.1159437601906541E-2</v>
      </c>
      <c r="J719" t="s">
        <v>6</v>
      </c>
      <c r="L719" t="s">
        <v>664</v>
      </c>
      <c r="M719" t="s">
        <v>36</v>
      </c>
      <c r="N719">
        <v>1.5677957069806805E-2</v>
      </c>
      <c r="O719" t="s">
        <v>6</v>
      </c>
    </row>
    <row r="720" spans="2:15" x14ac:dyDescent="0.45">
      <c r="B720" t="s">
        <v>662</v>
      </c>
      <c r="C720" t="s">
        <v>37</v>
      </c>
      <c r="D720">
        <v>0</v>
      </c>
      <c r="E720" t="s">
        <v>6</v>
      </c>
      <c r="G720" t="s">
        <v>663</v>
      </c>
      <c r="H720" t="s">
        <v>37</v>
      </c>
      <c r="I720">
        <v>1.8763404034044695E-2</v>
      </c>
      <c r="J720" t="s">
        <v>6</v>
      </c>
      <c r="L720" t="s">
        <v>664</v>
      </c>
      <c r="M720" t="s">
        <v>37</v>
      </c>
      <c r="N720">
        <v>2.0594621380237526E-2</v>
      </c>
      <c r="O720" t="s">
        <v>6</v>
      </c>
    </row>
    <row r="721" spans="2:15" x14ac:dyDescent="0.45">
      <c r="B721" t="s">
        <v>662</v>
      </c>
      <c r="C721" t="s">
        <v>38</v>
      </c>
      <c r="D721">
        <v>0</v>
      </c>
      <c r="E721" t="s">
        <v>6</v>
      </c>
      <c r="G721" t="s">
        <v>663</v>
      </c>
      <c r="H721" t="s">
        <v>38</v>
      </c>
      <c r="I721">
        <v>3.3460581418457244E-2</v>
      </c>
      <c r="J721" t="s">
        <v>6</v>
      </c>
      <c r="L721" t="s">
        <v>664</v>
      </c>
      <c r="M721" t="s">
        <v>38</v>
      </c>
      <c r="N721">
        <v>4.7920720330794857E-2</v>
      </c>
      <c r="O721" t="s">
        <v>6</v>
      </c>
    </row>
    <row r="722" spans="2:15" x14ac:dyDescent="0.45">
      <c r="B722" t="s">
        <v>662</v>
      </c>
      <c r="C722" t="s">
        <v>39</v>
      </c>
      <c r="D722">
        <v>0</v>
      </c>
      <c r="E722" t="s">
        <v>6</v>
      </c>
      <c r="G722" t="s">
        <v>663</v>
      </c>
      <c r="H722" t="s">
        <v>39</v>
      </c>
      <c r="I722">
        <v>1.4815750120419602E-2</v>
      </c>
      <c r="J722" t="s">
        <v>6</v>
      </c>
      <c r="L722" t="s">
        <v>664</v>
      </c>
      <c r="M722" t="s">
        <v>39</v>
      </c>
      <c r="N722">
        <v>1.8313232101288757E-2</v>
      </c>
      <c r="O722" t="s">
        <v>6</v>
      </c>
    </row>
    <row r="723" spans="2:15" x14ac:dyDescent="0.45">
      <c r="B723" t="s">
        <v>662</v>
      </c>
      <c r="C723" t="s">
        <v>40</v>
      </c>
      <c r="D723">
        <v>6.2945983032739556E-3</v>
      </c>
      <c r="E723" t="s">
        <v>6</v>
      </c>
      <c r="G723" t="s">
        <v>663</v>
      </c>
      <c r="H723" t="s">
        <v>40</v>
      </c>
      <c r="I723">
        <v>1.4889409207755288E-2</v>
      </c>
      <c r="J723" t="s">
        <v>6</v>
      </c>
      <c r="L723" t="s">
        <v>664</v>
      </c>
      <c r="M723" t="s">
        <v>40</v>
      </c>
      <c r="N723">
        <v>1.7535167374134273E-2</v>
      </c>
      <c r="O723" t="s">
        <v>6</v>
      </c>
    </row>
    <row r="724" spans="2:15" x14ac:dyDescent="0.45">
      <c r="B724" t="s">
        <v>662</v>
      </c>
      <c r="C724" t="s">
        <v>41</v>
      </c>
      <c r="D724">
        <v>3.4232009951144594E-2</v>
      </c>
      <c r="E724" t="s">
        <v>6</v>
      </c>
      <c r="G724" t="s">
        <v>663</v>
      </c>
      <c r="H724" t="s">
        <v>41</v>
      </c>
      <c r="I724">
        <v>1.5413441922213274E-2</v>
      </c>
      <c r="J724" t="s">
        <v>6</v>
      </c>
      <c r="L724" t="s">
        <v>664</v>
      </c>
      <c r="M724" t="s">
        <v>41</v>
      </c>
      <c r="N724">
        <v>1.7226491835286992E-2</v>
      </c>
      <c r="O724" t="s">
        <v>6</v>
      </c>
    </row>
    <row r="725" spans="2:15" x14ac:dyDescent="0.45">
      <c r="B725" t="s">
        <v>662</v>
      </c>
      <c r="C725" t="s">
        <v>42</v>
      </c>
      <c r="D725">
        <v>5.7469965364701704E-2</v>
      </c>
      <c r="E725" t="s">
        <v>6</v>
      </c>
      <c r="G725" t="s">
        <v>663</v>
      </c>
      <c r="H725" t="s">
        <v>42</v>
      </c>
      <c r="I725">
        <v>1.7468840858553766E-2</v>
      </c>
      <c r="J725" t="s">
        <v>6</v>
      </c>
      <c r="L725" t="s">
        <v>664</v>
      </c>
      <c r="M725" t="s">
        <v>42</v>
      </c>
      <c r="N725">
        <v>1.7347971969522417E-2</v>
      </c>
      <c r="O725" t="s">
        <v>6</v>
      </c>
    </row>
    <row r="726" spans="2:15" x14ac:dyDescent="0.45">
      <c r="B726" t="s">
        <v>662</v>
      </c>
      <c r="C726" t="s">
        <v>43</v>
      </c>
      <c r="D726">
        <v>5.6617618378285384E-2</v>
      </c>
      <c r="E726" t="s">
        <v>6</v>
      </c>
      <c r="G726" t="s">
        <v>663</v>
      </c>
      <c r="H726" t="s">
        <v>43</v>
      </c>
      <c r="I726">
        <v>1.8283869442114287E-2</v>
      </c>
      <c r="J726" t="s">
        <v>6</v>
      </c>
      <c r="L726" t="s">
        <v>664</v>
      </c>
      <c r="M726" t="s">
        <v>43</v>
      </c>
      <c r="N726">
        <v>1.7908569838873224E-2</v>
      </c>
      <c r="O726" t="s">
        <v>6</v>
      </c>
    </row>
    <row r="727" spans="2:15" x14ac:dyDescent="0.45">
      <c r="B727" t="s">
        <v>662</v>
      </c>
      <c r="C727" t="s">
        <v>44</v>
      </c>
      <c r="D727">
        <v>3.4241200558959753E-2</v>
      </c>
      <c r="E727" t="s">
        <v>6</v>
      </c>
      <c r="G727" t="s">
        <v>663</v>
      </c>
      <c r="H727" t="s">
        <v>44</v>
      </c>
      <c r="I727">
        <v>1.8800124817592814E-2</v>
      </c>
      <c r="J727" t="s">
        <v>6</v>
      </c>
      <c r="L727" t="s">
        <v>664</v>
      </c>
      <c r="M727" t="s">
        <v>44</v>
      </c>
      <c r="N727">
        <v>1.8659759889056472E-2</v>
      </c>
      <c r="O727" t="s">
        <v>6</v>
      </c>
    </row>
    <row r="728" spans="2:15" x14ac:dyDescent="0.45">
      <c r="B728" t="s">
        <v>662</v>
      </c>
      <c r="C728" t="s">
        <v>45</v>
      </c>
      <c r="D728">
        <v>6.5750726532818153E-3</v>
      </c>
      <c r="E728" t="s">
        <v>6</v>
      </c>
      <c r="G728" t="s">
        <v>663</v>
      </c>
      <c r="H728" t="s">
        <v>45</v>
      </c>
      <c r="I728">
        <v>1.7400709109470554E-2</v>
      </c>
      <c r="J728" t="s">
        <v>6</v>
      </c>
      <c r="L728" t="s">
        <v>664</v>
      </c>
      <c r="M728" t="s">
        <v>45</v>
      </c>
      <c r="N728">
        <v>1.9263298397657863E-2</v>
      </c>
      <c r="O728" t="s">
        <v>6</v>
      </c>
    </row>
    <row r="729" spans="2:15" x14ac:dyDescent="0.45">
      <c r="B729" t="s">
        <v>662</v>
      </c>
      <c r="C729" t="s">
        <v>46</v>
      </c>
      <c r="D729">
        <v>4.5059418296257078E-6</v>
      </c>
      <c r="E729" t="s">
        <v>6</v>
      </c>
      <c r="G729" t="s">
        <v>663</v>
      </c>
      <c r="H729" t="s">
        <v>46</v>
      </c>
      <c r="I729">
        <v>1.564444552542411E-2</v>
      </c>
      <c r="J729" t="s">
        <v>6</v>
      </c>
      <c r="L729" t="s">
        <v>664</v>
      </c>
      <c r="M729" t="s">
        <v>46</v>
      </c>
      <c r="N729">
        <v>1.9320286029702219E-2</v>
      </c>
      <c r="O729" t="s">
        <v>6</v>
      </c>
    </row>
    <row r="730" spans="2:15" x14ac:dyDescent="0.45">
      <c r="B730" t="s">
        <v>662</v>
      </c>
      <c r="C730" t="s">
        <v>47</v>
      </c>
      <c r="D730">
        <v>0</v>
      </c>
      <c r="E730" t="s">
        <v>6</v>
      </c>
      <c r="G730" t="s">
        <v>663</v>
      </c>
      <c r="H730" t="s">
        <v>47</v>
      </c>
      <c r="I730">
        <v>2.2314502227068943E-2</v>
      </c>
      <c r="J730" t="s">
        <v>6</v>
      </c>
      <c r="L730" t="s">
        <v>664</v>
      </c>
      <c r="M730" t="s">
        <v>47</v>
      </c>
      <c r="N730">
        <v>2.8623301079980464E-2</v>
      </c>
      <c r="O730" t="s">
        <v>6</v>
      </c>
    </row>
    <row r="731" spans="2:15" x14ac:dyDescent="0.45">
      <c r="B731" t="s">
        <v>665</v>
      </c>
      <c r="C731" t="s">
        <v>5</v>
      </c>
      <c r="D731">
        <v>0</v>
      </c>
      <c r="E731" t="s">
        <v>6</v>
      </c>
      <c r="G731" t="s">
        <v>666</v>
      </c>
      <c r="H731" t="s">
        <v>5</v>
      </c>
      <c r="I731">
        <v>6.2282197766129879E-2</v>
      </c>
      <c r="J731" t="s">
        <v>6</v>
      </c>
      <c r="L731" t="s">
        <v>667</v>
      </c>
      <c r="M731" t="s">
        <v>5</v>
      </c>
      <c r="N731">
        <v>5.7303349087490581E-2</v>
      </c>
      <c r="O731" t="s">
        <v>6</v>
      </c>
    </row>
    <row r="732" spans="2:15" x14ac:dyDescent="0.45">
      <c r="B732" t="s">
        <v>665</v>
      </c>
      <c r="C732" t="s">
        <v>9</v>
      </c>
      <c r="D732">
        <v>0</v>
      </c>
      <c r="E732" t="s">
        <v>6</v>
      </c>
      <c r="G732" t="s">
        <v>666</v>
      </c>
      <c r="H732" t="s">
        <v>9</v>
      </c>
      <c r="I732">
        <v>2.4161142864269826E-2</v>
      </c>
      <c r="J732" t="s">
        <v>6</v>
      </c>
      <c r="L732" t="s">
        <v>667</v>
      </c>
      <c r="M732" t="s">
        <v>9</v>
      </c>
      <c r="N732">
        <v>2.2756437813334907E-2</v>
      </c>
      <c r="O732" t="s">
        <v>6</v>
      </c>
    </row>
    <row r="733" spans="2:15" x14ac:dyDescent="0.45">
      <c r="B733" t="s">
        <v>665</v>
      </c>
      <c r="C733" t="s">
        <v>10</v>
      </c>
      <c r="D733">
        <v>5.638237599538779E-4</v>
      </c>
      <c r="E733" t="s">
        <v>6</v>
      </c>
      <c r="G733" t="s">
        <v>666</v>
      </c>
      <c r="H733" t="s">
        <v>10</v>
      </c>
      <c r="I733">
        <v>2.2603081836183571E-2</v>
      </c>
      <c r="J733" t="s">
        <v>6</v>
      </c>
      <c r="L733" t="s">
        <v>667</v>
      </c>
      <c r="M733" t="s">
        <v>10</v>
      </c>
      <c r="N733">
        <v>2.2851375527846243E-2</v>
      </c>
      <c r="O733" t="s">
        <v>6</v>
      </c>
    </row>
    <row r="734" spans="2:15" x14ac:dyDescent="0.45">
      <c r="B734" t="s">
        <v>665</v>
      </c>
      <c r="C734" t="s">
        <v>11</v>
      </c>
      <c r="D734">
        <v>2.4249688901030454E-2</v>
      </c>
      <c r="E734" t="s">
        <v>6</v>
      </c>
      <c r="G734" t="s">
        <v>666</v>
      </c>
      <c r="H734" t="s">
        <v>11</v>
      </c>
      <c r="I734">
        <v>2.1847527661373205E-2</v>
      </c>
      <c r="J734" t="s">
        <v>6</v>
      </c>
      <c r="L734" t="s">
        <v>667</v>
      </c>
      <c r="M734" t="s">
        <v>11</v>
      </c>
      <c r="N734">
        <v>2.256128127689944E-2</v>
      </c>
      <c r="O734" t="s">
        <v>6</v>
      </c>
    </row>
    <row r="735" spans="2:15" x14ac:dyDescent="0.45">
      <c r="B735" t="s">
        <v>665</v>
      </c>
      <c r="C735" t="s">
        <v>12</v>
      </c>
      <c r="D735">
        <v>5.2457653916908056E-2</v>
      </c>
      <c r="E735" t="s">
        <v>6</v>
      </c>
      <c r="G735" t="s">
        <v>666</v>
      </c>
      <c r="H735" t="s">
        <v>12</v>
      </c>
      <c r="I735">
        <v>2.6448280082379559E-2</v>
      </c>
      <c r="J735" t="s">
        <v>6</v>
      </c>
      <c r="L735" t="s">
        <v>667</v>
      </c>
      <c r="M735" t="s">
        <v>12</v>
      </c>
      <c r="N735">
        <v>2.1961132475202663E-2</v>
      </c>
      <c r="O735" t="s">
        <v>6</v>
      </c>
    </row>
    <row r="736" spans="2:15" x14ac:dyDescent="0.45">
      <c r="B736" t="s">
        <v>665</v>
      </c>
      <c r="C736" t="s">
        <v>13</v>
      </c>
      <c r="D736">
        <v>5.7809037041726991E-2</v>
      </c>
      <c r="E736" t="s">
        <v>6</v>
      </c>
      <c r="G736" t="s">
        <v>666</v>
      </c>
      <c r="H736" t="s">
        <v>13</v>
      </c>
      <c r="I736">
        <v>3.0381177704413505E-2</v>
      </c>
      <c r="J736" t="s">
        <v>6</v>
      </c>
      <c r="L736" t="s">
        <v>667</v>
      </c>
      <c r="M736" t="s">
        <v>13</v>
      </c>
      <c r="N736">
        <v>2.2705806104095443E-2</v>
      </c>
      <c r="O736" t="s">
        <v>6</v>
      </c>
    </row>
    <row r="737" spans="2:15" x14ac:dyDescent="0.45">
      <c r="B737" t="s">
        <v>665</v>
      </c>
      <c r="C737" t="s">
        <v>14</v>
      </c>
      <c r="D737">
        <v>3.5058306789600792E-2</v>
      </c>
      <c r="E737" t="s">
        <v>6</v>
      </c>
      <c r="G737" t="s">
        <v>666</v>
      </c>
      <c r="H737" t="s">
        <v>14</v>
      </c>
      <c r="I737">
        <v>2.9203979805457324E-2</v>
      </c>
      <c r="J737" t="s">
        <v>6</v>
      </c>
      <c r="L737" t="s">
        <v>667</v>
      </c>
      <c r="M737" t="s">
        <v>14</v>
      </c>
      <c r="N737">
        <v>2.2605449410837478E-2</v>
      </c>
      <c r="O737" t="s">
        <v>6</v>
      </c>
    </row>
    <row r="738" spans="2:15" x14ac:dyDescent="0.45">
      <c r="B738" t="s">
        <v>665</v>
      </c>
      <c r="C738" t="s">
        <v>15</v>
      </c>
      <c r="D738">
        <v>4.1031427413434282E-3</v>
      </c>
      <c r="E738" t="s">
        <v>6</v>
      </c>
      <c r="G738" t="s">
        <v>666</v>
      </c>
      <c r="H738" t="s">
        <v>15</v>
      </c>
      <c r="I738">
        <v>2.6754227062548916E-2</v>
      </c>
      <c r="J738" t="s">
        <v>6</v>
      </c>
      <c r="L738" t="s">
        <v>667</v>
      </c>
      <c r="M738" t="s">
        <v>15</v>
      </c>
      <c r="N738">
        <v>2.2832415574674782E-2</v>
      </c>
      <c r="O738" t="s">
        <v>6</v>
      </c>
    </row>
    <row r="739" spans="2:15" x14ac:dyDescent="0.45">
      <c r="B739" t="s">
        <v>665</v>
      </c>
      <c r="C739" t="s">
        <v>16</v>
      </c>
      <c r="D739">
        <v>0</v>
      </c>
      <c r="E739" t="s">
        <v>6</v>
      </c>
      <c r="G739" t="s">
        <v>666</v>
      </c>
      <c r="H739" t="s">
        <v>16</v>
      </c>
      <c r="I739">
        <v>2.5870906128642172E-2</v>
      </c>
      <c r="J739" t="s">
        <v>6</v>
      </c>
      <c r="L739" t="s">
        <v>667</v>
      </c>
      <c r="M739" t="s">
        <v>16</v>
      </c>
      <c r="N739">
        <v>2.3214202898310866E-2</v>
      </c>
      <c r="O739" t="s">
        <v>6</v>
      </c>
    </row>
    <row r="740" spans="2:15" x14ac:dyDescent="0.45">
      <c r="B740" t="s">
        <v>665</v>
      </c>
      <c r="C740" t="s">
        <v>17</v>
      </c>
      <c r="D740">
        <v>0</v>
      </c>
      <c r="E740" t="s">
        <v>6</v>
      </c>
      <c r="G740" t="s">
        <v>666</v>
      </c>
      <c r="H740" t="s">
        <v>17</v>
      </c>
      <c r="I740">
        <v>3.6648351520067901E-2</v>
      </c>
      <c r="J740" t="s">
        <v>6</v>
      </c>
      <c r="L740" t="s">
        <v>667</v>
      </c>
      <c r="M740" t="s">
        <v>17</v>
      </c>
      <c r="N740">
        <v>3.447909199936873E-2</v>
      </c>
      <c r="O740" t="s">
        <v>6</v>
      </c>
    </row>
    <row r="741" spans="2:15" x14ac:dyDescent="0.45">
      <c r="B741" t="s">
        <v>665</v>
      </c>
      <c r="C741" t="s">
        <v>18</v>
      </c>
      <c r="D741">
        <v>0</v>
      </c>
      <c r="E741" t="s">
        <v>6</v>
      </c>
      <c r="G741" t="s">
        <v>666</v>
      </c>
      <c r="H741" t="s">
        <v>18</v>
      </c>
      <c r="I741">
        <v>7.9103450383029017E-2</v>
      </c>
      <c r="J741" t="s">
        <v>6</v>
      </c>
      <c r="L741" t="s">
        <v>667</v>
      </c>
      <c r="M741" t="s">
        <v>18</v>
      </c>
      <c r="N741">
        <v>6.8044637477209111E-2</v>
      </c>
      <c r="O741" t="s">
        <v>6</v>
      </c>
    </row>
    <row r="742" spans="2:15" x14ac:dyDescent="0.45">
      <c r="B742" t="s">
        <v>665</v>
      </c>
      <c r="C742" t="s">
        <v>19</v>
      </c>
      <c r="D742">
        <v>4.1398441371901391E-4</v>
      </c>
      <c r="E742" t="s">
        <v>6</v>
      </c>
      <c r="G742" t="s">
        <v>666</v>
      </c>
      <c r="H742" t="s">
        <v>19</v>
      </c>
      <c r="I742">
        <v>3.0516136338668037E-2</v>
      </c>
      <c r="J742" t="s">
        <v>6</v>
      </c>
      <c r="L742" t="s">
        <v>667</v>
      </c>
      <c r="M742" t="s">
        <v>19</v>
      </c>
      <c r="N742">
        <v>2.7143692289871745E-2</v>
      </c>
      <c r="O742" t="s">
        <v>6</v>
      </c>
    </row>
    <row r="743" spans="2:15" x14ac:dyDescent="0.45">
      <c r="B743" t="s">
        <v>665</v>
      </c>
      <c r="C743" t="s">
        <v>20</v>
      </c>
      <c r="D743">
        <v>1.3540007130096749E-2</v>
      </c>
      <c r="E743" t="s">
        <v>6</v>
      </c>
      <c r="G743" t="s">
        <v>666</v>
      </c>
      <c r="H743" t="s">
        <v>20</v>
      </c>
      <c r="I743">
        <v>3.051387307221513E-2</v>
      </c>
      <c r="J743" t="s">
        <v>6</v>
      </c>
      <c r="L743" t="s">
        <v>667</v>
      </c>
      <c r="M743" t="s">
        <v>20</v>
      </c>
      <c r="N743">
        <v>2.6135078594758967E-2</v>
      </c>
      <c r="O743" t="s">
        <v>6</v>
      </c>
    </row>
    <row r="744" spans="2:15" x14ac:dyDescent="0.45">
      <c r="B744" t="s">
        <v>665</v>
      </c>
      <c r="C744" t="s">
        <v>21</v>
      </c>
      <c r="D744">
        <v>4.6747587786620061E-2</v>
      </c>
      <c r="E744" t="s">
        <v>6</v>
      </c>
      <c r="G744" t="s">
        <v>666</v>
      </c>
      <c r="H744" t="s">
        <v>21</v>
      </c>
      <c r="I744">
        <v>3.2603170461839311E-2</v>
      </c>
      <c r="J744" t="s">
        <v>6</v>
      </c>
      <c r="L744" t="s">
        <v>667</v>
      </c>
      <c r="M744" t="s">
        <v>21</v>
      </c>
      <c r="N744">
        <v>2.5758839702215142E-2</v>
      </c>
      <c r="O744" t="s">
        <v>6</v>
      </c>
    </row>
    <row r="745" spans="2:15" x14ac:dyDescent="0.45">
      <c r="B745" t="s">
        <v>665</v>
      </c>
      <c r="C745" t="s">
        <v>22</v>
      </c>
      <c r="D745">
        <v>6.8619372017657776E-2</v>
      </c>
      <c r="E745" t="s">
        <v>6</v>
      </c>
      <c r="G745" t="s">
        <v>666</v>
      </c>
      <c r="H745" t="s">
        <v>22</v>
      </c>
      <c r="I745">
        <v>3.4234601361480578E-2</v>
      </c>
      <c r="J745" t="s">
        <v>6</v>
      </c>
      <c r="L745" t="s">
        <v>667</v>
      </c>
      <c r="M745" t="s">
        <v>22</v>
      </c>
      <c r="N745">
        <v>2.4871324680185825E-2</v>
      </c>
      <c r="O745" t="s">
        <v>6</v>
      </c>
    </row>
    <row r="746" spans="2:15" x14ac:dyDescent="0.45">
      <c r="B746" t="s">
        <v>665</v>
      </c>
      <c r="C746" t="s">
        <v>23</v>
      </c>
      <c r="D746">
        <v>6.756725007128872E-2</v>
      </c>
      <c r="E746" t="s">
        <v>6</v>
      </c>
      <c r="G746" t="s">
        <v>666</v>
      </c>
      <c r="H746" t="s">
        <v>23</v>
      </c>
      <c r="I746">
        <v>3.8120167287777215E-2</v>
      </c>
      <c r="J746" t="s">
        <v>6</v>
      </c>
      <c r="L746" t="s">
        <v>667</v>
      </c>
      <c r="M746" t="s">
        <v>23</v>
      </c>
      <c r="N746">
        <v>2.5971721562890616E-2</v>
      </c>
      <c r="O746" t="s">
        <v>6</v>
      </c>
    </row>
    <row r="747" spans="2:15" x14ac:dyDescent="0.45">
      <c r="B747" t="s">
        <v>665</v>
      </c>
      <c r="C747" t="s">
        <v>24</v>
      </c>
      <c r="D747">
        <v>4.8818492102841435E-2</v>
      </c>
      <c r="E747" t="s">
        <v>6</v>
      </c>
      <c r="G747" t="s">
        <v>666</v>
      </c>
      <c r="H747" t="s">
        <v>24</v>
      </c>
      <c r="I747">
        <v>3.6021701431025073E-2</v>
      </c>
      <c r="J747" t="s">
        <v>6</v>
      </c>
      <c r="L747" t="s">
        <v>667</v>
      </c>
      <c r="M747" t="s">
        <v>24</v>
      </c>
      <c r="N747">
        <v>2.7514811287608323E-2</v>
      </c>
      <c r="O747" t="s">
        <v>6</v>
      </c>
    </row>
    <row r="748" spans="2:15" x14ac:dyDescent="0.45">
      <c r="B748" t="s">
        <v>665</v>
      </c>
      <c r="C748" t="s">
        <v>25</v>
      </c>
      <c r="D748">
        <v>1.9392830589253601E-2</v>
      </c>
      <c r="E748" t="s">
        <v>6</v>
      </c>
      <c r="G748" t="s">
        <v>666</v>
      </c>
      <c r="H748" t="s">
        <v>25</v>
      </c>
      <c r="I748">
        <v>3.2136108321778052E-2</v>
      </c>
      <c r="J748" t="s">
        <v>6</v>
      </c>
      <c r="L748" t="s">
        <v>667</v>
      </c>
      <c r="M748" t="s">
        <v>25</v>
      </c>
      <c r="N748">
        <v>2.8482675990347334E-2</v>
      </c>
      <c r="O748" t="s">
        <v>6</v>
      </c>
    </row>
    <row r="749" spans="2:15" x14ac:dyDescent="0.45">
      <c r="B749" t="s">
        <v>665</v>
      </c>
      <c r="C749" t="s">
        <v>26</v>
      </c>
      <c r="D749">
        <v>8.5130589734641452E-4</v>
      </c>
      <c r="E749" t="s">
        <v>6</v>
      </c>
      <c r="G749" t="s">
        <v>666</v>
      </c>
      <c r="H749" t="s">
        <v>26</v>
      </c>
      <c r="I749">
        <v>3.1250651908669172E-2</v>
      </c>
      <c r="J749" t="s">
        <v>6</v>
      </c>
      <c r="L749" t="s">
        <v>667</v>
      </c>
      <c r="M749" t="s">
        <v>26</v>
      </c>
      <c r="N749">
        <v>2.8339802408270151E-2</v>
      </c>
      <c r="O749" t="s">
        <v>6</v>
      </c>
    </row>
    <row r="750" spans="2:15" x14ac:dyDescent="0.45">
      <c r="B750" t="s">
        <v>665</v>
      </c>
      <c r="C750" t="s">
        <v>27</v>
      </c>
      <c r="D750">
        <v>0</v>
      </c>
      <c r="E750" t="s">
        <v>6</v>
      </c>
      <c r="G750" t="s">
        <v>666</v>
      </c>
      <c r="H750" t="s">
        <v>27</v>
      </c>
      <c r="I750">
        <v>4.7039820758694478E-2</v>
      </c>
      <c r="J750" t="s">
        <v>6</v>
      </c>
      <c r="L750" t="s">
        <v>667</v>
      </c>
      <c r="M750" t="s">
        <v>27</v>
      </c>
      <c r="N750">
        <v>4.0763192846820714E-2</v>
      </c>
      <c r="O750" t="s">
        <v>6</v>
      </c>
    </row>
    <row r="751" spans="2:15" x14ac:dyDescent="0.45">
      <c r="B751" t="s">
        <v>665</v>
      </c>
      <c r="C751" t="s">
        <v>28</v>
      </c>
      <c r="D751">
        <v>0</v>
      </c>
      <c r="E751" t="s">
        <v>6</v>
      </c>
      <c r="G751" t="s">
        <v>666</v>
      </c>
      <c r="H751" t="s">
        <v>28</v>
      </c>
      <c r="I751">
        <v>3.1237672204292709E-2</v>
      </c>
      <c r="J751" t="s">
        <v>6</v>
      </c>
      <c r="L751" t="s">
        <v>667</v>
      </c>
      <c r="M751" t="s">
        <v>28</v>
      </c>
      <c r="N751">
        <v>2.8798261448123277E-2</v>
      </c>
      <c r="O751" t="s">
        <v>6</v>
      </c>
    </row>
    <row r="752" spans="2:15" x14ac:dyDescent="0.45">
      <c r="B752" t="s">
        <v>665</v>
      </c>
      <c r="C752" t="s">
        <v>29</v>
      </c>
      <c r="D752">
        <v>1.0798988079148604E-3</v>
      </c>
      <c r="E752" t="s">
        <v>6</v>
      </c>
      <c r="G752" t="s">
        <v>666</v>
      </c>
      <c r="H752" t="s">
        <v>29</v>
      </c>
      <c r="I752">
        <v>1.2023182587097846E-2</v>
      </c>
      <c r="J752" t="s">
        <v>6</v>
      </c>
      <c r="L752" t="s">
        <v>667</v>
      </c>
      <c r="M752" t="s">
        <v>29</v>
      </c>
      <c r="N752">
        <v>1.0503727124654047E-2</v>
      </c>
      <c r="O752" t="s">
        <v>6</v>
      </c>
    </row>
    <row r="753" spans="2:15" x14ac:dyDescent="0.45">
      <c r="B753" t="s">
        <v>665</v>
      </c>
      <c r="C753" t="s">
        <v>30</v>
      </c>
      <c r="D753">
        <v>2.2730682255459954E-2</v>
      </c>
      <c r="E753" t="s">
        <v>6</v>
      </c>
      <c r="G753" t="s">
        <v>666</v>
      </c>
      <c r="H753" t="s">
        <v>30</v>
      </c>
      <c r="I753">
        <v>9.1679929340228606E-3</v>
      </c>
      <c r="J753" t="s">
        <v>6</v>
      </c>
      <c r="L753" t="s">
        <v>667</v>
      </c>
      <c r="M753" t="s">
        <v>30</v>
      </c>
      <c r="N753">
        <v>9.4659967477022725E-3</v>
      </c>
      <c r="O753" t="s">
        <v>6</v>
      </c>
    </row>
    <row r="754" spans="2:15" x14ac:dyDescent="0.45">
      <c r="B754" t="s">
        <v>665</v>
      </c>
      <c r="C754" t="s">
        <v>31</v>
      </c>
      <c r="D754">
        <v>6.3651419806941417E-2</v>
      </c>
      <c r="E754" t="s">
        <v>6</v>
      </c>
      <c r="G754" t="s">
        <v>666</v>
      </c>
      <c r="H754" t="s">
        <v>31</v>
      </c>
      <c r="I754">
        <v>8.0054343037441102E-3</v>
      </c>
      <c r="J754" t="s">
        <v>6</v>
      </c>
      <c r="L754" t="s">
        <v>667</v>
      </c>
      <c r="M754" t="s">
        <v>31</v>
      </c>
      <c r="N754">
        <v>9.0492416475128727E-3</v>
      </c>
      <c r="O754" t="s">
        <v>6</v>
      </c>
    </row>
    <row r="755" spans="2:15" x14ac:dyDescent="0.45">
      <c r="B755" t="s">
        <v>665</v>
      </c>
      <c r="C755" t="s">
        <v>32</v>
      </c>
      <c r="D755">
        <v>8.6945231799303066E-2</v>
      </c>
      <c r="E755" t="s">
        <v>6</v>
      </c>
      <c r="G755" t="s">
        <v>666</v>
      </c>
      <c r="H755" t="s">
        <v>32</v>
      </c>
      <c r="I755">
        <v>7.8449745680610247E-3</v>
      </c>
      <c r="J755" t="s">
        <v>6</v>
      </c>
      <c r="L755" t="s">
        <v>667</v>
      </c>
      <c r="M755" t="s">
        <v>32</v>
      </c>
      <c r="N755">
        <v>8.270932951537413E-3</v>
      </c>
      <c r="O755" t="s">
        <v>6</v>
      </c>
    </row>
    <row r="756" spans="2:15" x14ac:dyDescent="0.45">
      <c r="B756" t="s">
        <v>665</v>
      </c>
      <c r="C756" t="s">
        <v>33</v>
      </c>
      <c r="D756">
        <v>8.6851465392930233E-2</v>
      </c>
      <c r="E756" t="s">
        <v>6</v>
      </c>
      <c r="G756" t="s">
        <v>666</v>
      </c>
      <c r="H756" t="s">
        <v>33</v>
      </c>
      <c r="I756">
        <v>1.0641285549413628E-2</v>
      </c>
      <c r="J756" t="s">
        <v>6</v>
      </c>
      <c r="L756" t="s">
        <v>667</v>
      </c>
      <c r="M756" t="s">
        <v>33</v>
      </c>
      <c r="N756">
        <v>9.5110156728710482E-3</v>
      </c>
      <c r="O756" t="s">
        <v>6</v>
      </c>
    </row>
    <row r="757" spans="2:15" x14ac:dyDescent="0.45">
      <c r="B757" t="s">
        <v>665</v>
      </c>
      <c r="C757" t="s">
        <v>34</v>
      </c>
      <c r="D757">
        <v>6.6024309162234868E-2</v>
      </c>
      <c r="E757" t="s">
        <v>6</v>
      </c>
      <c r="G757" t="s">
        <v>666</v>
      </c>
      <c r="H757" t="s">
        <v>34</v>
      </c>
      <c r="I757">
        <v>1.1749561389869842E-2</v>
      </c>
      <c r="J757" t="s">
        <v>6</v>
      </c>
      <c r="L757" t="s">
        <v>667</v>
      </c>
      <c r="M757" t="s">
        <v>34</v>
      </c>
      <c r="N757">
        <v>1.0846697992332448E-2</v>
      </c>
      <c r="O757" t="s">
        <v>6</v>
      </c>
    </row>
    <row r="758" spans="2:15" x14ac:dyDescent="0.45">
      <c r="B758" t="s">
        <v>665</v>
      </c>
      <c r="C758" t="s">
        <v>35</v>
      </c>
      <c r="D758">
        <v>3.0510125630212145E-2</v>
      </c>
      <c r="E758" t="s">
        <v>6</v>
      </c>
      <c r="G758" t="s">
        <v>666</v>
      </c>
      <c r="H758" t="s">
        <v>35</v>
      </c>
      <c r="I758">
        <v>1.1546688603657908E-2</v>
      </c>
      <c r="J758" t="s">
        <v>6</v>
      </c>
      <c r="L758" t="s">
        <v>667</v>
      </c>
      <c r="M758" t="s">
        <v>35</v>
      </c>
      <c r="N758">
        <v>1.1165575696096839E-2</v>
      </c>
      <c r="O758" t="s">
        <v>6</v>
      </c>
    </row>
    <row r="759" spans="2:15" x14ac:dyDescent="0.45">
      <c r="B759" t="s">
        <v>665</v>
      </c>
      <c r="C759" t="s">
        <v>36</v>
      </c>
      <c r="D759">
        <v>2.774264367109694E-3</v>
      </c>
      <c r="E759" t="s">
        <v>6</v>
      </c>
      <c r="G759" t="s">
        <v>666</v>
      </c>
      <c r="H759" t="s">
        <v>36</v>
      </c>
      <c r="I759">
        <v>1.1815224146123394E-2</v>
      </c>
      <c r="J759" t="s">
        <v>6</v>
      </c>
      <c r="L759" t="s">
        <v>667</v>
      </c>
      <c r="M759" t="s">
        <v>36</v>
      </c>
      <c r="N759">
        <v>1.1172027878239685E-2</v>
      </c>
      <c r="O759" t="s">
        <v>6</v>
      </c>
    </row>
    <row r="760" spans="2:15" x14ac:dyDescent="0.45">
      <c r="B760" t="s">
        <v>665</v>
      </c>
      <c r="C760" t="s">
        <v>37</v>
      </c>
      <c r="D760">
        <v>0</v>
      </c>
      <c r="E760" t="s">
        <v>6</v>
      </c>
      <c r="G760" t="s">
        <v>666</v>
      </c>
      <c r="H760" t="s">
        <v>37</v>
      </c>
      <c r="I760">
        <v>1.779948072067138E-2</v>
      </c>
      <c r="J760" t="s">
        <v>6</v>
      </c>
      <c r="L760" t="s">
        <v>667</v>
      </c>
      <c r="M760" t="s">
        <v>37</v>
      </c>
      <c r="N760">
        <v>1.6718019780411521E-2</v>
      </c>
      <c r="O760" t="s">
        <v>6</v>
      </c>
    </row>
    <row r="761" spans="2:15" x14ac:dyDescent="0.45">
      <c r="B761" t="s">
        <v>665</v>
      </c>
      <c r="C761" t="s">
        <v>38</v>
      </c>
      <c r="D761">
        <v>0</v>
      </c>
      <c r="E761" t="s">
        <v>6</v>
      </c>
      <c r="G761" t="s">
        <v>666</v>
      </c>
      <c r="H761" t="s">
        <v>38</v>
      </c>
      <c r="I761">
        <v>3.1004784242975463E-2</v>
      </c>
      <c r="J761" t="s">
        <v>6</v>
      </c>
      <c r="L761" t="s">
        <v>667</v>
      </c>
      <c r="M761" t="s">
        <v>38</v>
      </c>
      <c r="N761">
        <v>5.7281928947136157E-2</v>
      </c>
      <c r="O761" t="s">
        <v>6</v>
      </c>
    </row>
    <row r="762" spans="2:15" x14ac:dyDescent="0.45">
      <c r="B762" t="s">
        <v>665</v>
      </c>
      <c r="C762" t="s">
        <v>39</v>
      </c>
      <c r="D762">
        <v>0</v>
      </c>
      <c r="E762" t="s">
        <v>6</v>
      </c>
      <c r="G762" t="s">
        <v>666</v>
      </c>
      <c r="H762" t="s">
        <v>39</v>
      </c>
      <c r="I762">
        <v>1.2980765481149141E-2</v>
      </c>
      <c r="J762" t="s">
        <v>6</v>
      </c>
      <c r="L762" t="s">
        <v>667</v>
      </c>
      <c r="M762" t="s">
        <v>39</v>
      </c>
      <c r="N762">
        <v>2.2496462737558152E-2</v>
      </c>
      <c r="O762" t="s">
        <v>6</v>
      </c>
    </row>
    <row r="763" spans="2:15" x14ac:dyDescent="0.45">
      <c r="B763" t="s">
        <v>665</v>
      </c>
      <c r="C763" t="s">
        <v>40</v>
      </c>
      <c r="D763">
        <v>5.969691648190837E-3</v>
      </c>
      <c r="E763" t="s">
        <v>6</v>
      </c>
      <c r="G763" t="s">
        <v>666</v>
      </c>
      <c r="H763" t="s">
        <v>40</v>
      </c>
      <c r="I763">
        <v>1.2681885777982134E-2</v>
      </c>
      <c r="J763" t="s">
        <v>6</v>
      </c>
      <c r="L763" t="s">
        <v>667</v>
      </c>
      <c r="M763" t="s">
        <v>40</v>
      </c>
      <c r="N763">
        <v>2.209222274051784E-2</v>
      </c>
      <c r="O763" t="s">
        <v>6</v>
      </c>
    </row>
    <row r="764" spans="2:15" x14ac:dyDescent="0.45">
      <c r="B764" t="s">
        <v>665</v>
      </c>
      <c r="C764" t="s">
        <v>41</v>
      </c>
      <c r="D764">
        <v>3.5301495276185112E-2</v>
      </c>
      <c r="E764" t="s">
        <v>6</v>
      </c>
      <c r="G764" t="s">
        <v>666</v>
      </c>
      <c r="H764" t="s">
        <v>41</v>
      </c>
      <c r="I764">
        <v>1.4241489606932677E-2</v>
      </c>
      <c r="J764" t="s">
        <v>6</v>
      </c>
      <c r="L764" t="s">
        <v>667</v>
      </c>
      <c r="M764" t="s">
        <v>41</v>
      </c>
      <c r="N764">
        <v>2.2348647452362209E-2</v>
      </c>
      <c r="O764" t="s">
        <v>6</v>
      </c>
    </row>
    <row r="765" spans="2:15" x14ac:dyDescent="0.45">
      <c r="B765" t="s">
        <v>665</v>
      </c>
      <c r="C765" t="s">
        <v>42</v>
      </c>
      <c r="D765">
        <v>5.7911400690723487E-2</v>
      </c>
      <c r="E765" t="s">
        <v>6</v>
      </c>
      <c r="G765" t="s">
        <v>666</v>
      </c>
      <c r="H765" t="s">
        <v>42</v>
      </c>
      <c r="I765">
        <v>1.5860333626900376E-2</v>
      </c>
      <c r="J765" t="s">
        <v>6</v>
      </c>
      <c r="L765" t="s">
        <v>667</v>
      </c>
      <c r="M765" t="s">
        <v>42</v>
      </c>
      <c r="N765">
        <v>2.2877188127541623E-2</v>
      </c>
      <c r="O765" t="s">
        <v>6</v>
      </c>
    </row>
    <row r="766" spans="2:15" x14ac:dyDescent="0.45">
      <c r="B766" t="s">
        <v>665</v>
      </c>
      <c r="C766" t="s">
        <v>43</v>
      </c>
      <c r="D766">
        <v>5.7007540693953584E-2</v>
      </c>
      <c r="E766" t="s">
        <v>6</v>
      </c>
      <c r="G766" t="s">
        <v>666</v>
      </c>
      <c r="H766" t="s">
        <v>43</v>
      </c>
      <c r="I766">
        <v>1.7431428346737006E-2</v>
      </c>
      <c r="J766" t="s">
        <v>6</v>
      </c>
      <c r="L766" t="s">
        <v>667</v>
      </c>
      <c r="M766" t="s">
        <v>43</v>
      </c>
      <c r="N766">
        <v>2.3759205912126144E-2</v>
      </c>
      <c r="O766" t="s">
        <v>6</v>
      </c>
    </row>
    <row r="767" spans="2:15" x14ac:dyDescent="0.45">
      <c r="B767" t="s">
        <v>665</v>
      </c>
      <c r="C767" t="s">
        <v>44</v>
      </c>
      <c r="D767">
        <v>3.5500891574925073E-2</v>
      </c>
      <c r="E767" t="s">
        <v>6</v>
      </c>
      <c r="G767" t="s">
        <v>666</v>
      </c>
      <c r="H767" t="s">
        <v>44</v>
      </c>
      <c r="I767">
        <v>1.6586145816385272E-2</v>
      </c>
      <c r="J767" t="s">
        <v>6</v>
      </c>
      <c r="L767" t="s">
        <v>667</v>
      </c>
      <c r="M767" t="s">
        <v>44</v>
      </c>
      <c r="N767">
        <v>2.4153523467277345E-2</v>
      </c>
      <c r="O767" t="s">
        <v>6</v>
      </c>
    </row>
    <row r="768" spans="2:15" x14ac:dyDescent="0.45">
      <c r="B768" t="s">
        <v>665</v>
      </c>
      <c r="C768" t="s">
        <v>45</v>
      </c>
      <c r="D768">
        <v>7.5366024984853458E-3</v>
      </c>
      <c r="E768" t="s">
        <v>6</v>
      </c>
      <c r="G768" t="s">
        <v>666</v>
      </c>
      <c r="H768" t="s">
        <v>45</v>
      </c>
      <c r="I768">
        <v>1.5158722020115671E-2</v>
      </c>
      <c r="J768" t="s">
        <v>6</v>
      </c>
      <c r="L768" t="s">
        <v>667</v>
      </c>
      <c r="M768" t="s">
        <v>45</v>
      </c>
      <c r="N768">
        <v>2.4111524546971356E-2</v>
      </c>
      <c r="O768" t="s">
        <v>6</v>
      </c>
    </row>
    <row r="769" spans="2:15" x14ac:dyDescent="0.45">
      <c r="B769" t="s">
        <v>665</v>
      </c>
      <c r="C769" t="s">
        <v>46</v>
      </c>
      <c r="D769">
        <v>1.2497236042725783E-5</v>
      </c>
      <c r="E769" t="s">
        <v>6</v>
      </c>
      <c r="G769" t="s">
        <v>666</v>
      </c>
      <c r="H769" t="s">
        <v>46</v>
      </c>
      <c r="I769">
        <v>1.4012965196061964E-2</v>
      </c>
      <c r="J769" t="s">
        <v>6</v>
      </c>
      <c r="L769" t="s">
        <v>667</v>
      </c>
      <c r="M769" t="s">
        <v>46</v>
      </c>
      <c r="N769">
        <v>2.3832347032141446E-2</v>
      </c>
      <c r="O769" t="s">
        <v>6</v>
      </c>
    </row>
    <row r="770" spans="2:15" x14ac:dyDescent="0.45">
      <c r="B770" t="s">
        <v>665</v>
      </c>
      <c r="C770" t="s">
        <v>47</v>
      </c>
      <c r="D770">
        <v>0</v>
      </c>
      <c r="E770" t="s">
        <v>6</v>
      </c>
      <c r="G770" t="s">
        <v>666</v>
      </c>
      <c r="H770" t="s">
        <v>47</v>
      </c>
      <c r="I770">
        <v>2.046942912116189E-2</v>
      </c>
      <c r="J770" t="s">
        <v>6</v>
      </c>
      <c r="L770" t="s">
        <v>667</v>
      </c>
      <c r="M770" t="s">
        <v>47</v>
      </c>
      <c r="N770">
        <v>3.5249133088643997E-2</v>
      </c>
      <c r="O770" t="s">
        <v>6</v>
      </c>
    </row>
    <row r="771" spans="2:15" x14ac:dyDescent="0.45">
      <c r="B771" t="s">
        <v>668</v>
      </c>
      <c r="C771" t="s">
        <v>5</v>
      </c>
      <c r="D771">
        <v>0</v>
      </c>
      <c r="E771" t="s">
        <v>6</v>
      </c>
      <c r="L771" t="s">
        <v>669</v>
      </c>
      <c r="M771" t="s">
        <v>5</v>
      </c>
      <c r="N771">
        <v>6.3161869618911501E-2</v>
      </c>
      <c r="O771" t="s">
        <v>6</v>
      </c>
    </row>
    <row r="772" spans="2:15" x14ac:dyDescent="0.45">
      <c r="B772" t="s">
        <v>668</v>
      </c>
      <c r="C772" t="s">
        <v>9</v>
      </c>
      <c r="D772">
        <v>0</v>
      </c>
      <c r="E772" t="s">
        <v>6</v>
      </c>
      <c r="L772" t="s">
        <v>669</v>
      </c>
      <c r="M772" t="s">
        <v>9</v>
      </c>
      <c r="N772">
        <v>2.491602374825393E-2</v>
      </c>
      <c r="O772" t="s">
        <v>6</v>
      </c>
    </row>
    <row r="773" spans="2:15" x14ac:dyDescent="0.45">
      <c r="B773" t="s">
        <v>668</v>
      </c>
      <c r="C773" t="s">
        <v>10</v>
      </c>
      <c r="D773">
        <v>6.0644695418063312E-4</v>
      </c>
      <c r="E773" t="s">
        <v>6</v>
      </c>
      <c r="L773" t="s">
        <v>669</v>
      </c>
      <c r="M773" t="s">
        <v>10</v>
      </c>
      <c r="N773">
        <v>2.5024192875224466E-2</v>
      </c>
      <c r="O773" t="s">
        <v>6</v>
      </c>
    </row>
    <row r="774" spans="2:15" x14ac:dyDescent="0.45">
      <c r="B774" t="s">
        <v>668</v>
      </c>
      <c r="C774" t="s">
        <v>11</v>
      </c>
      <c r="D774">
        <v>2.161744563436984E-2</v>
      </c>
      <c r="E774" t="s">
        <v>6</v>
      </c>
      <c r="L774" t="s">
        <v>669</v>
      </c>
      <c r="M774" t="s">
        <v>11</v>
      </c>
      <c r="N774">
        <v>2.5730461947197091E-2</v>
      </c>
      <c r="O774" t="s">
        <v>6</v>
      </c>
    </row>
    <row r="775" spans="2:15" x14ac:dyDescent="0.45">
      <c r="B775" t="s">
        <v>668</v>
      </c>
      <c r="C775" t="s">
        <v>12</v>
      </c>
      <c r="D775">
        <v>4.7706450582543275E-2</v>
      </c>
      <c r="E775" t="s">
        <v>6</v>
      </c>
      <c r="L775" t="s">
        <v>669</v>
      </c>
      <c r="M775" t="s">
        <v>12</v>
      </c>
      <c r="N775">
        <v>2.5801393358250935E-2</v>
      </c>
      <c r="O775" t="s">
        <v>6</v>
      </c>
    </row>
    <row r="776" spans="2:15" x14ac:dyDescent="0.45">
      <c r="B776" t="s">
        <v>668</v>
      </c>
      <c r="C776" t="s">
        <v>13</v>
      </c>
      <c r="D776">
        <v>5.3606918767906429E-2</v>
      </c>
      <c r="E776" t="s">
        <v>6</v>
      </c>
      <c r="L776" t="s">
        <v>669</v>
      </c>
      <c r="M776" t="s">
        <v>13</v>
      </c>
      <c r="N776">
        <v>2.6174716246851991E-2</v>
      </c>
      <c r="O776" t="s">
        <v>6</v>
      </c>
    </row>
    <row r="777" spans="2:15" x14ac:dyDescent="0.45">
      <c r="B777" t="s">
        <v>668</v>
      </c>
      <c r="C777" t="s">
        <v>14</v>
      </c>
      <c r="D777">
        <v>3.3692169723348431E-2</v>
      </c>
      <c r="E777" t="s">
        <v>6</v>
      </c>
      <c r="L777" t="s">
        <v>669</v>
      </c>
      <c r="M777" t="s">
        <v>14</v>
      </c>
      <c r="N777">
        <v>2.6142653960643854E-2</v>
      </c>
      <c r="O777" t="s">
        <v>6</v>
      </c>
    </row>
    <row r="778" spans="2:15" x14ac:dyDescent="0.45">
      <c r="B778" t="s">
        <v>668</v>
      </c>
      <c r="C778" t="s">
        <v>15</v>
      </c>
      <c r="D778">
        <v>4.1682389899165041E-3</v>
      </c>
      <c r="E778" t="s">
        <v>6</v>
      </c>
      <c r="L778" t="s">
        <v>669</v>
      </c>
      <c r="M778" t="s">
        <v>15</v>
      </c>
      <c r="N778">
        <v>2.6254498202047165E-2</v>
      </c>
      <c r="O778" t="s">
        <v>6</v>
      </c>
    </row>
    <row r="779" spans="2:15" x14ac:dyDescent="0.45">
      <c r="B779" t="s">
        <v>668</v>
      </c>
      <c r="C779" t="s">
        <v>16</v>
      </c>
      <c r="D779">
        <v>0</v>
      </c>
      <c r="E779" t="s">
        <v>6</v>
      </c>
      <c r="L779" t="s">
        <v>669</v>
      </c>
      <c r="M779" t="s">
        <v>16</v>
      </c>
      <c r="N779">
        <v>2.6082620925464442E-2</v>
      </c>
      <c r="O779" t="s">
        <v>6</v>
      </c>
    </row>
    <row r="780" spans="2:15" x14ac:dyDescent="0.45">
      <c r="B780" t="s">
        <v>668</v>
      </c>
      <c r="C780" t="s">
        <v>17</v>
      </c>
      <c r="D780">
        <v>0</v>
      </c>
      <c r="E780" t="s">
        <v>6</v>
      </c>
      <c r="L780" t="s">
        <v>669</v>
      </c>
      <c r="M780" t="s">
        <v>17</v>
      </c>
      <c r="N780">
        <v>3.9106642637739907E-2</v>
      </c>
      <c r="O780" t="s">
        <v>6</v>
      </c>
    </row>
    <row r="781" spans="2:15" x14ac:dyDescent="0.45">
      <c r="B781" t="s">
        <v>668</v>
      </c>
      <c r="C781" t="s">
        <v>18</v>
      </c>
      <c r="D781">
        <v>0</v>
      </c>
      <c r="E781" t="s">
        <v>6</v>
      </c>
      <c r="L781" t="s">
        <v>669</v>
      </c>
      <c r="M781" t="s">
        <v>18</v>
      </c>
      <c r="N781">
        <v>6.5391492586952898E-2</v>
      </c>
      <c r="O781" t="s">
        <v>6</v>
      </c>
    </row>
    <row r="782" spans="2:15" x14ac:dyDescent="0.45">
      <c r="B782" t="s">
        <v>668</v>
      </c>
      <c r="C782" t="s">
        <v>19</v>
      </c>
      <c r="D782">
        <v>4.233858302984233E-4</v>
      </c>
      <c r="E782" t="s">
        <v>6</v>
      </c>
      <c r="L782" t="s">
        <v>669</v>
      </c>
      <c r="M782" t="s">
        <v>19</v>
      </c>
      <c r="N782">
        <v>2.6356896221040108E-2</v>
      </c>
      <c r="O782" t="s">
        <v>6</v>
      </c>
    </row>
    <row r="783" spans="2:15" x14ac:dyDescent="0.45">
      <c r="B783" t="s">
        <v>668</v>
      </c>
      <c r="C783" t="s">
        <v>20</v>
      </c>
      <c r="D783">
        <v>1.3807267637789521E-2</v>
      </c>
      <c r="E783" t="s">
        <v>6</v>
      </c>
      <c r="L783" t="s">
        <v>669</v>
      </c>
      <c r="M783" t="s">
        <v>20</v>
      </c>
      <c r="N783">
        <v>2.6228912514951162E-2</v>
      </c>
      <c r="O783" t="s">
        <v>6</v>
      </c>
    </row>
    <row r="784" spans="2:15" x14ac:dyDescent="0.45">
      <c r="B784" t="s">
        <v>668</v>
      </c>
      <c r="C784" t="s">
        <v>21</v>
      </c>
      <c r="D784">
        <v>4.7328226575942364E-2</v>
      </c>
      <c r="E784" t="s">
        <v>6</v>
      </c>
      <c r="L784" t="s">
        <v>669</v>
      </c>
      <c r="M784" t="s">
        <v>21</v>
      </c>
      <c r="N784">
        <v>2.6691915708464131E-2</v>
      </c>
      <c r="O784" t="s">
        <v>6</v>
      </c>
    </row>
    <row r="785" spans="2:15" x14ac:dyDescent="0.45">
      <c r="B785" t="s">
        <v>668</v>
      </c>
      <c r="C785" t="s">
        <v>22</v>
      </c>
      <c r="D785">
        <v>7.0995699836432044E-2</v>
      </c>
      <c r="E785" t="s">
        <v>6</v>
      </c>
      <c r="L785" t="s">
        <v>669</v>
      </c>
      <c r="M785" t="s">
        <v>22</v>
      </c>
      <c r="N785">
        <v>2.6864559979374373E-2</v>
      </c>
      <c r="O785" t="s">
        <v>6</v>
      </c>
    </row>
    <row r="786" spans="2:15" x14ac:dyDescent="0.45">
      <c r="B786" t="s">
        <v>668</v>
      </c>
      <c r="C786" t="s">
        <v>23</v>
      </c>
      <c r="D786">
        <v>7.1508971175487865E-2</v>
      </c>
      <c r="E786" t="s">
        <v>6</v>
      </c>
      <c r="L786" t="s">
        <v>669</v>
      </c>
      <c r="M786" t="s">
        <v>23</v>
      </c>
      <c r="N786">
        <v>2.8460535761853815E-2</v>
      </c>
      <c r="O786" t="s">
        <v>6</v>
      </c>
    </row>
    <row r="787" spans="2:15" x14ac:dyDescent="0.45">
      <c r="B787" t="s">
        <v>668</v>
      </c>
      <c r="C787" t="s">
        <v>24</v>
      </c>
      <c r="D787">
        <v>5.2618645981444917E-2</v>
      </c>
      <c r="E787" t="s">
        <v>6</v>
      </c>
      <c r="L787" t="s">
        <v>669</v>
      </c>
      <c r="M787" t="s">
        <v>24</v>
      </c>
      <c r="N787">
        <v>2.9032099296810138E-2</v>
      </c>
      <c r="O787" t="s">
        <v>6</v>
      </c>
    </row>
    <row r="788" spans="2:15" x14ac:dyDescent="0.45">
      <c r="B788" t="s">
        <v>668</v>
      </c>
      <c r="C788" t="s">
        <v>25</v>
      </c>
      <c r="D788">
        <v>2.0345039526060604E-2</v>
      </c>
      <c r="E788" t="s">
        <v>6</v>
      </c>
      <c r="L788" t="s">
        <v>669</v>
      </c>
      <c r="M788" t="s">
        <v>25</v>
      </c>
      <c r="N788">
        <v>2.9016056095199989E-2</v>
      </c>
      <c r="O788" t="s">
        <v>6</v>
      </c>
    </row>
    <row r="789" spans="2:15" x14ac:dyDescent="0.45">
      <c r="B789" t="s">
        <v>668</v>
      </c>
      <c r="C789" t="s">
        <v>26</v>
      </c>
      <c r="D789">
        <v>8.1525996648799178E-4</v>
      </c>
      <c r="E789" t="s">
        <v>6</v>
      </c>
      <c r="L789" t="s">
        <v>669</v>
      </c>
      <c r="M789" t="s">
        <v>26</v>
      </c>
      <c r="N789">
        <v>2.7603087745324627E-2</v>
      </c>
      <c r="O789" t="s">
        <v>6</v>
      </c>
    </row>
    <row r="790" spans="2:15" x14ac:dyDescent="0.45">
      <c r="B790" t="s">
        <v>668</v>
      </c>
      <c r="C790" t="s">
        <v>27</v>
      </c>
      <c r="D790">
        <v>0</v>
      </c>
      <c r="E790" t="s">
        <v>6</v>
      </c>
      <c r="L790" t="s">
        <v>669</v>
      </c>
      <c r="M790" t="s">
        <v>27</v>
      </c>
      <c r="N790">
        <v>3.8927007904774588E-2</v>
      </c>
      <c r="O790" t="s">
        <v>6</v>
      </c>
    </row>
    <row r="791" spans="2:15" x14ac:dyDescent="0.45">
      <c r="B791" t="s">
        <v>668</v>
      </c>
      <c r="C791" t="s">
        <v>28</v>
      </c>
      <c r="D791">
        <v>0</v>
      </c>
      <c r="E791" t="s">
        <v>6</v>
      </c>
      <c r="L791" t="s">
        <v>669</v>
      </c>
      <c r="M791" t="s">
        <v>28</v>
      </c>
      <c r="N791">
        <v>2.3620324198398299E-2</v>
      </c>
      <c r="O791" t="s">
        <v>6</v>
      </c>
    </row>
    <row r="792" spans="2:15" x14ac:dyDescent="0.45">
      <c r="B792" t="s">
        <v>668</v>
      </c>
      <c r="C792" t="s">
        <v>29</v>
      </c>
      <c r="D792">
        <v>1.029514855840584E-3</v>
      </c>
      <c r="E792" t="s">
        <v>6</v>
      </c>
      <c r="L792" t="s">
        <v>669</v>
      </c>
      <c r="M792" t="s">
        <v>29</v>
      </c>
      <c r="N792">
        <v>8.9690227956868117E-3</v>
      </c>
      <c r="O792" t="s">
        <v>6</v>
      </c>
    </row>
    <row r="793" spans="2:15" x14ac:dyDescent="0.45">
      <c r="B793" t="s">
        <v>668</v>
      </c>
      <c r="C793" t="s">
        <v>30</v>
      </c>
      <c r="D793">
        <v>2.2081835528766948E-2</v>
      </c>
      <c r="E793" t="s">
        <v>6</v>
      </c>
      <c r="L793" t="s">
        <v>669</v>
      </c>
      <c r="M793" t="s">
        <v>30</v>
      </c>
      <c r="N793">
        <v>8.2311300498213221E-3</v>
      </c>
      <c r="O793" t="s">
        <v>6</v>
      </c>
    </row>
    <row r="794" spans="2:15" x14ac:dyDescent="0.45">
      <c r="B794" t="s">
        <v>668</v>
      </c>
      <c r="C794" t="s">
        <v>31</v>
      </c>
      <c r="D794">
        <v>6.1130696240252545E-2</v>
      </c>
      <c r="E794" t="s">
        <v>6</v>
      </c>
      <c r="L794" t="s">
        <v>669</v>
      </c>
      <c r="M794" t="s">
        <v>31</v>
      </c>
      <c r="N794">
        <v>7.970217897694646E-3</v>
      </c>
      <c r="O794" t="s">
        <v>6</v>
      </c>
    </row>
    <row r="795" spans="2:15" x14ac:dyDescent="0.45">
      <c r="B795" t="s">
        <v>668</v>
      </c>
      <c r="C795" t="s">
        <v>32</v>
      </c>
      <c r="D795">
        <v>8.460532055071561E-2</v>
      </c>
      <c r="E795" t="s">
        <v>6</v>
      </c>
      <c r="L795" t="s">
        <v>669</v>
      </c>
      <c r="M795" t="s">
        <v>32</v>
      </c>
      <c r="N795">
        <v>8.0477609623360296E-3</v>
      </c>
      <c r="O795" t="s">
        <v>6</v>
      </c>
    </row>
    <row r="796" spans="2:15" x14ac:dyDescent="0.45">
      <c r="B796" t="s">
        <v>668</v>
      </c>
      <c r="C796" t="s">
        <v>33</v>
      </c>
      <c r="D796">
        <v>8.7822253830722591E-2</v>
      </c>
      <c r="E796" t="s">
        <v>6</v>
      </c>
      <c r="L796" t="s">
        <v>669</v>
      </c>
      <c r="M796" t="s">
        <v>33</v>
      </c>
      <c r="N796">
        <v>1.0960333881353732E-2</v>
      </c>
      <c r="O796" t="s">
        <v>6</v>
      </c>
    </row>
    <row r="797" spans="2:15" x14ac:dyDescent="0.45">
      <c r="B797" t="s">
        <v>668</v>
      </c>
      <c r="C797" t="s">
        <v>34</v>
      </c>
      <c r="D797">
        <v>6.8166533610849761E-2</v>
      </c>
      <c r="E797" t="s">
        <v>6</v>
      </c>
      <c r="L797" t="s">
        <v>669</v>
      </c>
      <c r="M797" t="s">
        <v>34</v>
      </c>
      <c r="N797">
        <v>1.3924739401532247E-2</v>
      </c>
      <c r="O797" t="s">
        <v>6</v>
      </c>
    </row>
    <row r="798" spans="2:15" x14ac:dyDescent="0.45">
      <c r="B798" t="s">
        <v>668</v>
      </c>
      <c r="C798" t="s">
        <v>35</v>
      </c>
      <c r="D798">
        <v>3.0732190648956065E-2</v>
      </c>
      <c r="E798" t="s">
        <v>6</v>
      </c>
      <c r="L798" t="s">
        <v>669</v>
      </c>
      <c r="M798" t="s">
        <v>35</v>
      </c>
      <c r="N798">
        <v>1.3635940989053028E-2</v>
      </c>
      <c r="O798" t="s">
        <v>6</v>
      </c>
    </row>
    <row r="799" spans="2:15" x14ac:dyDescent="0.45">
      <c r="B799" t="s">
        <v>668</v>
      </c>
      <c r="C799" t="s">
        <v>36</v>
      </c>
      <c r="D799">
        <v>2.5008186412751455E-3</v>
      </c>
      <c r="E799" t="s">
        <v>6</v>
      </c>
      <c r="L799" t="s">
        <v>669</v>
      </c>
      <c r="M799" t="s">
        <v>36</v>
      </c>
      <c r="N799">
        <v>1.2173882065977366E-2</v>
      </c>
      <c r="O799" t="s">
        <v>6</v>
      </c>
    </row>
    <row r="800" spans="2:15" x14ac:dyDescent="0.45">
      <c r="B800" t="s">
        <v>668</v>
      </c>
      <c r="C800" t="s">
        <v>37</v>
      </c>
      <c r="D800">
        <v>0</v>
      </c>
      <c r="E800" t="s">
        <v>6</v>
      </c>
      <c r="L800" t="s">
        <v>669</v>
      </c>
      <c r="M800" t="s">
        <v>37</v>
      </c>
      <c r="N800">
        <v>1.4333767621500357E-2</v>
      </c>
      <c r="O800" t="s">
        <v>6</v>
      </c>
    </row>
    <row r="801" spans="2:15" x14ac:dyDescent="0.45">
      <c r="B801" t="s">
        <v>668</v>
      </c>
      <c r="C801" t="s">
        <v>38</v>
      </c>
      <c r="D801">
        <v>0</v>
      </c>
      <c r="E801" t="s">
        <v>6</v>
      </c>
      <c r="L801" t="s">
        <v>669</v>
      </c>
      <c r="M801" t="s">
        <v>38</v>
      </c>
      <c r="N801">
        <v>5.2296852259815924E-2</v>
      </c>
      <c r="O801" t="s">
        <v>6</v>
      </c>
    </row>
    <row r="802" spans="2:15" x14ac:dyDescent="0.45">
      <c r="B802" t="s">
        <v>668</v>
      </c>
      <c r="C802" t="s">
        <v>39</v>
      </c>
      <c r="D802">
        <v>0</v>
      </c>
      <c r="E802" t="s">
        <v>6</v>
      </c>
      <c r="L802" t="s">
        <v>669</v>
      </c>
      <c r="M802" t="s">
        <v>39</v>
      </c>
      <c r="N802">
        <v>2.0615210696857778E-2</v>
      </c>
      <c r="O802" t="s">
        <v>6</v>
      </c>
    </row>
    <row r="803" spans="2:15" x14ac:dyDescent="0.45">
      <c r="B803" t="s">
        <v>668</v>
      </c>
      <c r="C803" t="s">
        <v>40</v>
      </c>
      <c r="D803">
        <v>6.3486792117089016E-3</v>
      </c>
      <c r="E803" t="s">
        <v>6</v>
      </c>
      <c r="L803" t="s">
        <v>669</v>
      </c>
      <c r="M803" t="s">
        <v>40</v>
      </c>
      <c r="N803">
        <v>2.0366420163406812E-2</v>
      </c>
      <c r="O803" t="s">
        <v>6</v>
      </c>
    </row>
    <row r="804" spans="2:15" x14ac:dyDescent="0.45">
      <c r="B804" t="s">
        <v>668</v>
      </c>
      <c r="C804" t="s">
        <v>41</v>
      </c>
      <c r="D804">
        <v>3.6038470442049782E-2</v>
      </c>
      <c r="E804" t="s">
        <v>6</v>
      </c>
      <c r="L804" t="s">
        <v>669</v>
      </c>
      <c r="M804" t="s">
        <v>41</v>
      </c>
      <c r="N804">
        <v>2.0185983929925534E-2</v>
      </c>
      <c r="O804" t="s">
        <v>6</v>
      </c>
    </row>
    <row r="805" spans="2:15" x14ac:dyDescent="0.45">
      <c r="B805" t="s">
        <v>668</v>
      </c>
      <c r="C805" t="s">
        <v>42</v>
      </c>
      <c r="D805">
        <v>5.8293432248050579E-2</v>
      </c>
      <c r="E805" t="s">
        <v>6</v>
      </c>
      <c r="L805" t="s">
        <v>669</v>
      </c>
      <c r="M805" t="s">
        <v>42</v>
      </c>
      <c r="N805">
        <v>1.9707086195167808E-2</v>
      </c>
      <c r="O805" t="s">
        <v>6</v>
      </c>
    </row>
    <row r="806" spans="2:15" x14ac:dyDescent="0.45">
      <c r="B806" t="s">
        <v>668</v>
      </c>
      <c r="C806" t="s">
        <v>43</v>
      </c>
      <c r="D806">
        <v>5.7641268380971798E-2</v>
      </c>
      <c r="E806" t="s">
        <v>6</v>
      </c>
      <c r="L806" t="s">
        <v>669</v>
      </c>
      <c r="M806" t="s">
        <v>43</v>
      </c>
      <c r="N806">
        <v>2.0509640046459391E-2</v>
      </c>
      <c r="O806" t="s">
        <v>6</v>
      </c>
    </row>
    <row r="807" spans="2:15" x14ac:dyDescent="0.45">
      <c r="B807" t="s">
        <v>668</v>
      </c>
      <c r="C807" t="s">
        <v>44</v>
      </c>
      <c r="D807">
        <v>3.663084818626243E-2</v>
      </c>
      <c r="E807" t="s">
        <v>6</v>
      </c>
      <c r="L807" t="s">
        <v>669</v>
      </c>
      <c r="M807" t="s">
        <v>44</v>
      </c>
      <c r="N807">
        <v>2.0994827258438792E-2</v>
      </c>
      <c r="O807" t="s">
        <v>6</v>
      </c>
    </row>
    <row r="808" spans="2:15" x14ac:dyDescent="0.45">
      <c r="B808" t="s">
        <v>668</v>
      </c>
      <c r="C808" t="s">
        <v>45</v>
      </c>
      <c r="D808">
        <v>7.727650623891932E-3</v>
      </c>
      <c r="E808" t="s">
        <v>6</v>
      </c>
      <c r="L808" t="s">
        <v>669</v>
      </c>
      <c r="M808" t="s">
        <v>45</v>
      </c>
      <c r="N808">
        <v>2.0528682473991963E-2</v>
      </c>
      <c r="O808" t="s">
        <v>6</v>
      </c>
    </row>
    <row r="809" spans="2:15" x14ac:dyDescent="0.45">
      <c r="B809" t="s">
        <v>668</v>
      </c>
      <c r="C809" t="s">
        <v>46</v>
      </c>
      <c r="D809">
        <v>1.0319817478483478E-5</v>
      </c>
      <c r="E809" t="s">
        <v>6</v>
      </c>
      <c r="L809" t="s">
        <v>669</v>
      </c>
      <c r="M809" t="s">
        <v>46</v>
      </c>
      <c r="N809">
        <v>2.0127078055369771E-2</v>
      </c>
      <c r="O809" t="s">
        <v>6</v>
      </c>
    </row>
    <row r="810" spans="2:15" x14ac:dyDescent="0.45">
      <c r="B810" t="s">
        <v>668</v>
      </c>
      <c r="C810" t="s">
        <v>47</v>
      </c>
      <c r="D810">
        <v>0</v>
      </c>
      <c r="E810" t="s">
        <v>6</v>
      </c>
      <c r="L810" t="s">
        <v>669</v>
      </c>
      <c r="M810" t="s">
        <v>47</v>
      </c>
      <c r="N810">
        <v>2.983346172187756E-2</v>
      </c>
      <c r="O810" t="s">
        <v>6</v>
      </c>
    </row>
    <row r="811" spans="2:15" x14ac:dyDescent="0.45">
      <c r="B811" t="s">
        <v>670</v>
      </c>
      <c r="C811" t="s">
        <v>5</v>
      </c>
      <c r="D811">
        <v>0</v>
      </c>
      <c r="E811" t="s">
        <v>6</v>
      </c>
    </row>
    <row r="812" spans="2:15" x14ac:dyDescent="0.45">
      <c r="B812" t="s">
        <v>670</v>
      </c>
      <c r="C812" t="s">
        <v>9</v>
      </c>
      <c r="D812">
        <v>0</v>
      </c>
      <c r="E812" t="s">
        <v>6</v>
      </c>
    </row>
    <row r="813" spans="2:15" x14ac:dyDescent="0.45">
      <c r="B813" t="s">
        <v>670</v>
      </c>
      <c r="C813" t="s">
        <v>10</v>
      </c>
      <c r="D813">
        <v>4.0163054772971959E-4</v>
      </c>
      <c r="E813" t="s">
        <v>6</v>
      </c>
    </row>
    <row r="814" spans="2:15" x14ac:dyDescent="0.45">
      <c r="B814" t="s">
        <v>670</v>
      </c>
      <c r="C814" t="s">
        <v>11</v>
      </c>
      <c r="D814">
        <v>2.2120245631248356E-2</v>
      </c>
      <c r="E814" t="s">
        <v>6</v>
      </c>
    </row>
    <row r="815" spans="2:15" x14ac:dyDescent="0.45">
      <c r="B815" t="s">
        <v>670</v>
      </c>
      <c r="C815" t="s">
        <v>12</v>
      </c>
      <c r="D815">
        <v>5.0460012317687632E-2</v>
      </c>
      <c r="E815" t="s">
        <v>6</v>
      </c>
    </row>
    <row r="816" spans="2:15" x14ac:dyDescent="0.45">
      <c r="B816" t="s">
        <v>670</v>
      </c>
      <c r="C816" t="s">
        <v>13</v>
      </c>
      <c r="D816">
        <v>5.5891820435270953E-2</v>
      </c>
      <c r="E816" t="s">
        <v>6</v>
      </c>
    </row>
    <row r="817" spans="2:5" x14ac:dyDescent="0.45">
      <c r="B817" t="s">
        <v>670</v>
      </c>
      <c r="C817" t="s">
        <v>14</v>
      </c>
      <c r="D817">
        <v>3.496302443299671E-2</v>
      </c>
      <c r="E817" t="s">
        <v>6</v>
      </c>
    </row>
    <row r="818" spans="2:5" x14ac:dyDescent="0.45">
      <c r="B818" t="s">
        <v>670</v>
      </c>
      <c r="C818" t="s">
        <v>15</v>
      </c>
      <c r="D818">
        <v>5.1206547401628898E-3</v>
      </c>
      <c r="E818" t="s">
        <v>6</v>
      </c>
    </row>
    <row r="819" spans="2:5" x14ac:dyDescent="0.45">
      <c r="B819" t="s">
        <v>670</v>
      </c>
      <c r="C819" t="s">
        <v>16</v>
      </c>
      <c r="D819">
        <v>0</v>
      </c>
      <c r="E819" t="s">
        <v>6</v>
      </c>
    </row>
    <row r="820" spans="2:5" x14ac:dyDescent="0.45">
      <c r="B820" t="s">
        <v>670</v>
      </c>
      <c r="C820" t="s">
        <v>17</v>
      </c>
      <c r="D820">
        <v>0</v>
      </c>
      <c r="E820" t="s">
        <v>6</v>
      </c>
    </row>
    <row r="821" spans="2:5" x14ac:dyDescent="0.45">
      <c r="B821" t="s">
        <v>670</v>
      </c>
      <c r="C821" t="s">
        <v>18</v>
      </c>
      <c r="D821">
        <v>0</v>
      </c>
      <c r="E821" t="s">
        <v>6</v>
      </c>
    </row>
    <row r="822" spans="2:5" x14ac:dyDescent="0.45">
      <c r="B822" t="s">
        <v>670</v>
      </c>
      <c r="C822" t="s">
        <v>19</v>
      </c>
      <c r="D822">
        <v>3.106520965023993E-4</v>
      </c>
      <c r="E822" t="s">
        <v>6</v>
      </c>
    </row>
    <row r="823" spans="2:5" x14ac:dyDescent="0.45">
      <c r="B823" t="s">
        <v>670</v>
      </c>
      <c r="C823" t="s">
        <v>20</v>
      </c>
      <c r="D823">
        <v>1.2863478191677272E-2</v>
      </c>
      <c r="E823" t="s">
        <v>6</v>
      </c>
    </row>
    <row r="824" spans="2:5" x14ac:dyDescent="0.45">
      <c r="B824" t="s">
        <v>670</v>
      </c>
      <c r="C824" t="s">
        <v>21</v>
      </c>
      <c r="D824">
        <v>4.6742225685791242E-2</v>
      </c>
      <c r="E824" t="s">
        <v>6</v>
      </c>
    </row>
    <row r="825" spans="2:5" x14ac:dyDescent="0.45">
      <c r="B825" t="s">
        <v>670</v>
      </c>
      <c r="C825" t="s">
        <v>22</v>
      </c>
      <c r="D825">
        <v>6.8888117689332062E-2</v>
      </c>
      <c r="E825" t="s">
        <v>6</v>
      </c>
    </row>
    <row r="826" spans="2:5" x14ac:dyDescent="0.45">
      <c r="B826" t="s">
        <v>670</v>
      </c>
      <c r="C826" t="s">
        <v>23</v>
      </c>
      <c r="D826">
        <v>6.822399591148913E-2</v>
      </c>
      <c r="E826" t="s">
        <v>6</v>
      </c>
    </row>
    <row r="827" spans="2:5" x14ac:dyDescent="0.45">
      <c r="B827" t="s">
        <v>670</v>
      </c>
      <c r="C827" t="s">
        <v>24</v>
      </c>
      <c r="D827">
        <v>5.0638644196800676E-2</v>
      </c>
      <c r="E827" t="s">
        <v>6</v>
      </c>
    </row>
    <row r="828" spans="2:5" x14ac:dyDescent="0.45">
      <c r="B828" t="s">
        <v>670</v>
      </c>
      <c r="C828" t="s">
        <v>25</v>
      </c>
      <c r="D828">
        <v>2.1093474911781721E-2</v>
      </c>
      <c r="E828" t="s">
        <v>6</v>
      </c>
    </row>
    <row r="829" spans="2:5" x14ac:dyDescent="0.45">
      <c r="B829" t="s">
        <v>670</v>
      </c>
      <c r="C829" t="s">
        <v>26</v>
      </c>
      <c r="D829">
        <v>9.9606768154595336E-4</v>
      </c>
      <c r="E829" t="s">
        <v>6</v>
      </c>
    </row>
    <row r="830" spans="2:5" x14ac:dyDescent="0.45">
      <c r="B830" t="s">
        <v>670</v>
      </c>
      <c r="C830" t="s">
        <v>27</v>
      </c>
      <c r="D830">
        <v>0</v>
      </c>
      <c r="E830" t="s">
        <v>6</v>
      </c>
    </row>
    <row r="831" spans="2:5" x14ac:dyDescent="0.45">
      <c r="B831" t="s">
        <v>670</v>
      </c>
      <c r="C831" t="s">
        <v>28</v>
      </c>
      <c r="D831">
        <v>0</v>
      </c>
      <c r="E831" t="s">
        <v>6</v>
      </c>
    </row>
    <row r="832" spans="2:5" x14ac:dyDescent="0.45">
      <c r="B832" t="s">
        <v>670</v>
      </c>
      <c r="C832" t="s">
        <v>29</v>
      </c>
      <c r="D832">
        <v>8.430557971840989E-4</v>
      </c>
      <c r="E832" t="s">
        <v>6</v>
      </c>
    </row>
    <row r="833" spans="2:5" x14ac:dyDescent="0.45">
      <c r="B833" t="s">
        <v>670</v>
      </c>
      <c r="C833" t="s">
        <v>30</v>
      </c>
      <c r="D833">
        <v>2.0798440153051961E-2</v>
      </c>
      <c r="E833" t="s">
        <v>6</v>
      </c>
    </row>
    <row r="834" spans="2:5" x14ac:dyDescent="0.45">
      <c r="B834" t="s">
        <v>670</v>
      </c>
      <c r="C834" t="s">
        <v>31</v>
      </c>
      <c r="D834">
        <v>6.1551351175418427E-2</v>
      </c>
      <c r="E834" t="s">
        <v>6</v>
      </c>
    </row>
    <row r="835" spans="2:5" x14ac:dyDescent="0.45">
      <c r="B835" t="s">
        <v>670</v>
      </c>
      <c r="C835" t="s">
        <v>32</v>
      </c>
      <c r="D835">
        <v>8.6670089046132562E-2</v>
      </c>
      <c r="E835" t="s">
        <v>6</v>
      </c>
    </row>
    <row r="836" spans="2:5" x14ac:dyDescent="0.45">
      <c r="B836" t="s">
        <v>670</v>
      </c>
      <c r="C836" t="s">
        <v>33</v>
      </c>
      <c r="D836">
        <v>8.8682621748197799E-2</v>
      </c>
      <c r="E836" t="s">
        <v>6</v>
      </c>
    </row>
    <row r="837" spans="2:5" x14ac:dyDescent="0.45">
      <c r="B837" t="s">
        <v>670</v>
      </c>
      <c r="C837" t="s">
        <v>34</v>
      </c>
      <c r="D837">
        <v>6.8842464653724622E-2</v>
      </c>
      <c r="E837" t="s">
        <v>6</v>
      </c>
    </row>
    <row r="838" spans="2:5" x14ac:dyDescent="0.45">
      <c r="B838" t="s">
        <v>670</v>
      </c>
      <c r="C838" t="s">
        <v>35</v>
      </c>
      <c r="D838">
        <v>3.2139576571750414E-2</v>
      </c>
      <c r="E838" t="s">
        <v>6</v>
      </c>
    </row>
    <row r="839" spans="2:5" x14ac:dyDescent="0.45">
      <c r="B839" t="s">
        <v>670</v>
      </c>
      <c r="C839" t="s">
        <v>36</v>
      </c>
      <c r="D839">
        <v>3.1125994464337729E-3</v>
      </c>
      <c r="E839" t="s">
        <v>6</v>
      </c>
    </row>
    <row r="840" spans="2:5" x14ac:dyDescent="0.45">
      <c r="B840" t="s">
        <v>670</v>
      </c>
      <c r="C840" t="s">
        <v>37</v>
      </c>
      <c r="D840">
        <v>0</v>
      </c>
      <c r="E840" t="s">
        <v>6</v>
      </c>
    </row>
    <row r="841" spans="2:5" x14ac:dyDescent="0.45">
      <c r="B841" t="s">
        <v>670</v>
      </c>
      <c r="C841" t="s">
        <v>38</v>
      </c>
      <c r="D841">
        <v>0</v>
      </c>
      <c r="E841" t="s">
        <v>6</v>
      </c>
    </row>
    <row r="842" spans="2:5" x14ac:dyDescent="0.45">
      <c r="B842" t="s">
        <v>670</v>
      </c>
      <c r="C842" t="s">
        <v>39</v>
      </c>
      <c r="D842">
        <v>0</v>
      </c>
      <c r="E842" t="s">
        <v>6</v>
      </c>
    </row>
    <row r="843" spans="2:5" x14ac:dyDescent="0.45">
      <c r="B843" t="s">
        <v>670</v>
      </c>
      <c r="C843" t="s">
        <v>40</v>
      </c>
      <c r="D843">
        <v>5.5825053116350248E-3</v>
      </c>
      <c r="E843" t="s">
        <v>6</v>
      </c>
    </row>
    <row r="844" spans="2:5" x14ac:dyDescent="0.45">
      <c r="B844" t="s">
        <v>670</v>
      </c>
      <c r="C844" t="s">
        <v>41</v>
      </c>
      <c r="D844">
        <v>3.4100990003943454E-2</v>
      </c>
      <c r="E844" t="s">
        <v>6</v>
      </c>
    </row>
    <row r="845" spans="2:5" x14ac:dyDescent="0.45">
      <c r="B845" t="s">
        <v>670</v>
      </c>
      <c r="C845" t="s">
        <v>42</v>
      </c>
      <c r="D845">
        <v>5.6690777467161932E-2</v>
      </c>
      <c r="E845" t="s">
        <v>6</v>
      </c>
    </row>
    <row r="846" spans="2:5" x14ac:dyDescent="0.45">
      <c r="B846" t="s">
        <v>670</v>
      </c>
      <c r="C846" t="s">
        <v>43</v>
      </c>
      <c r="D846">
        <v>5.6709942964784571E-2</v>
      </c>
      <c r="E846" t="s">
        <v>6</v>
      </c>
    </row>
    <row r="847" spans="2:5" x14ac:dyDescent="0.45">
      <c r="B847" t="s">
        <v>670</v>
      </c>
      <c r="C847" t="s">
        <v>44</v>
      </c>
      <c r="D847">
        <v>3.676990085087195E-2</v>
      </c>
      <c r="E847" t="s">
        <v>6</v>
      </c>
    </row>
    <row r="848" spans="2:5" x14ac:dyDescent="0.45">
      <c r="B848" t="s">
        <v>670</v>
      </c>
      <c r="C848" t="s">
        <v>45</v>
      </c>
      <c r="D848">
        <v>8.769636749957151E-3</v>
      </c>
      <c r="E848" t="s">
        <v>6</v>
      </c>
    </row>
    <row r="849" spans="2:5" x14ac:dyDescent="0.45">
      <c r="B849" t="s">
        <v>670</v>
      </c>
      <c r="C849" t="s">
        <v>46</v>
      </c>
      <c r="D849">
        <v>2.2003589736870313E-5</v>
      </c>
      <c r="E849" t="s">
        <v>6</v>
      </c>
    </row>
    <row r="850" spans="2:5" x14ac:dyDescent="0.45">
      <c r="B850" t="s">
        <v>670</v>
      </c>
      <c r="C850" t="s">
        <v>47</v>
      </c>
      <c r="D850">
        <v>0</v>
      </c>
      <c r="E850" t="s">
        <v>6</v>
      </c>
    </row>
    <row r="851" spans="2:5" x14ac:dyDescent="0.45">
      <c r="B851" t="s">
        <v>671</v>
      </c>
      <c r="C851" t="s">
        <v>5</v>
      </c>
      <c r="D851">
        <v>0</v>
      </c>
      <c r="E851" t="s">
        <v>6</v>
      </c>
    </row>
    <row r="852" spans="2:5" x14ac:dyDescent="0.45">
      <c r="B852" t="s">
        <v>671</v>
      </c>
      <c r="C852" t="s">
        <v>9</v>
      </c>
      <c r="D852">
        <v>0</v>
      </c>
      <c r="E852" t="s">
        <v>6</v>
      </c>
    </row>
    <row r="853" spans="2:5" x14ac:dyDescent="0.45">
      <c r="B853" t="s">
        <v>671</v>
      </c>
      <c r="C853" t="s">
        <v>10</v>
      </c>
      <c r="D853">
        <v>6.4149108027158745E-4</v>
      </c>
      <c r="E853" t="s">
        <v>6</v>
      </c>
    </row>
    <row r="854" spans="2:5" x14ac:dyDescent="0.45">
      <c r="B854" t="s">
        <v>671</v>
      </c>
      <c r="C854" t="s">
        <v>11</v>
      </c>
      <c r="D854">
        <v>2.2481243374555291E-2</v>
      </c>
      <c r="E854" t="s">
        <v>6</v>
      </c>
    </row>
    <row r="855" spans="2:5" x14ac:dyDescent="0.45">
      <c r="B855" t="s">
        <v>671</v>
      </c>
      <c r="C855" t="s">
        <v>12</v>
      </c>
      <c r="D855">
        <v>4.9739204523936535E-2</v>
      </c>
      <c r="E855" t="s">
        <v>6</v>
      </c>
    </row>
    <row r="856" spans="2:5" x14ac:dyDescent="0.45">
      <c r="B856" t="s">
        <v>671</v>
      </c>
      <c r="C856" t="s">
        <v>13</v>
      </c>
      <c r="D856">
        <v>5.3519649340664249E-2</v>
      </c>
      <c r="E856" t="s">
        <v>6</v>
      </c>
    </row>
    <row r="857" spans="2:5" x14ac:dyDescent="0.45">
      <c r="B857" t="s">
        <v>671</v>
      </c>
      <c r="C857" t="s">
        <v>14</v>
      </c>
      <c r="D857">
        <v>3.334872240708793E-2</v>
      </c>
      <c r="E857" t="s">
        <v>6</v>
      </c>
    </row>
    <row r="858" spans="2:5" x14ac:dyDescent="0.45">
      <c r="B858" t="s">
        <v>671</v>
      </c>
      <c r="C858" t="s">
        <v>15</v>
      </c>
      <c r="D858">
        <v>4.6019144800656352E-3</v>
      </c>
      <c r="E858" t="s">
        <v>6</v>
      </c>
    </row>
    <row r="859" spans="2:5" x14ac:dyDescent="0.45">
      <c r="B859" t="s">
        <v>671</v>
      </c>
      <c r="C859" t="s">
        <v>16</v>
      </c>
      <c r="D859">
        <v>0</v>
      </c>
      <c r="E859" t="s">
        <v>6</v>
      </c>
    </row>
    <row r="860" spans="2:5" x14ac:dyDescent="0.45">
      <c r="B860" t="s">
        <v>671</v>
      </c>
      <c r="C860" t="s">
        <v>17</v>
      </c>
      <c r="D860">
        <v>0</v>
      </c>
      <c r="E860" t="s">
        <v>6</v>
      </c>
    </row>
    <row r="861" spans="2:5" x14ac:dyDescent="0.45">
      <c r="B861" t="s">
        <v>671</v>
      </c>
      <c r="C861" t="s">
        <v>18</v>
      </c>
      <c r="D861">
        <v>0</v>
      </c>
      <c r="E861" t="s">
        <v>6</v>
      </c>
    </row>
    <row r="862" spans="2:5" x14ac:dyDescent="0.45">
      <c r="B862" t="s">
        <v>671</v>
      </c>
      <c r="C862" t="s">
        <v>19</v>
      </c>
      <c r="D862">
        <v>3.1903518485249449E-4</v>
      </c>
      <c r="E862" t="s">
        <v>6</v>
      </c>
    </row>
    <row r="863" spans="2:5" x14ac:dyDescent="0.45">
      <c r="B863" t="s">
        <v>671</v>
      </c>
      <c r="C863" t="s">
        <v>20</v>
      </c>
      <c r="D863">
        <v>1.3772504155556104E-2</v>
      </c>
      <c r="E863" t="s">
        <v>6</v>
      </c>
    </row>
    <row r="864" spans="2:5" x14ac:dyDescent="0.45">
      <c r="B864" t="s">
        <v>671</v>
      </c>
      <c r="C864" t="s">
        <v>21</v>
      </c>
      <c r="D864">
        <v>4.832166857415799E-2</v>
      </c>
      <c r="E864" t="s">
        <v>6</v>
      </c>
    </row>
    <row r="865" spans="2:5" x14ac:dyDescent="0.45">
      <c r="B865" t="s">
        <v>671</v>
      </c>
      <c r="C865" t="s">
        <v>22</v>
      </c>
      <c r="D865">
        <v>7.0594740359873731E-2</v>
      </c>
      <c r="E865" t="s">
        <v>6</v>
      </c>
    </row>
    <row r="866" spans="2:5" x14ac:dyDescent="0.45">
      <c r="B866" t="s">
        <v>671</v>
      </c>
      <c r="C866" t="s">
        <v>23</v>
      </c>
      <c r="D866">
        <v>7.1217355711833769E-2</v>
      </c>
      <c r="E866" t="s">
        <v>6</v>
      </c>
    </row>
    <row r="867" spans="2:5" x14ac:dyDescent="0.45">
      <c r="B867" t="s">
        <v>671</v>
      </c>
      <c r="C867" t="s">
        <v>24</v>
      </c>
      <c r="D867">
        <v>5.2001223629027427E-2</v>
      </c>
      <c r="E867" t="s">
        <v>6</v>
      </c>
    </row>
    <row r="868" spans="2:5" x14ac:dyDescent="0.45">
      <c r="B868" t="s">
        <v>671</v>
      </c>
      <c r="C868" t="s">
        <v>25</v>
      </c>
      <c r="D868">
        <v>2.0423881815138167E-2</v>
      </c>
      <c r="E868" t="s">
        <v>6</v>
      </c>
    </row>
    <row r="869" spans="2:5" x14ac:dyDescent="0.45">
      <c r="B869" t="s">
        <v>671</v>
      </c>
      <c r="C869" t="s">
        <v>26</v>
      </c>
      <c r="D869">
        <v>7.1019462006271269E-4</v>
      </c>
      <c r="E869" t="s">
        <v>6</v>
      </c>
    </row>
    <row r="870" spans="2:5" x14ac:dyDescent="0.45">
      <c r="B870" t="s">
        <v>671</v>
      </c>
      <c r="C870" t="s">
        <v>27</v>
      </c>
      <c r="D870">
        <v>0</v>
      </c>
      <c r="E870" t="s">
        <v>6</v>
      </c>
    </row>
    <row r="871" spans="2:5" x14ac:dyDescent="0.45">
      <c r="B871" t="s">
        <v>671</v>
      </c>
      <c r="C871" t="s">
        <v>28</v>
      </c>
      <c r="D871">
        <v>0</v>
      </c>
      <c r="E871" t="s">
        <v>6</v>
      </c>
    </row>
    <row r="872" spans="2:5" x14ac:dyDescent="0.45">
      <c r="B872" t="s">
        <v>671</v>
      </c>
      <c r="C872" t="s">
        <v>29</v>
      </c>
      <c r="D872">
        <v>8.9243590999200787E-4</v>
      </c>
      <c r="E872" t="s">
        <v>6</v>
      </c>
    </row>
    <row r="873" spans="2:5" x14ac:dyDescent="0.45">
      <c r="B873" t="s">
        <v>671</v>
      </c>
      <c r="C873" t="s">
        <v>30</v>
      </c>
      <c r="D873">
        <v>2.1926183691939532E-2</v>
      </c>
      <c r="E873" t="s">
        <v>6</v>
      </c>
    </row>
    <row r="874" spans="2:5" x14ac:dyDescent="0.45">
      <c r="B874" t="s">
        <v>671</v>
      </c>
      <c r="C874" t="s">
        <v>31</v>
      </c>
      <c r="D874">
        <v>6.220443948885445E-2</v>
      </c>
      <c r="E874" t="s">
        <v>6</v>
      </c>
    </row>
    <row r="875" spans="2:5" x14ac:dyDescent="0.45">
      <c r="B875" t="s">
        <v>671</v>
      </c>
      <c r="C875" t="s">
        <v>32</v>
      </c>
      <c r="D875">
        <v>8.5211810753354975E-2</v>
      </c>
      <c r="E875" t="s">
        <v>6</v>
      </c>
    </row>
    <row r="876" spans="2:5" x14ac:dyDescent="0.45">
      <c r="B876" t="s">
        <v>671</v>
      </c>
      <c r="C876" t="s">
        <v>33</v>
      </c>
      <c r="D876">
        <v>8.4870242758015024E-2</v>
      </c>
      <c r="E876" t="s">
        <v>6</v>
      </c>
    </row>
    <row r="877" spans="2:5" x14ac:dyDescent="0.45">
      <c r="B877" t="s">
        <v>671</v>
      </c>
      <c r="C877" t="s">
        <v>34</v>
      </c>
      <c r="D877">
        <v>6.3179990211189335E-2</v>
      </c>
      <c r="E877" t="s">
        <v>6</v>
      </c>
    </row>
    <row r="878" spans="2:5" x14ac:dyDescent="0.45">
      <c r="B878" t="s">
        <v>671</v>
      </c>
      <c r="C878" t="s">
        <v>35</v>
      </c>
      <c r="D878">
        <v>2.8485744342851765E-2</v>
      </c>
      <c r="E878" t="s">
        <v>6</v>
      </c>
    </row>
    <row r="879" spans="2:5" x14ac:dyDescent="0.45">
      <c r="B879" t="s">
        <v>671</v>
      </c>
      <c r="C879" t="s">
        <v>36</v>
      </c>
      <c r="D879">
        <v>2.1595740355369445E-3</v>
      </c>
      <c r="E879" t="s">
        <v>6</v>
      </c>
    </row>
    <row r="880" spans="2:5" x14ac:dyDescent="0.45">
      <c r="B880" t="s">
        <v>671</v>
      </c>
      <c r="C880" t="s">
        <v>37</v>
      </c>
      <c r="D880">
        <v>0</v>
      </c>
      <c r="E880" t="s">
        <v>6</v>
      </c>
    </row>
    <row r="881" spans="2:5" x14ac:dyDescent="0.45">
      <c r="B881" t="s">
        <v>671</v>
      </c>
      <c r="C881" t="s">
        <v>38</v>
      </c>
      <c r="D881">
        <v>0</v>
      </c>
      <c r="E881" t="s">
        <v>6</v>
      </c>
    </row>
    <row r="882" spans="2:5" x14ac:dyDescent="0.45">
      <c r="B882" t="s">
        <v>671</v>
      </c>
      <c r="C882" t="s">
        <v>39</v>
      </c>
      <c r="D882">
        <v>0</v>
      </c>
      <c r="E882" t="s">
        <v>6</v>
      </c>
    </row>
    <row r="883" spans="2:5" x14ac:dyDescent="0.45">
      <c r="B883" t="s">
        <v>671</v>
      </c>
      <c r="C883" t="s">
        <v>40</v>
      </c>
      <c r="D883">
        <v>6.6916274511975866E-3</v>
      </c>
      <c r="E883" t="s">
        <v>6</v>
      </c>
    </row>
    <row r="884" spans="2:5" x14ac:dyDescent="0.45">
      <c r="B884" t="s">
        <v>671</v>
      </c>
      <c r="C884" t="s">
        <v>41</v>
      </c>
      <c r="D884">
        <v>3.714736276961314E-2</v>
      </c>
      <c r="E884" t="s">
        <v>6</v>
      </c>
    </row>
    <row r="885" spans="2:5" x14ac:dyDescent="0.45">
      <c r="B885" t="s">
        <v>671</v>
      </c>
      <c r="C885" t="s">
        <v>42</v>
      </c>
      <c r="D885">
        <v>6.02586738895107E-2</v>
      </c>
      <c r="E885" t="s">
        <v>6</v>
      </c>
    </row>
    <row r="886" spans="2:5" x14ac:dyDescent="0.45">
      <c r="B886" t="s">
        <v>671</v>
      </c>
      <c r="C886" t="s">
        <v>43</v>
      </c>
      <c r="D886">
        <v>5.9136656560855962E-2</v>
      </c>
      <c r="E886" t="s">
        <v>6</v>
      </c>
    </row>
    <row r="887" spans="2:5" x14ac:dyDescent="0.45">
      <c r="B887" t="s">
        <v>671</v>
      </c>
      <c r="C887" t="s">
        <v>44</v>
      </c>
      <c r="D887">
        <v>3.8033378377973485E-2</v>
      </c>
      <c r="E887" t="s">
        <v>6</v>
      </c>
    </row>
    <row r="888" spans="2:5" x14ac:dyDescent="0.45">
      <c r="B888" t="s">
        <v>671</v>
      </c>
      <c r="C888" t="s">
        <v>45</v>
      </c>
      <c r="D888">
        <v>8.1011712465017226E-3</v>
      </c>
      <c r="E888" t="s">
        <v>6</v>
      </c>
    </row>
    <row r="889" spans="2:5" x14ac:dyDescent="0.45">
      <c r="B889" t="s">
        <v>671</v>
      </c>
      <c r="C889" t="s">
        <v>46</v>
      </c>
      <c r="D889">
        <v>7.8792555325771269E-6</v>
      </c>
      <c r="E889" t="s">
        <v>6</v>
      </c>
    </row>
    <row r="890" spans="2:5" x14ac:dyDescent="0.45">
      <c r="B890" t="s">
        <v>671</v>
      </c>
      <c r="C890" t="s">
        <v>47</v>
      </c>
      <c r="D890">
        <v>0</v>
      </c>
      <c r="E890" t="s">
        <v>6</v>
      </c>
    </row>
    <row r="891" spans="2:5" x14ac:dyDescent="0.45">
      <c r="B891" t="s">
        <v>672</v>
      </c>
      <c r="C891" t="s">
        <v>5</v>
      </c>
      <c r="D891">
        <v>0</v>
      </c>
      <c r="E891" t="s">
        <v>6</v>
      </c>
    </row>
    <row r="892" spans="2:5" x14ac:dyDescent="0.45">
      <c r="B892" t="s">
        <v>672</v>
      </c>
      <c r="C892" t="s">
        <v>9</v>
      </c>
      <c r="D892">
        <v>0</v>
      </c>
      <c r="E892" t="s">
        <v>6</v>
      </c>
    </row>
    <row r="893" spans="2:5" x14ac:dyDescent="0.45">
      <c r="B893" t="s">
        <v>672</v>
      </c>
      <c r="C893" t="s">
        <v>10</v>
      </c>
      <c r="D893">
        <v>5.0852740910130344E-4</v>
      </c>
      <c r="E893" t="s">
        <v>6</v>
      </c>
    </row>
    <row r="894" spans="2:5" x14ac:dyDescent="0.45">
      <c r="B894" t="s">
        <v>672</v>
      </c>
      <c r="C894" t="s">
        <v>11</v>
      </c>
      <c r="D894">
        <v>2.2501121362856889E-2</v>
      </c>
      <c r="E894" t="s">
        <v>6</v>
      </c>
    </row>
    <row r="895" spans="2:5" x14ac:dyDescent="0.45">
      <c r="B895" t="s">
        <v>672</v>
      </c>
      <c r="C895" t="s">
        <v>12</v>
      </c>
      <c r="D895">
        <v>5.071277830465714E-2</v>
      </c>
      <c r="E895" t="s">
        <v>6</v>
      </c>
    </row>
    <row r="896" spans="2:5" x14ac:dyDescent="0.45">
      <c r="B896" t="s">
        <v>672</v>
      </c>
      <c r="C896" t="s">
        <v>13</v>
      </c>
      <c r="D896">
        <v>5.5565267472926512E-2</v>
      </c>
      <c r="E896" t="s">
        <v>6</v>
      </c>
    </row>
    <row r="897" spans="2:5" x14ac:dyDescent="0.45">
      <c r="B897" t="s">
        <v>672</v>
      </c>
      <c r="C897" t="s">
        <v>14</v>
      </c>
      <c r="D897">
        <v>3.6008993136460818E-2</v>
      </c>
      <c r="E897" t="s">
        <v>6</v>
      </c>
    </row>
    <row r="898" spans="2:5" x14ac:dyDescent="0.45">
      <c r="B898" t="s">
        <v>672</v>
      </c>
      <c r="C898" t="s">
        <v>15</v>
      </c>
      <c r="D898">
        <v>5.8985507047553771E-3</v>
      </c>
      <c r="E898" t="s">
        <v>6</v>
      </c>
    </row>
    <row r="899" spans="2:5" x14ac:dyDescent="0.45">
      <c r="B899" t="s">
        <v>672</v>
      </c>
      <c r="C899" t="s">
        <v>16</v>
      </c>
      <c r="D899">
        <v>0</v>
      </c>
      <c r="E899" t="s">
        <v>6</v>
      </c>
    </row>
    <row r="900" spans="2:5" x14ac:dyDescent="0.45">
      <c r="B900" t="s">
        <v>672</v>
      </c>
      <c r="C900" t="s">
        <v>17</v>
      </c>
      <c r="D900">
        <v>0</v>
      </c>
      <c r="E900" t="s">
        <v>6</v>
      </c>
    </row>
    <row r="901" spans="2:5" x14ac:dyDescent="0.45">
      <c r="B901" t="s">
        <v>672</v>
      </c>
      <c r="C901" t="s">
        <v>18</v>
      </c>
      <c r="D901">
        <v>0</v>
      </c>
      <c r="E901" t="s">
        <v>6</v>
      </c>
    </row>
    <row r="902" spans="2:5" x14ac:dyDescent="0.45">
      <c r="B902" t="s">
        <v>672</v>
      </c>
      <c r="C902" t="s">
        <v>19</v>
      </c>
      <c r="D902">
        <v>2.3648697824516434E-4</v>
      </c>
      <c r="E902" t="s">
        <v>6</v>
      </c>
    </row>
    <row r="903" spans="2:5" x14ac:dyDescent="0.45">
      <c r="B903" t="s">
        <v>672</v>
      </c>
      <c r="C903" t="s">
        <v>20</v>
      </c>
      <c r="D903">
        <v>1.2211882820746249E-2</v>
      </c>
      <c r="E903" t="s">
        <v>6</v>
      </c>
    </row>
    <row r="904" spans="2:5" x14ac:dyDescent="0.45">
      <c r="B904" t="s">
        <v>672</v>
      </c>
      <c r="C904" t="s">
        <v>21</v>
      </c>
      <c r="D904">
        <v>4.4716112040573637E-2</v>
      </c>
      <c r="E904" t="s">
        <v>6</v>
      </c>
    </row>
    <row r="905" spans="2:5" x14ac:dyDescent="0.45">
      <c r="B905" t="s">
        <v>672</v>
      </c>
      <c r="C905" t="s">
        <v>22</v>
      </c>
      <c r="D905">
        <v>6.7547446901240524E-2</v>
      </c>
      <c r="E905" t="s">
        <v>6</v>
      </c>
    </row>
    <row r="906" spans="2:5" x14ac:dyDescent="0.45">
      <c r="B906" t="s">
        <v>672</v>
      </c>
      <c r="C906" t="s">
        <v>23</v>
      </c>
      <c r="D906">
        <v>6.9833556857050089E-2</v>
      </c>
      <c r="E906" t="s">
        <v>6</v>
      </c>
    </row>
    <row r="907" spans="2:5" x14ac:dyDescent="0.45">
      <c r="B907" t="s">
        <v>672</v>
      </c>
      <c r="C907" t="s">
        <v>24</v>
      </c>
      <c r="D907">
        <v>5.4076482818635856E-2</v>
      </c>
      <c r="E907" t="s">
        <v>6</v>
      </c>
    </row>
    <row r="908" spans="2:5" x14ac:dyDescent="0.45">
      <c r="B908" t="s">
        <v>672</v>
      </c>
      <c r="C908" t="s">
        <v>25</v>
      </c>
      <c r="D908">
        <v>2.2479669177159586E-2</v>
      </c>
      <c r="E908" t="s">
        <v>6</v>
      </c>
    </row>
    <row r="909" spans="2:5" x14ac:dyDescent="0.45">
      <c r="B909" t="s">
        <v>672</v>
      </c>
      <c r="C909" t="s">
        <v>26</v>
      </c>
      <c r="D909">
        <v>9.4251096648511376E-4</v>
      </c>
      <c r="E909" t="s">
        <v>6</v>
      </c>
    </row>
    <row r="910" spans="2:5" x14ac:dyDescent="0.45">
      <c r="B910" t="s">
        <v>672</v>
      </c>
      <c r="C910" t="s">
        <v>27</v>
      </c>
      <c r="D910">
        <v>0</v>
      </c>
      <c r="E910" t="s">
        <v>6</v>
      </c>
    </row>
    <row r="911" spans="2:5" x14ac:dyDescent="0.45">
      <c r="B911" t="s">
        <v>672</v>
      </c>
      <c r="C911" t="s">
        <v>28</v>
      </c>
      <c r="D911">
        <v>0</v>
      </c>
      <c r="E911" t="s">
        <v>6</v>
      </c>
    </row>
    <row r="912" spans="2:5" x14ac:dyDescent="0.45">
      <c r="B912" t="s">
        <v>672</v>
      </c>
      <c r="C912" t="s">
        <v>29</v>
      </c>
      <c r="D912">
        <v>7.3195248884870166E-4</v>
      </c>
      <c r="E912" t="s">
        <v>6</v>
      </c>
    </row>
    <row r="913" spans="2:5" x14ac:dyDescent="0.45">
      <c r="B913" t="s">
        <v>672</v>
      </c>
      <c r="C913" t="s">
        <v>30</v>
      </c>
      <c r="D913">
        <v>1.9794780618051292E-2</v>
      </c>
      <c r="E913" t="s">
        <v>6</v>
      </c>
    </row>
    <row r="914" spans="2:5" x14ac:dyDescent="0.45">
      <c r="B914" t="s">
        <v>672</v>
      </c>
      <c r="C914" t="s">
        <v>31</v>
      </c>
      <c r="D914">
        <v>6.0624728446393716E-2</v>
      </c>
      <c r="E914" t="s">
        <v>6</v>
      </c>
    </row>
    <row r="915" spans="2:5" x14ac:dyDescent="0.45">
      <c r="B915" t="s">
        <v>672</v>
      </c>
      <c r="C915" t="s">
        <v>32</v>
      </c>
      <c r="D915">
        <v>8.5895948255636775E-2</v>
      </c>
      <c r="E915" t="s">
        <v>6</v>
      </c>
    </row>
    <row r="916" spans="2:5" x14ac:dyDescent="0.45">
      <c r="B916" t="s">
        <v>672</v>
      </c>
      <c r="C916" t="s">
        <v>33</v>
      </c>
      <c r="D916">
        <v>8.6861661756780159E-2</v>
      </c>
      <c r="E916" t="s">
        <v>6</v>
      </c>
    </row>
    <row r="917" spans="2:5" x14ac:dyDescent="0.45">
      <c r="B917" t="s">
        <v>672</v>
      </c>
      <c r="C917" t="s">
        <v>34</v>
      </c>
      <c r="D917">
        <v>6.6243373758765906E-2</v>
      </c>
      <c r="E917" t="s">
        <v>6</v>
      </c>
    </row>
    <row r="918" spans="2:5" x14ac:dyDescent="0.45">
      <c r="B918" t="s">
        <v>672</v>
      </c>
      <c r="C918" t="s">
        <v>35</v>
      </c>
      <c r="D918">
        <v>3.1318958177956248E-2</v>
      </c>
      <c r="E918" t="s">
        <v>6</v>
      </c>
    </row>
    <row r="919" spans="2:5" x14ac:dyDescent="0.45">
      <c r="B919" t="s">
        <v>672</v>
      </c>
      <c r="C919" t="s">
        <v>36</v>
      </c>
      <c r="D919">
        <v>2.8092293690747221E-3</v>
      </c>
      <c r="E919" t="s">
        <v>6</v>
      </c>
    </row>
    <row r="920" spans="2:5" x14ac:dyDescent="0.45">
      <c r="B920" t="s">
        <v>672</v>
      </c>
      <c r="C920" t="s">
        <v>37</v>
      </c>
      <c r="D920">
        <v>0</v>
      </c>
      <c r="E920" t="s">
        <v>6</v>
      </c>
    </row>
    <row r="921" spans="2:5" x14ac:dyDescent="0.45">
      <c r="B921" t="s">
        <v>672</v>
      </c>
      <c r="C921" t="s">
        <v>38</v>
      </c>
      <c r="D921">
        <v>0</v>
      </c>
      <c r="E921" t="s">
        <v>6</v>
      </c>
    </row>
    <row r="922" spans="2:5" x14ac:dyDescent="0.45">
      <c r="B922" t="s">
        <v>672</v>
      </c>
      <c r="C922" t="s">
        <v>39</v>
      </c>
      <c r="D922">
        <v>0</v>
      </c>
      <c r="E922" t="s">
        <v>6</v>
      </c>
    </row>
    <row r="923" spans="2:5" x14ac:dyDescent="0.45">
      <c r="B923" t="s">
        <v>672</v>
      </c>
      <c r="C923" t="s">
        <v>40</v>
      </c>
      <c r="D923">
        <v>5.447927179104496E-3</v>
      </c>
      <c r="E923" t="s">
        <v>6</v>
      </c>
    </row>
    <row r="924" spans="2:5" x14ac:dyDescent="0.45">
      <c r="B924" t="s">
        <v>672</v>
      </c>
      <c r="C924" t="s">
        <v>41</v>
      </c>
      <c r="D924">
        <v>3.3674182850553111E-2</v>
      </c>
      <c r="E924" t="s">
        <v>6</v>
      </c>
    </row>
    <row r="925" spans="2:5" x14ac:dyDescent="0.45">
      <c r="B925" t="s">
        <v>672</v>
      </c>
      <c r="C925" t="s">
        <v>42</v>
      </c>
      <c r="D925">
        <v>5.688451921766579E-2</v>
      </c>
      <c r="E925" t="s">
        <v>6</v>
      </c>
    </row>
    <row r="926" spans="2:5" x14ac:dyDescent="0.45">
      <c r="B926" t="s">
        <v>672</v>
      </c>
      <c r="C926" t="s">
        <v>43</v>
      </c>
      <c r="D926">
        <v>5.8429072346984079E-2</v>
      </c>
      <c r="E926" t="s">
        <v>6</v>
      </c>
    </row>
    <row r="927" spans="2:5" x14ac:dyDescent="0.45">
      <c r="B927" t="s">
        <v>672</v>
      </c>
      <c r="C927" t="s">
        <v>44</v>
      </c>
      <c r="D927">
        <v>3.8632574665709636E-2</v>
      </c>
      <c r="E927" t="s">
        <v>6</v>
      </c>
    </row>
    <row r="928" spans="2:5" x14ac:dyDescent="0.45">
      <c r="B928" t="s">
        <v>672</v>
      </c>
      <c r="C928" t="s">
        <v>45</v>
      </c>
      <c r="D928">
        <v>9.3938456078320846E-3</v>
      </c>
      <c r="E928" t="s">
        <v>6</v>
      </c>
    </row>
    <row r="929" spans="2:5" x14ac:dyDescent="0.45">
      <c r="B929" t="s">
        <v>672</v>
      </c>
      <c r="C929" t="s">
        <v>46</v>
      </c>
      <c r="D929">
        <v>1.7858309746073643E-5</v>
      </c>
      <c r="E929" t="s">
        <v>6</v>
      </c>
    </row>
    <row r="930" spans="2:5" x14ac:dyDescent="0.45">
      <c r="B930" t="s">
        <v>672</v>
      </c>
      <c r="C930" t="s">
        <v>47</v>
      </c>
      <c r="D930">
        <v>0</v>
      </c>
      <c r="E930" t="s">
        <v>6</v>
      </c>
    </row>
    <row r="931" spans="2:5" x14ac:dyDescent="0.45">
      <c r="B931" t="s">
        <v>673</v>
      </c>
      <c r="C931" t="s">
        <v>5</v>
      </c>
      <c r="D931">
        <v>0</v>
      </c>
      <c r="E931" t="s">
        <v>6</v>
      </c>
    </row>
    <row r="932" spans="2:5" x14ac:dyDescent="0.45">
      <c r="B932" t="s">
        <v>673</v>
      </c>
      <c r="C932" t="s">
        <v>9</v>
      </c>
      <c r="D932">
        <v>0</v>
      </c>
      <c r="E932" t="s">
        <v>6</v>
      </c>
    </row>
    <row r="933" spans="2:5" x14ac:dyDescent="0.45">
      <c r="B933" t="s">
        <v>673</v>
      </c>
      <c r="C933" t="s">
        <v>10</v>
      </c>
      <c r="D933">
        <v>6.2556978205478646E-4</v>
      </c>
      <c r="E933" t="s">
        <v>6</v>
      </c>
    </row>
    <row r="934" spans="2:5" x14ac:dyDescent="0.45">
      <c r="B934" t="s">
        <v>673</v>
      </c>
      <c r="C934" t="s">
        <v>11</v>
      </c>
      <c r="D934">
        <v>2.3085778454156318E-2</v>
      </c>
      <c r="E934" t="s">
        <v>6</v>
      </c>
    </row>
    <row r="935" spans="2:5" x14ac:dyDescent="0.45">
      <c r="B935" t="s">
        <v>673</v>
      </c>
      <c r="C935" t="s">
        <v>12</v>
      </c>
      <c r="D935">
        <v>5.0937223342353788E-2</v>
      </c>
      <c r="E935" t="s">
        <v>6</v>
      </c>
    </row>
    <row r="936" spans="2:5" x14ac:dyDescent="0.45">
      <c r="B936" t="s">
        <v>673</v>
      </c>
      <c r="C936" t="s">
        <v>13</v>
      </c>
      <c r="D936">
        <v>5.528708363239402E-2</v>
      </c>
      <c r="E936" t="s">
        <v>6</v>
      </c>
    </row>
    <row r="937" spans="2:5" x14ac:dyDescent="0.45">
      <c r="B937" t="s">
        <v>673</v>
      </c>
      <c r="C937" t="s">
        <v>14</v>
      </c>
      <c r="D937">
        <v>3.6059112969107271E-2</v>
      </c>
      <c r="E937" t="s">
        <v>6</v>
      </c>
    </row>
    <row r="938" spans="2:5" x14ac:dyDescent="0.45">
      <c r="B938" t="s">
        <v>673</v>
      </c>
      <c r="C938" t="s">
        <v>15</v>
      </c>
      <c r="D938">
        <v>6.452597835813919E-3</v>
      </c>
      <c r="E938" t="s">
        <v>6</v>
      </c>
    </row>
    <row r="939" spans="2:5" x14ac:dyDescent="0.45">
      <c r="B939" t="s">
        <v>673</v>
      </c>
      <c r="C939" t="s">
        <v>16</v>
      </c>
      <c r="D939">
        <v>0</v>
      </c>
      <c r="E939" t="s">
        <v>6</v>
      </c>
    </row>
    <row r="940" spans="2:5" x14ac:dyDescent="0.45">
      <c r="B940" t="s">
        <v>673</v>
      </c>
      <c r="C940" t="s">
        <v>17</v>
      </c>
      <c r="D940">
        <v>0</v>
      </c>
      <c r="E940" t="s">
        <v>6</v>
      </c>
    </row>
    <row r="941" spans="2:5" x14ac:dyDescent="0.45">
      <c r="B941" t="s">
        <v>673</v>
      </c>
      <c r="C941" t="s">
        <v>18</v>
      </c>
      <c r="D941">
        <v>0</v>
      </c>
      <c r="E941" t="s">
        <v>6</v>
      </c>
    </row>
    <row r="942" spans="2:5" x14ac:dyDescent="0.45">
      <c r="B942" t="s">
        <v>673</v>
      </c>
      <c r="C942" t="s">
        <v>19</v>
      </c>
      <c r="D942">
        <v>2.4104453479984156E-4</v>
      </c>
      <c r="E942" t="s">
        <v>6</v>
      </c>
    </row>
    <row r="943" spans="2:5" x14ac:dyDescent="0.45">
      <c r="B943" t="s">
        <v>673</v>
      </c>
      <c r="C943" t="s">
        <v>20</v>
      </c>
      <c r="D943">
        <v>1.2819842911640338E-2</v>
      </c>
      <c r="E943" t="s">
        <v>6</v>
      </c>
    </row>
    <row r="944" spans="2:5" x14ac:dyDescent="0.45">
      <c r="B944" t="s">
        <v>673</v>
      </c>
      <c r="C944" t="s">
        <v>21</v>
      </c>
      <c r="D944">
        <v>4.641303650001477E-2</v>
      </c>
      <c r="E944" t="s">
        <v>6</v>
      </c>
    </row>
    <row r="945" spans="2:5" x14ac:dyDescent="0.45">
      <c r="B945" t="s">
        <v>673</v>
      </c>
      <c r="C945" t="s">
        <v>22</v>
      </c>
      <c r="D945">
        <v>6.9068995691878937E-2</v>
      </c>
      <c r="E945" t="s">
        <v>6</v>
      </c>
    </row>
    <row r="946" spans="2:5" x14ac:dyDescent="0.45">
      <c r="B946" t="s">
        <v>673</v>
      </c>
      <c r="C946" t="s">
        <v>23</v>
      </c>
      <c r="D946">
        <v>7.2205859790163612E-2</v>
      </c>
      <c r="E946" t="s">
        <v>6</v>
      </c>
    </row>
    <row r="947" spans="2:5" x14ac:dyDescent="0.45">
      <c r="B947" t="s">
        <v>673</v>
      </c>
      <c r="C947" t="s">
        <v>24</v>
      </c>
      <c r="D947">
        <v>5.534724759460203E-2</v>
      </c>
      <c r="E947" t="s">
        <v>6</v>
      </c>
    </row>
    <row r="948" spans="2:5" x14ac:dyDescent="0.45">
      <c r="B948" t="s">
        <v>673</v>
      </c>
      <c r="C948" t="s">
        <v>25</v>
      </c>
      <c r="D948">
        <v>2.2728698465660356E-2</v>
      </c>
      <c r="E948" t="s">
        <v>6</v>
      </c>
    </row>
    <row r="949" spans="2:5" x14ac:dyDescent="0.45">
      <c r="B949" t="s">
        <v>673</v>
      </c>
      <c r="C949" t="s">
        <v>26</v>
      </c>
      <c r="D949">
        <v>7.9470368336773491E-4</v>
      </c>
      <c r="E949" t="s">
        <v>6</v>
      </c>
    </row>
    <row r="950" spans="2:5" x14ac:dyDescent="0.45">
      <c r="B950" t="s">
        <v>673</v>
      </c>
      <c r="C950" t="s">
        <v>27</v>
      </c>
      <c r="D950">
        <v>0</v>
      </c>
      <c r="E950" t="s">
        <v>6</v>
      </c>
    </row>
    <row r="951" spans="2:5" x14ac:dyDescent="0.45">
      <c r="B951" t="s">
        <v>673</v>
      </c>
      <c r="C951" t="s">
        <v>28</v>
      </c>
      <c r="D951">
        <v>0</v>
      </c>
      <c r="E951" t="s">
        <v>6</v>
      </c>
    </row>
    <row r="952" spans="2:5" x14ac:dyDescent="0.45">
      <c r="B952" t="s">
        <v>673</v>
      </c>
      <c r="C952" t="s">
        <v>29</v>
      </c>
      <c r="D952">
        <v>6.9672715297364001E-4</v>
      </c>
      <c r="E952" t="s">
        <v>6</v>
      </c>
    </row>
    <row r="953" spans="2:5" x14ac:dyDescent="0.45">
      <c r="B953" t="s">
        <v>673</v>
      </c>
      <c r="C953" t="s">
        <v>30</v>
      </c>
      <c r="D953">
        <v>1.9333781475919881E-2</v>
      </c>
      <c r="E953" t="s">
        <v>6</v>
      </c>
    </row>
    <row r="954" spans="2:5" x14ac:dyDescent="0.45">
      <c r="B954" t="s">
        <v>673</v>
      </c>
      <c r="C954" t="s">
        <v>31</v>
      </c>
      <c r="D954">
        <v>5.7988148297117258E-2</v>
      </c>
      <c r="E954" t="s">
        <v>6</v>
      </c>
    </row>
    <row r="955" spans="2:5" x14ac:dyDescent="0.45">
      <c r="B955" t="s">
        <v>673</v>
      </c>
      <c r="C955" t="s">
        <v>32</v>
      </c>
      <c r="D955">
        <v>8.1483159424198509E-2</v>
      </c>
      <c r="E955" t="s">
        <v>6</v>
      </c>
    </row>
    <row r="956" spans="2:5" x14ac:dyDescent="0.45">
      <c r="B956" t="s">
        <v>673</v>
      </c>
      <c r="C956" t="s">
        <v>33</v>
      </c>
      <c r="D956">
        <v>8.2509125082441223E-2</v>
      </c>
      <c r="E956" t="s">
        <v>6</v>
      </c>
    </row>
    <row r="957" spans="2:5" x14ac:dyDescent="0.45">
      <c r="B957" t="s">
        <v>673</v>
      </c>
      <c r="C957" t="s">
        <v>34</v>
      </c>
      <c r="D957">
        <v>6.3541041233898268E-2</v>
      </c>
      <c r="E957" t="s">
        <v>6</v>
      </c>
    </row>
    <row r="958" spans="2:5" x14ac:dyDescent="0.45">
      <c r="B958" t="s">
        <v>673</v>
      </c>
      <c r="C958" t="s">
        <v>35</v>
      </c>
      <c r="D958">
        <v>2.9849772021222801E-2</v>
      </c>
      <c r="E958" t="s">
        <v>6</v>
      </c>
    </row>
    <row r="959" spans="2:5" x14ac:dyDescent="0.45">
      <c r="B959" t="s">
        <v>673</v>
      </c>
      <c r="C959" t="s">
        <v>36</v>
      </c>
      <c r="D959">
        <v>2.3908267013211517E-3</v>
      </c>
      <c r="E959" t="s">
        <v>6</v>
      </c>
    </row>
    <row r="960" spans="2:5" x14ac:dyDescent="0.45">
      <c r="B960" t="s">
        <v>673</v>
      </c>
      <c r="C960" t="s">
        <v>37</v>
      </c>
      <c r="D960">
        <v>0</v>
      </c>
      <c r="E960" t="s">
        <v>6</v>
      </c>
    </row>
    <row r="961" spans="2:5" x14ac:dyDescent="0.45">
      <c r="B961" t="s">
        <v>673</v>
      </c>
      <c r="C961" t="s">
        <v>38</v>
      </c>
      <c r="D961">
        <v>0</v>
      </c>
      <c r="E961" t="s">
        <v>6</v>
      </c>
    </row>
    <row r="962" spans="2:5" x14ac:dyDescent="0.45">
      <c r="B962" t="s">
        <v>673</v>
      </c>
      <c r="C962" t="s">
        <v>39</v>
      </c>
      <c r="D962">
        <v>0</v>
      </c>
      <c r="E962" t="s">
        <v>6</v>
      </c>
    </row>
    <row r="963" spans="2:5" x14ac:dyDescent="0.45">
      <c r="B963" t="s">
        <v>673</v>
      </c>
      <c r="C963" t="s">
        <v>40</v>
      </c>
      <c r="D963">
        <v>6.1021171934212354E-3</v>
      </c>
      <c r="E963" t="s">
        <v>6</v>
      </c>
    </row>
    <row r="964" spans="2:5" x14ac:dyDescent="0.45">
      <c r="B964" t="s">
        <v>673</v>
      </c>
      <c r="C964" t="s">
        <v>41</v>
      </c>
      <c r="D964">
        <v>3.6347454044126495E-2</v>
      </c>
      <c r="E964" t="s">
        <v>6</v>
      </c>
    </row>
    <row r="965" spans="2:5" x14ac:dyDescent="0.45">
      <c r="B965" t="s">
        <v>673</v>
      </c>
      <c r="C965" t="s">
        <v>42</v>
      </c>
      <c r="D965">
        <v>5.9140691561949177E-2</v>
      </c>
      <c r="E965" t="s">
        <v>6</v>
      </c>
    </row>
    <row r="966" spans="2:5" x14ac:dyDescent="0.45">
      <c r="B966" t="s">
        <v>673</v>
      </c>
      <c r="C966" t="s">
        <v>43</v>
      </c>
      <c r="D966">
        <v>5.9853084528727112E-2</v>
      </c>
      <c r="E966" t="s">
        <v>6</v>
      </c>
    </row>
    <row r="967" spans="2:5" x14ac:dyDescent="0.45">
      <c r="B967" t="s">
        <v>673</v>
      </c>
      <c r="C967" t="s">
        <v>44</v>
      </c>
      <c r="D967">
        <v>3.9358452560952904E-2</v>
      </c>
      <c r="E967" t="s">
        <v>6</v>
      </c>
    </row>
    <row r="968" spans="2:5" x14ac:dyDescent="0.45">
      <c r="B968" t="s">
        <v>673</v>
      </c>
      <c r="C968" t="s">
        <v>45</v>
      </c>
      <c r="D968">
        <v>9.3254101285535195E-3</v>
      </c>
      <c r="E968" t="s">
        <v>6</v>
      </c>
    </row>
    <row r="969" spans="2:5" x14ac:dyDescent="0.45">
      <c r="B969" t="s">
        <v>673</v>
      </c>
      <c r="C969" t="s">
        <v>46</v>
      </c>
      <c r="D969">
        <v>1.341340516488322E-5</v>
      </c>
      <c r="E969" t="s">
        <v>6</v>
      </c>
    </row>
    <row r="970" spans="2:5" x14ac:dyDescent="0.45">
      <c r="B970" t="s">
        <v>673</v>
      </c>
      <c r="C970" t="s">
        <v>47</v>
      </c>
      <c r="D970">
        <v>0</v>
      </c>
      <c r="E970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D04C-CF4D-4C93-A610-43A502EFCFAB}">
  <dimension ref="B9:HS73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other_indexes=ACT; region=ITA")</f>
        <v>~TFM_DINS-TSL: attribute=FLO_EMIS; other_indexes=ACT; region=ITA</v>
      </c>
      <c r="AS9" t="str">
        <f>IF(A11="x","DeActivated","~TFM_DINS-TSL: attribute=FLO_SHAR; limtype=FX; region=ITA")</f>
        <v>~TFM_DINS-TSL: attribute=FLO_SHAR; limtype=FX; region=ITA</v>
      </c>
      <c r="CJ9" t="str">
        <f>IF(A11="x","DeActivated","~TFM_DINS-TSL: attribute=FLO_SHAR; limtype=FX; region=ITA")</f>
        <v>~TFM_DINS-TSL: attribute=FLO_SHAR; limtype=FX; region=ITA</v>
      </c>
      <c r="EA9" t="str">
        <f>IF(A11="x","DeActivated","~TFM_DINS-TSL: attribute=FLO_SHAR; limtype=FX; region=ITA")</f>
        <v>~TFM_DINS-TSL: attribute=FLO_SHAR; limtype=FX; region=ITA</v>
      </c>
      <c r="FR9" t="str">
        <f>IF(A11="x","DeActivated","~TFM_INS: region=ITA")</f>
        <v>~TFM_INS: region=ITA</v>
      </c>
      <c r="FZ9" t="str">
        <f>IF(A11="x","DeActivated","~TFM_DINS-TSL: attribute=NCAP_PKCNT; region=ITA")</f>
        <v>~TFM_DINS-TSL: attribute=NCAP_PKCNT; region=ITA</v>
      </c>
      <c r="HP9" t="str">
        <f>IF(A11="x","DeActivated","~TFM_DINS-AT: region=ITA")</f>
        <v>~TFM_DINS-AT: region=ITA</v>
      </c>
    </row>
    <row r="10" spans="2:2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0</v>
      </c>
      <c r="EC10" t="s">
        <v>5</v>
      </c>
      <c r="ED10" t="s">
        <v>9</v>
      </c>
      <c r="EE10" t="s">
        <v>10</v>
      </c>
      <c r="EF10" t="s">
        <v>11</v>
      </c>
      <c r="EG10" t="s">
        <v>12</v>
      </c>
      <c r="EH10" t="s">
        <v>13</v>
      </c>
      <c r="EI10" t="s">
        <v>14</v>
      </c>
      <c r="EJ10" t="s">
        <v>15</v>
      </c>
      <c r="EK10" t="s">
        <v>16</v>
      </c>
      <c r="EL10" t="s">
        <v>17</v>
      </c>
      <c r="EM10" t="s">
        <v>18</v>
      </c>
      <c r="EN10" t="s">
        <v>19</v>
      </c>
      <c r="EO10" t="s">
        <v>20</v>
      </c>
      <c r="EP10" t="s">
        <v>21</v>
      </c>
      <c r="EQ10" t="s">
        <v>22</v>
      </c>
      <c r="ER10" t="s">
        <v>23</v>
      </c>
      <c r="ES10" t="s">
        <v>24</v>
      </c>
      <c r="ET10" t="s">
        <v>25</v>
      </c>
      <c r="EU10" t="s">
        <v>26</v>
      </c>
      <c r="EV10" t="s">
        <v>27</v>
      </c>
      <c r="EW10" t="s">
        <v>28</v>
      </c>
      <c r="EX10" t="s">
        <v>29</v>
      </c>
      <c r="EY10" t="s">
        <v>30</v>
      </c>
      <c r="EZ10" t="s">
        <v>31</v>
      </c>
      <c r="FA10" t="s">
        <v>32</v>
      </c>
      <c r="FB10" t="s">
        <v>33</v>
      </c>
      <c r="FC10" t="s">
        <v>34</v>
      </c>
      <c r="FD10" t="s">
        <v>35</v>
      </c>
      <c r="FE10" t="s">
        <v>36</v>
      </c>
      <c r="FF10" t="s">
        <v>37</v>
      </c>
      <c r="FG10" t="s">
        <v>38</v>
      </c>
      <c r="FH10" t="s">
        <v>39</v>
      </c>
      <c r="FI10" t="s">
        <v>40</v>
      </c>
      <c r="FJ10" t="s">
        <v>41</v>
      </c>
      <c r="FK10" t="s">
        <v>42</v>
      </c>
      <c r="FL10" t="s">
        <v>43</v>
      </c>
      <c r="FM10" t="s">
        <v>44</v>
      </c>
      <c r="FN10" t="s">
        <v>45</v>
      </c>
      <c r="FO10" t="s">
        <v>46</v>
      </c>
      <c r="FP10" t="s">
        <v>47</v>
      </c>
      <c r="FR10" t="s">
        <v>120</v>
      </c>
      <c r="FS10" t="s">
        <v>3</v>
      </c>
      <c r="FT10" t="s">
        <v>0</v>
      </c>
      <c r="FU10" t="s">
        <v>121</v>
      </c>
      <c r="FV10" t="s">
        <v>122</v>
      </c>
      <c r="FW10" t="s">
        <v>123</v>
      </c>
      <c r="FX10" t="s">
        <v>1</v>
      </c>
      <c r="FZ10" t="s">
        <v>3</v>
      </c>
      <c r="GA10" t="s">
        <v>5</v>
      </c>
      <c r="GB10" t="s">
        <v>9</v>
      </c>
      <c r="GC10" t="s">
        <v>10</v>
      </c>
      <c r="GD10" t="s">
        <v>11</v>
      </c>
      <c r="GE10" t="s">
        <v>12</v>
      </c>
      <c r="GF10" t="s">
        <v>13</v>
      </c>
      <c r="GG10" t="s">
        <v>14</v>
      </c>
      <c r="GH10" t="s">
        <v>15</v>
      </c>
      <c r="GI10" t="s">
        <v>16</v>
      </c>
      <c r="GJ10" t="s">
        <v>17</v>
      </c>
      <c r="GK10" t="s">
        <v>18</v>
      </c>
      <c r="GL10" t="s">
        <v>19</v>
      </c>
      <c r="GM10" t="s">
        <v>20</v>
      </c>
      <c r="GN10" t="s">
        <v>21</v>
      </c>
      <c r="GO10" t="s">
        <v>22</v>
      </c>
      <c r="GP10" t="s">
        <v>23</v>
      </c>
      <c r="GQ10" t="s">
        <v>24</v>
      </c>
      <c r="GR10" t="s">
        <v>25</v>
      </c>
      <c r="GS10" t="s">
        <v>26</v>
      </c>
      <c r="GT10" t="s">
        <v>27</v>
      </c>
      <c r="GU10" t="s">
        <v>28</v>
      </c>
      <c r="GV10" t="s">
        <v>29</v>
      </c>
      <c r="GW10" t="s">
        <v>30</v>
      </c>
      <c r="GX10" t="s">
        <v>31</v>
      </c>
      <c r="GY10" t="s">
        <v>32</v>
      </c>
      <c r="GZ10" t="s">
        <v>33</v>
      </c>
      <c r="HA10" t="s">
        <v>34</v>
      </c>
      <c r="HB10" t="s">
        <v>35</v>
      </c>
      <c r="HC10" t="s">
        <v>36</v>
      </c>
      <c r="HD10" t="s">
        <v>37</v>
      </c>
      <c r="HE10" t="s">
        <v>38</v>
      </c>
      <c r="HF10" t="s">
        <v>39</v>
      </c>
      <c r="HG10" t="s">
        <v>40</v>
      </c>
      <c r="HH10" t="s">
        <v>41</v>
      </c>
      <c r="HI10" t="s">
        <v>42</v>
      </c>
      <c r="HJ10" t="s">
        <v>43</v>
      </c>
      <c r="HK10" t="s">
        <v>44</v>
      </c>
      <c r="HL10" t="s">
        <v>45</v>
      </c>
      <c r="HM10" t="s">
        <v>46</v>
      </c>
      <c r="HN10" t="s">
        <v>47</v>
      </c>
      <c r="HP10" t="s">
        <v>3</v>
      </c>
      <c r="HQ10" t="s">
        <v>0</v>
      </c>
      <c r="HR10" t="s">
        <v>124</v>
      </c>
      <c r="HS10" t="s">
        <v>125</v>
      </c>
    </row>
    <row r="11" spans="2:227" x14ac:dyDescent="0.45">
      <c r="B11" t="s">
        <v>674</v>
      </c>
      <c r="C11" t="s">
        <v>127</v>
      </c>
      <c r="D11">
        <v>0</v>
      </c>
      <c r="E11">
        <v>0</v>
      </c>
      <c r="F11">
        <v>0.89606954922640125</v>
      </c>
      <c r="G11">
        <v>0.23140888816069602</v>
      </c>
      <c r="H11">
        <v>0.12516437398195271</v>
      </c>
      <c r="I11">
        <v>0.12119883929419643</v>
      </c>
      <c r="J11">
        <v>0.16359953701695279</v>
      </c>
      <c r="K11">
        <v>0.41811814595492314</v>
      </c>
      <c r="L11">
        <v>0</v>
      </c>
      <c r="M11">
        <v>0</v>
      </c>
      <c r="N11">
        <v>0</v>
      </c>
      <c r="O11">
        <v>0.86152641614754388</v>
      </c>
      <c r="P11">
        <v>0.39157028310351083</v>
      </c>
      <c r="Q11">
        <v>0.15098614385495576</v>
      </c>
      <c r="R11">
        <v>0.10246887966762024</v>
      </c>
      <c r="S11">
        <v>8.8694314256645743E-2</v>
      </c>
      <c r="T11">
        <v>9.95820476197085E-2</v>
      </c>
      <c r="U11">
        <v>0.20363199917458832</v>
      </c>
      <c r="V11">
        <v>0.64449744332089776</v>
      </c>
      <c r="W11">
        <v>0</v>
      </c>
      <c r="X11">
        <v>0</v>
      </c>
      <c r="Y11">
        <v>0.69359216615175601</v>
      </c>
      <c r="Z11">
        <v>0.29461712113524602</v>
      </c>
      <c r="AA11">
        <v>9.0712088716861927E-2</v>
      </c>
      <c r="AB11">
        <v>3.7640837217022563E-2</v>
      </c>
      <c r="AC11">
        <v>3.8081064893527472E-2</v>
      </c>
      <c r="AD11">
        <v>5.8760795968114232E-2</v>
      </c>
      <c r="AE11">
        <v>0.1521051311915374</v>
      </c>
      <c r="AF11">
        <v>0.4642106606375303</v>
      </c>
      <c r="AG11">
        <v>0</v>
      </c>
      <c r="AH11">
        <v>0</v>
      </c>
      <c r="AI11">
        <v>0</v>
      </c>
      <c r="AJ11">
        <v>0.49909688382821243</v>
      </c>
      <c r="AK11">
        <v>0.14419167602870622</v>
      </c>
      <c r="AL11">
        <v>8.2316670610914799E-2</v>
      </c>
      <c r="AM11">
        <v>9.1297077139177715E-2</v>
      </c>
      <c r="AN11">
        <v>0.14592910978928897</v>
      </c>
      <c r="AO11">
        <v>0.37584709320106036</v>
      </c>
      <c r="AP11">
        <v>0.93734799080759779</v>
      </c>
      <c r="AQ11">
        <v>0</v>
      </c>
      <c r="AS11" t="s">
        <v>674</v>
      </c>
      <c r="AT11" t="s">
        <v>128</v>
      </c>
      <c r="AU11">
        <v>0</v>
      </c>
      <c r="AV11">
        <v>0</v>
      </c>
      <c r="AW11">
        <v>0.81636029267448018</v>
      </c>
      <c r="AX11">
        <v>0.13911664900188261</v>
      </c>
      <c r="AY11">
        <v>6.9577975593373365E-2</v>
      </c>
      <c r="AZ11">
        <v>5.5061594544873964E-2</v>
      </c>
      <c r="BA11">
        <v>4.332241404777544E-2</v>
      </c>
      <c r="BB11">
        <v>0.10613384723755154</v>
      </c>
      <c r="BC11">
        <v>0</v>
      </c>
      <c r="BD11">
        <v>0</v>
      </c>
      <c r="BE11">
        <v>0</v>
      </c>
      <c r="BF11">
        <v>0.75383561412910105</v>
      </c>
      <c r="BG11">
        <v>0.25670049873139344</v>
      </c>
      <c r="BH11">
        <v>8.3851205201677048E-2</v>
      </c>
      <c r="BI11">
        <v>4.8978731761269698E-2</v>
      </c>
      <c r="BJ11">
        <v>3.3437297969206296E-2</v>
      </c>
      <c r="BK11">
        <v>1.3479380123090089E-2</v>
      </c>
      <c r="BL11">
        <v>5.812604459122616E-2</v>
      </c>
      <c r="BM11">
        <v>0.46955724288136497</v>
      </c>
      <c r="BN11">
        <v>0</v>
      </c>
      <c r="BO11">
        <v>0</v>
      </c>
      <c r="BP11">
        <v>0.5034217663058449</v>
      </c>
      <c r="BQ11">
        <v>0.15550391733577354</v>
      </c>
      <c r="BR11">
        <v>4.9616178196281849E-2</v>
      </c>
      <c r="BS11">
        <v>2.1061636649430962E-2</v>
      </c>
      <c r="BT11">
        <v>1.5122941499236165E-2</v>
      </c>
      <c r="BU11">
        <v>3.4058572723462514E-2</v>
      </c>
      <c r="BV11">
        <v>7.8119391843692362E-2</v>
      </c>
      <c r="BW11">
        <v>0.27521562879516986</v>
      </c>
      <c r="BX11">
        <v>0</v>
      </c>
      <c r="BY11">
        <v>0</v>
      </c>
      <c r="BZ11">
        <v>0</v>
      </c>
      <c r="CA11">
        <v>0.31827626276507759</v>
      </c>
      <c r="CB11">
        <v>8.5485163491944363E-2</v>
      </c>
      <c r="CC11">
        <v>4.1619780175935518E-2</v>
      </c>
      <c r="CD11">
        <v>3.7332517590918914E-2</v>
      </c>
      <c r="CE11">
        <v>3.5101940139377591E-2</v>
      </c>
      <c r="CF11">
        <v>7.981789669387894E-2</v>
      </c>
      <c r="CG11">
        <v>0.4247399873021227</v>
      </c>
      <c r="CH11">
        <v>0</v>
      </c>
      <c r="CJ11" t="s">
        <v>674</v>
      </c>
      <c r="CK11" t="s">
        <v>129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6.1655693998473489E-3</v>
      </c>
      <c r="CR11">
        <v>5.0191656895360488E-2</v>
      </c>
      <c r="CS11">
        <v>0.15632361119789676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1.1494289467791938E-2</v>
      </c>
      <c r="DB11">
        <v>3.9647187352629676E-2</v>
      </c>
      <c r="DC11">
        <v>6.3015214162697425E-2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9.7134032670510005E-4</v>
      </c>
      <c r="DM11">
        <v>5.5635982846410871E-3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6.7261056441734806E-3</v>
      </c>
      <c r="DV11">
        <v>4.6565846524549842E-2</v>
      </c>
      <c r="DW11">
        <v>0.16139354325380345</v>
      </c>
      <c r="DX11">
        <v>0.30466741787473156</v>
      </c>
      <c r="DY11">
        <v>0</v>
      </c>
      <c r="EA11" t="s">
        <v>674</v>
      </c>
      <c r="EB11" t="s">
        <v>130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0.15128768508742707</v>
      </c>
      <c r="FP11">
        <v>0</v>
      </c>
      <c r="FR11" t="s">
        <v>131</v>
      </c>
      <c r="FS11" t="s">
        <v>132</v>
      </c>
      <c r="FT11" t="s">
        <v>133</v>
      </c>
      <c r="FU11">
        <v>0</v>
      </c>
      <c r="FV11" t="s">
        <v>134</v>
      </c>
      <c r="FW11">
        <v>3</v>
      </c>
      <c r="FX11" t="s">
        <v>135</v>
      </c>
      <c r="FZ11" t="s">
        <v>674</v>
      </c>
      <c r="GA11">
        <v>0</v>
      </c>
      <c r="GB11">
        <v>0</v>
      </c>
      <c r="GC11">
        <v>3.2643687711249778E-3</v>
      </c>
      <c r="GD11">
        <v>0.19536070805322217</v>
      </c>
      <c r="GE11">
        <v>0.43228865811236716</v>
      </c>
      <c r="GF11">
        <v>0.47768427171991473</v>
      </c>
      <c r="GG11">
        <v>0.32200420268879615</v>
      </c>
      <c r="GH11">
        <v>7.2850732845110483E-2</v>
      </c>
      <c r="GI11">
        <v>0</v>
      </c>
      <c r="GJ11">
        <v>0</v>
      </c>
      <c r="GK11">
        <v>0</v>
      </c>
      <c r="GL11">
        <v>7.6683928406703374E-4</v>
      </c>
      <c r="GM11">
        <v>9.0875233300233574E-2</v>
      </c>
      <c r="GN11">
        <v>0.37282536128104404</v>
      </c>
      <c r="GO11">
        <v>0.57680378683759681</v>
      </c>
      <c r="GP11">
        <v>0.61510304955625006</v>
      </c>
      <c r="GQ11">
        <v>0.48952980207791302</v>
      </c>
      <c r="GR11">
        <v>0.21594506748214465</v>
      </c>
      <c r="GS11">
        <v>8.167759282130942E-3</v>
      </c>
      <c r="GT11">
        <v>0</v>
      </c>
      <c r="GU11">
        <v>0</v>
      </c>
      <c r="GV11">
        <v>2.2546588788160335E-3</v>
      </c>
      <c r="GW11">
        <v>0.12743686314320407</v>
      </c>
      <c r="GX11">
        <v>0.43165798028744423</v>
      </c>
      <c r="GY11">
        <v>0.62952871431550939</v>
      </c>
      <c r="GZ11">
        <v>0.6574021659855861</v>
      </c>
      <c r="HA11">
        <v>0.52933708466721074</v>
      </c>
      <c r="HB11">
        <v>0.26267627794938908</v>
      </c>
      <c r="HC11">
        <v>2.4018036948913274E-2</v>
      </c>
      <c r="HD11">
        <v>0</v>
      </c>
      <c r="HE11">
        <v>0</v>
      </c>
      <c r="HF11">
        <v>0</v>
      </c>
      <c r="HG11">
        <v>4.743920206156476E-2</v>
      </c>
      <c r="HH11">
        <v>0.32908544893513808</v>
      </c>
      <c r="HI11">
        <v>0.5428004951990002</v>
      </c>
      <c r="HJ11">
        <v>0.55254284165767031</v>
      </c>
      <c r="HK11">
        <v>0.37520050409944034</v>
      </c>
      <c r="HL11">
        <v>9.8516485303980009E-2</v>
      </c>
      <c r="HM11">
        <v>2.3635935587960934E-4</v>
      </c>
      <c r="HN11">
        <v>0</v>
      </c>
      <c r="HP11" t="s">
        <v>674</v>
      </c>
      <c r="HQ11" t="s">
        <v>136</v>
      </c>
      <c r="HR11" t="s">
        <v>137</v>
      </c>
      <c r="HS11">
        <v>0.56328228686865311</v>
      </c>
    </row>
    <row r="12" spans="2:227" x14ac:dyDescent="0.45">
      <c r="B12" t="s">
        <v>675</v>
      </c>
      <c r="C12" t="s">
        <v>127</v>
      </c>
      <c r="D12">
        <v>0</v>
      </c>
      <c r="E12">
        <v>0</v>
      </c>
      <c r="F12">
        <v>0.90436141119133118</v>
      </c>
      <c r="G12">
        <v>0.25026076791705676</v>
      </c>
      <c r="H12">
        <v>0.1254147127061237</v>
      </c>
      <c r="I12">
        <v>0.12157867946677134</v>
      </c>
      <c r="J12">
        <v>0.16633366738201338</v>
      </c>
      <c r="K12">
        <v>0.42726397232479157</v>
      </c>
      <c r="L12">
        <v>0</v>
      </c>
      <c r="M12">
        <v>0</v>
      </c>
      <c r="N12">
        <v>0</v>
      </c>
      <c r="O12">
        <v>0.84323651498532004</v>
      </c>
      <c r="P12">
        <v>0.39142821472739137</v>
      </c>
      <c r="Q12">
        <v>0.16769812025158629</v>
      </c>
      <c r="R12">
        <v>0.11384406374654363</v>
      </c>
      <c r="S12">
        <v>9.1914152446485972E-2</v>
      </c>
      <c r="T12">
        <v>0.10912886844465974</v>
      </c>
      <c r="U12">
        <v>0.21454346910579217</v>
      </c>
      <c r="V12">
        <v>0.64640826047451849</v>
      </c>
      <c r="W12">
        <v>0</v>
      </c>
      <c r="X12">
        <v>0</v>
      </c>
      <c r="Y12">
        <v>0.68098910300977678</v>
      </c>
      <c r="Z12">
        <v>0.28453650095428756</v>
      </c>
      <c r="AA12">
        <v>8.6082131238334941E-2</v>
      </c>
      <c r="AB12">
        <v>3.3101005986040689E-2</v>
      </c>
      <c r="AC12">
        <v>3.2868605635194455E-2</v>
      </c>
      <c r="AD12">
        <v>5.6808678306763782E-2</v>
      </c>
      <c r="AE12">
        <v>0.1499862617606815</v>
      </c>
      <c r="AF12">
        <v>0.45126704960664055</v>
      </c>
      <c r="AG12">
        <v>0</v>
      </c>
      <c r="AH12">
        <v>0</v>
      </c>
      <c r="AI12">
        <v>0</v>
      </c>
      <c r="AJ12">
        <v>0.5094276701374163</v>
      </c>
      <c r="AK12">
        <v>0.15309711144238453</v>
      </c>
      <c r="AL12">
        <v>8.7991950967267987E-2</v>
      </c>
      <c r="AM12">
        <v>0.10129306391920291</v>
      </c>
      <c r="AN12">
        <v>0.16205533369057237</v>
      </c>
      <c r="AO12">
        <v>0.39374441138107652</v>
      </c>
      <c r="AP12">
        <v>0.93552381559120668</v>
      </c>
      <c r="AQ12">
        <v>0</v>
      </c>
      <c r="AS12" t="s">
        <v>675</v>
      </c>
      <c r="AT12" t="s">
        <v>128</v>
      </c>
      <c r="AU12">
        <v>0</v>
      </c>
      <c r="AV12">
        <v>0</v>
      </c>
      <c r="AW12">
        <v>0.82397373019654596</v>
      </c>
      <c r="AX12">
        <v>0.14792692064592292</v>
      </c>
      <c r="AY12">
        <v>6.9711217227158867E-2</v>
      </c>
      <c r="AZ12">
        <v>5.0614393293949976E-2</v>
      </c>
      <c r="BA12">
        <v>4.4090997683724431E-2</v>
      </c>
      <c r="BB12">
        <v>8.3436761323545577E-2</v>
      </c>
      <c r="BC12">
        <v>0</v>
      </c>
      <c r="BD12">
        <v>0</v>
      </c>
      <c r="BE12">
        <v>0</v>
      </c>
      <c r="BF12">
        <v>0.7217624462773744</v>
      </c>
      <c r="BG12">
        <v>0.25935306216954401</v>
      </c>
      <c r="BH12">
        <v>9.2143571821621834E-2</v>
      </c>
      <c r="BI12">
        <v>5.3978898882865639E-2</v>
      </c>
      <c r="BJ12">
        <v>2.5676009606253339E-2</v>
      </c>
      <c r="BK12">
        <v>1.7710725813204691E-2</v>
      </c>
      <c r="BL12">
        <v>5.2931916164424039E-2</v>
      </c>
      <c r="BM12">
        <v>0.46953781906289582</v>
      </c>
      <c r="BN12">
        <v>0</v>
      </c>
      <c r="BO12">
        <v>0</v>
      </c>
      <c r="BP12">
        <v>0.48990427219356159</v>
      </c>
      <c r="BQ12">
        <v>0.14848306908733044</v>
      </c>
      <c r="BR12">
        <v>4.7126044469013591E-2</v>
      </c>
      <c r="BS12">
        <v>1.8841550940287121E-2</v>
      </c>
      <c r="BT12">
        <v>1.3779605580652879E-2</v>
      </c>
      <c r="BU12">
        <v>3.423923564960072E-2</v>
      </c>
      <c r="BV12">
        <v>7.9736395552142403E-2</v>
      </c>
      <c r="BW12">
        <v>0.26893857621949291</v>
      </c>
      <c r="BX12">
        <v>0</v>
      </c>
      <c r="BY12">
        <v>0</v>
      </c>
      <c r="BZ12">
        <v>0</v>
      </c>
      <c r="CA12">
        <v>0.32949412794235722</v>
      </c>
      <c r="CB12">
        <v>8.7278639027419752E-2</v>
      </c>
      <c r="CC12">
        <v>4.4560043673423547E-2</v>
      </c>
      <c r="CD12">
        <v>3.1258041265836832E-2</v>
      </c>
      <c r="CE12">
        <v>3.2019750862331546E-2</v>
      </c>
      <c r="CF12">
        <v>7.5456505268984592E-2</v>
      </c>
      <c r="CG12">
        <v>0.28045294805998106</v>
      </c>
      <c r="CH12">
        <v>0</v>
      </c>
      <c r="CJ12" t="s">
        <v>675</v>
      </c>
      <c r="CK12" t="s">
        <v>129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1.4134013926267588E-2</v>
      </c>
      <c r="CR12">
        <v>5.3836284271683507E-2</v>
      </c>
      <c r="CS12">
        <v>0.1869100194126235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2.4868787411909995E-4</v>
      </c>
      <c r="DA12">
        <v>2.0704879783362679E-2</v>
      </c>
      <c r="DB12">
        <v>3.8972755235512455E-2</v>
      </c>
      <c r="DC12">
        <v>7.721722974554622E-2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2.4722199477031923E-4</v>
      </c>
      <c r="DM12">
        <v>3.6974563831540363E-3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1.9624884112858169E-2</v>
      </c>
      <c r="DV12">
        <v>5.6431295624056355E-2</v>
      </c>
      <c r="DW12">
        <v>0.18164673712801274</v>
      </c>
      <c r="DX12">
        <v>8.3190397375863215E-2</v>
      </c>
      <c r="DY12">
        <v>0</v>
      </c>
      <c r="EA12" t="s">
        <v>675</v>
      </c>
      <c r="EB12" t="s">
        <v>130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9.1271802245643382E-4</v>
      </c>
      <c r="FO12">
        <v>0.51533782196028943</v>
      </c>
      <c r="FP12">
        <v>0</v>
      </c>
      <c r="FZ12" t="s">
        <v>675</v>
      </c>
      <c r="GA12">
        <v>0</v>
      </c>
      <c r="GB12">
        <v>0</v>
      </c>
      <c r="GC12">
        <v>3.3578262693223829E-3</v>
      </c>
      <c r="GD12">
        <v>0.18443358479153421</v>
      </c>
      <c r="GE12">
        <v>0.43110367698314361</v>
      </c>
      <c r="GF12">
        <v>0.47651067206169612</v>
      </c>
      <c r="GG12">
        <v>0.31916295955329432</v>
      </c>
      <c r="GH12">
        <v>6.9887052248836762E-2</v>
      </c>
      <c r="GI12">
        <v>0</v>
      </c>
      <c r="GJ12">
        <v>0</v>
      </c>
      <c r="GK12">
        <v>0</v>
      </c>
      <c r="GL12">
        <v>8.3818213576288643E-4</v>
      </c>
      <c r="GM12">
        <v>8.6314800294979607E-2</v>
      </c>
      <c r="GN12">
        <v>0.35329492476504082</v>
      </c>
      <c r="GO12">
        <v>0.55445855142209832</v>
      </c>
      <c r="GP12">
        <v>0.60256417716404564</v>
      </c>
      <c r="GQ12">
        <v>0.47684893038834547</v>
      </c>
      <c r="GR12">
        <v>0.2098700467182088</v>
      </c>
      <c r="GS12">
        <v>8.22489324070853E-3</v>
      </c>
      <c r="GT12">
        <v>0</v>
      </c>
      <c r="GU12">
        <v>0</v>
      </c>
      <c r="GV12">
        <v>2.6579739651986841E-3</v>
      </c>
      <c r="GW12">
        <v>0.12955514722725536</v>
      </c>
      <c r="GX12">
        <v>0.43855779958281321</v>
      </c>
      <c r="GY12">
        <v>0.63869879629977022</v>
      </c>
      <c r="GZ12">
        <v>0.66679528385455611</v>
      </c>
      <c r="HA12">
        <v>0.53003304874679258</v>
      </c>
      <c r="HB12">
        <v>0.260854012536542</v>
      </c>
      <c r="HC12">
        <v>2.5065776067598335E-2</v>
      </c>
      <c r="HD12">
        <v>0</v>
      </c>
      <c r="HE12">
        <v>0</v>
      </c>
      <c r="HF12">
        <v>0</v>
      </c>
      <c r="HG12">
        <v>4.4980529220082166E-2</v>
      </c>
      <c r="HH12">
        <v>0.31354380491149714</v>
      </c>
      <c r="HI12">
        <v>0.53111067741194085</v>
      </c>
      <c r="HJ12">
        <v>0.53622404427690729</v>
      </c>
      <c r="HK12">
        <v>0.36206864837469466</v>
      </c>
      <c r="HL12">
        <v>9.5567926987795038E-2</v>
      </c>
      <c r="HM12">
        <v>2.7009850963766299E-4</v>
      </c>
      <c r="HN12">
        <v>0</v>
      </c>
      <c r="HP12" t="s">
        <v>675</v>
      </c>
      <c r="HQ12" t="s">
        <v>136</v>
      </c>
      <c r="HR12" t="s">
        <v>137</v>
      </c>
      <c r="HS12">
        <v>0.489277416817543</v>
      </c>
    </row>
    <row r="13" spans="2:227" x14ac:dyDescent="0.45">
      <c r="B13" t="s">
        <v>676</v>
      </c>
      <c r="C13" t="s">
        <v>127</v>
      </c>
      <c r="D13">
        <v>0</v>
      </c>
      <c r="E13">
        <v>0</v>
      </c>
      <c r="F13">
        <v>0.62591866065836166</v>
      </c>
      <c r="G13">
        <v>0.18630272668303535</v>
      </c>
      <c r="H13">
        <v>0.10599152030314614</v>
      </c>
      <c r="I13">
        <v>0.10238661261621404</v>
      </c>
      <c r="J13">
        <v>0.16200244469744496</v>
      </c>
      <c r="K13">
        <v>0.45701339950441994</v>
      </c>
      <c r="L13">
        <v>0</v>
      </c>
      <c r="M13">
        <v>0</v>
      </c>
      <c r="N13">
        <v>0</v>
      </c>
      <c r="O13">
        <v>0.80520680252698484</v>
      </c>
      <c r="P13">
        <v>0.31705438665080854</v>
      </c>
      <c r="Q13">
        <v>0.11102746250224178</v>
      </c>
      <c r="R13">
        <v>7.8835652579298185E-2</v>
      </c>
      <c r="S13">
        <v>6.8240741998227425E-2</v>
      </c>
      <c r="T13">
        <v>8.8100975650789864E-2</v>
      </c>
      <c r="U13">
        <v>0.23508561951331547</v>
      </c>
      <c r="V13">
        <v>0.71233024522836497</v>
      </c>
      <c r="W13">
        <v>0</v>
      </c>
      <c r="X13">
        <v>0</v>
      </c>
      <c r="Y13">
        <v>0.63495504556140292</v>
      </c>
      <c r="Z13">
        <v>0.24639582526797599</v>
      </c>
      <c r="AA13">
        <v>7.5028464375713311E-2</v>
      </c>
      <c r="AB13">
        <v>2.7061376417662677E-2</v>
      </c>
      <c r="AC13">
        <v>2.3892686189972753E-2</v>
      </c>
      <c r="AD13">
        <v>5.8465559089188893E-2</v>
      </c>
      <c r="AE13">
        <v>0.17972380818036543</v>
      </c>
      <c r="AF13">
        <v>0.54324367924350225</v>
      </c>
      <c r="AG13">
        <v>0</v>
      </c>
      <c r="AH13">
        <v>0</v>
      </c>
      <c r="AI13">
        <v>0</v>
      </c>
      <c r="AJ13">
        <v>0.4238357215453345</v>
      </c>
      <c r="AK13">
        <v>0.12444677698689716</v>
      </c>
      <c r="AL13">
        <v>7.5647538084192473E-2</v>
      </c>
      <c r="AM13">
        <v>7.6825898153700334E-2</v>
      </c>
      <c r="AN13">
        <v>0.13459078349287204</v>
      </c>
      <c r="AO13">
        <v>0.40932523649464186</v>
      </c>
      <c r="AP13">
        <v>0.97252747252747263</v>
      </c>
      <c r="AQ13">
        <v>0</v>
      </c>
      <c r="AS13" t="s">
        <v>676</v>
      </c>
      <c r="AT13" t="s">
        <v>128</v>
      </c>
      <c r="AU13">
        <v>0</v>
      </c>
      <c r="AV13">
        <v>0</v>
      </c>
      <c r="AW13">
        <v>0.44772812484065816</v>
      </c>
      <c r="AX13">
        <v>0.11288991928579023</v>
      </c>
      <c r="AY13">
        <v>5.5092489114457834E-2</v>
      </c>
      <c r="AZ13">
        <v>4.0220332666657539E-2</v>
      </c>
      <c r="BA13">
        <v>4.294259172518871E-2</v>
      </c>
      <c r="BB13">
        <v>0.12921792755169748</v>
      </c>
      <c r="BC13">
        <v>0</v>
      </c>
      <c r="BD13">
        <v>0</v>
      </c>
      <c r="BE13">
        <v>0</v>
      </c>
      <c r="BF13">
        <v>0.65847970505146525</v>
      </c>
      <c r="BG13">
        <v>0.20311058052029646</v>
      </c>
      <c r="BH13">
        <v>6.5982899663184158E-2</v>
      </c>
      <c r="BI13">
        <v>3.4951019057309969E-2</v>
      </c>
      <c r="BJ13">
        <v>2.6720836360262294E-2</v>
      </c>
      <c r="BK13">
        <v>1.6657192372712605E-2</v>
      </c>
      <c r="BL13">
        <v>9.1809499776195208E-2</v>
      </c>
      <c r="BM13">
        <v>0.54392851522744423</v>
      </c>
      <c r="BN13">
        <v>0</v>
      </c>
      <c r="BO13">
        <v>0</v>
      </c>
      <c r="BP13">
        <v>0.44458769635126366</v>
      </c>
      <c r="BQ13">
        <v>0.12868039554121272</v>
      </c>
      <c r="BR13">
        <v>4.1058766769908807E-2</v>
      </c>
      <c r="BS13">
        <v>1.533221490625533E-2</v>
      </c>
      <c r="BT13">
        <v>1.2336546756320222E-2</v>
      </c>
      <c r="BU13">
        <v>3.1371929007081065E-2</v>
      </c>
      <c r="BV13">
        <v>9.6045538106571987E-2</v>
      </c>
      <c r="BW13">
        <v>0.33453301889247156</v>
      </c>
      <c r="BX13">
        <v>0</v>
      </c>
      <c r="BY13">
        <v>0</v>
      </c>
      <c r="BZ13">
        <v>0</v>
      </c>
      <c r="CA13">
        <v>0.26725666881216892</v>
      </c>
      <c r="CB13">
        <v>7.2870793192227862E-2</v>
      </c>
      <c r="CC13">
        <v>3.7395849588894699E-2</v>
      </c>
      <c r="CD13">
        <v>3.1302136914132292E-2</v>
      </c>
      <c r="CE13">
        <v>3.4391009598601675E-2</v>
      </c>
      <c r="CF13">
        <v>0.14321671083577067</v>
      </c>
      <c r="CG13">
        <v>0.94580968482067374</v>
      </c>
      <c r="CH13">
        <v>0</v>
      </c>
      <c r="CJ13" t="s">
        <v>676</v>
      </c>
      <c r="CK13" t="s">
        <v>129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1.1026643224094679E-2</v>
      </c>
      <c r="CR13">
        <v>5.0878371395308701E-2</v>
      </c>
      <c r="CS13">
        <v>0.17216907998857953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4.3847422505978485E-3</v>
      </c>
      <c r="DB13">
        <v>3.5014997100473108E-2</v>
      </c>
      <c r="DC13">
        <v>4.4741521562607328E-2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1.3979686830360508E-3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8.6435326357842557E-3</v>
      </c>
      <c r="DV13">
        <v>4.2716268729985518E-2</v>
      </c>
      <c r="DW13">
        <v>0.13090077764811234</v>
      </c>
      <c r="DX13">
        <v>0</v>
      </c>
      <c r="DY13">
        <v>0</v>
      </c>
      <c r="EA13" t="s">
        <v>676</v>
      </c>
      <c r="EB13" t="s">
        <v>130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Z13" t="s">
        <v>676</v>
      </c>
      <c r="GA13">
        <v>0</v>
      </c>
      <c r="GB13">
        <v>0</v>
      </c>
      <c r="GC13">
        <v>1.6276381011454191E-2</v>
      </c>
      <c r="GD13">
        <v>0.24207129095818175</v>
      </c>
      <c r="GE13">
        <v>0.45677143226988021</v>
      </c>
      <c r="GF13">
        <v>0.47898081416262228</v>
      </c>
      <c r="GG13">
        <v>0.30702059880895727</v>
      </c>
      <c r="GH13">
        <v>5.6870803105181146E-2</v>
      </c>
      <c r="GI13">
        <v>0</v>
      </c>
      <c r="GJ13">
        <v>0</v>
      </c>
      <c r="GK13">
        <v>0</v>
      </c>
      <c r="GL13">
        <v>1.7763368167012588E-3</v>
      </c>
      <c r="GM13">
        <v>0.12639275194295446</v>
      </c>
      <c r="GN13">
        <v>0.43581684181791935</v>
      </c>
      <c r="GO13">
        <v>0.63006714078769299</v>
      </c>
      <c r="GP13">
        <v>0.65010197580400064</v>
      </c>
      <c r="GQ13">
        <v>0.48894869559483067</v>
      </c>
      <c r="GR13">
        <v>0.1867806432539407</v>
      </c>
      <c r="GS13">
        <v>3.865560874256011E-3</v>
      </c>
      <c r="GT13">
        <v>0</v>
      </c>
      <c r="GU13">
        <v>0</v>
      </c>
      <c r="GV13">
        <v>4.1936493236731289E-3</v>
      </c>
      <c r="GW13">
        <v>0.16259370594806874</v>
      </c>
      <c r="GX13">
        <v>0.47423259204313756</v>
      </c>
      <c r="GY13">
        <v>0.66092014521080222</v>
      </c>
      <c r="GZ13">
        <v>0.67702729198648948</v>
      </c>
      <c r="HA13">
        <v>0.52331287943484195</v>
      </c>
      <c r="HB13">
        <v>0.2287244879331245</v>
      </c>
      <c r="HC13">
        <v>1.1635259482871578E-2</v>
      </c>
      <c r="HD13">
        <v>0</v>
      </c>
      <c r="HE13">
        <v>0</v>
      </c>
      <c r="HF13">
        <v>0</v>
      </c>
      <c r="HG13">
        <v>7.1876714960603591E-2</v>
      </c>
      <c r="HH13">
        <v>0.35791188857871165</v>
      </c>
      <c r="HI13">
        <v>0.54355910468589275</v>
      </c>
      <c r="HJ13">
        <v>0.53880789320447786</v>
      </c>
      <c r="HK13">
        <v>0.34698172685071021</v>
      </c>
      <c r="HL13">
        <v>7.2926351355775465E-2</v>
      </c>
      <c r="HM13">
        <v>1.5533109747581274E-5</v>
      </c>
      <c r="HN13">
        <v>0</v>
      </c>
      <c r="HP13" t="s">
        <v>676</v>
      </c>
      <c r="HQ13" t="s">
        <v>136</v>
      </c>
      <c r="HR13" t="s">
        <v>137</v>
      </c>
      <c r="HS13">
        <v>0.42916434319747188</v>
      </c>
    </row>
    <row r="14" spans="2:227" x14ac:dyDescent="0.45">
      <c r="B14" t="s">
        <v>677</v>
      </c>
      <c r="C14" t="s">
        <v>127</v>
      </c>
      <c r="D14">
        <v>0</v>
      </c>
      <c r="E14">
        <v>0</v>
      </c>
      <c r="F14">
        <v>0.53100715706038937</v>
      </c>
      <c r="G14">
        <v>0.1746876581501294</v>
      </c>
      <c r="H14">
        <v>0.10637287468618289</v>
      </c>
      <c r="I14">
        <v>0.1197026061805076</v>
      </c>
      <c r="J14">
        <v>0.17417824771767837</v>
      </c>
      <c r="K14">
        <v>0.49468285679767143</v>
      </c>
      <c r="L14">
        <v>0</v>
      </c>
      <c r="M14">
        <v>0</v>
      </c>
      <c r="N14">
        <v>0</v>
      </c>
      <c r="O14">
        <v>0.77739102143102057</v>
      </c>
      <c r="P14">
        <v>0.29063655694586749</v>
      </c>
      <c r="Q14">
        <v>0.10032754206862909</v>
      </c>
      <c r="R14">
        <v>7.5657573953641963E-2</v>
      </c>
      <c r="S14">
        <v>8.3160585705581644E-2</v>
      </c>
      <c r="T14">
        <v>9.4580036754621177E-2</v>
      </c>
      <c r="U14">
        <v>0.2617732094323667</v>
      </c>
      <c r="V14">
        <v>0.77051535791102355</v>
      </c>
      <c r="W14">
        <v>0</v>
      </c>
      <c r="X14">
        <v>0</v>
      </c>
      <c r="Y14">
        <v>0.59986754227070338</v>
      </c>
      <c r="Z14">
        <v>0.22155684972422013</v>
      </c>
      <c r="AA14">
        <v>6.715502753769638E-2</v>
      </c>
      <c r="AB14">
        <v>2.7028903284690382E-2</v>
      </c>
      <c r="AC14">
        <v>3.8797221343710997E-2</v>
      </c>
      <c r="AD14">
        <v>6.8246651373929684E-2</v>
      </c>
      <c r="AE14">
        <v>0.19619703127865315</v>
      </c>
      <c r="AF14">
        <v>0.56569189204455683</v>
      </c>
      <c r="AG14">
        <v>0</v>
      </c>
      <c r="AH14">
        <v>0</v>
      </c>
      <c r="AI14">
        <v>0</v>
      </c>
      <c r="AJ14">
        <v>0.39294957689117194</v>
      </c>
      <c r="AK14">
        <v>0.12776747891084991</v>
      </c>
      <c r="AL14">
        <v>8.5496528907483257E-2</v>
      </c>
      <c r="AM14">
        <v>9.0982281712399499E-2</v>
      </c>
      <c r="AN14">
        <v>0.15304156977307895</v>
      </c>
      <c r="AO14">
        <v>0.43888720985231006</v>
      </c>
      <c r="AP14">
        <v>0</v>
      </c>
      <c r="AQ14">
        <v>0</v>
      </c>
      <c r="AS14" t="s">
        <v>677</v>
      </c>
      <c r="AT14" t="s">
        <v>128</v>
      </c>
      <c r="AU14">
        <v>0</v>
      </c>
      <c r="AV14">
        <v>0</v>
      </c>
      <c r="AW14">
        <v>0.3204892171956038</v>
      </c>
      <c r="AX14">
        <v>0.10645015916878391</v>
      </c>
      <c r="AY14">
        <v>5.4405970734297218E-2</v>
      </c>
      <c r="AZ14">
        <v>4.7741992361439625E-2</v>
      </c>
      <c r="BA14">
        <v>2.803334364830172E-2</v>
      </c>
      <c r="BB14">
        <v>0.10694650433339085</v>
      </c>
      <c r="BC14">
        <v>0</v>
      </c>
      <c r="BD14">
        <v>0</v>
      </c>
      <c r="BE14">
        <v>0</v>
      </c>
      <c r="BF14">
        <v>0.6242770519808073</v>
      </c>
      <c r="BG14">
        <v>0.17856764016110735</v>
      </c>
      <c r="BH14">
        <v>5.9138096473886993E-2</v>
      </c>
      <c r="BI14">
        <v>3.2194761030195265E-2</v>
      </c>
      <c r="BJ14">
        <v>3.3607498505633673E-2</v>
      </c>
      <c r="BK14">
        <v>2.4806674521164678E-2</v>
      </c>
      <c r="BL14">
        <v>9.6238064020940539E-2</v>
      </c>
      <c r="BM14">
        <v>0.61508440422272548</v>
      </c>
      <c r="BN14">
        <v>0</v>
      </c>
      <c r="BO14">
        <v>0</v>
      </c>
      <c r="BP14">
        <v>0.40952342154959009</v>
      </c>
      <c r="BQ14">
        <v>0.11413593986980251</v>
      </c>
      <c r="BR14">
        <v>3.5926937415472329E-2</v>
      </c>
      <c r="BS14">
        <v>1.5275221814405176E-2</v>
      </c>
      <c r="BT14">
        <v>1.9891511812509064E-2</v>
      </c>
      <c r="BU14">
        <v>3.1592518031909801E-2</v>
      </c>
      <c r="BV14">
        <v>9.0873140666279162E-2</v>
      </c>
      <c r="BW14">
        <v>0.35922458169972221</v>
      </c>
      <c r="BX14">
        <v>0</v>
      </c>
      <c r="BY14">
        <v>0</v>
      </c>
      <c r="BZ14">
        <v>0</v>
      </c>
      <c r="CA14">
        <v>0.24765305607408708</v>
      </c>
      <c r="CB14">
        <v>7.1455081173793608E-2</v>
      </c>
      <c r="CC14">
        <v>3.6795253908473755E-2</v>
      </c>
      <c r="CD14">
        <v>3.692212599997579E-2</v>
      </c>
      <c r="CE14">
        <v>2.6122219691199683E-2</v>
      </c>
      <c r="CF14">
        <v>0.13090780361601312</v>
      </c>
      <c r="CG14">
        <v>0</v>
      </c>
      <c r="CH14">
        <v>0</v>
      </c>
      <c r="CJ14" t="s">
        <v>677</v>
      </c>
      <c r="CK14" t="s">
        <v>129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1.6781398415313967E-2</v>
      </c>
      <c r="CR14">
        <v>7.1718549900886816E-2</v>
      </c>
      <c r="CS14">
        <v>0.23645618592967863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3.5164558655588702E-3</v>
      </c>
      <c r="DB14">
        <v>3.2026755297788236E-2</v>
      </c>
      <c r="DC14">
        <v>5.4436397240031069E-2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1.1528745934444438E-2</v>
      </c>
      <c r="DM14">
        <v>1.4800465530117346E-2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7.67639012745588E-3</v>
      </c>
      <c r="DV14">
        <v>5.8925855508359881E-2</v>
      </c>
      <c r="DW14">
        <v>0.17270618066915649</v>
      </c>
      <c r="DX14">
        <v>0</v>
      </c>
      <c r="DY14">
        <v>0</v>
      </c>
      <c r="EA14" t="s">
        <v>677</v>
      </c>
      <c r="EB14" t="s">
        <v>130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Z14" t="s">
        <v>677</v>
      </c>
      <c r="GA14">
        <v>0</v>
      </c>
      <c r="GB14">
        <v>0</v>
      </c>
      <c r="GC14">
        <v>3.1590149994425637E-2</v>
      </c>
      <c r="GD14">
        <v>0.28767181914981488</v>
      </c>
      <c r="GE14">
        <v>0.49725092195890552</v>
      </c>
      <c r="GF14">
        <v>0.48392255788781824</v>
      </c>
      <c r="GG14">
        <v>0.29825088238762321</v>
      </c>
      <c r="GH14">
        <v>4.856748217271005E-2</v>
      </c>
      <c r="GI14">
        <v>0</v>
      </c>
      <c r="GJ14">
        <v>0</v>
      </c>
      <c r="GK14">
        <v>0</v>
      </c>
      <c r="GL14">
        <v>2.9806182499668515E-3</v>
      </c>
      <c r="GM14">
        <v>0.15170568942070084</v>
      </c>
      <c r="GN14">
        <v>0.47261044201392066</v>
      </c>
      <c r="GO14">
        <v>0.64480467579899403</v>
      </c>
      <c r="GP14">
        <v>0.63199236631783706</v>
      </c>
      <c r="GQ14">
        <v>0.46370457135094528</v>
      </c>
      <c r="GR14">
        <v>0.16389275750468357</v>
      </c>
      <c r="GS14">
        <v>2.5046358590127657E-3</v>
      </c>
      <c r="GT14">
        <v>0</v>
      </c>
      <c r="GU14">
        <v>0</v>
      </c>
      <c r="GV14">
        <v>6.2477844255032318E-3</v>
      </c>
      <c r="GW14">
        <v>0.18887213685407181</v>
      </c>
      <c r="GX14">
        <v>0.50034449642185819</v>
      </c>
      <c r="GY14">
        <v>0.66197192266006677</v>
      </c>
      <c r="GZ14">
        <v>0.64185907015117016</v>
      </c>
      <c r="HA14">
        <v>0.4716853018124863</v>
      </c>
      <c r="HB14">
        <v>0.19712993576089033</v>
      </c>
      <c r="HC14">
        <v>8.4012278247067376E-3</v>
      </c>
      <c r="HD14">
        <v>0</v>
      </c>
      <c r="HE14">
        <v>0</v>
      </c>
      <c r="HF14">
        <v>0</v>
      </c>
      <c r="HG14">
        <v>8.9548154809033595E-2</v>
      </c>
      <c r="HH14">
        <v>0.38527145142786551</v>
      </c>
      <c r="HI14">
        <v>0.55785784331838351</v>
      </c>
      <c r="HJ14">
        <v>0.53040254966395117</v>
      </c>
      <c r="HK14">
        <v>0.327028356390271</v>
      </c>
      <c r="HL14">
        <v>5.9932338498350543E-2</v>
      </c>
      <c r="HM14">
        <v>0</v>
      </c>
      <c r="HN14">
        <v>0</v>
      </c>
      <c r="HP14" t="s">
        <v>677</v>
      </c>
      <c r="HQ14" t="s">
        <v>136</v>
      </c>
      <c r="HR14" t="s">
        <v>137</v>
      </c>
      <c r="HS14">
        <v>0.56906345277421821</v>
      </c>
    </row>
    <row r="15" spans="2:227" x14ac:dyDescent="0.45">
      <c r="B15" t="s">
        <v>678</v>
      </c>
      <c r="C15" t="s">
        <v>127</v>
      </c>
      <c r="D15">
        <v>0</v>
      </c>
      <c r="E15">
        <v>0</v>
      </c>
      <c r="F15">
        <v>0.53433946377970942</v>
      </c>
      <c r="G15">
        <v>0.17993457587568074</v>
      </c>
      <c r="H15">
        <v>0.11564282849081288</v>
      </c>
      <c r="I15">
        <v>0.12279615317891955</v>
      </c>
      <c r="J15">
        <v>0.19326131895624379</v>
      </c>
      <c r="K15">
        <v>0.64302268941414498</v>
      </c>
      <c r="L15">
        <v>0</v>
      </c>
      <c r="M15">
        <v>0</v>
      </c>
      <c r="N15">
        <v>0</v>
      </c>
      <c r="O15">
        <v>0.74310979340745764</v>
      </c>
      <c r="P15">
        <v>0.26874998424697344</v>
      </c>
      <c r="Q15">
        <v>0.1008153337393053</v>
      </c>
      <c r="R15">
        <v>7.425624941629172E-2</v>
      </c>
      <c r="S15">
        <v>8.3081302310537189E-2</v>
      </c>
      <c r="T15">
        <v>0.11365264077024659</v>
      </c>
      <c r="U15">
        <v>0.295070971178508</v>
      </c>
      <c r="V15">
        <v>0.79102374379557061</v>
      </c>
      <c r="W15">
        <v>0</v>
      </c>
      <c r="X15">
        <v>0</v>
      </c>
      <c r="Y15">
        <v>0.56535273110963546</v>
      </c>
      <c r="Z15">
        <v>0.20190656455151182</v>
      </c>
      <c r="AA15">
        <v>6.3014126898241471E-2</v>
      </c>
      <c r="AB15">
        <v>2.4219483259299908E-2</v>
      </c>
      <c r="AC15">
        <v>3.4566713005963208E-2</v>
      </c>
      <c r="AD15">
        <v>6.8440663572172961E-2</v>
      </c>
      <c r="AE15">
        <v>0.2127459127774364</v>
      </c>
      <c r="AF15">
        <v>0.58019520601382457</v>
      </c>
      <c r="AG15">
        <v>0</v>
      </c>
      <c r="AH15">
        <v>0</v>
      </c>
      <c r="AI15">
        <v>0.98351648351648335</v>
      </c>
      <c r="AJ15">
        <v>0.36835906960703146</v>
      </c>
      <c r="AK15">
        <v>0.13275905568914048</v>
      </c>
      <c r="AL15">
        <v>0.10330562189677917</v>
      </c>
      <c r="AM15">
        <v>0.11526643360909475</v>
      </c>
      <c r="AN15">
        <v>0.18274773706128733</v>
      </c>
      <c r="AO15">
        <v>0.51942009031360614</v>
      </c>
      <c r="AP15">
        <v>0</v>
      </c>
      <c r="AQ15">
        <v>0</v>
      </c>
      <c r="AS15" t="s">
        <v>678</v>
      </c>
      <c r="AT15" t="s">
        <v>128</v>
      </c>
      <c r="AU15">
        <v>0</v>
      </c>
      <c r="AV15">
        <v>0</v>
      </c>
      <c r="AW15">
        <v>0.32662417521221088</v>
      </c>
      <c r="AX15">
        <v>0.10841576332538855</v>
      </c>
      <c r="AY15">
        <v>5.6887949939709727E-2</v>
      </c>
      <c r="AZ15">
        <v>4.981276970345147E-2</v>
      </c>
      <c r="BA15">
        <v>3.7900218631626223E-2</v>
      </c>
      <c r="BB15">
        <v>0.18955150523714781</v>
      </c>
      <c r="BC15">
        <v>0</v>
      </c>
      <c r="BD15">
        <v>0</v>
      </c>
      <c r="BE15">
        <v>0</v>
      </c>
      <c r="BF15">
        <v>0.58662251525274001</v>
      </c>
      <c r="BG15">
        <v>0.16695308148196081</v>
      </c>
      <c r="BH15">
        <v>5.696628725243244E-2</v>
      </c>
      <c r="BI15">
        <v>3.231178621535525E-2</v>
      </c>
      <c r="BJ15">
        <v>3.012385636473832E-2</v>
      </c>
      <c r="BK15">
        <v>2.5056586713916237E-2</v>
      </c>
      <c r="BL15">
        <v>0.10568440252207638</v>
      </c>
      <c r="BM15">
        <v>0.63787782678053062</v>
      </c>
      <c r="BN15">
        <v>0</v>
      </c>
      <c r="BO15">
        <v>0</v>
      </c>
      <c r="BP15">
        <v>0.37442563772599091</v>
      </c>
      <c r="BQ15">
        <v>0.10372428551139133</v>
      </c>
      <c r="BR15">
        <v>3.451899573706655E-2</v>
      </c>
      <c r="BS15">
        <v>1.3520113547135344E-2</v>
      </c>
      <c r="BT15">
        <v>1.7918311209052587E-2</v>
      </c>
      <c r="BU15">
        <v>3.0932390922692773E-2</v>
      </c>
      <c r="BV15">
        <v>0.11139888645759349</v>
      </c>
      <c r="BW15">
        <v>0.37304367350199769</v>
      </c>
      <c r="BX15">
        <v>0</v>
      </c>
      <c r="BY15">
        <v>0</v>
      </c>
      <c r="BZ15">
        <v>0.96730467334862935</v>
      </c>
      <c r="CA15">
        <v>0.23830930558172897</v>
      </c>
      <c r="CB15">
        <v>7.2540910897850586E-2</v>
      </c>
      <c r="CC15">
        <v>4.5335440353615565E-2</v>
      </c>
      <c r="CD15">
        <v>3.7402756133093726E-2</v>
      </c>
      <c r="CE15">
        <v>3.1631586401536807E-2</v>
      </c>
      <c r="CF15">
        <v>0.13566662794527379</v>
      </c>
      <c r="CG15">
        <v>0</v>
      </c>
      <c r="CH15">
        <v>0</v>
      </c>
      <c r="CJ15" t="s">
        <v>678</v>
      </c>
      <c r="CK15" t="s">
        <v>129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1.6045033915717356E-2</v>
      </c>
      <c r="CR15">
        <v>7.5198049419349738E-2</v>
      </c>
      <c r="CS15">
        <v>0.27333893767867595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7.0154855349710771E-4</v>
      </c>
      <c r="DA15">
        <v>4.6174107771015374E-3</v>
      </c>
      <c r="DB15">
        <v>4.0244013093605285E-2</v>
      </c>
      <c r="DC15">
        <v>7.0051462340761733E-2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8.9429570265367932E-3</v>
      </c>
      <c r="DM15">
        <v>2.740760218395684E-3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1.8311778825689119E-2</v>
      </c>
      <c r="DV15">
        <v>7.3552422949185639E-2</v>
      </c>
      <c r="DW15">
        <v>0.22084023204582517</v>
      </c>
      <c r="DX15">
        <v>0</v>
      </c>
      <c r="DY15">
        <v>0</v>
      </c>
      <c r="EA15" t="s">
        <v>678</v>
      </c>
      <c r="EB15" t="s">
        <v>130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Z15" t="s">
        <v>678</v>
      </c>
      <c r="GA15">
        <v>0</v>
      </c>
      <c r="GB15">
        <v>0</v>
      </c>
      <c r="GC15">
        <v>3.2839360751031152E-2</v>
      </c>
      <c r="GD15">
        <v>0.28080270512348771</v>
      </c>
      <c r="GE15">
        <v>0.46959960336602602</v>
      </c>
      <c r="GF15">
        <v>0.45182667978140018</v>
      </c>
      <c r="GG15">
        <v>0.26182773222944072</v>
      </c>
      <c r="GH15">
        <v>3.1048302368385534E-2</v>
      </c>
      <c r="GI15">
        <v>0</v>
      </c>
      <c r="GJ15">
        <v>0</v>
      </c>
      <c r="GK15">
        <v>0</v>
      </c>
      <c r="GL15">
        <v>4.3826019203081646E-3</v>
      </c>
      <c r="GM15">
        <v>0.16436543222550717</v>
      </c>
      <c r="GN15">
        <v>0.46748623741376777</v>
      </c>
      <c r="GO15">
        <v>0.6349642645772926</v>
      </c>
      <c r="GP15">
        <v>0.61802306450618683</v>
      </c>
      <c r="GQ15">
        <v>0.43389399678791352</v>
      </c>
      <c r="GR15">
        <v>0.13915360267792187</v>
      </c>
      <c r="GS15">
        <v>1.8551648537269004E-3</v>
      </c>
      <c r="GT15">
        <v>0</v>
      </c>
      <c r="GU15">
        <v>0</v>
      </c>
      <c r="GV15">
        <v>8.7411594740605218E-3</v>
      </c>
      <c r="GW15">
        <v>0.20518854882081228</v>
      </c>
      <c r="GX15">
        <v>0.50456157875556329</v>
      </c>
      <c r="GY15">
        <v>0.65740753552697628</v>
      </c>
      <c r="GZ15">
        <v>0.63294583348488476</v>
      </c>
      <c r="HA15">
        <v>0.45890426855160937</v>
      </c>
      <c r="HB15">
        <v>0.18005778641794534</v>
      </c>
      <c r="HC15">
        <v>7.069589978713803E-3</v>
      </c>
      <c r="HD15">
        <v>0</v>
      </c>
      <c r="HE15">
        <v>0</v>
      </c>
      <c r="HF15">
        <v>1.0074589922001094E-6</v>
      </c>
      <c r="HG15">
        <v>0.10358075030162829</v>
      </c>
      <c r="HH15">
        <v>0.3867762530046901</v>
      </c>
      <c r="HI15">
        <v>0.54126563568000308</v>
      </c>
      <c r="HJ15">
        <v>0.49452432177093975</v>
      </c>
      <c r="HK15">
        <v>0.29093559720006801</v>
      </c>
      <c r="HL15">
        <v>4.5812469891513982E-2</v>
      </c>
      <c r="HM15">
        <v>0</v>
      </c>
      <c r="HN15">
        <v>0</v>
      </c>
      <c r="HP15" t="s">
        <v>678</v>
      </c>
      <c r="HQ15" t="s">
        <v>136</v>
      </c>
      <c r="HR15" t="s">
        <v>137</v>
      </c>
      <c r="HS15">
        <v>0.5393203443756811</v>
      </c>
    </row>
    <row r="16" spans="2:227" x14ac:dyDescent="0.45">
      <c r="B16" t="s">
        <v>679</v>
      </c>
      <c r="C16" t="s">
        <v>127</v>
      </c>
      <c r="D16">
        <v>0</v>
      </c>
      <c r="E16">
        <v>0</v>
      </c>
      <c r="F16">
        <v>0.68208860860547071</v>
      </c>
      <c r="G16">
        <v>0.21659372952497399</v>
      </c>
      <c r="H16">
        <v>0.1356242505921425</v>
      </c>
      <c r="I16">
        <v>0.1484224395617241</v>
      </c>
      <c r="J16">
        <v>0.20485674637354215</v>
      </c>
      <c r="K16">
        <v>0.63018882224954986</v>
      </c>
      <c r="L16">
        <v>0</v>
      </c>
      <c r="M16">
        <v>0</v>
      </c>
      <c r="N16">
        <v>0</v>
      </c>
      <c r="O16">
        <v>0.76006946659671204</v>
      </c>
      <c r="P16">
        <v>0.30735125726355622</v>
      </c>
      <c r="Q16">
        <v>0.13418446565916589</v>
      </c>
      <c r="R16">
        <v>9.6187948156918793E-2</v>
      </c>
      <c r="S16">
        <v>0.10069247204795377</v>
      </c>
      <c r="T16">
        <v>0.13169000705629447</v>
      </c>
      <c r="U16">
        <v>0.2851370803434442</v>
      </c>
      <c r="V16">
        <v>0.74350671777346433</v>
      </c>
      <c r="W16">
        <v>0</v>
      </c>
      <c r="X16">
        <v>0</v>
      </c>
      <c r="Y16">
        <v>0.58622077065867384</v>
      </c>
      <c r="Z16">
        <v>0.21500406401585029</v>
      </c>
      <c r="AA16">
        <v>7.4037167702105597E-2</v>
      </c>
      <c r="AB16">
        <v>3.5711860169478464E-2</v>
      </c>
      <c r="AC16">
        <v>4.2720104325828588E-2</v>
      </c>
      <c r="AD16">
        <v>7.6881798894477021E-2</v>
      </c>
      <c r="AE16">
        <v>0.19187703393805644</v>
      </c>
      <c r="AF16">
        <v>0.55622309457028174</v>
      </c>
      <c r="AG16">
        <v>0</v>
      </c>
      <c r="AH16">
        <v>0</v>
      </c>
      <c r="AI16">
        <v>0</v>
      </c>
      <c r="AJ16">
        <v>0.42132408060454646</v>
      </c>
      <c r="AK16">
        <v>0.18292562874120349</v>
      </c>
      <c r="AL16">
        <v>0.13797719038944894</v>
      </c>
      <c r="AM16">
        <v>0.13593082628940037</v>
      </c>
      <c r="AN16">
        <v>0.19422237385807956</v>
      </c>
      <c r="AO16">
        <v>0.49948089001198731</v>
      </c>
      <c r="AP16">
        <v>0</v>
      </c>
      <c r="AQ16">
        <v>0</v>
      </c>
      <c r="AS16" t="s">
        <v>679</v>
      </c>
      <c r="AT16" t="s">
        <v>128</v>
      </c>
      <c r="AU16">
        <v>0</v>
      </c>
      <c r="AV16">
        <v>0</v>
      </c>
      <c r="AW16">
        <v>0.51768725153467976</v>
      </c>
      <c r="AX16">
        <v>0.13403648564780909</v>
      </c>
      <c r="AY16">
        <v>7.3370780691308618E-2</v>
      </c>
      <c r="AZ16">
        <v>4.5267614318396078E-2</v>
      </c>
      <c r="BA16">
        <v>5.479289471157954E-2</v>
      </c>
      <c r="BB16">
        <v>0.20260738351096866</v>
      </c>
      <c r="BC16">
        <v>0</v>
      </c>
      <c r="BD16">
        <v>0</v>
      </c>
      <c r="BE16">
        <v>0</v>
      </c>
      <c r="BF16">
        <v>0.6023915365270287</v>
      </c>
      <c r="BG16">
        <v>0.20127975580993157</v>
      </c>
      <c r="BH16">
        <v>7.3921612163443548E-2</v>
      </c>
      <c r="BI16">
        <v>4.5301702629798421E-2</v>
      </c>
      <c r="BJ16">
        <v>2.6714322359933478E-2</v>
      </c>
      <c r="BK16">
        <v>2.6704274474476861E-2</v>
      </c>
      <c r="BL16">
        <v>7.68353711038159E-2</v>
      </c>
      <c r="BM16">
        <v>0.58586267115243562</v>
      </c>
      <c r="BN16">
        <v>0</v>
      </c>
      <c r="BO16">
        <v>0</v>
      </c>
      <c r="BP16">
        <v>0.39537554957851334</v>
      </c>
      <c r="BQ16">
        <v>0.11866049370876874</v>
      </c>
      <c r="BR16">
        <v>4.122372038507658E-2</v>
      </c>
      <c r="BS16">
        <v>1.7236412549294592E-2</v>
      </c>
      <c r="BT16">
        <v>2.1878470859972715E-2</v>
      </c>
      <c r="BU16">
        <v>3.1934227097480852E-2</v>
      </c>
      <c r="BV16">
        <v>8.025169788757254E-2</v>
      </c>
      <c r="BW16">
        <v>0.34988756351705091</v>
      </c>
      <c r="BX16">
        <v>0</v>
      </c>
      <c r="BY16">
        <v>0</v>
      </c>
      <c r="BZ16">
        <v>0</v>
      </c>
      <c r="CA16">
        <v>0.2904215537752749</v>
      </c>
      <c r="CB16">
        <v>0.10425506855353353</v>
      </c>
      <c r="CC16">
        <v>6.8651414349709561E-2</v>
      </c>
      <c r="CD16">
        <v>2.7925782867609071E-2</v>
      </c>
      <c r="CE16">
        <v>2.0404609531489246E-2</v>
      </c>
      <c r="CF16">
        <v>7.6627271165693761E-2</v>
      </c>
      <c r="CG16">
        <v>0</v>
      </c>
      <c r="CH16">
        <v>0</v>
      </c>
      <c r="CJ16" t="s">
        <v>679</v>
      </c>
      <c r="CK16" t="s">
        <v>129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3.147859968076621E-2</v>
      </c>
      <c r="CR16">
        <v>6.7097370643802653E-2</v>
      </c>
      <c r="CS16">
        <v>0.2550645725102007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1.8552451457262984E-3</v>
      </c>
      <c r="DA16">
        <v>2.1731273691613023E-2</v>
      </c>
      <c r="DB16">
        <v>4.5081089021724967E-2</v>
      </c>
      <c r="DC16">
        <v>9.9802983153241986E-2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1.1170033751451766E-2</v>
      </c>
      <c r="DM16">
        <v>2.8691843241003125E-2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4.4282752611338808E-2</v>
      </c>
      <c r="DV16">
        <v>9.284959004110914E-2</v>
      </c>
      <c r="DW16">
        <v>0.27047584557654381</v>
      </c>
      <c r="DX16">
        <v>0</v>
      </c>
      <c r="DY16">
        <v>0</v>
      </c>
      <c r="EA16" t="s">
        <v>679</v>
      </c>
      <c r="EB16" t="s">
        <v>130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4.2435058482261472E-3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Z16" t="s">
        <v>679</v>
      </c>
      <c r="GA16">
        <v>0</v>
      </c>
      <c r="GB16">
        <v>0</v>
      </c>
      <c r="GC16">
        <v>1.307681608703349E-2</v>
      </c>
      <c r="GD16">
        <v>0.21780661058421508</v>
      </c>
      <c r="GE16">
        <v>0.41872059516019566</v>
      </c>
      <c r="GF16">
        <v>0.41651580453096843</v>
      </c>
      <c r="GG16">
        <v>0.25145226543673105</v>
      </c>
      <c r="GH16">
        <v>3.1296162203109046E-2</v>
      </c>
      <c r="GI16">
        <v>0</v>
      </c>
      <c r="GJ16">
        <v>0</v>
      </c>
      <c r="GK16">
        <v>0</v>
      </c>
      <c r="GL16">
        <v>3.4562023708427751E-3</v>
      </c>
      <c r="GM16">
        <v>0.12967602459717395</v>
      </c>
      <c r="GN16">
        <v>0.41059641251477741</v>
      </c>
      <c r="GO16">
        <v>0.58419569169430641</v>
      </c>
      <c r="GP16">
        <v>0.5776745109452025</v>
      </c>
      <c r="GQ16">
        <v>0.4106381428821882</v>
      </c>
      <c r="GR16">
        <v>0.14217972425133499</v>
      </c>
      <c r="GS16">
        <v>3.0443741183618146E-3</v>
      </c>
      <c r="GT16">
        <v>0</v>
      </c>
      <c r="GU16">
        <v>0</v>
      </c>
      <c r="GV16">
        <v>8.0193985550597001E-3</v>
      </c>
      <c r="GW16">
        <v>0.18222952965757044</v>
      </c>
      <c r="GX16">
        <v>0.48037122778293923</v>
      </c>
      <c r="GY16">
        <v>0.63478555821630378</v>
      </c>
      <c r="GZ16">
        <v>0.61437841072360799</v>
      </c>
      <c r="HA16">
        <v>0.44269341748493962</v>
      </c>
      <c r="HB16">
        <v>0.18229600948901808</v>
      </c>
      <c r="HC16">
        <v>1.0133761316036813E-2</v>
      </c>
      <c r="HD16">
        <v>0</v>
      </c>
      <c r="HE16">
        <v>0</v>
      </c>
      <c r="HF16">
        <v>0</v>
      </c>
      <c r="HG16">
        <v>7.3349205476374829E-2</v>
      </c>
      <c r="HH16">
        <v>0.32751465696232096</v>
      </c>
      <c r="HI16">
        <v>0.49488788918416032</v>
      </c>
      <c r="HJ16">
        <v>0.47744667751573311</v>
      </c>
      <c r="HK16">
        <v>0.2905998624287654</v>
      </c>
      <c r="HL16">
        <v>5.2386773588237505E-2</v>
      </c>
      <c r="HM16">
        <v>0</v>
      </c>
      <c r="HN16">
        <v>0</v>
      </c>
      <c r="HP16" t="s">
        <v>679</v>
      </c>
      <c r="HQ16" t="s">
        <v>136</v>
      </c>
      <c r="HR16" t="s">
        <v>137</v>
      </c>
      <c r="HS16">
        <v>0.48358670823072697</v>
      </c>
    </row>
    <row r="17" spans="2:227" x14ac:dyDescent="0.45">
      <c r="B17" t="s">
        <v>680</v>
      </c>
      <c r="C17" t="s">
        <v>127</v>
      </c>
      <c r="D17">
        <v>0</v>
      </c>
      <c r="E17">
        <v>0</v>
      </c>
      <c r="F17">
        <v>0.54576869297306174</v>
      </c>
      <c r="G17">
        <v>0.18566907246730668</v>
      </c>
      <c r="H17">
        <v>0.1296857022500976</v>
      </c>
      <c r="I17">
        <v>0.12703198550008368</v>
      </c>
      <c r="J17">
        <v>0.20990658198905876</v>
      </c>
      <c r="K17">
        <v>0.69183453446319776</v>
      </c>
      <c r="L17">
        <v>0</v>
      </c>
      <c r="M17">
        <v>0</v>
      </c>
      <c r="N17">
        <v>0</v>
      </c>
      <c r="O17">
        <v>0.73324680938661879</v>
      </c>
      <c r="P17">
        <v>0.27362148702992867</v>
      </c>
      <c r="Q17">
        <v>0.11368725513506575</v>
      </c>
      <c r="R17">
        <v>8.4680125258921851E-2</v>
      </c>
      <c r="S17">
        <v>8.755391030986677E-2</v>
      </c>
      <c r="T17">
        <v>0.11624770119097853</v>
      </c>
      <c r="U17">
        <v>0.29555753933611623</v>
      </c>
      <c r="V17">
        <v>0.78104021694665648</v>
      </c>
      <c r="W17">
        <v>0</v>
      </c>
      <c r="X17">
        <v>0</v>
      </c>
      <c r="Y17">
        <v>0.55165112819759288</v>
      </c>
      <c r="Z17">
        <v>0.19456199810533326</v>
      </c>
      <c r="AA17">
        <v>6.6739627653814595E-2</v>
      </c>
      <c r="AB17">
        <v>3.0021814767844525E-2</v>
      </c>
      <c r="AC17">
        <v>4.0655610085477328E-2</v>
      </c>
      <c r="AD17">
        <v>7.7187474081909485E-2</v>
      </c>
      <c r="AE17">
        <v>0.2101145022741529</v>
      </c>
      <c r="AF17">
        <v>0.58044599484772275</v>
      </c>
      <c r="AG17">
        <v>0</v>
      </c>
      <c r="AH17">
        <v>0</v>
      </c>
      <c r="AI17">
        <v>0.9560439560439562</v>
      </c>
      <c r="AJ17">
        <v>0.38263541566859227</v>
      </c>
      <c r="AK17">
        <v>0.16022740690422779</v>
      </c>
      <c r="AL17">
        <v>0.12385172730265361</v>
      </c>
      <c r="AM17">
        <v>0.13830156578983444</v>
      </c>
      <c r="AN17">
        <v>0.1997632522748844</v>
      </c>
      <c r="AO17">
        <v>0.53870881754527089</v>
      </c>
      <c r="AP17">
        <v>0</v>
      </c>
      <c r="AQ17">
        <v>0</v>
      </c>
      <c r="AS17" t="s">
        <v>680</v>
      </c>
      <c r="AT17" t="s">
        <v>128</v>
      </c>
      <c r="AU17">
        <v>0</v>
      </c>
      <c r="AV17">
        <v>0</v>
      </c>
      <c r="AW17">
        <v>0.34649597894652301</v>
      </c>
      <c r="AX17">
        <v>0.11522931483775541</v>
      </c>
      <c r="AY17">
        <v>6.4146248561098018E-2</v>
      </c>
      <c r="AZ17">
        <v>4.7433625660611135E-2</v>
      </c>
      <c r="BA17">
        <v>4.951856709239482E-2</v>
      </c>
      <c r="BB17">
        <v>0.23911842335560429</v>
      </c>
      <c r="BC17">
        <v>0</v>
      </c>
      <c r="BD17">
        <v>0</v>
      </c>
      <c r="BE17">
        <v>0</v>
      </c>
      <c r="BF17">
        <v>0.57245632399575974</v>
      </c>
      <c r="BG17">
        <v>0.17404353961274052</v>
      </c>
      <c r="BH17">
        <v>6.037679279409771E-2</v>
      </c>
      <c r="BI17">
        <v>3.6604106541784899E-2</v>
      </c>
      <c r="BJ17">
        <v>3.0756629019136207E-2</v>
      </c>
      <c r="BK17">
        <v>1.7478824180129034E-2</v>
      </c>
      <c r="BL17">
        <v>9.2171850134615152E-2</v>
      </c>
      <c r="BM17">
        <v>0.62990555909680856</v>
      </c>
      <c r="BN17">
        <v>0</v>
      </c>
      <c r="BO17">
        <v>0</v>
      </c>
      <c r="BP17">
        <v>0.35960649789275501</v>
      </c>
      <c r="BQ17">
        <v>0.10273912134151002</v>
      </c>
      <c r="BR17">
        <v>3.7743677793550583E-2</v>
      </c>
      <c r="BS17">
        <v>1.4422228351062586E-2</v>
      </c>
      <c r="BT17">
        <v>2.0562749575660379E-2</v>
      </c>
      <c r="BU17">
        <v>3.5000621280075736E-2</v>
      </c>
      <c r="BV17">
        <v>9.925957441838415E-2</v>
      </c>
      <c r="BW17">
        <v>0.37286179506777423</v>
      </c>
      <c r="BX17">
        <v>0</v>
      </c>
      <c r="BY17">
        <v>0</v>
      </c>
      <c r="BZ17">
        <v>0.91402004588817776</v>
      </c>
      <c r="CA17">
        <v>0.25344242756757035</v>
      </c>
      <c r="CB17">
        <v>8.1612811756436893E-2</v>
      </c>
      <c r="CC17">
        <v>5.7456551545514649E-2</v>
      </c>
      <c r="CD17">
        <v>2.3945534194550224E-2</v>
      </c>
      <c r="CE17">
        <v>1.7742456596215029E-2</v>
      </c>
      <c r="CF17">
        <v>6.7075092332692238E-2</v>
      </c>
      <c r="CG17">
        <v>0</v>
      </c>
      <c r="CH17">
        <v>0</v>
      </c>
      <c r="CJ17" t="s">
        <v>680</v>
      </c>
      <c r="CK17" t="s">
        <v>129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1.724512663772523E-2</v>
      </c>
      <c r="CR17">
        <v>7.1355295720433407E-2</v>
      </c>
      <c r="CS17">
        <v>0.28169202169200669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6.8860698028453554E-4</v>
      </c>
      <c r="DA17">
        <v>1.0184884220139519E-2</v>
      </c>
      <c r="DB17">
        <v>4.6742595866241847E-2</v>
      </c>
      <c r="DC17">
        <v>8.3918907565626477E-2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1.1006002097156901E-2</v>
      </c>
      <c r="DM17">
        <v>1.6468530619284303E-2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1.4053136389332833E-3</v>
      </c>
      <c r="DU17">
        <v>4.3611431120686564E-2</v>
      </c>
      <c r="DV17">
        <v>9.6835621921928836E-2</v>
      </c>
      <c r="DW17">
        <v>0.29577470565023034</v>
      </c>
      <c r="DX17">
        <v>0</v>
      </c>
      <c r="DY17">
        <v>0</v>
      </c>
      <c r="EA17" t="s">
        <v>680</v>
      </c>
      <c r="EB17" t="s">
        <v>130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1.9118689835302915E-2</v>
      </c>
      <c r="FO17">
        <v>0</v>
      </c>
      <c r="FP17">
        <v>0</v>
      </c>
      <c r="FZ17" t="s">
        <v>680</v>
      </c>
      <c r="GA17">
        <v>0</v>
      </c>
      <c r="GB17">
        <v>0</v>
      </c>
      <c r="GC17">
        <v>2.8226173266255837E-2</v>
      </c>
      <c r="GD17">
        <v>0.25972249312041595</v>
      </c>
      <c r="GE17">
        <v>0.44703342408576957</v>
      </c>
      <c r="GF17">
        <v>0.43372824598539805</v>
      </c>
      <c r="GG17">
        <v>0.23596585890863239</v>
      </c>
      <c r="GH17">
        <v>2.137359656379114E-2</v>
      </c>
      <c r="GI17">
        <v>0</v>
      </c>
      <c r="GJ17">
        <v>0</v>
      </c>
      <c r="GK17">
        <v>0</v>
      </c>
      <c r="GL17">
        <v>4.9987228843915779E-3</v>
      </c>
      <c r="GM17">
        <v>0.16551907048988082</v>
      </c>
      <c r="GN17">
        <v>0.46341216117122325</v>
      </c>
      <c r="GO17">
        <v>0.62363218093918815</v>
      </c>
      <c r="GP17">
        <v>0.6033326158536404</v>
      </c>
      <c r="GQ17">
        <v>0.41873215358270166</v>
      </c>
      <c r="GR17">
        <v>0.13269373463866602</v>
      </c>
      <c r="GS17">
        <v>2.0370385639769451E-3</v>
      </c>
      <c r="GT17">
        <v>0</v>
      </c>
      <c r="GU17">
        <v>0</v>
      </c>
      <c r="GV17">
        <v>1.0194468858836273E-2</v>
      </c>
      <c r="GW17">
        <v>0.20992803008464325</v>
      </c>
      <c r="GX17">
        <v>0.50104933519567318</v>
      </c>
      <c r="GY17">
        <v>0.64820359516760218</v>
      </c>
      <c r="GZ17">
        <v>0.62281361106057287</v>
      </c>
      <c r="HA17">
        <v>0.44556463794076884</v>
      </c>
      <c r="HB17">
        <v>0.17003874853371681</v>
      </c>
      <c r="HC17">
        <v>7.5145330907785655E-3</v>
      </c>
      <c r="HD17">
        <v>0</v>
      </c>
      <c r="HE17">
        <v>0</v>
      </c>
      <c r="HF17">
        <v>2.9331160598406916E-5</v>
      </c>
      <c r="HG17">
        <v>9.9718348610852825E-2</v>
      </c>
      <c r="HH17">
        <v>0.37227380898696394</v>
      </c>
      <c r="HI17">
        <v>0.52195052873919445</v>
      </c>
      <c r="HJ17">
        <v>0.48253059776437862</v>
      </c>
      <c r="HK17">
        <v>0.28416649375870207</v>
      </c>
      <c r="HL17">
        <v>4.4094383704719811E-2</v>
      </c>
      <c r="HM17">
        <v>0</v>
      </c>
      <c r="HN17">
        <v>0</v>
      </c>
      <c r="HP17" t="s">
        <v>680</v>
      </c>
      <c r="HQ17" t="s">
        <v>136</v>
      </c>
      <c r="HR17" t="s">
        <v>137</v>
      </c>
      <c r="HS17">
        <v>0.49113715121110274</v>
      </c>
    </row>
    <row r="18" spans="2:227" x14ac:dyDescent="0.45">
      <c r="B18" t="s">
        <v>681</v>
      </c>
      <c r="C18" t="s">
        <v>127</v>
      </c>
      <c r="D18">
        <v>0</v>
      </c>
      <c r="E18">
        <v>0</v>
      </c>
      <c r="F18">
        <v>0.81462446830415103</v>
      </c>
      <c r="G18">
        <v>0.23734542893792041</v>
      </c>
      <c r="H18">
        <v>0.16610083018635444</v>
      </c>
      <c r="I18">
        <v>0.1705216048204955</v>
      </c>
      <c r="J18">
        <v>0.21996887463117615</v>
      </c>
      <c r="K18">
        <v>0.59434389716234592</v>
      </c>
      <c r="L18">
        <v>0</v>
      </c>
      <c r="M18">
        <v>0</v>
      </c>
      <c r="N18">
        <v>0</v>
      </c>
      <c r="O18">
        <v>0.78206505542035709</v>
      </c>
      <c r="P18">
        <v>0.32701679815509721</v>
      </c>
      <c r="Q18">
        <v>0.15100161831080161</v>
      </c>
      <c r="R18">
        <v>0.10465805686471642</v>
      </c>
      <c r="S18">
        <v>0.10743729330534334</v>
      </c>
      <c r="T18">
        <v>0.13439423466746761</v>
      </c>
      <c r="U18">
        <v>0.26326726001919937</v>
      </c>
      <c r="V18">
        <v>0.71057671892869689</v>
      </c>
      <c r="W18">
        <v>0</v>
      </c>
      <c r="X18">
        <v>0</v>
      </c>
      <c r="Y18">
        <v>0.6092637792047072</v>
      </c>
      <c r="Z18">
        <v>0.23712726463387396</v>
      </c>
      <c r="AA18">
        <v>7.9193049876663243E-2</v>
      </c>
      <c r="AB18">
        <v>3.6285320809751401E-2</v>
      </c>
      <c r="AC18">
        <v>4.3251156132104548E-2</v>
      </c>
      <c r="AD18">
        <v>7.8680139713816641E-2</v>
      </c>
      <c r="AE18">
        <v>0.17440289704858633</v>
      </c>
      <c r="AF18">
        <v>0.50427950140215427</v>
      </c>
      <c r="AG18">
        <v>0</v>
      </c>
      <c r="AH18">
        <v>0</v>
      </c>
      <c r="AI18">
        <v>0</v>
      </c>
      <c r="AJ18">
        <v>0.44445647133994121</v>
      </c>
      <c r="AK18">
        <v>0.17556330998358829</v>
      </c>
      <c r="AL18">
        <v>0.12947083411210442</v>
      </c>
      <c r="AM18">
        <v>0.13194450930778848</v>
      </c>
      <c r="AN18">
        <v>0.18497517295518709</v>
      </c>
      <c r="AO18">
        <v>0.46374118531073388</v>
      </c>
      <c r="AP18">
        <v>0.9777211395565204</v>
      </c>
      <c r="AQ18">
        <v>0</v>
      </c>
      <c r="AS18" t="s">
        <v>681</v>
      </c>
      <c r="AT18" t="s">
        <v>128</v>
      </c>
      <c r="AU18">
        <v>0</v>
      </c>
      <c r="AV18">
        <v>0</v>
      </c>
      <c r="AW18">
        <v>0.68855804320689584</v>
      </c>
      <c r="AX18">
        <v>0.15135841334743258</v>
      </c>
      <c r="AY18">
        <v>8.1051201577805446E-2</v>
      </c>
      <c r="AZ18">
        <v>5.9803616389305224E-2</v>
      </c>
      <c r="BA18">
        <v>3.4785016870704684E-2</v>
      </c>
      <c r="BB18">
        <v>8.7479949862110884E-2</v>
      </c>
      <c r="BC18">
        <v>0</v>
      </c>
      <c r="BD18">
        <v>0</v>
      </c>
      <c r="BE18">
        <v>0</v>
      </c>
      <c r="BF18">
        <v>0.63367667210334611</v>
      </c>
      <c r="BG18">
        <v>0.21019604903848718</v>
      </c>
      <c r="BH18">
        <v>8.1553822983717911E-2</v>
      </c>
      <c r="BI18">
        <v>4.9856918133042792E-2</v>
      </c>
      <c r="BJ18">
        <v>3.0355782575337654E-2</v>
      </c>
      <c r="BK18">
        <v>2.0790269389169332E-2</v>
      </c>
      <c r="BL18">
        <v>5.6661991379400214E-2</v>
      </c>
      <c r="BM18">
        <v>0.55206669738238501</v>
      </c>
      <c r="BN18">
        <v>0</v>
      </c>
      <c r="BO18">
        <v>0</v>
      </c>
      <c r="BP18">
        <v>0.41753333821332062</v>
      </c>
      <c r="BQ18">
        <v>0.12636535481553871</v>
      </c>
      <c r="BR18">
        <v>4.4385096144395592E-2</v>
      </c>
      <c r="BS18">
        <v>1.6868352691319664E-2</v>
      </c>
      <c r="BT18">
        <v>2.2474124265943373E-2</v>
      </c>
      <c r="BU18">
        <v>3.6720310739989076E-2</v>
      </c>
      <c r="BV18">
        <v>5.6719747397061177E-2</v>
      </c>
      <c r="BW18">
        <v>0.30929378627584037</v>
      </c>
      <c r="BX18">
        <v>0</v>
      </c>
      <c r="BY18">
        <v>0</v>
      </c>
      <c r="BZ18">
        <v>0</v>
      </c>
      <c r="CA18">
        <v>0.29862795784969698</v>
      </c>
      <c r="CB18">
        <v>9.9131750766667928E-2</v>
      </c>
      <c r="CC18">
        <v>6.4111237155025036E-2</v>
      </c>
      <c r="CD18">
        <v>2.7105042013288873E-2</v>
      </c>
      <c r="CE18">
        <v>1.8051388154344063E-2</v>
      </c>
      <c r="CF18">
        <v>6.2487282314404834E-2</v>
      </c>
      <c r="CG18">
        <v>0</v>
      </c>
      <c r="CH18">
        <v>0</v>
      </c>
      <c r="CJ18" t="s">
        <v>681</v>
      </c>
      <c r="CK18" t="s">
        <v>129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2.0853333280889865E-2</v>
      </c>
      <c r="CR18">
        <v>9.115912078992601E-2</v>
      </c>
      <c r="CS18">
        <v>0.34348081922151052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2.3930972794356346E-3</v>
      </c>
      <c r="DA18">
        <v>2.2603064448286875E-2</v>
      </c>
      <c r="DB18">
        <v>4.7076912129726839E-2</v>
      </c>
      <c r="DC18">
        <v>0.10663314352204449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7.3117390852128223E-3</v>
      </c>
      <c r="DM18">
        <v>4.2316578435067025E-2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4.0306199075618519E-2</v>
      </c>
      <c r="DV18">
        <v>8.680853004402983E-2</v>
      </c>
      <c r="DW18">
        <v>0.25361490566372286</v>
      </c>
      <c r="DX18">
        <v>0</v>
      </c>
      <c r="DY18">
        <v>0</v>
      </c>
      <c r="EA18" t="s">
        <v>681</v>
      </c>
      <c r="EB18" t="s">
        <v>130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3.6107985803174756E-3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5.2934124311895022E-4</v>
      </c>
      <c r="FO18">
        <v>0.95623276286297065</v>
      </c>
      <c r="FP18">
        <v>0</v>
      </c>
      <c r="FZ18" t="s">
        <v>681</v>
      </c>
      <c r="GA18">
        <v>0</v>
      </c>
      <c r="GB18">
        <v>0</v>
      </c>
      <c r="GC18">
        <v>7.7228846096930991E-3</v>
      </c>
      <c r="GD18">
        <v>0.21971059301619558</v>
      </c>
      <c r="GE18">
        <v>0.43515950747027526</v>
      </c>
      <c r="GF18">
        <v>0.45221114281922625</v>
      </c>
      <c r="GG18">
        <v>0.28078748856819158</v>
      </c>
      <c r="GH18">
        <v>4.096046710806274E-2</v>
      </c>
      <c r="GI18">
        <v>0</v>
      </c>
      <c r="GJ18">
        <v>0</v>
      </c>
      <c r="GK18">
        <v>0</v>
      </c>
      <c r="GL18">
        <v>2.5574781725882902E-3</v>
      </c>
      <c r="GM18">
        <v>0.11360261916202009</v>
      </c>
      <c r="GN18">
        <v>0.38546721853198379</v>
      </c>
      <c r="GO18">
        <v>0.56261615421915445</v>
      </c>
      <c r="GP18">
        <v>0.5669614962017494</v>
      </c>
      <c r="GQ18">
        <v>0.41110506662439422</v>
      </c>
      <c r="GR18">
        <v>0.15481432064890308</v>
      </c>
      <c r="GS18">
        <v>4.4265820390715508E-3</v>
      </c>
      <c r="GT18">
        <v>0</v>
      </c>
      <c r="GU18">
        <v>0</v>
      </c>
      <c r="GV18">
        <v>6.5446377444625886E-3</v>
      </c>
      <c r="GW18">
        <v>0.16824022602486813</v>
      </c>
      <c r="GX18">
        <v>0.46864247166621548</v>
      </c>
      <c r="GY18">
        <v>0.63460530837713691</v>
      </c>
      <c r="GZ18">
        <v>0.62198906932834686</v>
      </c>
      <c r="HA18">
        <v>0.45978926653832158</v>
      </c>
      <c r="HB18">
        <v>0.2041348598143892</v>
      </c>
      <c r="HC18">
        <v>1.3607332117733923E-2</v>
      </c>
      <c r="HD18">
        <v>0</v>
      </c>
      <c r="HE18">
        <v>0</v>
      </c>
      <c r="HF18">
        <v>0</v>
      </c>
      <c r="HG18">
        <v>6.4740035671733961E-2</v>
      </c>
      <c r="HH18">
        <v>0.32651703096107237</v>
      </c>
      <c r="HI18">
        <v>0.4985184541473483</v>
      </c>
      <c r="HJ18">
        <v>0.48227481453479221</v>
      </c>
      <c r="HK18">
        <v>0.30238350327951363</v>
      </c>
      <c r="HL18">
        <v>6.2294206584511597E-2</v>
      </c>
      <c r="HM18">
        <v>2.3390913608634469E-5</v>
      </c>
      <c r="HN18">
        <v>0</v>
      </c>
      <c r="HP18" t="s">
        <v>681</v>
      </c>
      <c r="HQ18" t="s">
        <v>136</v>
      </c>
      <c r="HR18" t="s">
        <v>137</v>
      </c>
      <c r="HS18">
        <v>0.51115965899736104</v>
      </c>
    </row>
    <row r="19" spans="2:227" x14ac:dyDescent="0.45">
      <c r="B19" t="s">
        <v>682</v>
      </c>
      <c r="C19" t="s">
        <v>127</v>
      </c>
      <c r="D19">
        <v>0</v>
      </c>
      <c r="E19">
        <v>0</v>
      </c>
      <c r="F19">
        <v>0.85123444814616223</v>
      </c>
      <c r="G19">
        <v>0.26408900197043467</v>
      </c>
      <c r="H19">
        <v>0.1905885050175618</v>
      </c>
      <c r="I19">
        <v>0.18865225185186532</v>
      </c>
      <c r="J19">
        <v>0.2474730872433645</v>
      </c>
      <c r="K19">
        <v>0.67997255326172279</v>
      </c>
      <c r="L19">
        <v>0</v>
      </c>
      <c r="M19">
        <v>0</v>
      </c>
      <c r="N19">
        <v>0</v>
      </c>
      <c r="O19">
        <v>0.77508782180855107</v>
      </c>
      <c r="P19">
        <v>0.32456244725564021</v>
      </c>
      <c r="Q19">
        <v>0.15947709732078172</v>
      </c>
      <c r="R19">
        <v>0.12065144379299958</v>
      </c>
      <c r="S19">
        <v>0.11673489538910038</v>
      </c>
      <c r="T19">
        <v>0.1486714801913023</v>
      </c>
      <c r="U19">
        <v>0.26300848497850166</v>
      </c>
      <c r="V19">
        <v>0.71818026762140375</v>
      </c>
      <c r="W19">
        <v>0</v>
      </c>
      <c r="X19">
        <v>0</v>
      </c>
      <c r="Y19">
        <v>0.59378698692930965</v>
      </c>
      <c r="Z19">
        <v>0.22955890048413433</v>
      </c>
      <c r="AA19">
        <v>8.1382157147020504E-2</v>
      </c>
      <c r="AB19">
        <v>4.5324208024873559E-2</v>
      </c>
      <c r="AC19">
        <v>4.6978436161048777E-2</v>
      </c>
      <c r="AD19">
        <v>7.6805127357262568E-2</v>
      </c>
      <c r="AE19">
        <v>0.18437000681396942</v>
      </c>
      <c r="AF19">
        <v>0.4957044761808807</v>
      </c>
      <c r="AG19">
        <v>0</v>
      </c>
      <c r="AH19">
        <v>0</v>
      </c>
      <c r="AI19">
        <v>0</v>
      </c>
      <c r="AJ19">
        <v>0.46892180364543135</v>
      </c>
      <c r="AK19">
        <v>0.2122326091265824</v>
      </c>
      <c r="AL19">
        <v>0.15509242225027992</v>
      </c>
      <c r="AM19">
        <v>0.1605033460095795</v>
      </c>
      <c r="AN19">
        <v>0.22378894035700314</v>
      </c>
      <c r="AO19">
        <v>0.52090561682531511</v>
      </c>
      <c r="AP19">
        <v>0.98901098901098916</v>
      </c>
      <c r="AQ19">
        <v>0</v>
      </c>
      <c r="AS19" t="s">
        <v>682</v>
      </c>
      <c r="AT19" t="s">
        <v>128</v>
      </c>
      <c r="AU19">
        <v>0</v>
      </c>
      <c r="AV19">
        <v>0</v>
      </c>
      <c r="AW19">
        <v>0.75398551814478088</v>
      </c>
      <c r="AX19">
        <v>0.16915991557958804</v>
      </c>
      <c r="AY19">
        <v>9.3217503316247716E-2</v>
      </c>
      <c r="AZ19">
        <v>7.0253419085440652E-2</v>
      </c>
      <c r="BA19">
        <v>4.0473069018806568E-2</v>
      </c>
      <c r="BB19">
        <v>0.16800714878869472</v>
      </c>
      <c r="BC19">
        <v>0</v>
      </c>
      <c r="BD19">
        <v>0</v>
      </c>
      <c r="BE19">
        <v>0</v>
      </c>
      <c r="BF19">
        <v>0.62194326243311171</v>
      </c>
      <c r="BG19">
        <v>0.21331963032889609</v>
      </c>
      <c r="BH19">
        <v>8.2099808440391844E-2</v>
      </c>
      <c r="BI19">
        <v>5.1889053532717479E-2</v>
      </c>
      <c r="BJ19">
        <v>3.4521198682225605E-2</v>
      </c>
      <c r="BK19">
        <v>2.3161684409061228E-2</v>
      </c>
      <c r="BL19">
        <v>6.3175717276573715E-2</v>
      </c>
      <c r="BM19">
        <v>0.48099109083707586</v>
      </c>
      <c r="BN19">
        <v>0</v>
      </c>
      <c r="BO19">
        <v>0</v>
      </c>
      <c r="BP19">
        <v>0.40032706090062831</v>
      </c>
      <c r="BQ19">
        <v>0.12402398949007859</v>
      </c>
      <c r="BR19">
        <v>4.7741894092430279E-2</v>
      </c>
      <c r="BS19">
        <v>2.016268386072333E-2</v>
      </c>
      <c r="BT19">
        <v>2.2069471188692298E-2</v>
      </c>
      <c r="BU19">
        <v>3.1064978053351663E-2</v>
      </c>
      <c r="BV19">
        <v>7.3377930728432253E-2</v>
      </c>
      <c r="BW19">
        <v>0.30746462775299188</v>
      </c>
      <c r="BX19">
        <v>0</v>
      </c>
      <c r="BY19">
        <v>0</v>
      </c>
      <c r="BZ19">
        <v>0</v>
      </c>
      <c r="CA19">
        <v>0.32712748123006302</v>
      </c>
      <c r="CB19">
        <v>0.11603766586317935</v>
      </c>
      <c r="CC19">
        <v>7.5765164441918456E-2</v>
      </c>
      <c r="CD19">
        <v>2.3657244086223744E-2</v>
      </c>
      <c r="CE19">
        <v>1.8887176931321803E-2</v>
      </c>
      <c r="CF19">
        <v>7.5659931339260342E-2</v>
      </c>
      <c r="CG19">
        <v>0</v>
      </c>
      <c r="CH19">
        <v>0</v>
      </c>
      <c r="CJ19" t="s">
        <v>682</v>
      </c>
      <c r="CK19" t="s">
        <v>129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1.9892208980637212E-2</v>
      </c>
      <c r="CR19">
        <v>0.1068494044003947</v>
      </c>
      <c r="CS19">
        <v>0.33767022090393706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3.4735949460754541E-3</v>
      </c>
      <c r="DA19">
        <v>2.4897563238117856E-2</v>
      </c>
      <c r="DB19">
        <v>5.8722475646863212E-2</v>
      </c>
      <c r="DC19">
        <v>9.9998004001934496E-2</v>
      </c>
      <c r="DD19">
        <v>4.6184827586450629E-2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3.1643566878684475E-4</v>
      </c>
      <c r="DL19">
        <v>1.405416526212773E-2</v>
      </c>
      <c r="DM19">
        <v>3.3726831484846453E-2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6.1199699002149784E-2</v>
      </c>
      <c r="DV19">
        <v>0.10590234942821031</v>
      </c>
      <c r="DW19">
        <v>0.28617350807814412</v>
      </c>
      <c r="DX19">
        <v>0</v>
      </c>
      <c r="DY19">
        <v>0</v>
      </c>
      <c r="EA19" t="s">
        <v>682</v>
      </c>
      <c r="EB19" t="s">
        <v>130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9.4822071089359118E-3</v>
      </c>
      <c r="EU19">
        <v>3.8929879799190555E-2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1.8818037627351106E-3</v>
      </c>
      <c r="FO19">
        <v>0.97814273638449456</v>
      </c>
      <c r="FP19">
        <v>0</v>
      </c>
      <c r="FZ19" t="s">
        <v>682</v>
      </c>
      <c r="GA19">
        <v>0</v>
      </c>
      <c r="GB19">
        <v>0</v>
      </c>
      <c r="GC19">
        <v>5.4826526752915798E-3</v>
      </c>
      <c r="GD19">
        <v>0.18790077813431486</v>
      </c>
      <c r="GE19">
        <v>0.38287165999822775</v>
      </c>
      <c r="GF19">
        <v>0.40580144154569209</v>
      </c>
      <c r="GG19">
        <v>0.2349355563532213</v>
      </c>
      <c r="GH19">
        <v>2.6633422297413379E-2</v>
      </c>
      <c r="GI19">
        <v>0</v>
      </c>
      <c r="GJ19">
        <v>0</v>
      </c>
      <c r="GK19">
        <v>0</v>
      </c>
      <c r="GL19">
        <v>3.0911702707345774E-3</v>
      </c>
      <c r="GM19">
        <v>0.11961376289630854</v>
      </c>
      <c r="GN19">
        <v>0.39339762467197931</v>
      </c>
      <c r="GO19">
        <v>0.56175490339649281</v>
      </c>
      <c r="GP19">
        <v>0.54981705281568694</v>
      </c>
      <c r="GQ19">
        <v>0.38633773370821484</v>
      </c>
      <c r="GR19">
        <v>0.14240908603244123</v>
      </c>
      <c r="GS19">
        <v>4.3480700133943081E-3</v>
      </c>
      <c r="GT19">
        <v>0</v>
      </c>
      <c r="GU19">
        <v>0</v>
      </c>
      <c r="GV19">
        <v>7.6255390521531574E-3</v>
      </c>
      <c r="GW19">
        <v>0.17153199485780368</v>
      </c>
      <c r="GX19">
        <v>0.46276006966925864</v>
      </c>
      <c r="GY19">
        <v>0.62874755772625068</v>
      </c>
      <c r="GZ19">
        <v>0.63087220864454308</v>
      </c>
      <c r="HA19">
        <v>0.47282777658204428</v>
      </c>
      <c r="HB19">
        <v>0.20497624633358577</v>
      </c>
      <c r="HC19">
        <v>1.3678733527670345E-2</v>
      </c>
      <c r="HD19">
        <v>0</v>
      </c>
      <c r="HE19">
        <v>0</v>
      </c>
      <c r="HF19">
        <v>0</v>
      </c>
      <c r="HG19">
        <v>6.4116524400190597E-2</v>
      </c>
      <c r="HH19">
        <v>0.30985552222710594</v>
      </c>
      <c r="HI19">
        <v>0.47831954268722471</v>
      </c>
      <c r="HJ19">
        <v>0.45490701644033743</v>
      </c>
      <c r="HK19">
        <v>0.28355836948644852</v>
      </c>
      <c r="HL19">
        <v>5.6220695890061678E-2</v>
      </c>
      <c r="HM19">
        <v>1.3769872304118959E-5</v>
      </c>
      <c r="HN19">
        <v>0</v>
      </c>
      <c r="HP19" t="s">
        <v>682</v>
      </c>
      <c r="HQ19" t="s">
        <v>136</v>
      </c>
      <c r="HR19" t="s">
        <v>137</v>
      </c>
      <c r="HS19">
        <v>0.49034282086487346</v>
      </c>
    </row>
    <row r="20" spans="2:227" x14ac:dyDescent="0.45">
      <c r="B20" t="s">
        <v>683</v>
      </c>
      <c r="C20" t="s">
        <v>127</v>
      </c>
      <c r="D20">
        <v>0</v>
      </c>
      <c r="E20">
        <v>0</v>
      </c>
      <c r="F20">
        <v>0.72716515608654253</v>
      </c>
      <c r="G20">
        <v>0.22720795195810514</v>
      </c>
      <c r="H20">
        <v>0.15195362379463243</v>
      </c>
      <c r="I20">
        <v>0.15788052622091311</v>
      </c>
      <c r="J20">
        <v>0.21452855303087645</v>
      </c>
      <c r="K20">
        <v>0.65842824478957906</v>
      </c>
      <c r="L20">
        <v>0</v>
      </c>
      <c r="M20">
        <v>0</v>
      </c>
      <c r="N20">
        <v>0</v>
      </c>
      <c r="O20">
        <v>0.75633753467512121</v>
      </c>
      <c r="P20">
        <v>0.30329549799957684</v>
      </c>
      <c r="Q20">
        <v>0.13371384169380532</v>
      </c>
      <c r="R20">
        <v>9.3489988177700337E-2</v>
      </c>
      <c r="S20">
        <v>9.4490128511956734E-2</v>
      </c>
      <c r="T20">
        <v>0.1229549650004009</v>
      </c>
      <c r="U20">
        <v>0.2694441776224924</v>
      </c>
      <c r="V20">
        <v>0.7409960968085989</v>
      </c>
      <c r="W20">
        <v>0</v>
      </c>
      <c r="X20">
        <v>0</v>
      </c>
      <c r="Y20">
        <v>0.58012488300180542</v>
      </c>
      <c r="Z20">
        <v>0.21333943717806919</v>
      </c>
      <c r="AA20">
        <v>7.6439344624093644E-2</v>
      </c>
      <c r="AB20">
        <v>4.6468543705667456E-2</v>
      </c>
      <c r="AC20">
        <v>4.7294925778912832E-2</v>
      </c>
      <c r="AD20">
        <v>8.2669956834468719E-2</v>
      </c>
      <c r="AE20">
        <v>0.19171378141097586</v>
      </c>
      <c r="AF20">
        <v>0.54913152131018506</v>
      </c>
      <c r="AG20">
        <v>0</v>
      </c>
      <c r="AH20">
        <v>0</v>
      </c>
      <c r="AI20">
        <v>0</v>
      </c>
      <c r="AJ20">
        <v>0.42279990644389487</v>
      </c>
      <c r="AK20">
        <v>0.18310368265532967</v>
      </c>
      <c r="AL20">
        <v>0.13235795803911513</v>
      </c>
      <c r="AM20">
        <v>0.13777915883777758</v>
      </c>
      <c r="AN20">
        <v>0.20634953859174471</v>
      </c>
      <c r="AO20">
        <v>0.51984651636180013</v>
      </c>
      <c r="AP20">
        <v>0.99450549450549419</v>
      </c>
      <c r="AQ20">
        <v>0</v>
      </c>
      <c r="AS20" t="s">
        <v>683</v>
      </c>
      <c r="AT20" t="s">
        <v>128</v>
      </c>
      <c r="AU20">
        <v>0</v>
      </c>
      <c r="AV20">
        <v>0</v>
      </c>
      <c r="AW20">
        <v>0.56743741022977645</v>
      </c>
      <c r="AX20">
        <v>0.13901396175458022</v>
      </c>
      <c r="AY20">
        <v>7.4345347309236198E-2</v>
      </c>
      <c r="AZ20">
        <v>5.1364538508954102E-2</v>
      </c>
      <c r="BA20">
        <v>4.3907186372899476E-2</v>
      </c>
      <c r="BB20">
        <v>0.1812149603917797</v>
      </c>
      <c r="BC20">
        <v>0</v>
      </c>
      <c r="BD20">
        <v>0</v>
      </c>
      <c r="BE20">
        <v>0</v>
      </c>
      <c r="BF20">
        <v>0.60441890376314122</v>
      </c>
      <c r="BG20">
        <v>0.19496252309423548</v>
      </c>
      <c r="BH20">
        <v>7.1799861844633023E-2</v>
      </c>
      <c r="BI20">
        <v>4.0883260929636844E-2</v>
      </c>
      <c r="BJ20">
        <v>2.8759464163357212E-2</v>
      </c>
      <c r="BK20">
        <v>2.0420692207968476E-2</v>
      </c>
      <c r="BL20">
        <v>8.7857894169515421E-2</v>
      </c>
      <c r="BM20">
        <v>0.58011541535154376</v>
      </c>
      <c r="BN20">
        <v>0</v>
      </c>
      <c r="BO20">
        <v>0</v>
      </c>
      <c r="BP20">
        <v>0.38704335180798938</v>
      </c>
      <c r="BQ20">
        <v>0.11917013397075617</v>
      </c>
      <c r="BR20">
        <v>4.529373582641022E-2</v>
      </c>
      <c r="BS20">
        <v>2.0456739774020984E-2</v>
      </c>
      <c r="BT20">
        <v>2.3607799750512446E-2</v>
      </c>
      <c r="BU20">
        <v>2.7236201612930097E-2</v>
      </c>
      <c r="BV20">
        <v>7.8221644532665016E-2</v>
      </c>
      <c r="BW20">
        <v>0.34232166143459086</v>
      </c>
      <c r="BX20">
        <v>0</v>
      </c>
      <c r="BY20">
        <v>0</v>
      </c>
      <c r="BZ20">
        <v>0</v>
      </c>
      <c r="CA20">
        <v>0.2872338372418507</v>
      </c>
      <c r="CB20">
        <v>9.8943828864079611E-2</v>
      </c>
      <c r="CC20">
        <v>6.0796064582599847E-2</v>
      </c>
      <c r="CD20">
        <v>2.4356723054191357E-2</v>
      </c>
      <c r="CE20">
        <v>1.9779236957072281E-2</v>
      </c>
      <c r="CF20">
        <v>7.5284605196809407E-2</v>
      </c>
      <c r="CG20">
        <v>0</v>
      </c>
      <c r="CH20">
        <v>0</v>
      </c>
      <c r="CJ20" t="s">
        <v>683</v>
      </c>
      <c r="CK20" t="s">
        <v>129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2.4180091316612629E-2</v>
      </c>
      <c r="CR20">
        <v>8.0480986174278291E-2</v>
      </c>
      <c r="CS20">
        <v>0.30781752293192732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2.5650311635387925E-3</v>
      </c>
      <c r="DA20">
        <v>1.8370386829273264E-2</v>
      </c>
      <c r="DB20">
        <v>4.7998797717491971E-2</v>
      </c>
      <c r="DC20">
        <v>7.6893659999167682E-2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3.5174531292190073E-4</v>
      </c>
      <c r="DL20">
        <v>1.9440053744758889E-2</v>
      </c>
      <c r="DM20">
        <v>3.2793751365870226E-2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4.1838758409334459E-2</v>
      </c>
      <c r="DV20">
        <v>9.6899041410148046E-2</v>
      </c>
      <c r="DW20">
        <v>0.28167248977115855</v>
      </c>
      <c r="DX20">
        <v>0</v>
      </c>
      <c r="DY20">
        <v>0</v>
      </c>
      <c r="EA20" t="s">
        <v>683</v>
      </c>
      <c r="EB20" t="s">
        <v>130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4.1928148194663659E-3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0.98904117860161822</v>
      </c>
      <c r="FP20">
        <v>0</v>
      </c>
      <c r="FZ20" t="s">
        <v>683</v>
      </c>
      <c r="GA20">
        <v>0</v>
      </c>
      <c r="GB20">
        <v>0</v>
      </c>
      <c r="GC20">
        <v>1.190982199218295E-2</v>
      </c>
      <c r="GD20">
        <v>0.21738102368903178</v>
      </c>
      <c r="GE20">
        <v>0.42254726099857454</v>
      </c>
      <c r="GF20">
        <v>0.42441533360557709</v>
      </c>
      <c r="GG20">
        <v>0.24775094274444109</v>
      </c>
      <c r="GH20">
        <v>2.8066249797372655E-2</v>
      </c>
      <c r="GI20">
        <v>0</v>
      </c>
      <c r="GJ20">
        <v>0</v>
      </c>
      <c r="GK20">
        <v>0</v>
      </c>
      <c r="GL20">
        <v>3.8230946252344094E-3</v>
      </c>
      <c r="GM20">
        <v>0.13609988919866325</v>
      </c>
      <c r="GN20">
        <v>0.42785412666070355</v>
      </c>
      <c r="GO20">
        <v>0.60230636219608835</v>
      </c>
      <c r="GP20">
        <v>0.58664773164885753</v>
      </c>
      <c r="GQ20">
        <v>0.41391161614775895</v>
      </c>
      <c r="GR20">
        <v>0.14363666565557989</v>
      </c>
      <c r="GS20">
        <v>3.275910089666574E-3</v>
      </c>
      <c r="GT20">
        <v>0</v>
      </c>
      <c r="GU20">
        <v>0</v>
      </c>
      <c r="GV20">
        <v>8.5373739253785698E-3</v>
      </c>
      <c r="GW20">
        <v>0.18278251148595409</v>
      </c>
      <c r="GX20">
        <v>0.47386876403981476</v>
      </c>
      <c r="GY20">
        <v>0.62474319016474666</v>
      </c>
      <c r="GZ20">
        <v>0.61358227532636067</v>
      </c>
      <c r="HA20">
        <v>0.44555266691731765</v>
      </c>
      <c r="HB20">
        <v>0.18463779789182669</v>
      </c>
      <c r="HC20">
        <v>1.0736750833136044E-2</v>
      </c>
      <c r="HD20">
        <v>0</v>
      </c>
      <c r="HE20">
        <v>0</v>
      </c>
      <c r="HF20">
        <v>0</v>
      </c>
      <c r="HG20">
        <v>7.6888118703651892E-2</v>
      </c>
      <c r="HH20">
        <v>0.34134508811312003</v>
      </c>
      <c r="HI20">
        <v>0.51206922959544066</v>
      </c>
      <c r="HJ20">
        <v>0.48733810532857763</v>
      </c>
      <c r="HK20">
        <v>0.29228614305033429</v>
      </c>
      <c r="HL20">
        <v>5.1955390375986461E-2</v>
      </c>
      <c r="HM20">
        <v>5.8453057371047781E-7</v>
      </c>
      <c r="HN20">
        <v>0</v>
      </c>
      <c r="HP20" t="s">
        <v>683</v>
      </c>
      <c r="HQ20" t="s">
        <v>136</v>
      </c>
      <c r="HR20" t="s">
        <v>137</v>
      </c>
      <c r="HS20">
        <v>0.47705455216797404</v>
      </c>
    </row>
    <row r="21" spans="2:227" x14ac:dyDescent="0.45">
      <c r="B21" t="s">
        <v>684</v>
      </c>
      <c r="C21" t="s">
        <v>127</v>
      </c>
      <c r="D21">
        <v>0</v>
      </c>
      <c r="E21">
        <v>0</v>
      </c>
      <c r="F21">
        <v>0.9666666666666669</v>
      </c>
      <c r="G21">
        <v>0.28723060911479303</v>
      </c>
      <c r="H21">
        <v>0.15153105847974746</v>
      </c>
      <c r="I21">
        <v>0.13111394002376051</v>
      </c>
      <c r="J21">
        <v>0.17968079974408407</v>
      </c>
      <c r="K21">
        <v>0.44478766236471523</v>
      </c>
      <c r="L21">
        <v>0</v>
      </c>
      <c r="M21">
        <v>0</v>
      </c>
      <c r="N21">
        <v>0</v>
      </c>
      <c r="O21">
        <v>0.84630163813296821</v>
      </c>
      <c r="P21">
        <v>0.3845519827696815</v>
      </c>
      <c r="Q21">
        <v>0.18748094262991308</v>
      </c>
      <c r="R21">
        <v>0.14171537725519984</v>
      </c>
      <c r="S21">
        <v>0.13335465365351437</v>
      </c>
      <c r="T21">
        <v>0.13449549232986796</v>
      </c>
      <c r="U21">
        <v>0.20229916524601524</v>
      </c>
      <c r="V21">
        <v>0.55352790191591794</v>
      </c>
      <c r="W21">
        <v>0</v>
      </c>
      <c r="X21">
        <v>0</v>
      </c>
      <c r="Y21">
        <v>0.67322912465657847</v>
      </c>
      <c r="Z21">
        <v>0.28243748052685197</v>
      </c>
      <c r="AA21">
        <v>0.10767035721052476</v>
      </c>
      <c r="AB21">
        <v>7.3424587784680778E-2</v>
      </c>
      <c r="AC21">
        <v>7.4885179035447211E-2</v>
      </c>
      <c r="AD21">
        <v>9.5674913736807643E-2</v>
      </c>
      <c r="AE21">
        <v>0.14651693244733782</v>
      </c>
      <c r="AF21">
        <v>0.37643020915852321</v>
      </c>
      <c r="AG21">
        <v>0</v>
      </c>
      <c r="AH21">
        <v>0</v>
      </c>
      <c r="AI21">
        <v>0</v>
      </c>
      <c r="AJ21">
        <v>0.62760344975406201</v>
      </c>
      <c r="AK21">
        <v>0.23247243647754995</v>
      </c>
      <c r="AL21">
        <v>0.16700073272360569</v>
      </c>
      <c r="AM21">
        <v>0.1758152621786232</v>
      </c>
      <c r="AN21">
        <v>0.20868675097079267</v>
      </c>
      <c r="AO21">
        <v>0.41692985783448455</v>
      </c>
      <c r="AP21">
        <v>0.91499770980452766</v>
      </c>
      <c r="AQ21">
        <v>0</v>
      </c>
      <c r="AS21" t="s">
        <v>684</v>
      </c>
      <c r="AT21" t="s">
        <v>128</v>
      </c>
      <c r="AU21">
        <v>0</v>
      </c>
      <c r="AV21">
        <v>0</v>
      </c>
      <c r="AW21">
        <v>0.93444444444444441</v>
      </c>
      <c r="AX21">
        <v>0.18440552419699138</v>
      </c>
      <c r="AY21">
        <v>7.848281798696137E-2</v>
      </c>
      <c r="AZ21">
        <v>5.4928653841038351E-2</v>
      </c>
      <c r="BA21">
        <v>5.0714662980541371E-2</v>
      </c>
      <c r="BB21">
        <v>0.13804499729019135</v>
      </c>
      <c r="BC21">
        <v>0</v>
      </c>
      <c r="BD21">
        <v>0</v>
      </c>
      <c r="BE21">
        <v>0</v>
      </c>
      <c r="BF21">
        <v>0.7329990232776924</v>
      </c>
      <c r="BG21">
        <v>0.25931144789652893</v>
      </c>
      <c r="BH21">
        <v>0.10690432832094959</v>
      </c>
      <c r="BI21">
        <v>6.4211443728367082E-2</v>
      </c>
      <c r="BJ21">
        <v>4.4601815681097411E-2</v>
      </c>
      <c r="BK21">
        <v>1.249127027445367E-2</v>
      </c>
      <c r="BL21">
        <v>3.0537862140726887E-2</v>
      </c>
      <c r="BM21">
        <v>0.27160240350747905</v>
      </c>
      <c r="BN21">
        <v>0</v>
      </c>
      <c r="BO21">
        <v>0</v>
      </c>
      <c r="BP21">
        <v>0.4890462958263555</v>
      </c>
      <c r="BQ21">
        <v>0.15657332043114994</v>
      </c>
      <c r="BR21">
        <v>6.2034748015861264E-2</v>
      </c>
      <c r="BS21">
        <v>3.7415635660535074E-2</v>
      </c>
      <c r="BT21">
        <v>3.030469848868628E-2</v>
      </c>
      <c r="BU21">
        <v>2.4884656613179689E-2</v>
      </c>
      <c r="BV21">
        <v>5.0858118971127117E-2</v>
      </c>
      <c r="BW21">
        <v>0.19933476211485524</v>
      </c>
      <c r="BX21">
        <v>0</v>
      </c>
      <c r="BY21">
        <v>0</v>
      </c>
      <c r="BZ21">
        <v>0</v>
      </c>
      <c r="CA21">
        <v>0.47398539136281753</v>
      </c>
      <c r="CB21">
        <v>0.14150589890017792</v>
      </c>
      <c r="CC21">
        <v>9.3828011231195385E-2</v>
      </c>
      <c r="CD21">
        <v>5.7752918570068736E-2</v>
      </c>
      <c r="CE21">
        <v>1.9902329575956113E-2</v>
      </c>
      <c r="CF21">
        <v>3.3927558367167696E-2</v>
      </c>
      <c r="CG21">
        <v>7.5589773128681773E-2</v>
      </c>
      <c r="CH21">
        <v>0</v>
      </c>
      <c r="CJ21" t="s">
        <v>684</v>
      </c>
      <c r="CK21" t="s">
        <v>129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4.1893449914701094E-3</v>
      </c>
      <c r="CR21">
        <v>5.0883615534858762E-2</v>
      </c>
      <c r="CS21">
        <v>0.1393400691703407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7.0875780087716195E-3</v>
      </c>
      <c r="DA21">
        <v>2.0721883177134848E-2</v>
      </c>
      <c r="DB21">
        <v>5.7815342421823179E-2</v>
      </c>
      <c r="DC21">
        <v>9.2152067806600402E-2</v>
      </c>
      <c r="DD21">
        <v>2.4797338226517151E-2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6.9838319099626888E-3</v>
      </c>
      <c r="DL21">
        <v>2.8156506416777055E-2</v>
      </c>
      <c r="DM21">
        <v>4.0586127782604869E-2</v>
      </c>
      <c r="DN21">
        <v>1.6245183203733464E-2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4.0594116103955621E-2</v>
      </c>
      <c r="DV21">
        <v>0.10137762787926519</v>
      </c>
      <c r="DW21">
        <v>0.22597768344389488</v>
      </c>
      <c r="DX21">
        <v>0.37824147086917964</v>
      </c>
      <c r="DY21">
        <v>0</v>
      </c>
      <c r="EA21" t="s">
        <v>684</v>
      </c>
      <c r="EB21" t="s">
        <v>130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6.3650161785180574E-3</v>
      </c>
      <c r="EU21">
        <v>9.4379505627260732E-2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1.2671139106081968E-2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4.451930077973865E-3</v>
      </c>
      <c r="FO21">
        <v>0.38856446148244467</v>
      </c>
      <c r="FP21">
        <v>0</v>
      </c>
      <c r="FZ21" t="s">
        <v>684</v>
      </c>
      <c r="GA21">
        <v>0</v>
      </c>
      <c r="GB21">
        <v>0</v>
      </c>
      <c r="GC21">
        <v>9.0235766269948286E-4</v>
      </c>
      <c r="GD21">
        <v>0.19216689023930039</v>
      </c>
      <c r="GE21">
        <v>0.49533285168342212</v>
      </c>
      <c r="GF21">
        <v>0.57365695047775289</v>
      </c>
      <c r="GG21">
        <v>0.3937163335879772</v>
      </c>
      <c r="GH21">
        <v>8.7108925758012518E-2</v>
      </c>
      <c r="GI21">
        <v>0</v>
      </c>
      <c r="GJ21">
        <v>0</v>
      </c>
      <c r="GK21">
        <v>0</v>
      </c>
      <c r="GL21">
        <v>1.4886136474562884E-3</v>
      </c>
      <c r="GM21">
        <v>8.4188313293094785E-2</v>
      </c>
      <c r="GN21">
        <v>0.36541317540741114</v>
      </c>
      <c r="GO21">
        <v>0.59665230902301802</v>
      </c>
      <c r="GP21">
        <v>0.63415756913461385</v>
      </c>
      <c r="GQ21">
        <v>0.50892217522210625</v>
      </c>
      <c r="GR21">
        <v>0.2352425925627486</v>
      </c>
      <c r="GS21">
        <v>1.803644766995045E-2</v>
      </c>
      <c r="GT21">
        <v>0</v>
      </c>
      <c r="GU21">
        <v>0</v>
      </c>
      <c r="GV21">
        <v>3.9166141212203616E-3</v>
      </c>
      <c r="GW21">
        <v>0.11747411645929402</v>
      </c>
      <c r="GX21">
        <v>0.4122012465922914</v>
      </c>
      <c r="GY21">
        <v>0.59689593687464959</v>
      </c>
      <c r="GZ21">
        <v>0.60612720686418986</v>
      </c>
      <c r="HA21">
        <v>0.46599617822713196</v>
      </c>
      <c r="HB21">
        <v>0.24783266172273677</v>
      </c>
      <c r="HC21">
        <v>3.7454041800114225E-2</v>
      </c>
      <c r="HD21">
        <v>0</v>
      </c>
      <c r="HE21">
        <v>0</v>
      </c>
      <c r="HF21">
        <v>0</v>
      </c>
      <c r="HG21">
        <v>2.8113879487884578E-2</v>
      </c>
      <c r="HH21">
        <v>0.25280496190021023</v>
      </c>
      <c r="HI21">
        <v>0.46874935525037098</v>
      </c>
      <c r="HJ21">
        <v>0.48542899306167153</v>
      </c>
      <c r="HK21">
        <v>0.33423044094789384</v>
      </c>
      <c r="HL21">
        <v>9.1837745821204048E-2</v>
      </c>
      <c r="HM21">
        <v>6.7349569578210367E-4</v>
      </c>
      <c r="HN21">
        <v>0</v>
      </c>
      <c r="HP21" t="s">
        <v>684</v>
      </c>
      <c r="HQ21" t="s">
        <v>136</v>
      </c>
      <c r="HR21" t="s">
        <v>137</v>
      </c>
      <c r="HS21">
        <v>0.5152021653284935</v>
      </c>
    </row>
    <row r="22" spans="2:227" x14ac:dyDescent="0.45">
      <c r="B22" t="s">
        <v>685</v>
      </c>
      <c r="C22" t="s">
        <v>127</v>
      </c>
      <c r="D22">
        <v>0</v>
      </c>
      <c r="E22">
        <v>0</v>
      </c>
      <c r="F22">
        <v>0.93945464115976063</v>
      </c>
      <c r="G22">
        <v>0.32057825899553338</v>
      </c>
      <c r="H22">
        <v>0.20496131507917167</v>
      </c>
      <c r="I22">
        <v>0.17878667223283928</v>
      </c>
      <c r="J22">
        <v>0.21812006955956406</v>
      </c>
      <c r="K22">
        <v>0.56160942884989939</v>
      </c>
      <c r="L22">
        <v>0</v>
      </c>
      <c r="M22">
        <v>0</v>
      </c>
      <c r="N22">
        <v>0</v>
      </c>
      <c r="O22">
        <v>0.84742946349711967</v>
      </c>
      <c r="P22">
        <v>0.41237108216705703</v>
      </c>
      <c r="Q22">
        <v>0.2375265205212522</v>
      </c>
      <c r="R22">
        <v>0.20506464071980324</v>
      </c>
      <c r="S22">
        <v>0.19734222181174452</v>
      </c>
      <c r="T22">
        <v>0.21265624214937975</v>
      </c>
      <c r="U22">
        <v>0.26607839614230316</v>
      </c>
      <c r="V22">
        <v>0.62018799999245777</v>
      </c>
      <c r="W22">
        <v>0</v>
      </c>
      <c r="X22">
        <v>0</v>
      </c>
      <c r="Y22">
        <v>0.64188260556955201</v>
      </c>
      <c r="Z22">
        <v>0.26439327267814566</v>
      </c>
      <c r="AA22">
        <v>0.11605098243716964</v>
      </c>
      <c r="AB22">
        <v>8.1218868044175566E-2</v>
      </c>
      <c r="AC22">
        <v>6.9202319250521713E-2</v>
      </c>
      <c r="AD22">
        <v>8.1939316347043323E-2</v>
      </c>
      <c r="AE22">
        <v>0.15988226003437325</v>
      </c>
      <c r="AF22">
        <v>0.39301605865305089</v>
      </c>
      <c r="AG22">
        <v>0</v>
      </c>
      <c r="AH22">
        <v>0</v>
      </c>
      <c r="AI22">
        <v>0</v>
      </c>
      <c r="AJ22">
        <v>0.61265953445932542</v>
      </c>
      <c r="AK22">
        <v>0.32434103748841631</v>
      </c>
      <c r="AL22">
        <v>0.26140725398944481</v>
      </c>
      <c r="AM22">
        <v>0.25601778180341039</v>
      </c>
      <c r="AN22">
        <v>0.28922757270309385</v>
      </c>
      <c r="AO22">
        <v>0.46707672213189999</v>
      </c>
      <c r="AP22">
        <v>0.92782800251813047</v>
      </c>
      <c r="AQ22">
        <v>0</v>
      </c>
      <c r="AS22" t="s">
        <v>685</v>
      </c>
      <c r="AT22" t="s">
        <v>128</v>
      </c>
      <c r="AU22">
        <v>0</v>
      </c>
      <c r="AV22">
        <v>0</v>
      </c>
      <c r="AW22">
        <v>0.88906936368529521</v>
      </c>
      <c r="AX22">
        <v>0.20071510623004613</v>
      </c>
      <c r="AY22">
        <v>0.10378150736769134</v>
      </c>
      <c r="AZ22">
        <v>6.7619522648144553E-2</v>
      </c>
      <c r="BA22">
        <v>5.1167322796759382E-2</v>
      </c>
      <c r="BB22">
        <v>0.14543026823345243</v>
      </c>
      <c r="BC22">
        <v>0</v>
      </c>
      <c r="BD22">
        <v>0</v>
      </c>
      <c r="BE22">
        <v>0</v>
      </c>
      <c r="BF22">
        <v>0.7362156612401346</v>
      </c>
      <c r="BG22">
        <v>0.28900057663337447</v>
      </c>
      <c r="BH22">
        <v>0.13631119125801702</v>
      </c>
      <c r="BI22">
        <v>9.3991355541845859E-2</v>
      </c>
      <c r="BJ22">
        <v>4.2262140307387307E-2</v>
      </c>
      <c r="BK22">
        <v>7.8297603181398563E-3</v>
      </c>
      <c r="BL22">
        <v>3.43134575160393E-2</v>
      </c>
      <c r="BM22">
        <v>0.29259300966742074</v>
      </c>
      <c r="BN22">
        <v>0</v>
      </c>
      <c r="BO22">
        <v>0</v>
      </c>
      <c r="BP22">
        <v>0.45535798637407593</v>
      </c>
      <c r="BQ22">
        <v>0.15242040090255821</v>
      </c>
      <c r="BR22">
        <v>6.6789951279839582E-2</v>
      </c>
      <c r="BS22">
        <v>3.910132127196958E-2</v>
      </c>
      <c r="BT22">
        <v>2.4643233879927909E-2</v>
      </c>
      <c r="BU22">
        <v>2.2684042137229143E-2</v>
      </c>
      <c r="BV22">
        <v>5.6357702922268639E-2</v>
      </c>
      <c r="BW22">
        <v>0.23997254005982066</v>
      </c>
      <c r="BX22">
        <v>0</v>
      </c>
      <c r="BY22">
        <v>0</v>
      </c>
      <c r="BZ22">
        <v>0</v>
      </c>
      <c r="CA22">
        <v>0.48540432858685501</v>
      </c>
      <c r="CB22">
        <v>0.20425054527281192</v>
      </c>
      <c r="CC22">
        <v>0.15011126014243328</v>
      </c>
      <c r="CD22">
        <v>4.4466968581024106E-2</v>
      </c>
      <c r="CE22">
        <v>1.6889813334629883E-2</v>
      </c>
      <c r="CF22">
        <v>3.5270715372826403E-2</v>
      </c>
      <c r="CG22">
        <v>0.11343226136364705</v>
      </c>
      <c r="CH22">
        <v>0</v>
      </c>
      <c r="CJ22" t="s">
        <v>685</v>
      </c>
      <c r="CK22" t="s">
        <v>129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1.8943454123212355E-2</v>
      </c>
      <c r="CR22">
        <v>7.2634770129412746E-2</v>
      </c>
      <c r="CS22">
        <v>0.24744220782754836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1.479056181837402E-2</v>
      </c>
      <c r="DA22">
        <v>6.5977831254173225E-2</v>
      </c>
      <c r="DB22">
        <v>0.10876157575162262</v>
      </c>
      <c r="DC22">
        <v>0.10864646586608503</v>
      </c>
      <c r="DD22">
        <v>3.7899206431277213E-2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8.219278529241621E-3</v>
      </c>
      <c r="DL22">
        <v>2.288184723676983E-2</v>
      </c>
      <c r="DM22">
        <v>3.9752098523814602E-2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9.944483107380693E-2</v>
      </c>
      <c r="DV22">
        <v>0.15820447555948935</v>
      </c>
      <c r="DW22">
        <v>0.27259815506531782</v>
      </c>
      <c r="DX22">
        <v>6.8330300034342123E-2</v>
      </c>
      <c r="DY22">
        <v>0</v>
      </c>
      <c r="EA22" t="s">
        <v>685</v>
      </c>
      <c r="EB22" t="s">
        <v>130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2.7368073342558196E-3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2.636065025361025E-2</v>
      </c>
      <c r="EU22">
        <v>0.13497308471352984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1.5800489397057364E-2</v>
      </c>
      <c r="FO22">
        <v>0.6797920123688459</v>
      </c>
      <c r="FP22">
        <v>0</v>
      </c>
      <c r="FZ22" t="s">
        <v>685</v>
      </c>
      <c r="GA22">
        <v>0</v>
      </c>
      <c r="GB22">
        <v>0</v>
      </c>
      <c r="GC22">
        <v>1.4784317435628512E-3</v>
      </c>
      <c r="GD22">
        <v>0.15625013179029393</v>
      </c>
      <c r="GE22">
        <v>0.37931069802303291</v>
      </c>
      <c r="GF22">
        <v>0.44206628361396383</v>
      </c>
      <c r="GG22">
        <v>0.29824957612276709</v>
      </c>
      <c r="GH22">
        <v>5.2921999929713998E-2</v>
      </c>
      <c r="GI22">
        <v>0</v>
      </c>
      <c r="GJ22">
        <v>0</v>
      </c>
      <c r="GK22">
        <v>0</v>
      </c>
      <c r="GL22">
        <v>1.5811895460766999E-3</v>
      </c>
      <c r="GM22">
        <v>7.5512578512813011E-2</v>
      </c>
      <c r="GN22">
        <v>0.29920902019178885</v>
      </c>
      <c r="GO22">
        <v>0.46215413450458004</v>
      </c>
      <c r="GP22">
        <v>0.47619667031246676</v>
      </c>
      <c r="GQ22">
        <v>0.36012704476313157</v>
      </c>
      <c r="GR22">
        <v>0.15943979845609277</v>
      </c>
      <c r="GS22">
        <v>9.3978008256387444E-3</v>
      </c>
      <c r="GT22">
        <v>0</v>
      </c>
      <c r="GU22">
        <v>0</v>
      </c>
      <c r="GV22">
        <v>4.8940569228517914E-3</v>
      </c>
      <c r="GW22">
        <v>0.12237931063514612</v>
      </c>
      <c r="GX22">
        <v>0.3823082852006715</v>
      </c>
      <c r="GY22">
        <v>0.55481975165749209</v>
      </c>
      <c r="GZ22">
        <v>0.57871215301519086</v>
      </c>
      <c r="HA22">
        <v>0.45727297479993184</v>
      </c>
      <c r="HB22">
        <v>0.22271051374330131</v>
      </c>
      <c r="HC22">
        <v>2.800404331038607E-2</v>
      </c>
      <c r="HD22">
        <v>0</v>
      </c>
      <c r="HE22">
        <v>0</v>
      </c>
      <c r="HF22">
        <v>0</v>
      </c>
      <c r="HG22">
        <v>2.8905500862139305E-2</v>
      </c>
      <c r="HH22">
        <v>0.20737433384458448</v>
      </c>
      <c r="HI22">
        <v>0.3746857061850335</v>
      </c>
      <c r="HJ22">
        <v>0.3897162739856046</v>
      </c>
      <c r="HK22">
        <v>0.26310808072171538</v>
      </c>
      <c r="HL22">
        <v>6.9683345682043818E-2</v>
      </c>
      <c r="HM22">
        <v>3.053875913312515E-4</v>
      </c>
      <c r="HN22">
        <v>0</v>
      </c>
      <c r="HP22" t="s">
        <v>685</v>
      </c>
      <c r="HQ22" t="s">
        <v>136</v>
      </c>
      <c r="HR22" t="s">
        <v>137</v>
      </c>
      <c r="HS22">
        <v>0.50441232178277551</v>
      </c>
    </row>
    <row r="23" spans="2:227" x14ac:dyDescent="0.45">
      <c r="B23" t="s">
        <v>686</v>
      </c>
      <c r="C23" t="s">
        <v>127</v>
      </c>
      <c r="D23">
        <v>0</v>
      </c>
      <c r="E23">
        <v>0</v>
      </c>
      <c r="F23">
        <v>0.93766616620543497</v>
      </c>
      <c r="G23">
        <v>0.33785392758753285</v>
      </c>
      <c r="H23">
        <v>0.24072479871865898</v>
      </c>
      <c r="I23">
        <v>0.2267165946332679</v>
      </c>
      <c r="J23">
        <v>0.25205945889503978</v>
      </c>
      <c r="K23">
        <v>0.52820896639810555</v>
      </c>
      <c r="L23">
        <v>0</v>
      </c>
      <c r="M23">
        <v>0</v>
      </c>
      <c r="N23">
        <v>0</v>
      </c>
      <c r="O23">
        <v>0.83704963921153064</v>
      </c>
      <c r="P23">
        <v>0.41648480104603025</v>
      </c>
      <c r="Q23">
        <v>0.23779429703603058</v>
      </c>
      <c r="R23">
        <v>0.2074205085411002</v>
      </c>
      <c r="S23">
        <v>0.20957110639796517</v>
      </c>
      <c r="T23">
        <v>0.2123286113381268</v>
      </c>
      <c r="U23">
        <v>0.27145132118822662</v>
      </c>
      <c r="V23">
        <v>0.62515578450321618</v>
      </c>
      <c r="W23">
        <v>0</v>
      </c>
      <c r="X23">
        <v>0</v>
      </c>
      <c r="Y23">
        <v>0.64407844170976225</v>
      </c>
      <c r="Z23">
        <v>0.26967453525852603</v>
      </c>
      <c r="AA23">
        <v>9.7955447732557002E-2</v>
      </c>
      <c r="AB23">
        <v>6.6562814653697053E-2</v>
      </c>
      <c r="AC23">
        <v>5.7181788145335165E-2</v>
      </c>
      <c r="AD23">
        <v>7.2177449351634518E-2</v>
      </c>
      <c r="AE23">
        <v>0.15936606558864269</v>
      </c>
      <c r="AF23">
        <v>0.40019307088605205</v>
      </c>
      <c r="AG23">
        <v>0</v>
      </c>
      <c r="AH23">
        <v>0</v>
      </c>
      <c r="AI23">
        <v>0</v>
      </c>
      <c r="AJ23">
        <v>0.6052334830506213</v>
      </c>
      <c r="AK23">
        <v>0.31002893234332374</v>
      </c>
      <c r="AL23">
        <v>0.24669730538834758</v>
      </c>
      <c r="AM23">
        <v>0.24004067855256758</v>
      </c>
      <c r="AN23">
        <v>0.27784855306532386</v>
      </c>
      <c r="AO23">
        <v>0.46227298584075294</v>
      </c>
      <c r="AP23">
        <v>0.92777197056593597</v>
      </c>
      <c r="AQ23">
        <v>0</v>
      </c>
      <c r="AS23" t="s">
        <v>686</v>
      </c>
      <c r="AT23" t="s">
        <v>128</v>
      </c>
      <c r="AU23">
        <v>0</v>
      </c>
      <c r="AV23">
        <v>0</v>
      </c>
      <c r="AW23">
        <v>0.88557360141624397</v>
      </c>
      <c r="AX23">
        <v>0.21791184257804327</v>
      </c>
      <c r="AY23">
        <v>0.13154280077060806</v>
      </c>
      <c r="AZ23">
        <v>8.5489002596455282E-2</v>
      </c>
      <c r="BA23">
        <v>5.4479723856478098E-2</v>
      </c>
      <c r="BB23">
        <v>0.11076197384272067</v>
      </c>
      <c r="BC23">
        <v>0</v>
      </c>
      <c r="BD23">
        <v>0</v>
      </c>
      <c r="BE23">
        <v>0</v>
      </c>
      <c r="BF23">
        <v>0.72167396734181111</v>
      </c>
      <c r="BG23">
        <v>0.29338089494022718</v>
      </c>
      <c r="BH23">
        <v>0.13204216495030982</v>
      </c>
      <c r="BI23">
        <v>9.2849049092880956E-2</v>
      </c>
      <c r="BJ23">
        <v>3.3560466358125735E-2</v>
      </c>
      <c r="BK23">
        <v>1.1333399728338316E-2</v>
      </c>
      <c r="BL23">
        <v>3.6069093964071271E-2</v>
      </c>
      <c r="BM23">
        <v>0.25544053567829395</v>
      </c>
      <c r="BN23">
        <v>0</v>
      </c>
      <c r="BO23">
        <v>0</v>
      </c>
      <c r="BP23">
        <v>0.45539763881213424</v>
      </c>
      <c r="BQ23">
        <v>0.14939393267087986</v>
      </c>
      <c r="BR23">
        <v>5.7703400187441467E-2</v>
      </c>
      <c r="BS23">
        <v>3.2660684618834895E-2</v>
      </c>
      <c r="BT23">
        <v>2.265563010416155E-2</v>
      </c>
      <c r="BU23">
        <v>2.2106159807008887E-2</v>
      </c>
      <c r="BV23">
        <v>5.6716473098965055E-2</v>
      </c>
      <c r="BW23">
        <v>0.24215120266508955</v>
      </c>
      <c r="BX23">
        <v>0</v>
      </c>
      <c r="BY23">
        <v>0</v>
      </c>
      <c r="BZ23">
        <v>0</v>
      </c>
      <c r="CA23">
        <v>0.46133242190909945</v>
      </c>
      <c r="CB23">
        <v>0.1886078345754903</v>
      </c>
      <c r="CC23">
        <v>0.1354641873815183</v>
      </c>
      <c r="CD23">
        <v>3.5704169487396832E-2</v>
      </c>
      <c r="CE23">
        <v>1.1513537227998291E-2</v>
      </c>
      <c r="CF23">
        <v>2.8210101365848856E-2</v>
      </c>
      <c r="CG23">
        <v>5.0758509326854558E-2</v>
      </c>
      <c r="CH23">
        <v>0</v>
      </c>
      <c r="CJ23" t="s">
        <v>686</v>
      </c>
      <c r="CK23" t="s">
        <v>129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2.775096259761264E-2</v>
      </c>
      <c r="CR23">
        <v>9.1375524158184548E-2</v>
      </c>
      <c r="CS23">
        <v>0.24893854346007305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1.5232866929629805E-2</v>
      </c>
      <c r="DA23">
        <v>7.4873692991626578E-2</v>
      </c>
      <c r="DB23">
        <v>0.10071136023340582</v>
      </c>
      <c r="DC23">
        <v>0.11078745849240312</v>
      </c>
      <c r="DD23">
        <v>6.1595400140622543E-2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4.3472821419231981E-3</v>
      </c>
      <c r="DL23">
        <v>1.8400812866794326E-2</v>
      </c>
      <c r="DM23">
        <v>3.5114079002515057E-2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9.7414906474622046E-2</v>
      </c>
      <c r="DV23">
        <v>0.15619730698723377</v>
      </c>
      <c r="DW23">
        <v>0.27164047411949949</v>
      </c>
      <c r="DX23">
        <v>0</v>
      </c>
      <c r="DY23">
        <v>0</v>
      </c>
      <c r="EA23" t="s">
        <v>686</v>
      </c>
      <c r="EB23" t="s">
        <v>130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3.9034119382277493E-3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3.102034474253074E-2</v>
      </c>
      <c r="EU23">
        <v>0.14591826747534667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1.4854973475266365E-2</v>
      </c>
      <c r="FO23">
        <v>0.81074403477008594</v>
      </c>
      <c r="FP23">
        <v>0</v>
      </c>
      <c r="FZ23" t="s">
        <v>686</v>
      </c>
      <c r="GA23">
        <v>0</v>
      </c>
      <c r="GB23">
        <v>0</v>
      </c>
      <c r="GC23">
        <v>1.3278661568310853E-3</v>
      </c>
      <c r="GD23">
        <v>0.13788121533225631</v>
      </c>
      <c r="GE23">
        <v>0.33913908765850553</v>
      </c>
      <c r="GF23">
        <v>0.39560018955786108</v>
      </c>
      <c r="GG23">
        <v>0.26877585574339757</v>
      </c>
      <c r="GH23">
        <v>5.1226620415772813E-2</v>
      </c>
      <c r="GI23">
        <v>0</v>
      </c>
      <c r="GJ23">
        <v>0</v>
      </c>
      <c r="GK23">
        <v>0</v>
      </c>
      <c r="GL23">
        <v>1.4078336405112981E-3</v>
      </c>
      <c r="GM23">
        <v>7.4157157752585801E-2</v>
      </c>
      <c r="GN23">
        <v>0.29495933911899586</v>
      </c>
      <c r="GO23">
        <v>0.45125703737895473</v>
      </c>
      <c r="GP23">
        <v>0.46052985916244038</v>
      </c>
      <c r="GQ23">
        <v>0.35520090027746631</v>
      </c>
      <c r="GR23">
        <v>0.15527663586944787</v>
      </c>
      <c r="GS23">
        <v>8.9944154135454431E-3</v>
      </c>
      <c r="GT23">
        <v>0</v>
      </c>
      <c r="GU23">
        <v>0</v>
      </c>
      <c r="GV23">
        <v>4.5527121990069312E-3</v>
      </c>
      <c r="GW23">
        <v>0.12488882622583032</v>
      </c>
      <c r="GX23">
        <v>0.39475658029195337</v>
      </c>
      <c r="GY23">
        <v>0.57129133216205552</v>
      </c>
      <c r="GZ23">
        <v>0.60179751895098865</v>
      </c>
      <c r="HA23">
        <v>0.47792014205507138</v>
      </c>
      <c r="HB23">
        <v>0.23267092133587489</v>
      </c>
      <c r="HC23">
        <v>2.7233077024614256E-2</v>
      </c>
      <c r="HD23">
        <v>0</v>
      </c>
      <c r="HE23">
        <v>0</v>
      </c>
      <c r="HF23">
        <v>0</v>
      </c>
      <c r="HG23">
        <v>2.9863805578973966E-2</v>
      </c>
      <c r="HH23">
        <v>0.21148486916877485</v>
      </c>
      <c r="HI23">
        <v>0.37158450146246041</v>
      </c>
      <c r="HJ23">
        <v>0.38488665771020708</v>
      </c>
      <c r="HK23">
        <v>0.26068432891271143</v>
      </c>
      <c r="HL23">
        <v>7.138352143000383E-2</v>
      </c>
      <c r="HM23">
        <v>3.1050411852406515E-4</v>
      </c>
      <c r="HN23">
        <v>0</v>
      </c>
      <c r="HP23" t="s">
        <v>686</v>
      </c>
      <c r="HQ23" t="s">
        <v>136</v>
      </c>
      <c r="HR23" t="s">
        <v>137</v>
      </c>
      <c r="HS23">
        <v>0.43912161981412456</v>
      </c>
    </row>
    <row r="24" spans="2:227" x14ac:dyDescent="0.45">
      <c r="B24" t="s">
        <v>687</v>
      </c>
      <c r="C24" t="s">
        <v>127</v>
      </c>
      <c r="D24">
        <v>0</v>
      </c>
      <c r="E24">
        <v>0</v>
      </c>
      <c r="F24">
        <v>0.95472357081771397</v>
      </c>
      <c r="G24">
        <v>0.31372888078176464</v>
      </c>
      <c r="H24">
        <v>0.20613452397094567</v>
      </c>
      <c r="I24">
        <v>0.18500850889310874</v>
      </c>
      <c r="J24">
        <v>0.21979634641263263</v>
      </c>
      <c r="K24">
        <v>0.48483005668069756</v>
      </c>
      <c r="L24">
        <v>0</v>
      </c>
      <c r="M24">
        <v>0</v>
      </c>
      <c r="N24">
        <v>0</v>
      </c>
      <c r="O24">
        <v>0.85755095533093728</v>
      </c>
      <c r="P24">
        <v>0.44182118849626956</v>
      </c>
      <c r="Q24">
        <v>0.25485825878820967</v>
      </c>
      <c r="R24">
        <v>0.21308516149936607</v>
      </c>
      <c r="S24">
        <v>0.20364225305102496</v>
      </c>
      <c r="T24">
        <v>0.20863161363611754</v>
      </c>
      <c r="U24">
        <v>0.26546591734086844</v>
      </c>
      <c r="V24">
        <v>0.59334512239771731</v>
      </c>
      <c r="W24">
        <v>0</v>
      </c>
      <c r="X24">
        <v>0</v>
      </c>
      <c r="Y24">
        <v>0.66068247554010362</v>
      </c>
      <c r="Z24">
        <v>0.28779562451912016</v>
      </c>
      <c r="AA24">
        <v>0.11310504479618205</v>
      </c>
      <c r="AB24">
        <v>7.8693778599562239E-2</v>
      </c>
      <c r="AC24">
        <v>6.0694240502366263E-2</v>
      </c>
      <c r="AD24">
        <v>8.1416895510525555E-2</v>
      </c>
      <c r="AE24">
        <v>0.14933032869825438</v>
      </c>
      <c r="AF24">
        <v>0.3841715949277611</v>
      </c>
      <c r="AG24">
        <v>0</v>
      </c>
      <c r="AH24">
        <v>0</v>
      </c>
      <c r="AI24">
        <v>0</v>
      </c>
      <c r="AJ24">
        <v>0.64145343955598277</v>
      </c>
      <c r="AK24">
        <v>0.30295488284630373</v>
      </c>
      <c r="AL24">
        <v>0.25367882610634462</v>
      </c>
      <c r="AM24">
        <v>0.25125948110998786</v>
      </c>
      <c r="AN24">
        <v>0.28450449578635545</v>
      </c>
      <c r="AO24">
        <v>0.46115048648451112</v>
      </c>
      <c r="AP24">
        <v>0.92125439485838012</v>
      </c>
      <c r="AQ24">
        <v>0</v>
      </c>
      <c r="AS24" t="s">
        <v>687</v>
      </c>
      <c r="AT24" t="s">
        <v>128</v>
      </c>
      <c r="AU24">
        <v>0</v>
      </c>
      <c r="AV24">
        <v>0</v>
      </c>
      <c r="AW24">
        <v>0.91229141211470444</v>
      </c>
      <c r="AX24">
        <v>0.19925002493325666</v>
      </c>
      <c r="AY24">
        <v>0.10179733327500265</v>
      </c>
      <c r="AZ24">
        <v>7.7669429005441784E-2</v>
      </c>
      <c r="BA24">
        <v>5.0928138652601221E-2</v>
      </c>
      <c r="BB24">
        <v>7.8391062267238701E-2</v>
      </c>
      <c r="BC24">
        <v>0</v>
      </c>
      <c r="BD24">
        <v>0</v>
      </c>
      <c r="BE24">
        <v>0</v>
      </c>
      <c r="BF24">
        <v>0.7410358798783645</v>
      </c>
      <c r="BG24">
        <v>0.30595165780877748</v>
      </c>
      <c r="BH24">
        <v>0.14754183022643577</v>
      </c>
      <c r="BI24">
        <v>9.4704908008742289E-2</v>
      </c>
      <c r="BJ24">
        <v>3.7323106488943596E-2</v>
      </c>
      <c r="BK24">
        <v>1.2181564142259205E-2</v>
      </c>
      <c r="BL24">
        <v>3.7184472318551848E-2</v>
      </c>
      <c r="BM24">
        <v>0.20748986958755219</v>
      </c>
      <c r="BN24">
        <v>0</v>
      </c>
      <c r="BO24">
        <v>0</v>
      </c>
      <c r="BP24">
        <v>0.47369925742259</v>
      </c>
      <c r="BQ24">
        <v>0.16512303480035512</v>
      </c>
      <c r="BR24">
        <v>6.6536072324076365E-2</v>
      </c>
      <c r="BS24">
        <v>3.9167031702777071E-2</v>
      </c>
      <c r="BT24">
        <v>2.7342579227896499E-2</v>
      </c>
      <c r="BU24">
        <v>1.4368814676401005E-2</v>
      </c>
      <c r="BV24">
        <v>4.5814925970853522E-2</v>
      </c>
      <c r="BW24">
        <v>0.22356331284851227</v>
      </c>
      <c r="BX24">
        <v>0</v>
      </c>
      <c r="BY24">
        <v>0</v>
      </c>
      <c r="BZ24">
        <v>0</v>
      </c>
      <c r="CA24">
        <v>0.49668601065539869</v>
      </c>
      <c r="CB24">
        <v>0.18821774347829048</v>
      </c>
      <c r="CC24">
        <v>0.13843405134793824</v>
      </c>
      <c r="CD24">
        <v>4.5461498102365418E-2</v>
      </c>
      <c r="CE24">
        <v>1.4933652753429156E-2</v>
      </c>
      <c r="CF24">
        <v>3.6589425285339608E-2</v>
      </c>
      <c r="CG24">
        <v>0.10370004781157789</v>
      </c>
      <c r="CH24">
        <v>0</v>
      </c>
      <c r="CJ24" t="s">
        <v>687</v>
      </c>
      <c r="CK24" t="s">
        <v>129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4.9384498544319715E-3</v>
      </c>
      <c r="CR24">
        <v>7.0994455181707036E-2</v>
      </c>
      <c r="CS24">
        <v>0.22442678450168752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2.0270730693338537E-2</v>
      </c>
      <c r="DA24">
        <v>7.1847118510824162E-2</v>
      </c>
      <c r="DB24">
        <v>9.2908146410757994E-2</v>
      </c>
      <c r="DC24">
        <v>9.9455261398261066E-2</v>
      </c>
      <c r="DD24">
        <v>4.0795272169797288E-2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3.6954668189622267E-3</v>
      </c>
      <c r="DL24">
        <v>2.8552372390430476E-2</v>
      </c>
      <c r="DM24">
        <v>4.2033301438800401E-2</v>
      </c>
      <c r="DN24">
        <v>6.0669960027320766E-3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9.3465156639566657E-2</v>
      </c>
      <c r="DV24">
        <v>0.15269023313436716</v>
      </c>
      <c r="DW24">
        <v>0.25495981047306027</v>
      </c>
      <c r="DX24">
        <v>2.5665091845033648E-2</v>
      </c>
      <c r="DY24">
        <v>0</v>
      </c>
      <c r="EA24" t="s">
        <v>687</v>
      </c>
      <c r="EB24" t="s">
        <v>130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1.1160414525164157E-3</v>
      </c>
      <c r="ET24">
        <v>3.6125019913712794E-2</v>
      </c>
      <c r="EU24">
        <v>0.19978925670591469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1.2933355301895258E-2</v>
      </c>
      <c r="FO24">
        <v>0.72102353252035456</v>
      </c>
      <c r="FP24">
        <v>0</v>
      </c>
      <c r="FZ24" t="s">
        <v>687</v>
      </c>
      <c r="GA24">
        <v>0</v>
      </c>
      <c r="GB24">
        <v>0</v>
      </c>
      <c r="GC24">
        <v>7.3089435237151451E-4</v>
      </c>
      <c r="GD24">
        <v>0.15953412372349152</v>
      </c>
      <c r="GE24">
        <v>0.39155240475144715</v>
      </c>
      <c r="GF24">
        <v>0.45977955605850962</v>
      </c>
      <c r="GG24">
        <v>0.31801642975979605</v>
      </c>
      <c r="GH24">
        <v>6.8426041035552346E-2</v>
      </c>
      <c r="GI24">
        <v>0</v>
      </c>
      <c r="GJ24">
        <v>0</v>
      </c>
      <c r="GK24">
        <v>0</v>
      </c>
      <c r="GL24">
        <v>1.1048881554183907E-3</v>
      </c>
      <c r="GM24">
        <v>6.5681439907039244E-2</v>
      </c>
      <c r="GN24">
        <v>0.28429621806375288</v>
      </c>
      <c r="GO24">
        <v>0.45413838232644999</v>
      </c>
      <c r="GP24">
        <v>0.47731401941313978</v>
      </c>
      <c r="GQ24">
        <v>0.3820913503312599</v>
      </c>
      <c r="GR24">
        <v>0.17288701428860004</v>
      </c>
      <c r="GS24">
        <v>1.0665190406957898E-2</v>
      </c>
      <c r="GT24">
        <v>0</v>
      </c>
      <c r="GU24">
        <v>0</v>
      </c>
      <c r="GV24">
        <v>3.6041454064201042E-3</v>
      </c>
      <c r="GW24">
        <v>0.11326480567267608</v>
      </c>
      <c r="GX24">
        <v>0.37975980534812204</v>
      </c>
      <c r="GY24">
        <v>0.5585491147813203</v>
      </c>
      <c r="GZ24">
        <v>0.59055551401471984</v>
      </c>
      <c r="HA24">
        <v>0.4643724859215887</v>
      </c>
      <c r="HB24">
        <v>0.23716572657497129</v>
      </c>
      <c r="HC24">
        <v>3.145875761251965E-2</v>
      </c>
      <c r="HD24">
        <v>0</v>
      </c>
      <c r="HE24">
        <v>0</v>
      </c>
      <c r="HF24">
        <v>0</v>
      </c>
      <c r="HG24">
        <v>2.7751858808142776E-2</v>
      </c>
      <c r="HH24">
        <v>0.21225642804987191</v>
      </c>
      <c r="HI24">
        <v>0.37152851033978818</v>
      </c>
      <c r="HJ24">
        <v>0.38470144411325563</v>
      </c>
      <c r="HK24">
        <v>0.26645814744629792</v>
      </c>
      <c r="HL24">
        <v>7.6024637566277142E-2</v>
      </c>
      <c r="HM24">
        <v>4.9453621923212937E-4</v>
      </c>
      <c r="HN24">
        <v>0</v>
      </c>
      <c r="HP24" t="s">
        <v>687</v>
      </c>
      <c r="HQ24" t="s">
        <v>136</v>
      </c>
      <c r="HR24" t="s">
        <v>137</v>
      </c>
      <c r="HS24">
        <v>0.44683236280599403</v>
      </c>
    </row>
    <row r="25" spans="2:227" x14ac:dyDescent="0.45">
      <c r="B25" t="s">
        <v>688</v>
      </c>
      <c r="C25" t="s">
        <v>127</v>
      </c>
      <c r="D25">
        <v>0</v>
      </c>
      <c r="E25">
        <v>0</v>
      </c>
      <c r="F25">
        <v>0.94444444444444464</v>
      </c>
      <c r="G25">
        <v>0.28652845703907842</v>
      </c>
      <c r="H25">
        <v>0.16803417370646703</v>
      </c>
      <c r="I25">
        <v>0.15049626635184837</v>
      </c>
      <c r="J25">
        <v>0.18782420563044916</v>
      </c>
      <c r="K25">
        <v>0.45356247913211117</v>
      </c>
      <c r="L25">
        <v>0</v>
      </c>
      <c r="M25">
        <v>0</v>
      </c>
      <c r="N25">
        <v>0</v>
      </c>
      <c r="O25">
        <v>0.84714166127295187</v>
      </c>
      <c r="P25">
        <v>0.40737350997444238</v>
      </c>
      <c r="Q25">
        <v>0.1924071467419107</v>
      </c>
      <c r="R25">
        <v>0.15891626379837523</v>
      </c>
      <c r="S25">
        <v>0.14727457610809286</v>
      </c>
      <c r="T25">
        <v>0.14660400369391199</v>
      </c>
      <c r="U25">
        <v>0.21916309315120253</v>
      </c>
      <c r="V25">
        <v>0.57098745946612472</v>
      </c>
      <c r="W25">
        <v>0</v>
      </c>
      <c r="X25">
        <v>0</v>
      </c>
      <c r="Y25">
        <v>0.67434141414952753</v>
      </c>
      <c r="Z25">
        <v>0.29059722871704968</v>
      </c>
      <c r="AA25">
        <v>9.6013513855193092E-2</v>
      </c>
      <c r="AB25">
        <v>5.391000057200071E-2</v>
      </c>
      <c r="AC25">
        <v>5.1280340385188361E-2</v>
      </c>
      <c r="AD25">
        <v>7.4568665373569987E-2</v>
      </c>
      <c r="AE25">
        <v>0.14115864348674378</v>
      </c>
      <c r="AF25">
        <v>0.38469505665806575</v>
      </c>
      <c r="AG25">
        <v>0</v>
      </c>
      <c r="AH25">
        <v>0</v>
      </c>
      <c r="AI25">
        <v>0</v>
      </c>
      <c r="AJ25">
        <v>0.59437118264314648</v>
      </c>
      <c r="AK25">
        <v>0.21745475151536478</v>
      </c>
      <c r="AL25">
        <v>0.14999530120773885</v>
      </c>
      <c r="AM25">
        <v>0.14422310015594111</v>
      </c>
      <c r="AN25">
        <v>0.18384895695895612</v>
      </c>
      <c r="AO25">
        <v>0.39095735263357334</v>
      </c>
      <c r="AP25">
        <v>0.91262341541381153</v>
      </c>
      <c r="AQ25">
        <v>0</v>
      </c>
      <c r="AS25" t="s">
        <v>688</v>
      </c>
      <c r="AT25" t="s">
        <v>128</v>
      </c>
      <c r="AU25">
        <v>0</v>
      </c>
      <c r="AV25">
        <v>0</v>
      </c>
      <c r="AW25">
        <v>0.89598329298552726</v>
      </c>
      <c r="AX25">
        <v>0.18007541384440665</v>
      </c>
      <c r="AY25">
        <v>8.1861414377458766E-2</v>
      </c>
      <c r="AZ25">
        <v>6.2196880148290189E-2</v>
      </c>
      <c r="BA25">
        <v>4.1864256492976454E-2</v>
      </c>
      <c r="BB25">
        <v>9.6942034484834058E-2</v>
      </c>
      <c r="BC25">
        <v>0</v>
      </c>
      <c r="BD25">
        <v>0</v>
      </c>
      <c r="BE25">
        <v>0</v>
      </c>
      <c r="BF25">
        <v>0.73016706128135955</v>
      </c>
      <c r="BG25">
        <v>0.27860403094693964</v>
      </c>
      <c r="BH25">
        <v>0.10976975617534757</v>
      </c>
      <c r="BI25">
        <v>7.0607322690238145E-2</v>
      </c>
      <c r="BJ25">
        <v>4.1022743369481966E-2</v>
      </c>
      <c r="BK25">
        <v>1.3493921115738987E-2</v>
      </c>
      <c r="BL25">
        <v>2.8037643657794278E-2</v>
      </c>
      <c r="BM25">
        <v>0.26307699593215705</v>
      </c>
      <c r="BN25">
        <v>0</v>
      </c>
      <c r="BO25">
        <v>0</v>
      </c>
      <c r="BP25">
        <v>0.48891624530602446</v>
      </c>
      <c r="BQ25">
        <v>0.15586697268872196</v>
      </c>
      <c r="BR25">
        <v>5.6017103939055998E-2</v>
      </c>
      <c r="BS25">
        <v>2.6993694511600788E-2</v>
      </c>
      <c r="BT25">
        <v>2.698044628021104E-2</v>
      </c>
      <c r="BU25">
        <v>2.2274482982225133E-2</v>
      </c>
      <c r="BV25">
        <v>4.6844683085082273E-2</v>
      </c>
      <c r="BW25">
        <v>0.22824750629794249</v>
      </c>
      <c r="BX25">
        <v>0</v>
      </c>
      <c r="BY25">
        <v>0</v>
      </c>
      <c r="BZ25">
        <v>0</v>
      </c>
      <c r="CA25">
        <v>0.42687982001698754</v>
      </c>
      <c r="CB25">
        <v>0.12926591666828782</v>
      </c>
      <c r="CC25">
        <v>7.9643938475127921E-2</v>
      </c>
      <c r="CD25">
        <v>3.4016924120983179E-2</v>
      </c>
      <c r="CE25">
        <v>1.512619034283731E-2</v>
      </c>
      <c r="CF25">
        <v>5.5475733576412792E-2</v>
      </c>
      <c r="CG25">
        <v>0.15133404921523461</v>
      </c>
      <c r="CH25">
        <v>0</v>
      </c>
      <c r="CJ25" t="s">
        <v>688</v>
      </c>
      <c r="CK25" t="s">
        <v>129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5.9490734713832467E-3</v>
      </c>
      <c r="CR25">
        <v>6.3054182259003333E-2</v>
      </c>
      <c r="CS25">
        <v>0.18387084944122145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9.2416056248880354E-3</v>
      </c>
      <c r="DA25">
        <v>3.072217786498253E-2</v>
      </c>
      <c r="DB25">
        <v>6.0899147835907379E-2</v>
      </c>
      <c r="DC25">
        <v>0.10053660533940245</v>
      </c>
      <c r="DD25">
        <v>3.0031418038149196E-2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6.2534731664471181E-4</v>
      </c>
      <c r="DL25">
        <v>1.974064618792204E-2</v>
      </c>
      <c r="DM25">
        <v>3.7798821142525182E-2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4.5915596538099325E-2</v>
      </c>
      <c r="DV25">
        <v>9.2642904655523328E-2</v>
      </c>
      <c r="DW25">
        <v>0.19362111422207726</v>
      </c>
      <c r="DX25">
        <v>0.12488855745299793</v>
      </c>
      <c r="DY25">
        <v>0</v>
      </c>
      <c r="EA25" t="s">
        <v>688</v>
      </c>
      <c r="EB25" t="s">
        <v>130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1.2017854397783924E-2</v>
      </c>
      <c r="EU25">
        <v>0.11603016149219242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5.7671675874825913E-3</v>
      </c>
      <c r="FO25">
        <v>0.56372384913339857</v>
      </c>
      <c r="FP25">
        <v>0</v>
      </c>
      <c r="FZ25" t="s">
        <v>688</v>
      </c>
      <c r="GA25">
        <v>0</v>
      </c>
      <c r="GB25">
        <v>0</v>
      </c>
      <c r="GC25">
        <v>8.3600181254601751E-4</v>
      </c>
      <c r="GD25">
        <v>0.18313764734431154</v>
      </c>
      <c r="GE25">
        <v>0.44018499122140431</v>
      </c>
      <c r="GF25">
        <v>0.50710594468113257</v>
      </c>
      <c r="GG25">
        <v>0.35378942868285213</v>
      </c>
      <c r="GH25">
        <v>7.8512236672847513E-2</v>
      </c>
      <c r="GI25">
        <v>0</v>
      </c>
      <c r="GJ25">
        <v>0</v>
      </c>
      <c r="GK25">
        <v>0</v>
      </c>
      <c r="GL25">
        <v>1.1333996358020037E-3</v>
      </c>
      <c r="GM25">
        <v>7.8762036949870412E-2</v>
      </c>
      <c r="GN25">
        <v>0.33835043079976013</v>
      </c>
      <c r="GO25">
        <v>0.53141294788302307</v>
      </c>
      <c r="GP25">
        <v>0.56260023301327966</v>
      </c>
      <c r="GQ25">
        <v>0.45079390725017243</v>
      </c>
      <c r="GR25">
        <v>0.20632586112398196</v>
      </c>
      <c r="GS25">
        <v>1.2988614082884278E-2</v>
      </c>
      <c r="GT25">
        <v>0</v>
      </c>
      <c r="GU25">
        <v>0</v>
      </c>
      <c r="GV25">
        <v>3.3373026148193316E-3</v>
      </c>
      <c r="GW25">
        <v>0.11774195892704942</v>
      </c>
      <c r="GX25">
        <v>0.40863380356449636</v>
      </c>
      <c r="GY25">
        <v>0.59671864281369058</v>
      </c>
      <c r="GZ25">
        <v>0.61460524890747958</v>
      </c>
      <c r="HA25">
        <v>0.47934012272239634</v>
      </c>
      <c r="HB25">
        <v>0.24641358789667309</v>
      </c>
      <c r="HC25">
        <v>3.3954898097521322E-2</v>
      </c>
      <c r="HD25">
        <v>0</v>
      </c>
      <c r="HE25">
        <v>0</v>
      </c>
      <c r="HF25">
        <v>0</v>
      </c>
      <c r="HG25">
        <v>3.2563974085595311E-2</v>
      </c>
      <c r="HH25">
        <v>0.25912268212614686</v>
      </c>
      <c r="HI25">
        <v>0.45806206151224316</v>
      </c>
      <c r="HJ25">
        <v>0.47574735330390949</v>
      </c>
      <c r="HK25">
        <v>0.32813199970386192</v>
      </c>
      <c r="HL25">
        <v>9.1276499048243157E-2</v>
      </c>
      <c r="HM25">
        <v>5.8781265148286359E-4</v>
      </c>
      <c r="HN25">
        <v>0</v>
      </c>
      <c r="HP25" t="s">
        <v>688</v>
      </c>
      <c r="HQ25" t="s">
        <v>136</v>
      </c>
      <c r="HR25" t="s">
        <v>137</v>
      </c>
      <c r="HS25">
        <v>0.46102757713653397</v>
      </c>
    </row>
    <row r="26" spans="2:227" x14ac:dyDescent="0.45">
      <c r="B26" t="s">
        <v>689</v>
      </c>
      <c r="C26" t="s">
        <v>127</v>
      </c>
      <c r="D26">
        <v>0</v>
      </c>
      <c r="E26">
        <v>0</v>
      </c>
      <c r="F26">
        <v>0.92968483622406561</v>
      </c>
      <c r="G26">
        <v>0.31597882773271974</v>
      </c>
      <c r="H26">
        <v>0.21401110886293451</v>
      </c>
      <c r="I26">
        <v>0.19378368921020347</v>
      </c>
      <c r="J26">
        <v>0.24100047999991769</v>
      </c>
      <c r="K26">
        <v>0.60804784976529413</v>
      </c>
      <c r="L26">
        <v>0</v>
      </c>
      <c r="M26">
        <v>0</v>
      </c>
      <c r="N26">
        <v>0</v>
      </c>
      <c r="O26">
        <v>0.81675035465050971</v>
      </c>
      <c r="P26">
        <v>0.38934398351288529</v>
      </c>
      <c r="Q26">
        <v>0.22154037603641655</v>
      </c>
      <c r="R26">
        <v>0.18674452170803577</v>
      </c>
      <c r="S26">
        <v>0.1821224307094596</v>
      </c>
      <c r="T26">
        <v>0.19794479369913209</v>
      </c>
      <c r="U26">
        <v>0.25676890205767683</v>
      </c>
      <c r="V26">
        <v>0.65076260651647355</v>
      </c>
      <c r="W26">
        <v>0</v>
      </c>
      <c r="X26">
        <v>0</v>
      </c>
      <c r="Y26">
        <v>0.6280573929075296</v>
      </c>
      <c r="Z26">
        <v>0.25502330847897653</v>
      </c>
      <c r="AA26">
        <v>0.10039382486631337</v>
      </c>
      <c r="AB26">
        <v>7.1553710717284849E-2</v>
      </c>
      <c r="AC26">
        <v>7.4071166895964324E-2</v>
      </c>
      <c r="AD26">
        <v>9.0049268338992863E-2</v>
      </c>
      <c r="AE26">
        <v>0.16258526002726656</v>
      </c>
      <c r="AF26">
        <v>0.41009929258453975</v>
      </c>
      <c r="AG26">
        <v>0</v>
      </c>
      <c r="AH26">
        <v>0</v>
      </c>
      <c r="AI26">
        <v>0</v>
      </c>
      <c r="AJ26">
        <v>0.59174376846847521</v>
      </c>
      <c r="AK26">
        <v>0.30766112025358844</v>
      </c>
      <c r="AL26">
        <v>0.2440626871183556</v>
      </c>
      <c r="AM26">
        <v>0.24146270369282477</v>
      </c>
      <c r="AN26">
        <v>0.26897792435831402</v>
      </c>
      <c r="AO26">
        <v>0.49670393585242367</v>
      </c>
      <c r="AP26">
        <v>0.93956043956043933</v>
      </c>
      <c r="AQ26">
        <v>0</v>
      </c>
      <c r="AS26" t="s">
        <v>689</v>
      </c>
      <c r="AT26" t="s">
        <v>128</v>
      </c>
      <c r="AU26">
        <v>0</v>
      </c>
      <c r="AV26">
        <v>0</v>
      </c>
      <c r="AW26">
        <v>0.87070918721642077</v>
      </c>
      <c r="AX26">
        <v>0.19397257461039089</v>
      </c>
      <c r="AY26">
        <v>0.10088340652042391</v>
      </c>
      <c r="AZ26">
        <v>7.4131134603934362E-2</v>
      </c>
      <c r="BA26">
        <v>4.7479303496040841E-2</v>
      </c>
      <c r="BB26">
        <v>0.16373679612468048</v>
      </c>
      <c r="BC26">
        <v>0</v>
      </c>
      <c r="BD26">
        <v>0</v>
      </c>
      <c r="BE26">
        <v>0</v>
      </c>
      <c r="BF26">
        <v>0.70363663403563348</v>
      </c>
      <c r="BG26">
        <v>0.2724832682884718</v>
      </c>
      <c r="BH26">
        <v>0.12036052028554436</v>
      </c>
      <c r="BI26">
        <v>8.5283987104597558E-2</v>
      </c>
      <c r="BJ26">
        <v>3.6527902622267142E-2</v>
      </c>
      <c r="BK26">
        <v>1.7514131205620599E-2</v>
      </c>
      <c r="BL26">
        <v>4.9227323515496905E-2</v>
      </c>
      <c r="BM26">
        <v>0.39325714236732578</v>
      </c>
      <c r="BN26">
        <v>0</v>
      </c>
      <c r="BO26">
        <v>0</v>
      </c>
      <c r="BP26">
        <v>0.43773492719334478</v>
      </c>
      <c r="BQ26">
        <v>0.14464857111903012</v>
      </c>
      <c r="BR26">
        <v>5.9192769954504745E-2</v>
      </c>
      <c r="BS26">
        <v>3.8926117654760548E-2</v>
      </c>
      <c r="BT26">
        <v>3.4890730306351876E-2</v>
      </c>
      <c r="BU26">
        <v>1.738276650324945E-2</v>
      </c>
      <c r="BV26">
        <v>6.0551719463770907E-2</v>
      </c>
      <c r="BW26">
        <v>0.25137493669464062</v>
      </c>
      <c r="BX26">
        <v>0</v>
      </c>
      <c r="BY26">
        <v>0</v>
      </c>
      <c r="BZ26">
        <v>0</v>
      </c>
      <c r="CA26">
        <v>0.44386078907099941</v>
      </c>
      <c r="CB26">
        <v>0.1813080956424083</v>
      </c>
      <c r="CC26">
        <v>0.12761864480901941</v>
      </c>
      <c r="CD26">
        <v>4.4234278261219714E-2</v>
      </c>
      <c r="CE26">
        <v>1.5431372163570666E-2</v>
      </c>
      <c r="CF26">
        <v>4.2173021112591816E-2</v>
      </c>
      <c r="CG26">
        <v>2.5202246725473734E-2</v>
      </c>
      <c r="CH26">
        <v>0</v>
      </c>
      <c r="CJ26" t="s">
        <v>689</v>
      </c>
      <c r="CK26" t="s">
        <v>129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1.5366215959465617E-2</v>
      </c>
      <c r="CR26">
        <v>9.2840590492759445E-2</v>
      </c>
      <c r="CS26">
        <v>0.26726450509904431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1.0692220956295935E-2</v>
      </c>
      <c r="DA26">
        <v>6.1676636918676066E-2</v>
      </c>
      <c r="DB26">
        <v>9.8477253112401866E-2</v>
      </c>
      <c r="DC26">
        <v>0.11067861829935008</v>
      </c>
      <c r="DD26">
        <v>3.2301624314490782E-2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5.2307142200878247E-3</v>
      </c>
      <c r="DL26">
        <v>3.4478692526390568E-2</v>
      </c>
      <c r="DM26">
        <v>4.0287845083424381E-2</v>
      </c>
      <c r="DN26">
        <v>3.2653960420754935E-3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8.9038156122210846E-2</v>
      </c>
      <c r="DV26">
        <v>0.14856506156719596</v>
      </c>
      <c r="DW26">
        <v>0.29333622896421407</v>
      </c>
      <c r="DX26">
        <v>6.9031957141023656E-2</v>
      </c>
      <c r="DY26">
        <v>0</v>
      </c>
      <c r="EA26" t="s">
        <v>689</v>
      </c>
      <c r="EB26" t="s">
        <v>130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2.3268116149766844E-3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1.1876130383092052E-2</v>
      </c>
      <c r="EU26">
        <v>6.9186835706228855E-2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1.1348161069967617E-2</v>
      </c>
      <c r="FO26">
        <v>0.7885396157205089</v>
      </c>
      <c r="FP26">
        <v>0</v>
      </c>
      <c r="FZ26" t="s">
        <v>689</v>
      </c>
      <c r="GA26">
        <v>0</v>
      </c>
      <c r="GB26">
        <v>0</v>
      </c>
      <c r="GC26">
        <v>2.5493890821652941E-3</v>
      </c>
      <c r="GD26">
        <v>0.17913307633825382</v>
      </c>
      <c r="GE26">
        <v>0.39987640516956618</v>
      </c>
      <c r="GF26">
        <v>0.44271240565233061</v>
      </c>
      <c r="GG26">
        <v>0.28235764107347183</v>
      </c>
      <c r="GH26">
        <v>4.1297037826480115E-2</v>
      </c>
      <c r="GI26">
        <v>0</v>
      </c>
      <c r="GJ26">
        <v>0</v>
      </c>
      <c r="GK26">
        <v>0</v>
      </c>
      <c r="GL26">
        <v>1.96947462354914E-3</v>
      </c>
      <c r="GM26">
        <v>8.6535639015759114E-2</v>
      </c>
      <c r="GN26">
        <v>0.3239520611125396</v>
      </c>
      <c r="GO26">
        <v>0.47573671208957552</v>
      </c>
      <c r="GP26">
        <v>0.46272031445350731</v>
      </c>
      <c r="GQ26">
        <v>0.33239250865292902</v>
      </c>
      <c r="GR26">
        <v>0.13891187967019211</v>
      </c>
      <c r="GS26">
        <v>7.6695680478018266E-3</v>
      </c>
      <c r="GT26">
        <v>0</v>
      </c>
      <c r="GU26">
        <v>0</v>
      </c>
      <c r="GV26">
        <v>6.0093327401059054E-3</v>
      </c>
      <c r="GW26">
        <v>0.1379797865016045</v>
      </c>
      <c r="GX26">
        <v>0.40407467819625997</v>
      </c>
      <c r="GY26">
        <v>0.55426799625320267</v>
      </c>
      <c r="GZ26">
        <v>0.54777106008444698</v>
      </c>
      <c r="HA26">
        <v>0.41867899538203046</v>
      </c>
      <c r="HB26">
        <v>0.20022944039623014</v>
      </c>
      <c r="HC26">
        <v>2.3933488032149737E-2</v>
      </c>
      <c r="HD26">
        <v>0</v>
      </c>
      <c r="HE26">
        <v>0</v>
      </c>
      <c r="HF26">
        <v>0</v>
      </c>
      <c r="HG26">
        <v>3.6782609682842582E-2</v>
      </c>
      <c r="HH26">
        <v>0.23885660794003252</v>
      </c>
      <c r="HI26">
        <v>0.40517154128254929</v>
      </c>
      <c r="HJ26">
        <v>0.39869844447284503</v>
      </c>
      <c r="HK26">
        <v>0.25861477788587373</v>
      </c>
      <c r="HL26">
        <v>6.1075036601084688E-2</v>
      </c>
      <c r="HM26">
        <v>1.789764283869048E-4</v>
      </c>
      <c r="HN26">
        <v>0</v>
      </c>
      <c r="HP26" t="s">
        <v>689</v>
      </c>
      <c r="HQ26" t="s">
        <v>136</v>
      </c>
      <c r="HR26" t="s">
        <v>137</v>
      </c>
      <c r="HS26">
        <v>0.43236313351975125</v>
      </c>
    </row>
    <row r="27" spans="2:227" x14ac:dyDescent="0.45">
      <c r="B27" t="s">
        <v>690</v>
      </c>
      <c r="C27" t="s">
        <v>127</v>
      </c>
      <c r="D27">
        <v>0</v>
      </c>
      <c r="E27">
        <v>0</v>
      </c>
      <c r="F27">
        <v>0.91006368647238711</v>
      </c>
      <c r="G27">
        <v>0.27924489659523238</v>
      </c>
      <c r="H27">
        <v>0.17184121503321365</v>
      </c>
      <c r="I27">
        <v>0.15895322550963062</v>
      </c>
      <c r="J27">
        <v>0.21368322894244077</v>
      </c>
      <c r="K27">
        <v>0.63807379351450455</v>
      </c>
      <c r="L27">
        <v>0</v>
      </c>
      <c r="M27">
        <v>0</v>
      </c>
      <c r="N27">
        <v>0</v>
      </c>
      <c r="O27">
        <v>0.78488775396596178</v>
      </c>
      <c r="P27">
        <v>0.32369865320972957</v>
      </c>
      <c r="Q27">
        <v>0.17222481955958982</v>
      </c>
      <c r="R27">
        <v>0.13896960914580359</v>
      </c>
      <c r="S27">
        <v>0.1366677973883573</v>
      </c>
      <c r="T27">
        <v>0.14853778866470066</v>
      </c>
      <c r="U27">
        <v>0.23419522180256447</v>
      </c>
      <c r="V27">
        <v>0.64599859781650748</v>
      </c>
      <c r="W27">
        <v>0</v>
      </c>
      <c r="X27">
        <v>0</v>
      </c>
      <c r="Y27">
        <v>0.60945278955515003</v>
      </c>
      <c r="Z27">
        <v>0.24477373693701501</v>
      </c>
      <c r="AA27">
        <v>9.8545538282593576E-2</v>
      </c>
      <c r="AB27">
        <v>7.219519819424966E-2</v>
      </c>
      <c r="AC27">
        <v>7.1780302882315725E-2</v>
      </c>
      <c r="AD27">
        <v>0.10880990988676709</v>
      </c>
      <c r="AE27">
        <v>0.16721374253644203</v>
      </c>
      <c r="AF27">
        <v>0.41145150546693787</v>
      </c>
      <c r="AG27">
        <v>0</v>
      </c>
      <c r="AH27">
        <v>0</v>
      </c>
      <c r="AI27">
        <v>0</v>
      </c>
      <c r="AJ27">
        <v>0.55013108755142348</v>
      </c>
      <c r="AK27">
        <v>0.25251004247198949</v>
      </c>
      <c r="AL27">
        <v>0.19071191080705654</v>
      </c>
      <c r="AM27">
        <v>0.18251900008641228</v>
      </c>
      <c r="AN27">
        <v>0.23328373976693068</v>
      </c>
      <c r="AO27">
        <v>0.49980699141373447</v>
      </c>
      <c r="AP27">
        <v>0.93908271837511992</v>
      </c>
      <c r="AQ27">
        <v>0</v>
      </c>
      <c r="AS27" t="s">
        <v>690</v>
      </c>
      <c r="AT27" t="s">
        <v>128</v>
      </c>
      <c r="AU27">
        <v>0</v>
      </c>
      <c r="AV27">
        <v>0</v>
      </c>
      <c r="AW27">
        <v>0.82916913656373048</v>
      </c>
      <c r="AX27">
        <v>0.17634461422975062</v>
      </c>
      <c r="AY27">
        <v>8.6488634690425351E-2</v>
      </c>
      <c r="AZ27">
        <v>6.4866112555957478E-2</v>
      </c>
      <c r="BA27">
        <v>4.2257459526017449E-2</v>
      </c>
      <c r="BB27">
        <v>0.16873782825640224</v>
      </c>
      <c r="BC27">
        <v>0</v>
      </c>
      <c r="BD27">
        <v>0</v>
      </c>
      <c r="BE27">
        <v>0</v>
      </c>
      <c r="BF27">
        <v>0.64381523383229133</v>
      </c>
      <c r="BG27">
        <v>0.21504282400673724</v>
      </c>
      <c r="BH27">
        <v>9.8344691029046735E-2</v>
      </c>
      <c r="BI27">
        <v>6.5009873834208226E-2</v>
      </c>
      <c r="BJ27">
        <v>4.7185016975041696E-2</v>
      </c>
      <c r="BK27">
        <v>1.3786655000026713E-2</v>
      </c>
      <c r="BL27">
        <v>5.25938183251526E-2</v>
      </c>
      <c r="BM27">
        <v>0.46304570843681753</v>
      </c>
      <c r="BN27">
        <v>0</v>
      </c>
      <c r="BO27">
        <v>0</v>
      </c>
      <c r="BP27">
        <v>0.41535966793896079</v>
      </c>
      <c r="BQ27">
        <v>0.14267026508635225</v>
      </c>
      <c r="BR27">
        <v>5.7568030561830213E-2</v>
      </c>
      <c r="BS27">
        <v>3.5995779255394433E-2</v>
      </c>
      <c r="BT27">
        <v>3.2170015522069675E-2</v>
      </c>
      <c r="BU27">
        <v>2.3887551244081769E-2</v>
      </c>
      <c r="BV27">
        <v>4.4627549450068811E-2</v>
      </c>
      <c r="BW27">
        <v>0.24670363437085058</v>
      </c>
      <c r="BX27">
        <v>0</v>
      </c>
      <c r="BY27">
        <v>0</v>
      </c>
      <c r="BZ27">
        <v>0</v>
      </c>
      <c r="CA27">
        <v>0.40594360156780479</v>
      </c>
      <c r="CB27">
        <v>0.14654555883824502</v>
      </c>
      <c r="CC27">
        <v>9.5223372612846108E-2</v>
      </c>
      <c r="CD27">
        <v>4.1070577545112577E-2</v>
      </c>
      <c r="CE27">
        <v>2.4276313707107079E-2</v>
      </c>
      <c r="CF27">
        <v>6.4765501343680226E-2</v>
      </c>
      <c r="CG27">
        <v>3.3097223146428718E-2</v>
      </c>
      <c r="CH27">
        <v>0</v>
      </c>
      <c r="CJ27" t="s">
        <v>690</v>
      </c>
      <c r="CK27" t="s">
        <v>129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1.0385265293376805E-2</v>
      </c>
      <c r="CR27">
        <v>8.3357958366559959E-2</v>
      </c>
      <c r="CS27">
        <v>0.31067563747524002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2.671554064902471E-3</v>
      </c>
      <c r="DA27">
        <v>2.4911324073646848E-2</v>
      </c>
      <c r="DB27">
        <v>7.404780097948413E-2</v>
      </c>
      <c r="DC27">
        <v>9.9497309935043909E-2</v>
      </c>
      <c r="DD27">
        <v>2.1339074639726535E-2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6.837587199243894E-3</v>
      </c>
      <c r="DL27">
        <v>3.4841580450155701E-2</v>
      </c>
      <c r="DM27">
        <v>6.1328762204190777E-2</v>
      </c>
      <c r="DN27">
        <v>1.3761391224258412E-2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5.2915225182766146E-2</v>
      </c>
      <c r="DV27">
        <v>0.11032412634471121</v>
      </c>
      <c r="DW27">
        <v>0.28278169231038053</v>
      </c>
      <c r="DX27">
        <v>0.31150786880065812</v>
      </c>
      <c r="DY27">
        <v>0</v>
      </c>
      <c r="EA27" t="s">
        <v>690</v>
      </c>
      <c r="EB27" t="s">
        <v>130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2.5164123130590895E-3</v>
      </c>
      <c r="EU27">
        <v>3.0938176046253216E-3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5.721643762006276E-3</v>
      </c>
      <c r="FO27">
        <v>0.54678763589351709</v>
      </c>
      <c r="FP27">
        <v>0</v>
      </c>
      <c r="FZ27" t="s">
        <v>690</v>
      </c>
      <c r="GA27">
        <v>0</v>
      </c>
      <c r="GB27">
        <v>0</v>
      </c>
      <c r="GC27">
        <v>3.245320541681754E-3</v>
      </c>
      <c r="GD27">
        <v>0.19706830744898043</v>
      </c>
      <c r="GE27">
        <v>0.44951061814040827</v>
      </c>
      <c r="GF27">
        <v>0.49131538294716975</v>
      </c>
      <c r="GG27">
        <v>0.29672130774979927</v>
      </c>
      <c r="GH27">
        <v>3.7207558553365577E-2</v>
      </c>
      <c r="GI27">
        <v>0</v>
      </c>
      <c r="GJ27">
        <v>0</v>
      </c>
      <c r="GK27">
        <v>0</v>
      </c>
      <c r="GL27">
        <v>3.1647737961926371E-3</v>
      </c>
      <c r="GM27">
        <v>0.10150194206382625</v>
      </c>
      <c r="GN27">
        <v>0.37537055153735421</v>
      </c>
      <c r="GO27">
        <v>0.56375809847582148</v>
      </c>
      <c r="GP27">
        <v>0.55889668741265441</v>
      </c>
      <c r="GQ27">
        <v>0.40410543474117511</v>
      </c>
      <c r="GR27">
        <v>0.16164590432859036</v>
      </c>
      <c r="GS27">
        <v>8.3855982689206715E-3</v>
      </c>
      <c r="GT27">
        <v>0</v>
      </c>
      <c r="GU27">
        <v>0</v>
      </c>
      <c r="GV27">
        <v>8.148303553957922E-3</v>
      </c>
      <c r="GW27">
        <v>0.15097320257448624</v>
      </c>
      <c r="GX27">
        <v>0.43430808014120792</v>
      </c>
      <c r="GY27">
        <v>0.58558679738255481</v>
      </c>
      <c r="GZ27">
        <v>0.56755075511864594</v>
      </c>
      <c r="HA27">
        <v>0.41260569824491083</v>
      </c>
      <c r="HB27">
        <v>0.19365974240909975</v>
      </c>
      <c r="HC27">
        <v>2.2394055300546178E-2</v>
      </c>
      <c r="HD27">
        <v>0</v>
      </c>
      <c r="HE27">
        <v>0</v>
      </c>
      <c r="HF27">
        <v>0</v>
      </c>
      <c r="HG27">
        <v>3.772573485097979E-2</v>
      </c>
      <c r="HH27">
        <v>0.25318392665436873</v>
      </c>
      <c r="HI27">
        <v>0.44211227374316264</v>
      </c>
      <c r="HJ27">
        <v>0.44894822098390602</v>
      </c>
      <c r="HK27">
        <v>0.28388382324879569</v>
      </c>
      <c r="HL27">
        <v>5.9432149729772753E-2</v>
      </c>
      <c r="HM27">
        <v>1.2459339389654401E-4</v>
      </c>
      <c r="HN27">
        <v>0</v>
      </c>
      <c r="HP27" t="s">
        <v>690</v>
      </c>
      <c r="HQ27" t="s">
        <v>136</v>
      </c>
      <c r="HR27" t="s">
        <v>137</v>
      </c>
      <c r="HS27">
        <v>0.42652150768568459</v>
      </c>
    </row>
    <row r="28" spans="2:227" x14ac:dyDescent="0.45">
      <c r="B28" t="s">
        <v>691</v>
      </c>
      <c r="C28" t="s">
        <v>127</v>
      </c>
      <c r="D28">
        <v>0</v>
      </c>
      <c r="E28">
        <v>0</v>
      </c>
      <c r="F28">
        <v>0.88318948563426181</v>
      </c>
      <c r="G28">
        <v>0.31030742711770315</v>
      </c>
      <c r="H28">
        <v>0.24702762740379919</v>
      </c>
      <c r="I28">
        <v>0.24146163517659402</v>
      </c>
      <c r="J28">
        <v>0.27452005005362257</v>
      </c>
      <c r="K28">
        <v>0.72720184929462039</v>
      </c>
      <c r="L28">
        <v>0</v>
      </c>
      <c r="M28">
        <v>0</v>
      </c>
      <c r="N28">
        <v>0</v>
      </c>
      <c r="O28">
        <v>0.76149011750834872</v>
      </c>
      <c r="P28">
        <v>0.33845267129103601</v>
      </c>
      <c r="Q28">
        <v>0.21213625490773003</v>
      </c>
      <c r="R28">
        <v>0.18783705206715565</v>
      </c>
      <c r="S28">
        <v>0.18580463941900738</v>
      </c>
      <c r="T28">
        <v>0.18902285210577391</v>
      </c>
      <c r="U28">
        <v>0.28741699284672823</v>
      </c>
      <c r="V28">
        <v>0.71595656489109438</v>
      </c>
      <c r="W28">
        <v>0</v>
      </c>
      <c r="X28">
        <v>0</v>
      </c>
      <c r="Y28">
        <v>0.57639482924373409</v>
      </c>
      <c r="Z28">
        <v>0.23200751788840568</v>
      </c>
      <c r="AA28">
        <v>9.2042567320135285E-2</v>
      </c>
      <c r="AB28">
        <v>5.9732010122489007E-2</v>
      </c>
      <c r="AC28">
        <v>5.8779618235935686E-2</v>
      </c>
      <c r="AD28">
        <v>8.1017180826181159E-2</v>
      </c>
      <c r="AE28">
        <v>0.17245331538776329</v>
      </c>
      <c r="AF28">
        <v>0.454905179673747</v>
      </c>
      <c r="AG28">
        <v>0</v>
      </c>
      <c r="AH28">
        <v>0</v>
      </c>
      <c r="AI28">
        <v>0</v>
      </c>
      <c r="AJ28">
        <v>0.53053387873014191</v>
      </c>
      <c r="AK28">
        <v>0.29029011941162047</v>
      </c>
      <c r="AL28">
        <v>0.22622141787162661</v>
      </c>
      <c r="AM28">
        <v>0.22192828646441629</v>
      </c>
      <c r="AN28">
        <v>0.26231146115211718</v>
      </c>
      <c r="AO28">
        <v>0.55149334225892943</v>
      </c>
      <c r="AP28">
        <v>0.97802197802197799</v>
      </c>
      <c r="AQ28">
        <v>0</v>
      </c>
      <c r="AS28" t="s">
        <v>691</v>
      </c>
      <c r="AT28" t="s">
        <v>128</v>
      </c>
      <c r="AU28">
        <v>0</v>
      </c>
      <c r="AV28">
        <v>0</v>
      </c>
      <c r="AW28">
        <v>0.79317692158624409</v>
      </c>
      <c r="AX28">
        <v>0.19285985925836105</v>
      </c>
      <c r="AY28">
        <v>0.13838239938798388</v>
      </c>
      <c r="AZ28">
        <v>9.0148475273302914E-2</v>
      </c>
      <c r="BA28">
        <v>4.548395557593838E-2</v>
      </c>
      <c r="BB28">
        <v>0.13287516554052914</v>
      </c>
      <c r="BC28">
        <v>0</v>
      </c>
      <c r="BD28">
        <v>0</v>
      </c>
      <c r="BE28">
        <v>0</v>
      </c>
      <c r="BF28">
        <v>0.62266988678819424</v>
      </c>
      <c r="BG28">
        <v>0.22746465963367404</v>
      </c>
      <c r="BH28">
        <v>0.11863973817706298</v>
      </c>
      <c r="BI28">
        <v>7.8595890127799578E-2</v>
      </c>
      <c r="BJ28">
        <v>3.0852804365609908E-2</v>
      </c>
      <c r="BK28">
        <v>1.3709937164376603E-2</v>
      </c>
      <c r="BL28">
        <v>4.8104055182068582E-2</v>
      </c>
      <c r="BM28">
        <v>0.36454137213290067</v>
      </c>
      <c r="BN28">
        <v>0</v>
      </c>
      <c r="BO28">
        <v>0</v>
      </c>
      <c r="BP28">
        <v>0.38514826947029901</v>
      </c>
      <c r="BQ28">
        <v>0.13172116362004208</v>
      </c>
      <c r="BR28">
        <v>5.3372028045319792E-2</v>
      </c>
      <c r="BS28">
        <v>2.5099185013654345E-2</v>
      </c>
      <c r="BT28">
        <v>2.7123638639604444E-2</v>
      </c>
      <c r="BU28">
        <v>2.8408009711906615E-2</v>
      </c>
      <c r="BV28">
        <v>7.3941986861839948E-2</v>
      </c>
      <c r="BW28">
        <v>0.28132250916765095</v>
      </c>
      <c r="BX28">
        <v>0</v>
      </c>
      <c r="BY28">
        <v>0</v>
      </c>
      <c r="BZ28">
        <v>0</v>
      </c>
      <c r="CA28">
        <v>0.39182815374933466</v>
      </c>
      <c r="CB28">
        <v>0.17355228294012792</v>
      </c>
      <c r="CC28">
        <v>0.12355802622317819</v>
      </c>
      <c r="CD28">
        <v>5.0034407942642863E-2</v>
      </c>
      <c r="CE28">
        <v>2.2308477632997915E-2</v>
      </c>
      <c r="CF28">
        <v>6.7439638461420537E-2</v>
      </c>
      <c r="CG28">
        <v>0</v>
      </c>
      <c r="CH28">
        <v>0</v>
      </c>
      <c r="CJ28" t="s">
        <v>691</v>
      </c>
      <c r="CK28" t="s">
        <v>129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3.5860805670499485E-2</v>
      </c>
      <c r="CR28">
        <v>0.1229288746611948</v>
      </c>
      <c r="CS28">
        <v>0.42800388195010841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1.8910579035171172E-2</v>
      </c>
      <c r="DA28">
        <v>6.6245503258560601E-2</v>
      </c>
      <c r="DB28">
        <v>8.7465195493793738E-2</v>
      </c>
      <c r="DC28">
        <v>9.4798752808011325E-2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7.8769549307433346E-4</v>
      </c>
      <c r="DL28">
        <v>1.849527184904879E-2</v>
      </c>
      <c r="DM28">
        <v>2.6024381879660764E-2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7.0296395431189013E-2</v>
      </c>
      <c r="DV28">
        <v>0.13650359123705277</v>
      </c>
      <c r="DW28">
        <v>0.32485493208171434</v>
      </c>
      <c r="DX28">
        <v>0.50142449634205488</v>
      </c>
      <c r="DY28">
        <v>0</v>
      </c>
      <c r="EA28" t="s">
        <v>691</v>
      </c>
      <c r="EB28" t="s">
        <v>130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3.9757603300682271E-3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4.7927365280435383E-2</v>
      </c>
      <c r="EU28">
        <v>0.1843841740888236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5.8724006695036E-3</v>
      </c>
      <c r="FO28">
        <v>0.4551024931519676</v>
      </c>
      <c r="FP28">
        <v>0</v>
      </c>
      <c r="FZ28" t="s">
        <v>691</v>
      </c>
      <c r="GA28">
        <v>0</v>
      </c>
      <c r="GB28">
        <v>0</v>
      </c>
      <c r="GC28">
        <v>4.6923997793158513E-3</v>
      </c>
      <c r="GD28">
        <v>0.16826416953096218</v>
      </c>
      <c r="GE28">
        <v>0.34144649983750386</v>
      </c>
      <c r="GF28">
        <v>0.36161396440070381</v>
      </c>
      <c r="GG28">
        <v>0.21470655698614316</v>
      </c>
      <c r="GH28">
        <v>2.2275066878802749E-2</v>
      </c>
      <c r="GI28">
        <v>0</v>
      </c>
      <c r="GJ28">
        <v>0</v>
      </c>
      <c r="GK28">
        <v>0</v>
      </c>
      <c r="GL28">
        <v>3.3568645009188765E-3</v>
      </c>
      <c r="GM28">
        <v>9.6622632205979345E-2</v>
      </c>
      <c r="GN28">
        <v>0.31943919927181968</v>
      </c>
      <c r="GO28">
        <v>0.46464355980438155</v>
      </c>
      <c r="GP28">
        <v>0.46261575886177814</v>
      </c>
      <c r="GQ28">
        <v>0.34075226211104165</v>
      </c>
      <c r="GR28">
        <v>0.1247686492761392</v>
      </c>
      <c r="GS28">
        <v>4.6469391328577796E-3</v>
      </c>
      <c r="GT28">
        <v>0</v>
      </c>
      <c r="GU28">
        <v>0</v>
      </c>
      <c r="GV28">
        <v>9.099471999580333E-3</v>
      </c>
      <c r="GW28">
        <v>0.1660076740608718</v>
      </c>
      <c r="GX28">
        <v>0.44099054020134787</v>
      </c>
      <c r="GY28">
        <v>0.59435218374988452</v>
      </c>
      <c r="GZ28">
        <v>0.58720589622804031</v>
      </c>
      <c r="HA28">
        <v>0.43362582491999863</v>
      </c>
      <c r="HB28">
        <v>0.19461793305004491</v>
      </c>
      <c r="HC28">
        <v>1.5821924011455164E-2</v>
      </c>
      <c r="HD28">
        <v>0</v>
      </c>
      <c r="HE28">
        <v>0</v>
      </c>
      <c r="HF28">
        <v>0</v>
      </c>
      <c r="HG28">
        <v>4.2295441940068325E-2</v>
      </c>
      <c r="HH28">
        <v>0.23001594694730801</v>
      </c>
      <c r="HI28">
        <v>0.386159285512502</v>
      </c>
      <c r="HJ28">
        <v>0.3804320904255632</v>
      </c>
      <c r="HK28">
        <v>0.23007770161385088</v>
      </c>
      <c r="HL28">
        <v>4.4180039815085344E-2</v>
      </c>
      <c r="HM28">
        <v>3.0276880566172773E-5</v>
      </c>
      <c r="HN28">
        <v>0</v>
      </c>
      <c r="HP28" t="s">
        <v>691</v>
      </c>
      <c r="HQ28" t="s">
        <v>136</v>
      </c>
      <c r="HR28" t="s">
        <v>137</v>
      </c>
      <c r="HS28">
        <v>0.51847153476027841</v>
      </c>
    </row>
    <row r="29" spans="2:227" x14ac:dyDescent="0.45">
      <c r="B29" t="s">
        <v>692</v>
      </c>
      <c r="C29" t="s">
        <v>127</v>
      </c>
      <c r="D29">
        <v>0</v>
      </c>
      <c r="E29">
        <v>0</v>
      </c>
      <c r="F29">
        <v>0.9026687513744589</v>
      </c>
      <c r="G29">
        <v>0.30510229203514994</v>
      </c>
      <c r="H29">
        <v>0.22447873300202073</v>
      </c>
      <c r="I29">
        <v>0.21352340769380704</v>
      </c>
      <c r="J29">
        <v>0.25508862113284086</v>
      </c>
      <c r="K29">
        <v>0.65397620407299006</v>
      </c>
      <c r="L29">
        <v>0</v>
      </c>
      <c r="M29">
        <v>0</v>
      </c>
      <c r="N29">
        <v>0</v>
      </c>
      <c r="O29">
        <v>0.78463597006528552</v>
      </c>
      <c r="P29">
        <v>0.35526100034724117</v>
      </c>
      <c r="Q29">
        <v>0.21078956572286509</v>
      </c>
      <c r="R29">
        <v>0.17086959661840118</v>
      </c>
      <c r="S29">
        <v>0.17190076724704068</v>
      </c>
      <c r="T29">
        <v>0.19447751614362593</v>
      </c>
      <c r="U29">
        <v>0.27186057529719282</v>
      </c>
      <c r="V29">
        <v>0.69024435585342714</v>
      </c>
      <c r="W29">
        <v>0</v>
      </c>
      <c r="X29">
        <v>0</v>
      </c>
      <c r="Y29">
        <v>0.60602596936505937</v>
      </c>
      <c r="Z29">
        <v>0.24247633184586609</v>
      </c>
      <c r="AA29">
        <v>9.0001048294375496E-2</v>
      </c>
      <c r="AB29">
        <v>5.7788842143989522E-2</v>
      </c>
      <c r="AC29">
        <v>5.1225914815672347E-2</v>
      </c>
      <c r="AD29">
        <v>7.777765566511291E-2</v>
      </c>
      <c r="AE29">
        <v>0.16827854526798555</v>
      </c>
      <c r="AF29">
        <v>0.43203589604766662</v>
      </c>
      <c r="AG29">
        <v>0</v>
      </c>
      <c r="AH29">
        <v>0</v>
      </c>
      <c r="AI29">
        <v>0</v>
      </c>
      <c r="AJ29">
        <v>0.52621822569870536</v>
      </c>
      <c r="AK29">
        <v>0.25695053083323571</v>
      </c>
      <c r="AL29">
        <v>0.2036261352127903</v>
      </c>
      <c r="AM29">
        <v>0.19658921890370823</v>
      </c>
      <c r="AN29">
        <v>0.25294024995917885</v>
      </c>
      <c r="AO29">
        <v>0.51115221824844792</v>
      </c>
      <c r="AP29">
        <v>0.95323096706293298</v>
      </c>
      <c r="AQ29">
        <v>0</v>
      </c>
      <c r="AS29" t="s">
        <v>692</v>
      </c>
      <c r="AT29" t="s">
        <v>128</v>
      </c>
      <c r="AU29">
        <v>0</v>
      </c>
      <c r="AV29">
        <v>0</v>
      </c>
      <c r="AW29">
        <v>0.82243152903006278</v>
      </c>
      <c r="AX29">
        <v>0.19113076559082509</v>
      </c>
      <c r="AY29">
        <v>0.11419892496572102</v>
      </c>
      <c r="AZ29">
        <v>7.739992401219932E-2</v>
      </c>
      <c r="BA29">
        <v>5.4495915217930374E-2</v>
      </c>
      <c r="BB29">
        <v>8.9601130840002388E-2</v>
      </c>
      <c r="BC29">
        <v>0</v>
      </c>
      <c r="BD29">
        <v>0</v>
      </c>
      <c r="BE29">
        <v>0</v>
      </c>
      <c r="BF29">
        <v>0.64703967314503141</v>
      </c>
      <c r="BG29">
        <v>0.24062800819184041</v>
      </c>
      <c r="BH29">
        <v>0.11814978247392055</v>
      </c>
      <c r="BI29">
        <v>7.0723252043014009E-2</v>
      </c>
      <c r="BJ29">
        <v>2.417093180676955E-2</v>
      </c>
      <c r="BK29">
        <v>1.4977880756784436E-2</v>
      </c>
      <c r="BL29">
        <v>5.6849876740498982E-2</v>
      </c>
      <c r="BM29">
        <v>0.38363111518286547</v>
      </c>
      <c r="BN29">
        <v>0</v>
      </c>
      <c r="BO29">
        <v>0</v>
      </c>
      <c r="BP29">
        <v>0.41087081280891519</v>
      </c>
      <c r="BQ29">
        <v>0.13387643809271033</v>
      </c>
      <c r="BR29">
        <v>5.2704125344794739E-2</v>
      </c>
      <c r="BS29">
        <v>2.4892267662209751E-2</v>
      </c>
      <c r="BT29">
        <v>2.5831925073191851E-2</v>
      </c>
      <c r="BU29">
        <v>2.3406618561891468E-2</v>
      </c>
      <c r="BV29">
        <v>6.6487347394856997E-2</v>
      </c>
      <c r="BW29">
        <v>0.27022745235670931</v>
      </c>
      <c r="BX29">
        <v>0</v>
      </c>
      <c r="BY29">
        <v>0</v>
      </c>
      <c r="BZ29">
        <v>0</v>
      </c>
      <c r="CA29">
        <v>0.38814976901643522</v>
      </c>
      <c r="CB29">
        <v>0.15209472625464709</v>
      </c>
      <c r="CC29">
        <v>0.11176556112927273</v>
      </c>
      <c r="CD29">
        <v>3.8403474400396945E-2</v>
      </c>
      <c r="CE29">
        <v>1.7153903711226947E-2</v>
      </c>
      <c r="CF29">
        <v>6.5973004775664215E-2</v>
      </c>
      <c r="CG29">
        <v>0</v>
      </c>
      <c r="CH29">
        <v>0</v>
      </c>
      <c r="CJ29" t="s">
        <v>692</v>
      </c>
      <c r="CK29" t="s">
        <v>129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2.2852431401514599E-2</v>
      </c>
      <c r="CR29">
        <v>9.8726842462954462E-2</v>
      </c>
      <c r="CS29">
        <v>0.41629417997439871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1.920397133679002E-2</v>
      </c>
      <c r="DA29">
        <v>6.7242182341702372E-2</v>
      </c>
      <c r="DB29">
        <v>8.9177180425891317E-2</v>
      </c>
      <c r="DC29">
        <v>8.9671645520400398E-2</v>
      </c>
      <c r="DD29">
        <v>4.2939770815716271E-3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9.5783502047937661E-5</v>
      </c>
      <c r="DL29">
        <v>1.925373273271163E-2</v>
      </c>
      <c r="DM29">
        <v>2.822704366716006E-2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7.2028704845034944E-2</v>
      </c>
      <c r="DV29">
        <v>0.13250785661370337</v>
      </c>
      <c r="DW29">
        <v>0.29227134925670978</v>
      </c>
      <c r="DX29">
        <v>0</v>
      </c>
      <c r="DY29">
        <v>0</v>
      </c>
      <c r="EA29" t="s">
        <v>692</v>
      </c>
      <c r="EB29" t="s">
        <v>130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1.1149210006541847E-3</v>
      </c>
      <c r="ET29">
        <v>3.8373253944958101E-2</v>
      </c>
      <c r="EU29">
        <v>0.13727842985768901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6.5933635352374391E-3</v>
      </c>
      <c r="FO29">
        <v>0.91502891395341024</v>
      </c>
      <c r="FP29">
        <v>0</v>
      </c>
      <c r="FZ29" t="s">
        <v>692</v>
      </c>
      <c r="GA29">
        <v>0</v>
      </c>
      <c r="GB29">
        <v>0</v>
      </c>
      <c r="GC29">
        <v>3.8771300765704344E-3</v>
      </c>
      <c r="GD29">
        <v>0.16675281331413278</v>
      </c>
      <c r="GE29">
        <v>0.36072468418891107</v>
      </c>
      <c r="GF29">
        <v>0.39752343219872233</v>
      </c>
      <c r="GG29">
        <v>0.24107819737627539</v>
      </c>
      <c r="GH29">
        <v>2.8215231887754454E-2</v>
      </c>
      <c r="GI29">
        <v>0</v>
      </c>
      <c r="GJ29">
        <v>0</v>
      </c>
      <c r="GK29">
        <v>0</v>
      </c>
      <c r="GL29">
        <v>2.7848747715015993E-3</v>
      </c>
      <c r="GM29">
        <v>9.1083680962325927E-2</v>
      </c>
      <c r="GN29">
        <v>0.31447120601954964</v>
      </c>
      <c r="GO29">
        <v>0.4616027841520669</v>
      </c>
      <c r="GP29">
        <v>0.45452515570063667</v>
      </c>
      <c r="GQ29">
        <v>0.3284021874606845</v>
      </c>
      <c r="GR29">
        <v>0.13045564728113912</v>
      </c>
      <c r="GS29">
        <v>5.7267381036226498E-3</v>
      </c>
      <c r="GT29">
        <v>0</v>
      </c>
      <c r="GU29">
        <v>0</v>
      </c>
      <c r="GV29">
        <v>7.264483507772747E-3</v>
      </c>
      <c r="GW29">
        <v>0.15290938850469599</v>
      </c>
      <c r="GX29">
        <v>0.42818335018506742</v>
      </c>
      <c r="GY29">
        <v>0.58488091463409797</v>
      </c>
      <c r="GZ29">
        <v>0.58425014765140848</v>
      </c>
      <c r="HA29">
        <v>0.44414578616606709</v>
      </c>
      <c r="HB29">
        <v>0.20524173453687614</v>
      </c>
      <c r="HC29">
        <v>1.8662487256545696E-2</v>
      </c>
      <c r="HD29">
        <v>0</v>
      </c>
      <c r="HE29">
        <v>0</v>
      </c>
      <c r="HF29">
        <v>0</v>
      </c>
      <c r="HG29">
        <v>4.0599437315580224E-2</v>
      </c>
      <c r="HH29">
        <v>0.24008289356889612</v>
      </c>
      <c r="HI29">
        <v>0.39385121054167321</v>
      </c>
      <c r="HJ29">
        <v>0.38770412465457538</v>
      </c>
      <c r="HK29">
        <v>0.24143897324750152</v>
      </c>
      <c r="HL29">
        <v>5.125588367741428E-2</v>
      </c>
      <c r="HM29">
        <v>8.4992790454833806E-5</v>
      </c>
      <c r="HN29">
        <v>0</v>
      </c>
      <c r="HP29" t="s">
        <v>692</v>
      </c>
      <c r="HQ29" t="s">
        <v>136</v>
      </c>
      <c r="HR29" t="s">
        <v>137</v>
      </c>
      <c r="HS29">
        <v>0.5130403543669495</v>
      </c>
    </row>
    <row r="30" spans="2:227" x14ac:dyDescent="0.45">
      <c r="B30" t="s">
        <v>693</v>
      </c>
      <c r="C30" t="s">
        <v>127</v>
      </c>
      <c r="D30">
        <v>0</v>
      </c>
      <c r="E30">
        <v>0</v>
      </c>
      <c r="F30">
        <v>0.89812588514429859</v>
      </c>
      <c r="G30">
        <v>0.3045800517451388</v>
      </c>
      <c r="H30">
        <v>0.21819650205799743</v>
      </c>
      <c r="I30">
        <v>0.20157627068272188</v>
      </c>
      <c r="J30">
        <v>0.25723409417990567</v>
      </c>
      <c r="K30">
        <v>0.68285682265568826</v>
      </c>
      <c r="L30">
        <v>0</v>
      </c>
      <c r="M30">
        <v>0</v>
      </c>
      <c r="N30">
        <v>0</v>
      </c>
      <c r="O30">
        <v>0.78228959685333233</v>
      </c>
      <c r="P30">
        <v>0.35135783301489448</v>
      </c>
      <c r="Q30">
        <v>0.18780609958739819</v>
      </c>
      <c r="R30">
        <v>0.15057875252382916</v>
      </c>
      <c r="S30">
        <v>0.15604917293596193</v>
      </c>
      <c r="T30">
        <v>0.17390713320195841</v>
      </c>
      <c r="U30">
        <v>0.27083036372823327</v>
      </c>
      <c r="V30">
        <v>0.69346507576549277</v>
      </c>
      <c r="W30">
        <v>0</v>
      </c>
      <c r="X30">
        <v>0</v>
      </c>
      <c r="Y30">
        <v>0.60651634177247749</v>
      </c>
      <c r="Z30">
        <v>0.24022325651522794</v>
      </c>
      <c r="AA30">
        <v>9.2194872299589017E-2</v>
      </c>
      <c r="AB30">
        <v>5.9603223040538611E-2</v>
      </c>
      <c r="AC30">
        <v>4.4694472847120484E-2</v>
      </c>
      <c r="AD30">
        <v>6.9245207937465567E-2</v>
      </c>
      <c r="AE30">
        <v>0.1716857332383917</v>
      </c>
      <c r="AF30">
        <v>0.4447958082404983</v>
      </c>
      <c r="AG30">
        <v>0</v>
      </c>
      <c r="AH30">
        <v>0</v>
      </c>
      <c r="AI30">
        <v>0</v>
      </c>
      <c r="AJ30">
        <v>0.50948948679711381</v>
      </c>
      <c r="AK30">
        <v>0.24054798038763803</v>
      </c>
      <c r="AL30">
        <v>0.18769413004153301</v>
      </c>
      <c r="AM30">
        <v>0.18332834087976271</v>
      </c>
      <c r="AN30">
        <v>0.24653638938754327</v>
      </c>
      <c r="AO30">
        <v>0.50979582391885769</v>
      </c>
      <c r="AP30">
        <v>0.97189749808239101</v>
      </c>
      <c r="AQ30">
        <v>0</v>
      </c>
      <c r="AS30" t="s">
        <v>693</v>
      </c>
      <c r="AT30" t="s">
        <v>128</v>
      </c>
      <c r="AU30">
        <v>0</v>
      </c>
      <c r="AV30">
        <v>0</v>
      </c>
      <c r="AW30">
        <v>0.81804621870443761</v>
      </c>
      <c r="AX30">
        <v>0.19160609525152447</v>
      </c>
      <c r="AY30">
        <v>0.12112923830542527</v>
      </c>
      <c r="AZ30">
        <v>6.9986841107197217E-2</v>
      </c>
      <c r="BA30">
        <v>4.7132431576652499E-2</v>
      </c>
      <c r="BB30">
        <v>0.12456522882274426</v>
      </c>
      <c r="BC30">
        <v>0</v>
      </c>
      <c r="BD30">
        <v>0</v>
      </c>
      <c r="BE30">
        <v>0</v>
      </c>
      <c r="BF30">
        <v>0.63482804288170647</v>
      </c>
      <c r="BG30">
        <v>0.22939417663196646</v>
      </c>
      <c r="BH30">
        <v>0.10645213090545183</v>
      </c>
      <c r="BI30">
        <v>6.2760798032560072E-2</v>
      </c>
      <c r="BJ30">
        <v>3.7929000545613212E-2</v>
      </c>
      <c r="BK30">
        <v>2.4230181754458565E-2</v>
      </c>
      <c r="BL30">
        <v>5.6813321830521887E-2</v>
      </c>
      <c r="BM30">
        <v>0.38096829255645293</v>
      </c>
      <c r="BN30">
        <v>0</v>
      </c>
      <c r="BO30">
        <v>0</v>
      </c>
      <c r="BP30">
        <v>0.41673614825700045</v>
      </c>
      <c r="BQ30">
        <v>0.13205458675228027</v>
      </c>
      <c r="BR30">
        <v>5.3882288473386115E-2</v>
      </c>
      <c r="BS30">
        <v>2.3874214428461882E-2</v>
      </c>
      <c r="BT30">
        <v>1.9114851925551974E-2</v>
      </c>
      <c r="BU30">
        <v>2.8073686141752825E-2</v>
      </c>
      <c r="BV30">
        <v>8.5329170084046918E-2</v>
      </c>
      <c r="BW30">
        <v>0.27543994310868269</v>
      </c>
      <c r="BX30">
        <v>0</v>
      </c>
      <c r="BY30">
        <v>0</v>
      </c>
      <c r="BZ30">
        <v>0</v>
      </c>
      <c r="CA30">
        <v>0.3694699618289311</v>
      </c>
      <c r="CB30">
        <v>0.13481206075218716</v>
      </c>
      <c r="CC30">
        <v>9.9134778959677317E-2</v>
      </c>
      <c r="CD30">
        <v>3.5660707240985079E-2</v>
      </c>
      <c r="CE30">
        <v>2.1060767818129253E-2</v>
      </c>
      <c r="CF30">
        <v>4.8758648421512556E-2</v>
      </c>
      <c r="CG30">
        <v>0</v>
      </c>
      <c r="CH30">
        <v>0</v>
      </c>
      <c r="CJ30" t="s">
        <v>693</v>
      </c>
      <c r="CK30" t="s">
        <v>129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3.3450434240597404E-2</v>
      </c>
      <c r="CR30">
        <v>0.10739648656074112</v>
      </c>
      <c r="CS30">
        <v>0.40262196169822062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1.1890617181593805E-2</v>
      </c>
      <c r="DA30">
        <v>4.3579342110682824E-2</v>
      </c>
      <c r="DB30">
        <v>6.6731306330653731E-2</v>
      </c>
      <c r="DC30">
        <v>0.10808963732050332</v>
      </c>
      <c r="DD30">
        <v>8.6768488739001837E-2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4.1214371654733206E-4</v>
      </c>
      <c r="DL30">
        <v>1.1422974124309579E-2</v>
      </c>
      <c r="DM30">
        <v>1.2097009203206758E-2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6.4372274422058701E-2</v>
      </c>
      <c r="DV30">
        <v>0.12187075031504556</v>
      </c>
      <c r="DW30">
        <v>0.30827133225481879</v>
      </c>
      <c r="DX30">
        <v>0</v>
      </c>
      <c r="DY30">
        <v>0</v>
      </c>
      <c r="EA30" t="s">
        <v>693</v>
      </c>
      <c r="EB30" t="s">
        <v>130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1.4359621878481162E-2</v>
      </c>
      <c r="EU30">
        <v>6.3358751722958351E-2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5.5439291989736504E-3</v>
      </c>
      <c r="FO30">
        <v>0.94519701736584194</v>
      </c>
      <c r="FP30">
        <v>0</v>
      </c>
      <c r="FZ30" t="s">
        <v>693</v>
      </c>
      <c r="GA30">
        <v>0</v>
      </c>
      <c r="GB30">
        <v>0</v>
      </c>
      <c r="GC30">
        <v>4.3657610037830877E-3</v>
      </c>
      <c r="GD30">
        <v>0.15562218674087414</v>
      </c>
      <c r="GE30">
        <v>0.34343475574639748</v>
      </c>
      <c r="GF30">
        <v>0.38591173370818055</v>
      </c>
      <c r="GG30">
        <v>0.2425471175954225</v>
      </c>
      <c r="GH30">
        <v>3.0006804570751396E-2</v>
      </c>
      <c r="GI30">
        <v>0</v>
      </c>
      <c r="GJ30">
        <v>0</v>
      </c>
      <c r="GK30">
        <v>0</v>
      </c>
      <c r="GL30">
        <v>2.9816601386443604E-3</v>
      </c>
      <c r="GM30">
        <v>9.7236554917706247E-2</v>
      </c>
      <c r="GN30">
        <v>0.33330517111248154</v>
      </c>
      <c r="GO30">
        <v>0.49998141900082788</v>
      </c>
      <c r="GP30">
        <v>0.50359609049536669</v>
      </c>
      <c r="GQ30">
        <v>0.37056251779075627</v>
      </c>
      <c r="GR30">
        <v>0.14327827960430625</v>
      </c>
      <c r="GS30">
        <v>5.7414017445893608E-3</v>
      </c>
      <c r="GT30">
        <v>0</v>
      </c>
      <c r="GU30">
        <v>0</v>
      </c>
      <c r="GV30">
        <v>7.2502743080428882E-3</v>
      </c>
      <c r="GW30">
        <v>0.15550952363667334</v>
      </c>
      <c r="GX30">
        <v>0.43050793669373416</v>
      </c>
      <c r="GY30">
        <v>0.5958260615984452</v>
      </c>
      <c r="GZ30">
        <v>0.61848105154677324</v>
      </c>
      <c r="HA30">
        <v>0.48005724687047624</v>
      </c>
      <c r="HB30">
        <v>0.21642894323275727</v>
      </c>
      <c r="HC30">
        <v>1.7611811078828681E-2</v>
      </c>
      <c r="HD30">
        <v>0</v>
      </c>
      <c r="HE30">
        <v>0</v>
      </c>
      <c r="HF30">
        <v>0</v>
      </c>
      <c r="HG30">
        <v>4.5201374237310701E-2</v>
      </c>
      <c r="HH30">
        <v>0.2565869742460764</v>
      </c>
      <c r="HI30">
        <v>0.4150380195240943</v>
      </c>
      <c r="HJ30">
        <v>0.41039473829395867</v>
      </c>
      <c r="HK30">
        <v>0.26080458978674281</v>
      </c>
      <c r="HL30">
        <v>5.5019385320573475E-2</v>
      </c>
      <c r="HM30">
        <v>7.3475114484499216E-5</v>
      </c>
      <c r="HN30">
        <v>0</v>
      </c>
      <c r="HP30" t="s">
        <v>693</v>
      </c>
      <c r="HQ30" t="s">
        <v>136</v>
      </c>
      <c r="HR30" t="s">
        <v>137</v>
      </c>
      <c r="HS30">
        <v>0.49569241263515351</v>
      </c>
    </row>
    <row r="31" spans="2:227" x14ac:dyDescent="0.45">
      <c r="B31" t="s">
        <v>694</v>
      </c>
      <c r="C31" t="s">
        <v>127</v>
      </c>
      <c r="D31">
        <v>0</v>
      </c>
      <c r="E31">
        <v>0</v>
      </c>
      <c r="F31">
        <v>0.90597039997724926</v>
      </c>
      <c r="G31">
        <v>0.3063139082388715</v>
      </c>
      <c r="H31">
        <v>0.21930881851993772</v>
      </c>
      <c r="I31">
        <v>0.22057542126962135</v>
      </c>
      <c r="J31">
        <v>0.26918113541680544</v>
      </c>
      <c r="K31">
        <v>0.63084501861280906</v>
      </c>
      <c r="L31">
        <v>0</v>
      </c>
      <c r="M31">
        <v>0</v>
      </c>
      <c r="N31">
        <v>0</v>
      </c>
      <c r="O31">
        <v>0.8041053895346354</v>
      </c>
      <c r="P31">
        <v>0.38834603577560961</v>
      </c>
      <c r="Q31">
        <v>0.21980058439770636</v>
      </c>
      <c r="R31">
        <v>0.18365933122162656</v>
      </c>
      <c r="S31">
        <v>0.18648831526891499</v>
      </c>
      <c r="T31">
        <v>0.19613783983301691</v>
      </c>
      <c r="U31">
        <v>0.2664654768329966</v>
      </c>
      <c r="V31">
        <v>0.65728195781348719</v>
      </c>
      <c r="W31">
        <v>0</v>
      </c>
      <c r="X31">
        <v>0</v>
      </c>
      <c r="Y31">
        <v>0.6241389059755108</v>
      </c>
      <c r="Z31">
        <v>0.25965222610393457</v>
      </c>
      <c r="AA31">
        <v>9.3444517549312905E-2</v>
      </c>
      <c r="AB31">
        <v>4.9502561839621109E-2</v>
      </c>
      <c r="AC31">
        <v>4.586403741837531E-2</v>
      </c>
      <c r="AD31">
        <v>6.9634788386874605E-2</v>
      </c>
      <c r="AE31">
        <v>0.16388494498839667</v>
      </c>
      <c r="AF31">
        <v>0.42521696063188658</v>
      </c>
      <c r="AG31">
        <v>0</v>
      </c>
      <c r="AH31">
        <v>0</v>
      </c>
      <c r="AI31">
        <v>0</v>
      </c>
      <c r="AJ31">
        <v>0.5445262890639373</v>
      </c>
      <c r="AK31">
        <v>0.26726339854174841</v>
      </c>
      <c r="AL31">
        <v>0.21555607038543251</v>
      </c>
      <c r="AM31">
        <v>0.21988777567789955</v>
      </c>
      <c r="AN31">
        <v>0.25818610778024192</v>
      </c>
      <c r="AO31">
        <v>0.47698719541659401</v>
      </c>
      <c r="AP31">
        <v>0.93956043956043966</v>
      </c>
      <c r="AQ31">
        <v>0</v>
      </c>
      <c r="AS31" t="s">
        <v>694</v>
      </c>
      <c r="AT31" t="s">
        <v>128</v>
      </c>
      <c r="AU31">
        <v>0</v>
      </c>
      <c r="AV31">
        <v>0</v>
      </c>
      <c r="AW31">
        <v>0.82839474158677195</v>
      </c>
      <c r="AX31">
        <v>0.19298372494593793</v>
      </c>
      <c r="AY31">
        <v>0.11594132712191083</v>
      </c>
      <c r="AZ31">
        <v>8.1822895394192713E-2</v>
      </c>
      <c r="BA31">
        <v>4.0906582063585974E-2</v>
      </c>
      <c r="BB31">
        <v>0.10621501960345978</v>
      </c>
      <c r="BC31">
        <v>0</v>
      </c>
      <c r="BD31">
        <v>0</v>
      </c>
      <c r="BE31">
        <v>0</v>
      </c>
      <c r="BF31">
        <v>0.68038646977684913</v>
      </c>
      <c r="BG31">
        <v>0.26184207853503738</v>
      </c>
      <c r="BH31">
        <v>0.11820113637356497</v>
      </c>
      <c r="BI31">
        <v>7.8847972531222277E-2</v>
      </c>
      <c r="BJ31">
        <v>2.940149770292631E-2</v>
      </c>
      <c r="BK31">
        <v>1.0173894654432617E-2</v>
      </c>
      <c r="BL31">
        <v>2.6039438057655257E-2</v>
      </c>
      <c r="BM31">
        <v>0.32271278279823329</v>
      </c>
      <c r="BN31">
        <v>0</v>
      </c>
      <c r="BO31">
        <v>0</v>
      </c>
      <c r="BP31">
        <v>0.43328680127135777</v>
      </c>
      <c r="BQ31">
        <v>0.14103085270765034</v>
      </c>
      <c r="BR31">
        <v>5.4078749231199881E-2</v>
      </c>
      <c r="BS31">
        <v>2.1936906628612873E-2</v>
      </c>
      <c r="BT31">
        <v>2.1526836071058462E-2</v>
      </c>
      <c r="BU31">
        <v>2.4963946718937296E-2</v>
      </c>
      <c r="BV31">
        <v>6.5330902966824811E-2</v>
      </c>
      <c r="BW31">
        <v>0.26255188679768232</v>
      </c>
      <c r="BX31">
        <v>0</v>
      </c>
      <c r="BY31">
        <v>0</v>
      </c>
      <c r="BZ31">
        <v>0</v>
      </c>
      <c r="CA31">
        <v>0.41235977246835165</v>
      </c>
      <c r="CB31">
        <v>0.16091881058518506</v>
      </c>
      <c r="CC31">
        <v>0.1245233250659801</v>
      </c>
      <c r="CD31">
        <v>3.6424893385897383E-2</v>
      </c>
      <c r="CE31">
        <v>1.4234582162104971E-2</v>
      </c>
      <c r="CF31">
        <v>2.6739789407661103E-2</v>
      </c>
      <c r="CG31">
        <v>2.8480926689256333E-2</v>
      </c>
      <c r="CH31">
        <v>0</v>
      </c>
      <c r="CJ31" t="s">
        <v>694</v>
      </c>
      <c r="CK31" t="s">
        <v>129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3.0890839701723384E-2</v>
      </c>
      <c r="CR31">
        <v>0.12061349993309115</v>
      </c>
      <c r="CS31">
        <v>0.35986476205704326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1.155211422199106E-2</v>
      </c>
      <c r="DA31">
        <v>6.7891608675848356E-2</v>
      </c>
      <c r="DB31">
        <v>9.7334072256410192E-2</v>
      </c>
      <c r="DC31">
        <v>0.12127498542095315</v>
      </c>
      <c r="DD31">
        <v>4.0686505722220129E-2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4.6802453933879535E-4</v>
      </c>
      <c r="DL31">
        <v>1.3443490467782536E-2</v>
      </c>
      <c r="DM31">
        <v>2.8559295121426805E-2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8.6006675576119546E-2</v>
      </c>
      <c r="DV31">
        <v>0.13870765163951843</v>
      </c>
      <c r="DW31">
        <v>0.30180215582786696</v>
      </c>
      <c r="DX31">
        <v>6.7292180779803312E-2</v>
      </c>
      <c r="DY31">
        <v>0</v>
      </c>
      <c r="EA31" t="s">
        <v>694</v>
      </c>
      <c r="EB31" t="s">
        <v>130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3.9003599567692597E-3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2.4509574649423476E-2</v>
      </c>
      <c r="EU31">
        <v>0.12785482529437897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8.4594932524370853E-3</v>
      </c>
      <c r="FO31">
        <v>0.79170518261721412</v>
      </c>
      <c r="FP31">
        <v>0</v>
      </c>
      <c r="FZ31" t="s">
        <v>694</v>
      </c>
      <c r="GA31">
        <v>0</v>
      </c>
      <c r="GB31">
        <v>0</v>
      </c>
      <c r="GC31">
        <v>2.8106773159675374E-3</v>
      </c>
      <c r="GD31">
        <v>0.15480115486937387</v>
      </c>
      <c r="GE31">
        <v>0.35312755164283621</v>
      </c>
      <c r="GF31">
        <v>0.39114024750742932</v>
      </c>
      <c r="GG31">
        <v>0.24467705513668755</v>
      </c>
      <c r="GH31">
        <v>3.5835192821943987E-2</v>
      </c>
      <c r="GI31">
        <v>0</v>
      </c>
      <c r="GJ31">
        <v>0</v>
      </c>
      <c r="GK31">
        <v>0</v>
      </c>
      <c r="GL31">
        <v>2.1267342347105235E-3</v>
      </c>
      <c r="GM31">
        <v>8.8063785037037351E-2</v>
      </c>
      <c r="GN31">
        <v>0.31999877899349716</v>
      </c>
      <c r="GO31">
        <v>0.47161026725450916</v>
      </c>
      <c r="GP31">
        <v>0.46706366822344653</v>
      </c>
      <c r="GQ31">
        <v>0.34667378532186927</v>
      </c>
      <c r="GR31">
        <v>0.14440660703394689</v>
      </c>
      <c r="GS31">
        <v>6.819111354093685E-3</v>
      </c>
      <c r="GT31">
        <v>0</v>
      </c>
      <c r="GU31">
        <v>0</v>
      </c>
      <c r="GV31">
        <v>5.7715870770849503E-3</v>
      </c>
      <c r="GW31">
        <v>0.14238678959545331</v>
      </c>
      <c r="GX31">
        <v>0.42138252795097797</v>
      </c>
      <c r="GY31">
        <v>0.59334621454388292</v>
      </c>
      <c r="GZ31">
        <v>0.60712407809010105</v>
      </c>
      <c r="HA31">
        <v>0.47129772510579054</v>
      </c>
      <c r="HB31">
        <v>0.22002857393790026</v>
      </c>
      <c r="HC31">
        <v>2.1308955826153914E-2</v>
      </c>
      <c r="HD31">
        <v>0</v>
      </c>
      <c r="HE31">
        <v>0</v>
      </c>
      <c r="HF31">
        <v>0</v>
      </c>
      <c r="HG31">
        <v>3.8637988883825025E-2</v>
      </c>
      <c r="HH31">
        <v>0.23602192907074787</v>
      </c>
      <c r="HI31">
        <v>0.39237179497641406</v>
      </c>
      <c r="HJ31">
        <v>0.39250444443087196</v>
      </c>
      <c r="HK31">
        <v>0.25449416364625621</v>
      </c>
      <c r="HL31">
        <v>6.069696459648987E-2</v>
      </c>
      <c r="HM31">
        <v>1.5229263712217395E-4</v>
      </c>
      <c r="HN31">
        <v>0</v>
      </c>
      <c r="HP31" t="s">
        <v>694</v>
      </c>
      <c r="HQ31" t="s">
        <v>136</v>
      </c>
      <c r="HR31" t="s">
        <v>137</v>
      </c>
      <c r="HS31">
        <v>0.45857578221619927</v>
      </c>
    </row>
    <row r="32" spans="2:227" x14ac:dyDescent="0.45">
      <c r="B32" t="s">
        <v>695</v>
      </c>
      <c r="C32" t="s">
        <v>127</v>
      </c>
      <c r="D32">
        <v>0</v>
      </c>
      <c r="E32">
        <v>0</v>
      </c>
      <c r="F32">
        <v>0.87980587856885017</v>
      </c>
      <c r="G32">
        <v>0.28247223381960762</v>
      </c>
      <c r="H32">
        <v>0.19316074849007289</v>
      </c>
      <c r="I32">
        <v>0.19556257060484061</v>
      </c>
      <c r="J32">
        <v>0.23813717386940425</v>
      </c>
      <c r="K32">
        <v>0.62191201057081258</v>
      </c>
      <c r="L32">
        <v>0</v>
      </c>
      <c r="M32">
        <v>0</v>
      </c>
      <c r="N32">
        <v>0</v>
      </c>
      <c r="O32">
        <v>0.78371552586325177</v>
      </c>
      <c r="P32">
        <v>0.33892281509751904</v>
      </c>
      <c r="Q32">
        <v>0.16354983480747434</v>
      </c>
      <c r="R32">
        <v>0.12641012628686762</v>
      </c>
      <c r="S32">
        <v>0.1220385678065779</v>
      </c>
      <c r="T32">
        <v>0.14734507009911388</v>
      </c>
      <c r="U32">
        <v>0.24864975568197983</v>
      </c>
      <c r="V32">
        <v>0.69495314263306407</v>
      </c>
      <c r="W32">
        <v>0</v>
      </c>
      <c r="X32">
        <v>0</v>
      </c>
      <c r="Y32">
        <v>0.61327302936850847</v>
      </c>
      <c r="Z32">
        <v>0.24147963619845669</v>
      </c>
      <c r="AA32">
        <v>8.1419203996201783E-2</v>
      </c>
      <c r="AB32">
        <v>3.9286402214148849E-2</v>
      </c>
      <c r="AC32">
        <v>4.5860376176597786E-2</v>
      </c>
      <c r="AD32">
        <v>7.6180651115830764E-2</v>
      </c>
      <c r="AE32">
        <v>0.16838375255767282</v>
      </c>
      <c r="AF32">
        <v>0.46926230324880719</v>
      </c>
      <c r="AG32">
        <v>0</v>
      </c>
      <c r="AH32">
        <v>0</v>
      </c>
      <c r="AI32">
        <v>0</v>
      </c>
      <c r="AJ32">
        <v>0.4874563119966468</v>
      </c>
      <c r="AK32">
        <v>0.20845560016756415</v>
      </c>
      <c r="AL32">
        <v>0.15052383552260856</v>
      </c>
      <c r="AM32">
        <v>0.15683118734444274</v>
      </c>
      <c r="AN32">
        <v>0.21363769319439316</v>
      </c>
      <c r="AO32">
        <v>0.48043453053841378</v>
      </c>
      <c r="AP32">
        <v>0.96327076422581503</v>
      </c>
      <c r="AQ32">
        <v>0</v>
      </c>
      <c r="AS32" t="s">
        <v>695</v>
      </c>
      <c r="AT32" t="s">
        <v>128</v>
      </c>
      <c r="AU32">
        <v>0</v>
      </c>
      <c r="AV32">
        <v>0</v>
      </c>
      <c r="AW32">
        <v>0.77800744507310171</v>
      </c>
      <c r="AX32">
        <v>0.17966749899104503</v>
      </c>
      <c r="AY32">
        <v>0.10310615053684813</v>
      </c>
      <c r="AZ32">
        <v>7.1280424654717414E-2</v>
      </c>
      <c r="BA32">
        <v>3.2480466868586882E-2</v>
      </c>
      <c r="BB32">
        <v>0.10384411226926371</v>
      </c>
      <c r="BC32">
        <v>0</v>
      </c>
      <c r="BD32">
        <v>0</v>
      </c>
      <c r="BE32">
        <v>0</v>
      </c>
      <c r="BF32">
        <v>0.6374344949544507</v>
      </c>
      <c r="BG32">
        <v>0.22019307150729833</v>
      </c>
      <c r="BH32">
        <v>9.0288512587808442E-2</v>
      </c>
      <c r="BI32">
        <v>6.305415854974078E-2</v>
      </c>
      <c r="BJ32">
        <v>3.5969696919493373E-2</v>
      </c>
      <c r="BK32">
        <v>2.2271819306218493E-2</v>
      </c>
      <c r="BL32">
        <v>5.6058534046039513E-2</v>
      </c>
      <c r="BM32">
        <v>0.47645676851812341</v>
      </c>
      <c r="BN32">
        <v>0</v>
      </c>
      <c r="BO32">
        <v>0</v>
      </c>
      <c r="BP32">
        <v>0.42071351127744072</v>
      </c>
      <c r="BQ32">
        <v>0.12785419151359539</v>
      </c>
      <c r="BR32">
        <v>4.6507900149338428E-2</v>
      </c>
      <c r="BS32">
        <v>1.9041145610030681E-2</v>
      </c>
      <c r="BT32">
        <v>2.2645469582944864E-2</v>
      </c>
      <c r="BU32">
        <v>3.2351205556380609E-2</v>
      </c>
      <c r="BV32">
        <v>5.1149024670072742E-2</v>
      </c>
      <c r="BW32">
        <v>0.29014498673279021</v>
      </c>
      <c r="BX32">
        <v>0</v>
      </c>
      <c r="BY32">
        <v>0</v>
      </c>
      <c r="BZ32">
        <v>0</v>
      </c>
      <c r="CA32">
        <v>0.34908277494666123</v>
      </c>
      <c r="CB32">
        <v>0.12493122582745314</v>
      </c>
      <c r="CC32">
        <v>8.2983203455012103E-2</v>
      </c>
      <c r="CD32">
        <v>2.4987193674584657E-2</v>
      </c>
      <c r="CE32">
        <v>2.1407872945933819E-2</v>
      </c>
      <c r="CF32">
        <v>8.1202232768273819E-2</v>
      </c>
      <c r="CG32">
        <v>7.3005010950594803E-3</v>
      </c>
      <c r="CH32">
        <v>0</v>
      </c>
      <c r="CJ32" t="s">
        <v>695</v>
      </c>
      <c r="CK32" t="s">
        <v>129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2.9119566480968983E-2</v>
      </c>
      <c r="CR32">
        <v>0.11164966225581735</v>
      </c>
      <c r="CS32">
        <v>0.35083534547927914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1.8943287388986704E-3</v>
      </c>
      <c r="DA32">
        <v>2.7125583198661804E-2</v>
      </c>
      <c r="DB32">
        <v>5.6025563441666759E-2</v>
      </c>
      <c r="DC32">
        <v>0.10259474273387782</v>
      </c>
      <c r="DD32">
        <v>4.1239189662697649E-2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1.186265749907019E-2</v>
      </c>
      <c r="DM32">
        <v>4.5761412544668326E-2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6.2124319510623832E-2</v>
      </c>
      <c r="DV32">
        <v>0.10363700978894595</v>
      </c>
      <c r="DW32">
        <v>0.25000119374233565</v>
      </c>
      <c r="DX32">
        <v>3.834092751545546E-2</v>
      </c>
      <c r="DY32">
        <v>0</v>
      </c>
      <c r="EA32" t="s">
        <v>695</v>
      </c>
      <c r="EB32" t="s">
        <v>130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8.3026253915165172E-4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4.6768869727237235E-3</v>
      </c>
      <c r="EU32">
        <v>1.6712117249196135E-2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3.9503032961512221E-3</v>
      </c>
      <c r="FO32">
        <v>0.88587315657488841</v>
      </c>
      <c r="FP32">
        <v>0</v>
      </c>
      <c r="FZ32" t="s">
        <v>695</v>
      </c>
      <c r="GA32">
        <v>0</v>
      </c>
      <c r="GB32">
        <v>0</v>
      </c>
      <c r="GC32">
        <v>4.8530382464617421E-3</v>
      </c>
      <c r="GD32">
        <v>0.17007615114233687</v>
      </c>
      <c r="GE32">
        <v>0.3762893504318896</v>
      </c>
      <c r="GF32">
        <v>0.40488934791969611</v>
      </c>
      <c r="GG32">
        <v>0.25229131049447207</v>
      </c>
      <c r="GH32">
        <v>3.4814618107003779E-2</v>
      </c>
      <c r="GI32">
        <v>0</v>
      </c>
      <c r="GJ32">
        <v>0</v>
      </c>
      <c r="GK32">
        <v>0</v>
      </c>
      <c r="GL32">
        <v>2.3611107361817237E-3</v>
      </c>
      <c r="GM32">
        <v>0.10192733895738104</v>
      </c>
      <c r="GN32">
        <v>0.35761826869788704</v>
      </c>
      <c r="GO32">
        <v>0.52245647908309645</v>
      </c>
      <c r="GP32">
        <v>0.52706432129555991</v>
      </c>
      <c r="GQ32">
        <v>0.38484986369716823</v>
      </c>
      <c r="GR32">
        <v>0.15115275341973722</v>
      </c>
      <c r="GS32">
        <v>5.2559975257395501E-3</v>
      </c>
      <c r="GT32">
        <v>0</v>
      </c>
      <c r="GU32">
        <v>0</v>
      </c>
      <c r="GV32">
        <v>6.6047260881600565E-3</v>
      </c>
      <c r="GW32">
        <v>0.16227096626494944</v>
      </c>
      <c r="GX32">
        <v>0.46036166820661639</v>
      </c>
      <c r="GY32">
        <v>0.63063427098880553</v>
      </c>
      <c r="GZ32">
        <v>0.62810639977201144</v>
      </c>
      <c r="HA32">
        <v>0.46758150913187274</v>
      </c>
      <c r="HB32">
        <v>0.21081686280819389</v>
      </c>
      <c r="HC32">
        <v>1.5982542625331699E-2</v>
      </c>
      <c r="HD32">
        <v>0</v>
      </c>
      <c r="HE32">
        <v>0</v>
      </c>
      <c r="HF32">
        <v>0</v>
      </c>
      <c r="HG32">
        <v>5.0067506534567492E-2</v>
      </c>
      <c r="HH32">
        <v>0.27794073142501335</v>
      </c>
      <c r="HI32">
        <v>0.45086215135714142</v>
      </c>
      <c r="HJ32">
        <v>0.44246709195731404</v>
      </c>
      <c r="HK32">
        <v>0.28456999950439088</v>
      </c>
      <c r="HL32">
        <v>6.0613871181559136E-2</v>
      </c>
      <c r="HM32">
        <v>5.8953472939416338E-5</v>
      </c>
      <c r="HN32">
        <v>0</v>
      </c>
      <c r="HP32" t="s">
        <v>695</v>
      </c>
      <c r="HQ32" t="s">
        <v>136</v>
      </c>
      <c r="HR32" t="s">
        <v>137</v>
      </c>
      <c r="HS32">
        <v>0.43883423212652117</v>
      </c>
    </row>
    <row r="33" spans="2:227" x14ac:dyDescent="0.45">
      <c r="B33" t="s">
        <v>696</v>
      </c>
      <c r="C33" t="s">
        <v>127</v>
      </c>
      <c r="D33">
        <v>0</v>
      </c>
      <c r="E33">
        <v>0</v>
      </c>
      <c r="F33">
        <v>0.90555555555555545</v>
      </c>
      <c r="G33">
        <v>0.29746901567249739</v>
      </c>
      <c r="H33">
        <v>0.20996252625440043</v>
      </c>
      <c r="I33">
        <v>0.20124552954659641</v>
      </c>
      <c r="J33">
        <v>0.23391614779833625</v>
      </c>
      <c r="K33">
        <v>0.5458144914172901</v>
      </c>
      <c r="L33">
        <v>0</v>
      </c>
      <c r="M33">
        <v>0</v>
      </c>
      <c r="N33">
        <v>0</v>
      </c>
      <c r="O33">
        <v>0.80923973245352776</v>
      </c>
      <c r="P33">
        <v>0.36833254149544048</v>
      </c>
      <c r="Q33">
        <v>0.19417844325654215</v>
      </c>
      <c r="R33">
        <v>0.15237960345834131</v>
      </c>
      <c r="S33">
        <v>0.14242649433587476</v>
      </c>
      <c r="T33">
        <v>0.15408140323893696</v>
      </c>
      <c r="U33">
        <v>0.2442975225399131</v>
      </c>
      <c r="V33">
        <v>0.66709518879084895</v>
      </c>
      <c r="W33">
        <v>0</v>
      </c>
      <c r="X33">
        <v>0</v>
      </c>
      <c r="Y33">
        <v>0.6308118844151025</v>
      </c>
      <c r="Z33">
        <v>0.25331198214410328</v>
      </c>
      <c r="AA33">
        <v>8.5233829102665692E-2</v>
      </c>
      <c r="AB33">
        <v>3.3850738430183089E-2</v>
      </c>
      <c r="AC33">
        <v>4.2508859390786892E-2</v>
      </c>
      <c r="AD33">
        <v>6.9705345498472307E-2</v>
      </c>
      <c r="AE33">
        <v>0.15861386592818372</v>
      </c>
      <c r="AF33">
        <v>0.44350925019546117</v>
      </c>
      <c r="AG33">
        <v>0</v>
      </c>
      <c r="AH33">
        <v>0</v>
      </c>
      <c r="AI33">
        <v>0</v>
      </c>
      <c r="AJ33">
        <v>0.53383541847021454</v>
      </c>
      <c r="AK33">
        <v>0.24146010614773203</v>
      </c>
      <c r="AL33">
        <v>0.18289167786567095</v>
      </c>
      <c r="AM33">
        <v>0.17539325540855916</v>
      </c>
      <c r="AN33">
        <v>0.21318817446378258</v>
      </c>
      <c r="AO33">
        <v>0.44547789370354524</v>
      </c>
      <c r="AP33">
        <v>0.94917502862824976</v>
      </c>
      <c r="AQ33">
        <v>0</v>
      </c>
      <c r="AS33" t="s">
        <v>696</v>
      </c>
      <c r="AT33" t="s">
        <v>128</v>
      </c>
      <c r="AU33">
        <v>0</v>
      </c>
      <c r="AV33">
        <v>0</v>
      </c>
      <c r="AW33">
        <v>0.82003086419753091</v>
      </c>
      <c r="AX33">
        <v>0.1887780133163888</v>
      </c>
      <c r="AY33">
        <v>0.11517650343582944</v>
      </c>
      <c r="AZ33">
        <v>7.461317344056978E-2</v>
      </c>
      <c r="BA33">
        <v>3.0519825882199876E-2</v>
      </c>
      <c r="BB33">
        <v>8.484399016934055E-2</v>
      </c>
      <c r="BC33">
        <v>0</v>
      </c>
      <c r="BD33">
        <v>0</v>
      </c>
      <c r="BE33">
        <v>0</v>
      </c>
      <c r="BF33">
        <v>0.67689552265876052</v>
      </c>
      <c r="BG33">
        <v>0.24684986182782531</v>
      </c>
      <c r="BH33">
        <v>0.11091903369015495</v>
      </c>
      <c r="BI33">
        <v>7.0298013873972096E-2</v>
      </c>
      <c r="BJ33">
        <v>2.6753271303074241E-2</v>
      </c>
      <c r="BK33">
        <v>1.942107706364829E-2</v>
      </c>
      <c r="BL33">
        <v>5.7613369062784685E-2</v>
      </c>
      <c r="BM33">
        <v>0.40335473106471187</v>
      </c>
      <c r="BN33">
        <v>0</v>
      </c>
      <c r="BO33">
        <v>0</v>
      </c>
      <c r="BP33">
        <v>0.43993767647553961</v>
      </c>
      <c r="BQ33">
        <v>0.13710972385519304</v>
      </c>
      <c r="BR33">
        <v>4.7414911150390912E-2</v>
      </c>
      <c r="BS33">
        <v>1.8067861362193044E-2</v>
      </c>
      <c r="BT33">
        <v>2.0352764359103208E-2</v>
      </c>
      <c r="BU33">
        <v>3.6909921974577618E-2</v>
      </c>
      <c r="BV33">
        <v>5.1788350977452033E-2</v>
      </c>
      <c r="BW33">
        <v>0.27261380198914664</v>
      </c>
      <c r="BX33">
        <v>0</v>
      </c>
      <c r="BY33">
        <v>0</v>
      </c>
      <c r="BZ33">
        <v>0</v>
      </c>
      <c r="CA33">
        <v>0.39010450018196124</v>
      </c>
      <c r="CB33">
        <v>0.14362215324124841</v>
      </c>
      <c r="CC33">
        <v>0.10035773790342477</v>
      </c>
      <c r="CD33">
        <v>3.1860827582807366E-2</v>
      </c>
      <c r="CE33">
        <v>2.3419765831803722E-2</v>
      </c>
      <c r="CF33">
        <v>5.8775483516641552E-2</v>
      </c>
      <c r="CG33">
        <v>1.6740060554264243E-2</v>
      </c>
      <c r="CH33">
        <v>0</v>
      </c>
      <c r="CJ33" t="s">
        <v>696</v>
      </c>
      <c r="CK33" t="s">
        <v>129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2.8510091337283005E-2</v>
      </c>
      <c r="CR33">
        <v>0.1098018339988156</v>
      </c>
      <c r="CS33">
        <v>0.31337105856826247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7.2252821504021512E-3</v>
      </c>
      <c r="DA33">
        <v>4.5224249295292486E-2</v>
      </c>
      <c r="DB33">
        <v>6.2677074748702058E-2</v>
      </c>
      <c r="DC33">
        <v>9.0495403724836471E-2</v>
      </c>
      <c r="DD33">
        <v>5.4376120553265128E-2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4.2806529676484659E-3</v>
      </c>
      <c r="DM33">
        <v>3.8208320535374096E-2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6.3867781993763056E-2</v>
      </c>
      <c r="DV33">
        <v>9.9521071174534556E-2</v>
      </c>
      <c r="DW33">
        <v>0.24682896190947851</v>
      </c>
      <c r="DX33">
        <v>2.9150730518147914E-4</v>
      </c>
      <c r="DY33">
        <v>0</v>
      </c>
      <c r="EA33" t="s">
        <v>696</v>
      </c>
      <c r="EB33" t="s">
        <v>130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1.0407066374450214E-3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8.9802094596376815E-3</v>
      </c>
      <c r="EU33">
        <v>4.6031870196152333E-2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4.471096456901115E-3</v>
      </c>
      <c r="FO33">
        <v>0.88520623407839572</v>
      </c>
      <c r="FP33">
        <v>0</v>
      </c>
      <c r="FZ33" t="s">
        <v>696</v>
      </c>
      <c r="GA33">
        <v>0</v>
      </c>
      <c r="GB33">
        <v>0</v>
      </c>
      <c r="GC33">
        <v>3.8164037806828009E-3</v>
      </c>
      <c r="GD33">
        <v>0.168866737764577</v>
      </c>
      <c r="GE33">
        <v>0.3805899847028052</v>
      </c>
      <c r="GF33">
        <v>0.4170070148885201</v>
      </c>
      <c r="GG33">
        <v>0.27024080725055616</v>
      </c>
      <c r="GH33">
        <v>4.4267527781758499E-2</v>
      </c>
      <c r="GI33">
        <v>0</v>
      </c>
      <c r="GJ33">
        <v>0</v>
      </c>
      <c r="GK33">
        <v>0</v>
      </c>
      <c r="GL33">
        <v>1.7362084502397376E-3</v>
      </c>
      <c r="GM33">
        <v>8.9655567101613404E-2</v>
      </c>
      <c r="GN33">
        <v>0.328290767478223</v>
      </c>
      <c r="GO33">
        <v>0.49591080647355623</v>
      </c>
      <c r="GP33">
        <v>0.51269466262033703</v>
      </c>
      <c r="GQ33">
        <v>0.39701148505363582</v>
      </c>
      <c r="GR33">
        <v>0.16503822693999143</v>
      </c>
      <c r="GS33">
        <v>6.9196008871094681E-3</v>
      </c>
      <c r="GT33">
        <v>0</v>
      </c>
      <c r="GU33">
        <v>0</v>
      </c>
      <c r="GV33">
        <v>5.37375083289225E-3</v>
      </c>
      <c r="GW33">
        <v>0.14532667140798558</v>
      </c>
      <c r="GX33">
        <v>0.44508651851857495</v>
      </c>
      <c r="GY33">
        <v>0.63061937832444392</v>
      </c>
      <c r="GZ33">
        <v>0.63770932447554873</v>
      </c>
      <c r="HA33">
        <v>0.48633673678694578</v>
      </c>
      <c r="HB33">
        <v>0.22993333605413618</v>
      </c>
      <c r="HC33">
        <v>2.0624424251354783E-2</v>
      </c>
      <c r="HD33">
        <v>0</v>
      </c>
      <c r="HE33">
        <v>0</v>
      </c>
      <c r="HF33">
        <v>0</v>
      </c>
      <c r="HG33">
        <v>4.0436388687001994E-2</v>
      </c>
      <c r="HH33">
        <v>0.24994136332893607</v>
      </c>
      <c r="HI33">
        <v>0.42221646026789672</v>
      </c>
      <c r="HJ33">
        <v>0.43368066465821781</v>
      </c>
      <c r="HK33">
        <v>0.28674425222751265</v>
      </c>
      <c r="HL33">
        <v>6.9724351992242153E-2</v>
      </c>
      <c r="HM33">
        <v>1.3255051516746031E-4</v>
      </c>
      <c r="HN33">
        <v>0</v>
      </c>
      <c r="HP33" t="s">
        <v>696</v>
      </c>
      <c r="HQ33" t="s">
        <v>136</v>
      </c>
      <c r="HR33" t="s">
        <v>137</v>
      </c>
      <c r="HS33">
        <v>0.46846019222880286</v>
      </c>
    </row>
    <row r="34" spans="2:227" x14ac:dyDescent="0.45">
      <c r="B34" t="s">
        <v>697</v>
      </c>
      <c r="C34" t="s">
        <v>127</v>
      </c>
      <c r="D34">
        <v>0</v>
      </c>
      <c r="E34">
        <v>0</v>
      </c>
      <c r="F34">
        <v>0.8944444444444446</v>
      </c>
      <c r="G34">
        <v>0.26725420212424478</v>
      </c>
      <c r="H34">
        <v>0.18051058136487838</v>
      </c>
      <c r="I34">
        <v>0.17379993900123525</v>
      </c>
      <c r="J34">
        <v>0.21616407897381365</v>
      </c>
      <c r="K34">
        <v>0.50706630959472176</v>
      </c>
      <c r="L34">
        <v>0</v>
      </c>
      <c r="M34">
        <v>0</v>
      </c>
      <c r="N34">
        <v>0</v>
      </c>
      <c r="O34">
        <v>0.80104831631159612</v>
      </c>
      <c r="P34">
        <v>0.33970185400044328</v>
      </c>
      <c r="Q34">
        <v>0.15926160354555624</v>
      </c>
      <c r="R34">
        <v>0.12971559309284586</v>
      </c>
      <c r="S34">
        <v>0.11663288282057195</v>
      </c>
      <c r="T34">
        <v>0.12948241826834095</v>
      </c>
      <c r="U34">
        <v>0.23522589313819262</v>
      </c>
      <c r="V34">
        <v>0.67799915522782495</v>
      </c>
      <c r="W34">
        <v>0</v>
      </c>
      <c r="X34">
        <v>0</v>
      </c>
      <c r="Y34">
        <v>0.63168536684576881</v>
      </c>
      <c r="Z34">
        <v>0.25091458980525372</v>
      </c>
      <c r="AA34">
        <v>8.0601091087483548E-2</v>
      </c>
      <c r="AB34">
        <v>3.1354645419878507E-2</v>
      </c>
      <c r="AC34">
        <v>3.6181316113403014E-2</v>
      </c>
      <c r="AD34">
        <v>6.2754987975436868E-2</v>
      </c>
      <c r="AE34">
        <v>0.16066854264364461</v>
      </c>
      <c r="AF34">
        <v>0.45880753421283882</v>
      </c>
      <c r="AG34">
        <v>0</v>
      </c>
      <c r="AH34">
        <v>0</v>
      </c>
      <c r="AI34">
        <v>0</v>
      </c>
      <c r="AJ34">
        <v>0.49131927061494041</v>
      </c>
      <c r="AK34">
        <v>0.19726385080590433</v>
      </c>
      <c r="AL34">
        <v>0.13669845107673489</v>
      </c>
      <c r="AM34">
        <v>0.13693032745276254</v>
      </c>
      <c r="AN34">
        <v>0.19490605522106177</v>
      </c>
      <c r="AO34">
        <v>0.43546583611710321</v>
      </c>
      <c r="AP34">
        <v>0.95179140423931241</v>
      </c>
      <c r="AQ34">
        <v>0</v>
      </c>
      <c r="AS34" t="s">
        <v>697</v>
      </c>
      <c r="AT34" t="s">
        <v>128</v>
      </c>
      <c r="AU34">
        <v>0</v>
      </c>
      <c r="AV34">
        <v>0</v>
      </c>
      <c r="AW34">
        <v>0.80003086419753078</v>
      </c>
      <c r="AX34">
        <v>0.17036260202958417</v>
      </c>
      <c r="AY34">
        <v>9.8571711216884184E-2</v>
      </c>
      <c r="AZ34">
        <v>5.8150161848235307E-2</v>
      </c>
      <c r="BA34">
        <v>4.1184956237054822E-2</v>
      </c>
      <c r="BB34">
        <v>8.9640072740238913E-2</v>
      </c>
      <c r="BC34">
        <v>0</v>
      </c>
      <c r="BD34">
        <v>0</v>
      </c>
      <c r="BE34">
        <v>0</v>
      </c>
      <c r="BF34">
        <v>0.6597153081180327</v>
      </c>
      <c r="BG34">
        <v>0.2238811429928301</v>
      </c>
      <c r="BH34">
        <v>8.8181633313389587E-2</v>
      </c>
      <c r="BI34">
        <v>5.9592779886854887E-2</v>
      </c>
      <c r="BJ34">
        <v>2.9793573601669631E-2</v>
      </c>
      <c r="BK34">
        <v>1.6115492950171929E-2</v>
      </c>
      <c r="BL34">
        <v>6.1516943045360671E-2</v>
      </c>
      <c r="BM34">
        <v>0.50979302030383489</v>
      </c>
      <c r="BN34">
        <v>0</v>
      </c>
      <c r="BO34">
        <v>0</v>
      </c>
      <c r="BP34">
        <v>0.44111053574694342</v>
      </c>
      <c r="BQ34">
        <v>0.13169683015679279</v>
      </c>
      <c r="BR34">
        <v>4.5065734972787784E-2</v>
      </c>
      <c r="BS34">
        <v>1.7157581859620716E-2</v>
      </c>
      <c r="BT34">
        <v>1.717103633934193E-2</v>
      </c>
      <c r="BU34">
        <v>3.5575438658608974E-2</v>
      </c>
      <c r="BV34">
        <v>7.2293187999335054E-2</v>
      </c>
      <c r="BW34">
        <v>0.28028779569585843</v>
      </c>
      <c r="BX34">
        <v>0</v>
      </c>
      <c r="BY34">
        <v>0</v>
      </c>
      <c r="BZ34">
        <v>0</v>
      </c>
      <c r="CA34">
        <v>0.35521868149196811</v>
      </c>
      <c r="CB34">
        <v>0.11408005157609426</v>
      </c>
      <c r="CC34">
        <v>7.2215525152941315E-2</v>
      </c>
      <c r="CD34">
        <v>2.8186095498815816E-2</v>
      </c>
      <c r="CE34">
        <v>2.4085098638628531E-2</v>
      </c>
      <c r="CF34">
        <v>5.4686517943580357E-2</v>
      </c>
      <c r="CG34">
        <v>4.0584732439910105E-3</v>
      </c>
      <c r="CH34">
        <v>0</v>
      </c>
      <c r="CJ34" t="s">
        <v>697</v>
      </c>
      <c r="CK34" t="s">
        <v>129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2.8677129931094236E-2</v>
      </c>
      <c r="CR34">
        <v>8.5840043418590015E-2</v>
      </c>
      <c r="CS34">
        <v>0.25673611684940462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2.1923867491831306E-3</v>
      </c>
      <c r="DA34">
        <v>2.7489932048532301E-2</v>
      </c>
      <c r="DB34">
        <v>5.1214020027077999E-2</v>
      </c>
      <c r="DC34">
        <v>8.2199883730272455E-2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2.7243074701886662E-3</v>
      </c>
      <c r="DM34">
        <v>1.7144536199756217E-2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4.5323301461479899E-2</v>
      </c>
      <c r="DV34">
        <v>8.8724410484630839E-2</v>
      </c>
      <c r="DW34">
        <v>0.24400463788500776</v>
      </c>
      <c r="DX34">
        <v>0.13421487038158064</v>
      </c>
      <c r="DY34">
        <v>0</v>
      </c>
      <c r="EA34" t="s">
        <v>697</v>
      </c>
      <c r="EB34" t="s">
        <v>130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3.7181328479529642E-4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7.0447587577773295E-3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2.7356294041582839E-3</v>
      </c>
      <c r="FO34">
        <v>0.77168107581201284</v>
      </c>
      <c r="FP34">
        <v>0</v>
      </c>
      <c r="FZ34" t="s">
        <v>697</v>
      </c>
      <c r="GA34">
        <v>0</v>
      </c>
      <c r="GB34">
        <v>0</v>
      </c>
      <c r="GC34">
        <v>5.0221108815647758E-3</v>
      </c>
      <c r="GD34">
        <v>0.18533398273041632</v>
      </c>
      <c r="GE34">
        <v>0.4089270149591826</v>
      </c>
      <c r="GF34">
        <v>0.44384794835871871</v>
      </c>
      <c r="GG34">
        <v>0.28948467272012085</v>
      </c>
      <c r="GH34">
        <v>5.1801833680585878E-2</v>
      </c>
      <c r="GI34">
        <v>0</v>
      </c>
      <c r="GJ34">
        <v>0</v>
      </c>
      <c r="GK34">
        <v>0</v>
      </c>
      <c r="GL34">
        <v>1.8930518369317847E-3</v>
      </c>
      <c r="GM34">
        <v>0.10068109278316485</v>
      </c>
      <c r="GN34">
        <v>0.3645064347834891</v>
      </c>
      <c r="GO34">
        <v>0.54243581700833021</v>
      </c>
      <c r="GP34">
        <v>0.56707129089863917</v>
      </c>
      <c r="GQ34">
        <v>0.43467157973559883</v>
      </c>
      <c r="GR34">
        <v>0.17850064270162933</v>
      </c>
      <c r="GS34">
        <v>6.2412336743705114E-3</v>
      </c>
      <c r="GT34">
        <v>0</v>
      </c>
      <c r="GU34">
        <v>0</v>
      </c>
      <c r="GV34">
        <v>5.4717715042667233E-3</v>
      </c>
      <c r="GW34">
        <v>0.15183854123977381</v>
      </c>
      <c r="GX34">
        <v>0.45541198743744638</v>
      </c>
      <c r="GY34">
        <v>0.63993089391166658</v>
      </c>
      <c r="GZ34">
        <v>0.64798835174027114</v>
      </c>
      <c r="HA34">
        <v>0.49902182983851018</v>
      </c>
      <c r="HB34">
        <v>0.23442624743055557</v>
      </c>
      <c r="HC34">
        <v>1.8776442629076108E-2</v>
      </c>
      <c r="HD34">
        <v>0</v>
      </c>
      <c r="HE34">
        <v>0</v>
      </c>
      <c r="HF34">
        <v>0</v>
      </c>
      <c r="HG34">
        <v>4.8449823169547684E-2</v>
      </c>
      <c r="HH34">
        <v>0.28859290395139814</v>
      </c>
      <c r="HI34">
        <v>0.46956752180872113</v>
      </c>
      <c r="HJ34">
        <v>0.47522380669699443</v>
      </c>
      <c r="HK34">
        <v>0.31249974498376754</v>
      </c>
      <c r="HL34">
        <v>7.4042247533205929E-2</v>
      </c>
      <c r="HM34">
        <v>1.0650026666821962E-4</v>
      </c>
      <c r="HN34">
        <v>0</v>
      </c>
      <c r="HP34" t="s">
        <v>697</v>
      </c>
      <c r="HQ34" t="s">
        <v>136</v>
      </c>
      <c r="HR34" t="s">
        <v>137</v>
      </c>
      <c r="HS34">
        <v>0.51941660816803203</v>
      </c>
    </row>
    <row r="35" spans="2:227" x14ac:dyDescent="0.45">
      <c r="B35" t="s">
        <v>698</v>
      </c>
      <c r="C35" t="s">
        <v>127</v>
      </c>
      <c r="D35">
        <v>0.38844390208795287</v>
      </c>
      <c r="E35">
        <v>0.38958522828949838</v>
      </c>
      <c r="F35">
        <v>0.40059815702628676</v>
      </c>
      <c r="G35">
        <v>0.39524242487979394</v>
      </c>
      <c r="H35">
        <v>0.37266580924483439</v>
      </c>
      <c r="I35">
        <v>0.36368956251271045</v>
      </c>
      <c r="J35">
        <v>0.36418361113851055</v>
      </c>
      <c r="K35">
        <v>0.36352541488412932</v>
      </c>
      <c r="L35">
        <v>0.37085421278222502</v>
      </c>
      <c r="M35">
        <v>0.38586868586866885</v>
      </c>
      <c r="N35">
        <v>0.35110191799472323</v>
      </c>
      <c r="O35">
        <v>0.35107039855028166</v>
      </c>
      <c r="P35">
        <v>0.35088382594299411</v>
      </c>
      <c r="Q35">
        <v>0.35781532555898926</v>
      </c>
      <c r="R35">
        <v>0.34865192465419742</v>
      </c>
      <c r="S35">
        <v>0.33523086453783607</v>
      </c>
      <c r="T35">
        <v>0.31400551059871151</v>
      </c>
      <c r="U35">
        <v>0.31090944585000935</v>
      </c>
      <c r="V35">
        <v>0.31137430560138496</v>
      </c>
      <c r="W35">
        <v>0.32223476300931969</v>
      </c>
      <c r="X35">
        <v>0.29488466872688895</v>
      </c>
      <c r="Y35">
        <v>0.29710330300777688</v>
      </c>
      <c r="Z35">
        <v>0.32913235398225182</v>
      </c>
      <c r="AA35">
        <v>0.40523168930176601</v>
      </c>
      <c r="AB35">
        <v>0.43134377947632402</v>
      </c>
      <c r="AC35">
        <v>0.43268232664498441</v>
      </c>
      <c r="AD35">
        <v>0.44911334071074577</v>
      </c>
      <c r="AE35">
        <v>0.42057077135108262</v>
      </c>
      <c r="AF35">
        <v>0.34893448939572946</v>
      </c>
      <c r="AG35">
        <v>0.30350534478430979</v>
      </c>
      <c r="AH35">
        <v>0.40910253215702497</v>
      </c>
      <c r="AI35">
        <v>0.43793428496908232</v>
      </c>
      <c r="AJ35">
        <v>0.4607110465324934</v>
      </c>
      <c r="AK35">
        <v>0.45736174404087654</v>
      </c>
      <c r="AL35">
        <v>0.45458904435593861</v>
      </c>
      <c r="AM35">
        <v>0.43064138148178893</v>
      </c>
      <c r="AN35">
        <v>0.39470869330701064</v>
      </c>
      <c r="AO35">
        <v>0.38583415440652896</v>
      </c>
      <c r="AP35">
        <v>0.39000397316301239</v>
      </c>
      <c r="AQ35">
        <v>0.39362103157386186</v>
      </c>
      <c r="AS35" t="s">
        <v>698</v>
      </c>
      <c r="AT35" t="s">
        <v>128</v>
      </c>
      <c r="AU35">
        <v>1.1520847405829628E-2</v>
      </c>
      <c r="AV35">
        <v>1.3110002457442769E-2</v>
      </c>
      <c r="AW35">
        <v>1.8083556093963272E-2</v>
      </c>
      <c r="AX35">
        <v>1.6039084652470319E-2</v>
      </c>
      <c r="AY35">
        <v>1.2854067562745554E-2</v>
      </c>
      <c r="AZ35">
        <v>2.8940993995167558E-2</v>
      </c>
      <c r="BA35">
        <v>3.998053949945047E-2</v>
      </c>
      <c r="BB35">
        <v>3.3192786396500057E-2</v>
      </c>
      <c r="BC35">
        <v>3.6650058092347233E-2</v>
      </c>
      <c r="BD35">
        <v>3.307779336200016E-2</v>
      </c>
      <c r="BE35">
        <v>2.5813669721063161E-2</v>
      </c>
      <c r="BF35">
        <v>3.109585616086763E-2</v>
      </c>
      <c r="BG35">
        <v>3.2861399512150204E-2</v>
      </c>
      <c r="BH35">
        <v>3.6168135511944866E-2</v>
      </c>
      <c r="BI35">
        <v>2.9186597785855268E-2</v>
      </c>
      <c r="BJ35">
        <v>2.193334324400607E-2</v>
      </c>
      <c r="BK35">
        <v>2.9958706153051618E-2</v>
      </c>
      <c r="BL35">
        <v>2.910998766300503E-2</v>
      </c>
      <c r="BM35">
        <v>3.8606849838779787E-2</v>
      </c>
      <c r="BN35">
        <v>3.029569857641851E-2</v>
      </c>
      <c r="BO35">
        <v>1.9666761676169712E-2</v>
      </c>
      <c r="BP35">
        <v>2.384167588783391E-2</v>
      </c>
      <c r="BQ35">
        <v>3.9022988044843075E-2</v>
      </c>
      <c r="BR35">
        <v>4.4351688801905924E-2</v>
      </c>
      <c r="BS35">
        <v>3.5170845122351427E-2</v>
      </c>
      <c r="BT35">
        <v>1.8983662850756193E-2</v>
      </c>
      <c r="BU35">
        <v>4.8539389322287255E-2</v>
      </c>
      <c r="BV35">
        <v>6.7539446506991591E-2</v>
      </c>
      <c r="BW35">
        <v>4.4664328324945234E-2</v>
      </c>
      <c r="BX35">
        <v>6.2420258117303756E-2</v>
      </c>
      <c r="BY35">
        <v>5.9782850581038639E-2</v>
      </c>
      <c r="BZ35">
        <v>2.3697661975261415E-2</v>
      </c>
      <c r="CA35">
        <v>2.2145767600462232E-2</v>
      </c>
      <c r="CB35">
        <v>2.8016571952074708E-2</v>
      </c>
      <c r="CC35">
        <v>2.448735653001086E-2</v>
      </c>
      <c r="CD35">
        <v>3.863310532577445E-2</v>
      </c>
      <c r="CE35">
        <v>2.9424224172903166E-2</v>
      </c>
      <c r="CF35">
        <v>3.7783789528523098E-2</v>
      </c>
      <c r="CG35">
        <v>1.9238517654065011E-2</v>
      </c>
      <c r="CH35">
        <v>2.298333168058302E-2</v>
      </c>
      <c r="CJ35" t="s">
        <v>698</v>
      </c>
      <c r="CK35" t="s">
        <v>129</v>
      </c>
      <c r="CL35">
        <v>5.3683411617859236E-2</v>
      </c>
      <c r="CM35">
        <v>1.5695265878068101E-2</v>
      </c>
      <c r="CN35">
        <v>1.1902922065567425E-2</v>
      </c>
      <c r="CO35">
        <v>2.1978488859490729E-2</v>
      </c>
      <c r="CP35">
        <v>2.5635561953069343E-2</v>
      </c>
      <c r="CQ35">
        <v>1.8260888025799466E-2</v>
      </c>
      <c r="CR35">
        <v>1.6627875956654766E-2</v>
      </c>
      <c r="CS35">
        <v>3.5839849195664346E-2</v>
      </c>
      <c r="CT35">
        <v>4.6571548738436663E-2</v>
      </c>
      <c r="CU35">
        <v>6.7572085274194144E-2</v>
      </c>
      <c r="CV35">
        <v>4.9592633209154198E-2</v>
      </c>
      <c r="CW35">
        <v>3.135807211352723E-2</v>
      </c>
      <c r="CX35">
        <v>3.2825178620290815E-2</v>
      </c>
      <c r="CY35">
        <v>5.1774719742340214E-2</v>
      </c>
      <c r="CZ35">
        <v>5.7341348171568177E-2</v>
      </c>
      <c r="DA35">
        <v>5.5665335640704187E-2</v>
      </c>
      <c r="DB35">
        <v>4.1941184379681411E-2</v>
      </c>
      <c r="DC35">
        <v>3.7008783072913221E-2</v>
      </c>
      <c r="DD35">
        <v>2.553223960778821E-2</v>
      </c>
      <c r="DE35">
        <v>3.4817629475147376E-2</v>
      </c>
      <c r="DF35">
        <v>5.8678842500552955E-2</v>
      </c>
      <c r="DG35">
        <v>2.2529370699231527E-2</v>
      </c>
      <c r="DH35">
        <v>1.0546934602909841E-2</v>
      </c>
      <c r="DI35">
        <v>4.4505399412913198E-2</v>
      </c>
      <c r="DJ35">
        <v>6.3412545864826017E-2</v>
      </c>
      <c r="DK35">
        <v>7.7789338261493562E-2</v>
      </c>
      <c r="DL35">
        <v>5.7293170694649606E-2</v>
      </c>
      <c r="DM35">
        <v>4.5730751732847012E-2</v>
      </c>
      <c r="DN35">
        <v>4.0635635181861106E-2</v>
      </c>
      <c r="DO35">
        <v>3.165022441459308E-2</v>
      </c>
      <c r="DP35">
        <v>3.1107574716964067E-2</v>
      </c>
      <c r="DQ35">
        <v>9.1103011629545677E-2</v>
      </c>
      <c r="DR35">
        <v>8.8030409380510002E-2</v>
      </c>
      <c r="DS35">
        <v>3.5348283454394176E-2</v>
      </c>
      <c r="DT35">
        <v>4.5590362761743712E-2</v>
      </c>
      <c r="DU35">
        <v>3.8844456155731455E-2</v>
      </c>
      <c r="DV35">
        <v>3.8528665761098195E-2</v>
      </c>
      <c r="DW35">
        <v>3.2713736054494749E-2</v>
      </c>
      <c r="DX35">
        <v>4.3809885882577254E-2</v>
      </c>
      <c r="DY35">
        <v>3.54640536715451E-2</v>
      </c>
      <c r="EA35" t="s">
        <v>698</v>
      </c>
      <c r="EB35" t="s">
        <v>130</v>
      </c>
      <c r="EC35">
        <v>0.18305721124308627</v>
      </c>
      <c r="ED35">
        <v>0.2231142002254986</v>
      </c>
      <c r="EE35">
        <v>0.23005898475901621</v>
      </c>
      <c r="EF35">
        <v>0.22598856586967803</v>
      </c>
      <c r="EG35">
        <v>0.19377902147934045</v>
      </c>
      <c r="EH35">
        <v>0.16847896332189638</v>
      </c>
      <c r="EI35">
        <v>0.16470492429826572</v>
      </c>
      <c r="EJ35">
        <v>0.15122076841212637</v>
      </c>
      <c r="EK35">
        <v>0.14019253239876686</v>
      </c>
      <c r="EL35">
        <v>0.13942741688996349</v>
      </c>
      <c r="EM35">
        <v>0.15427413214441218</v>
      </c>
      <c r="EN35">
        <v>0.16621326361437716</v>
      </c>
      <c r="EO35">
        <v>0.16337623815408042</v>
      </c>
      <c r="EP35">
        <v>0.14484525988981678</v>
      </c>
      <c r="EQ35">
        <v>0.14150898920610661</v>
      </c>
      <c r="ER35">
        <v>0.13803988970364109</v>
      </c>
      <c r="ES35">
        <v>0.12067892231819832</v>
      </c>
      <c r="ET35">
        <v>0.12557583316452325</v>
      </c>
      <c r="EU35">
        <v>0.1294427315010718</v>
      </c>
      <c r="EV35">
        <v>0.14558867914756865</v>
      </c>
      <c r="EW35">
        <v>0.12031467844821081</v>
      </c>
      <c r="EX35">
        <v>0.14888144969788686</v>
      </c>
      <c r="EY35">
        <v>0.16959219994671784</v>
      </c>
      <c r="EZ35">
        <v>0.19048529381457543</v>
      </c>
      <c r="FA35">
        <v>0.19993407466665475</v>
      </c>
      <c r="FB35">
        <v>0.21229390796474334</v>
      </c>
      <c r="FC35">
        <v>0.20663819660878477</v>
      </c>
      <c r="FD35">
        <v>0.18146849118532171</v>
      </c>
      <c r="FE35">
        <v>0.14123478473891576</v>
      </c>
      <c r="FF35">
        <v>0.10130513839918812</v>
      </c>
      <c r="FG35">
        <v>0.20539148859522124</v>
      </c>
      <c r="FH35">
        <v>0.20656888769877857</v>
      </c>
      <c r="FI35">
        <v>0.23163472673165816</v>
      </c>
      <c r="FJ35">
        <v>0.26936862405791412</v>
      </c>
      <c r="FK35">
        <v>0.25266296356199169</v>
      </c>
      <c r="FL35">
        <v>0.22181892370892384</v>
      </c>
      <c r="FM35">
        <v>0.19119933045178319</v>
      </c>
      <c r="FN35">
        <v>0.18147606276283215</v>
      </c>
      <c r="FO35">
        <v>0.20371469223887104</v>
      </c>
      <c r="FP35">
        <v>0.22089201883280277</v>
      </c>
      <c r="FZ35" t="s">
        <v>698</v>
      </c>
      <c r="GA35">
        <v>0.30216382977243844</v>
      </c>
      <c r="GB35">
        <v>0.30954004940755298</v>
      </c>
      <c r="GC35">
        <v>0.30008421384572903</v>
      </c>
      <c r="GD35">
        <v>0.28625247054049058</v>
      </c>
      <c r="GE35">
        <v>0.30896317328399536</v>
      </c>
      <c r="GF35">
        <v>0.33081585476832304</v>
      </c>
      <c r="GG35">
        <v>0.3428981353450074</v>
      </c>
      <c r="GH35">
        <v>0.33601250205939615</v>
      </c>
      <c r="GI35">
        <v>0.32742675788203263</v>
      </c>
      <c r="GJ35">
        <v>0.30682624868923164</v>
      </c>
      <c r="GK35">
        <v>0.29345796578510774</v>
      </c>
      <c r="GL35">
        <v>0.26881222947566857</v>
      </c>
      <c r="GM35">
        <v>0.26267212712513333</v>
      </c>
      <c r="GN35">
        <v>0.27112205713442961</v>
      </c>
      <c r="GO35">
        <v>0.28434330949543257</v>
      </c>
      <c r="GP35">
        <v>0.32141322316018295</v>
      </c>
      <c r="GQ35">
        <v>0.32470202895202877</v>
      </c>
      <c r="GR35">
        <v>0.3153333977176363</v>
      </c>
      <c r="GS35">
        <v>0.30893374664867435</v>
      </c>
      <c r="GT35">
        <v>0.30730453144108955</v>
      </c>
      <c r="GU35">
        <v>0.19078785903548698</v>
      </c>
      <c r="GV35">
        <v>0.18547335131089671</v>
      </c>
      <c r="GW35">
        <v>0.15799662449143484</v>
      </c>
      <c r="GX35">
        <v>0.13553404490704948</v>
      </c>
      <c r="GY35">
        <v>0.13149437927191152</v>
      </c>
      <c r="GZ35">
        <v>0.12801561877696654</v>
      </c>
      <c r="HA35">
        <v>0.12195808257686878</v>
      </c>
      <c r="HB35">
        <v>0.12577623381070555</v>
      </c>
      <c r="HC35">
        <v>0.15126350608086933</v>
      </c>
      <c r="HD35">
        <v>0.17183456009231857</v>
      </c>
      <c r="HE35">
        <v>0.18477260375617263</v>
      </c>
      <c r="HF35">
        <v>0.16995298709641962</v>
      </c>
      <c r="HG35">
        <v>0.16708686831188588</v>
      </c>
      <c r="HH35">
        <v>0.17863748985354616</v>
      </c>
      <c r="HI35">
        <v>0.19066645512977523</v>
      </c>
      <c r="HJ35">
        <v>0.19378233409843051</v>
      </c>
      <c r="HK35">
        <v>0.20173241588837384</v>
      </c>
      <c r="HL35">
        <v>0.1982720228471106</v>
      </c>
      <c r="HM35">
        <v>0.18688245429288297</v>
      </c>
      <c r="HN35">
        <v>0.19525040970078755</v>
      </c>
      <c r="HP35" t="s">
        <v>699</v>
      </c>
      <c r="HQ35" t="s">
        <v>136</v>
      </c>
      <c r="HR35" t="s">
        <v>137</v>
      </c>
      <c r="HS35">
        <v>0.1400409297488521</v>
      </c>
    </row>
    <row r="36" spans="2:227" x14ac:dyDescent="0.45">
      <c r="B36" t="s">
        <v>700</v>
      </c>
      <c r="C36" t="s">
        <v>127</v>
      </c>
      <c r="D36">
        <v>0.36674066822155821</v>
      </c>
      <c r="E36">
        <v>0.38002134637142898</v>
      </c>
      <c r="F36">
        <v>0.40710538755774683</v>
      </c>
      <c r="G36">
        <v>0.41725968577228473</v>
      </c>
      <c r="H36">
        <v>0.3910568960372095</v>
      </c>
      <c r="I36">
        <v>0.37122173164974043</v>
      </c>
      <c r="J36">
        <v>0.37548590703166695</v>
      </c>
      <c r="K36">
        <v>0.38418510136823214</v>
      </c>
      <c r="L36">
        <v>0.3812424233408887</v>
      </c>
      <c r="M36">
        <v>0.37151844154901448</v>
      </c>
      <c r="N36">
        <v>0.34465362045866549</v>
      </c>
      <c r="O36">
        <v>0.36722672102460568</v>
      </c>
      <c r="P36">
        <v>0.37341070905055657</v>
      </c>
      <c r="Q36">
        <v>0.38694188656211947</v>
      </c>
      <c r="R36">
        <v>0.38070075265745401</v>
      </c>
      <c r="S36">
        <v>0.36363260070789799</v>
      </c>
      <c r="T36">
        <v>0.35759636475438078</v>
      </c>
      <c r="U36">
        <v>0.35381058383057512</v>
      </c>
      <c r="V36">
        <v>0.33767601986626483</v>
      </c>
      <c r="W36">
        <v>0.34064766448413353</v>
      </c>
      <c r="X36">
        <v>0.34110715007265924</v>
      </c>
      <c r="Y36">
        <v>0.30566301829939468</v>
      </c>
      <c r="Z36">
        <v>0.3274611128468537</v>
      </c>
      <c r="AA36">
        <v>0.34996623572171998</v>
      </c>
      <c r="AB36">
        <v>0.35184006617893437</v>
      </c>
      <c r="AC36">
        <v>0.33261820804490622</v>
      </c>
      <c r="AD36">
        <v>0.31187544083883273</v>
      </c>
      <c r="AE36">
        <v>0.32616357361729947</v>
      </c>
      <c r="AF36">
        <v>0.34261849115869208</v>
      </c>
      <c r="AG36">
        <v>0.36448772942644619</v>
      </c>
      <c r="AH36">
        <v>0.42884761270621441</v>
      </c>
      <c r="AI36">
        <v>0.42690213212021472</v>
      </c>
      <c r="AJ36">
        <v>0.42430579233406934</v>
      </c>
      <c r="AK36">
        <v>0.43679777678066856</v>
      </c>
      <c r="AL36">
        <v>0.43781636233720439</v>
      </c>
      <c r="AM36">
        <v>0.43447886178755829</v>
      </c>
      <c r="AN36">
        <v>0.42089011721268987</v>
      </c>
      <c r="AO36">
        <v>0.4196988489981609</v>
      </c>
      <c r="AP36">
        <v>0.43918108653704041</v>
      </c>
      <c r="AQ36">
        <v>0.44935676703451805</v>
      </c>
      <c r="AS36" t="s">
        <v>700</v>
      </c>
      <c r="AT36" t="s">
        <v>128</v>
      </c>
      <c r="AU36">
        <v>1.3240354742942127E-2</v>
      </c>
      <c r="AV36">
        <v>1.5808916214902755E-2</v>
      </c>
      <c r="AW36">
        <v>2.9279164780107784E-2</v>
      </c>
      <c r="AX36">
        <v>2.3338829444808969E-2</v>
      </c>
      <c r="AY36">
        <v>1.2453713457862798E-2</v>
      </c>
      <c r="AZ36">
        <v>2.1669856073541997E-2</v>
      </c>
      <c r="BA36">
        <v>3.2887536176259953E-2</v>
      </c>
      <c r="BB36">
        <v>4.9133646337654921E-2</v>
      </c>
      <c r="BC36">
        <v>4.1251884664092422E-2</v>
      </c>
      <c r="BD36">
        <v>2.472293264646646E-2</v>
      </c>
      <c r="BE36">
        <v>2.8354063731025361E-2</v>
      </c>
      <c r="BF36">
        <v>9.1391756195021989E-3</v>
      </c>
      <c r="BG36">
        <v>1.4052018315062262E-2</v>
      </c>
      <c r="BH36">
        <v>2.1155969314101453E-2</v>
      </c>
      <c r="BI36">
        <v>3.0444344028018797E-2</v>
      </c>
      <c r="BJ36">
        <v>4.5325742412149227E-2</v>
      </c>
      <c r="BK36">
        <v>2.9783333452934681E-2</v>
      </c>
      <c r="BL36">
        <v>3.7678343456045107E-2</v>
      </c>
      <c r="BM36">
        <v>3.417004295562151E-2</v>
      </c>
      <c r="BN36">
        <v>2.56251890854888E-2</v>
      </c>
      <c r="BO36">
        <v>1.6962407475122385E-2</v>
      </c>
      <c r="BP36">
        <v>1.3115299533309224E-2</v>
      </c>
      <c r="BQ36">
        <v>2.8846116378516452E-2</v>
      </c>
      <c r="BR36">
        <v>3.6670725485286652E-2</v>
      </c>
      <c r="BS36">
        <v>1.7125097236744539E-2</v>
      </c>
      <c r="BT36">
        <v>5.4624046117118285E-3</v>
      </c>
      <c r="BU36">
        <v>3.2316803865038929E-3</v>
      </c>
      <c r="BV36">
        <v>1.3794595108654576E-2</v>
      </c>
      <c r="BW36">
        <v>2.4424055970526177E-2</v>
      </c>
      <c r="BX36">
        <v>2.2577601420041553E-2</v>
      </c>
      <c r="BY36">
        <v>1.5294726769567682E-2</v>
      </c>
      <c r="BZ36">
        <v>1.7472240851157853E-2</v>
      </c>
      <c r="CA36">
        <v>1.1239141001690184E-2</v>
      </c>
      <c r="CB36">
        <v>2.6686521907007037E-2</v>
      </c>
      <c r="CC36">
        <v>3.5115946596208543E-2</v>
      </c>
      <c r="CD36">
        <v>3.1588544536716397E-2</v>
      </c>
      <c r="CE36">
        <v>1.4159685723514845E-2</v>
      </c>
      <c r="CF36">
        <v>2.5148697470671097E-2</v>
      </c>
      <c r="CG36">
        <v>4.9709264765977736E-2</v>
      </c>
      <c r="CH36">
        <v>3.8538751870788937E-2</v>
      </c>
      <c r="CJ36" t="s">
        <v>700</v>
      </c>
      <c r="CK36" t="s">
        <v>129</v>
      </c>
      <c r="CL36">
        <v>4.7561603428737997E-2</v>
      </c>
      <c r="CM36">
        <v>1.3663260795167749E-2</v>
      </c>
      <c r="CN36">
        <v>1.1129395530435165E-2</v>
      </c>
      <c r="CO36">
        <v>1.9679573105119003E-2</v>
      </c>
      <c r="CP36">
        <v>4.0953924176341347E-2</v>
      </c>
      <c r="CQ36">
        <v>2.9936966973765612E-2</v>
      </c>
      <c r="CR36">
        <v>1.5751171091761523E-2</v>
      </c>
      <c r="CS36">
        <v>1.5126365339312981E-2</v>
      </c>
      <c r="CT36">
        <v>4.5969323981847256E-2</v>
      </c>
      <c r="CU36">
        <v>7.5312810801596047E-2</v>
      </c>
      <c r="CV36">
        <v>4.65597047190872E-2</v>
      </c>
      <c r="CW36">
        <v>4.1257068462237832E-2</v>
      </c>
      <c r="CX36">
        <v>3.7245743215234953E-2</v>
      </c>
      <c r="CY36">
        <v>5.9457772082835425E-3</v>
      </c>
      <c r="CZ36">
        <v>1.3639636617689906E-2</v>
      </c>
      <c r="DA36">
        <v>2.6931698163197449E-2</v>
      </c>
      <c r="DB36">
        <v>3.1494747276081099E-2</v>
      </c>
      <c r="DC36">
        <v>5.2318171699377303E-2</v>
      </c>
      <c r="DD36">
        <v>4.7959972562690911E-2</v>
      </c>
      <c r="DE36">
        <v>5.4023561487961155E-2</v>
      </c>
      <c r="DF36">
        <v>2.1806157997177087E-2</v>
      </c>
      <c r="DG36">
        <v>3.0761899304772175E-2</v>
      </c>
      <c r="DH36">
        <v>2.5469739586308483E-2</v>
      </c>
      <c r="DI36">
        <v>2.3170619455592043E-2</v>
      </c>
      <c r="DJ36">
        <v>3.3344904046114551E-2</v>
      </c>
      <c r="DK36">
        <v>3.8625359794027744E-2</v>
      </c>
      <c r="DL36">
        <v>1.8805149258178323E-2</v>
      </c>
      <c r="DM36">
        <v>1.563742456101028E-2</v>
      </c>
      <c r="DN36">
        <v>0</v>
      </c>
      <c r="DO36">
        <v>2.0044483070075347E-2</v>
      </c>
      <c r="DP36">
        <v>6.7569138903955689E-2</v>
      </c>
      <c r="DQ36">
        <v>1.7324895080263372E-2</v>
      </c>
      <c r="DR36">
        <v>2.8601700496115628E-2</v>
      </c>
      <c r="DS36">
        <v>2.3138536783174051E-2</v>
      </c>
      <c r="DT36">
        <v>1.9721132226631518E-2</v>
      </c>
      <c r="DU36">
        <v>3.9816096260748508E-2</v>
      </c>
      <c r="DV36">
        <v>7.3953881563959781E-2</v>
      </c>
      <c r="DW36">
        <v>5.0411657987834556E-2</v>
      </c>
      <c r="DX36">
        <v>2.5215482953608124E-2</v>
      </c>
      <c r="DY36">
        <v>5.9942780032690463E-2</v>
      </c>
      <c r="EA36" t="s">
        <v>700</v>
      </c>
      <c r="EB36" t="s">
        <v>130</v>
      </c>
      <c r="EC36">
        <v>0.16904063963665994</v>
      </c>
      <c r="ED36">
        <v>0.20700405505077943</v>
      </c>
      <c r="EE36">
        <v>0.22327445347833172</v>
      </c>
      <c r="EF36">
        <v>0.22825990308140395</v>
      </c>
      <c r="EG36">
        <v>0.19797397818271498</v>
      </c>
      <c r="EH36">
        <v>0.18386171431214601</v>
      </c>
      <c r="EI36">
        <v>0.18860054228519513</v>
      </c>
      <c r="EJ36">
        <v>0.16846881569517067</v>
      </c>
      <c r="EK36">
        <v>0.14380569774811486</v>
      </c>
      <c r="EL36">
        <v>0.12103607787636476</v>
      </c>
      <c r="EM36">
        <v>0.14917747083437963</v>
      </c>
      <c r="EN36">
        <v>0.19449657638890352</v>
      </c>
      <c r="EO36">
        <v>0.19534118630022237</v>
      </c>
      <c r="EP36">
        <v>0.22829917580555587</v>
      </c>
      <c r="EQ36">
        <v>0.21005284426049045</v>
      </c>
      <c r="ER36">
        <v>0.17094889954694903</v>
      </c>
      <c r="ES36">
        <v>0.17513083625784559</v>
      </c>
      <c r="ET36">
        <v>0.14332309483802344</v>
      </c>
      <c r="EU36">
        <v>0.14231235514249516</v>
      </c>
      <c r="EV36">
        <v>0.14114114214191109</v>
      </c>
      <c r="EW36">
        <v>0.18320753175365534</v>
      </c>
      <c r="EX36">
        <v>0.14471334423508594</v>
      </c>
      <c r="EY36">
        <v>0.15138207234258461</v>
      </c>
      <c r="EZ36">
        <v>0.16481889612688816</v>
      </c>
      <c r="FA36">
        <v>0.18132312495818492</v>
      </c>
      <c r="FB36">
        <v>0.182342885288208</v>
      </c>
      <c r="FC36">
        <v>0.1991639573036412</v>
      </c>
      <c r="FD36">
        <v>0.20726000353989493</v>
      </c>
      <c r="FE36">
        <v>0.21704770165019582</v>
      </c>
      <c r="FF36">
        <v>0.20685996161219128</v>
      </c>
      <c r="FG36">
        <v>0.20983785542266348</v>
      </c>
      <c r="FH36">
        <v>0.25886134373776415</v>
      </c>
      <c r="FI36">
        <v>0.24667505243026805</v>
      </c>
      <c r="FJ36">
        <v>0.2378442639321115</v>
      </c>
      <c r="FK36">
        <v>0.24575898761913584</v>
      </c>
      <c r="FL36">
        <v>0.23069430385631545</v>
      </c>
      <c r="FM36">
        <v>0.2032390564910812</v>
      </c>
      <c r="FN36">
        <v>0.21134827396098671</v>
      </c>
      <c r="FO36">
        <v>0.22411260412882497</v>
      </c>
      <c r="FP36">
        <v>0.20522093012384815</v>
      </c>
      <c r="FZ36" t="s">
        <v>700</v>
      </c>
      <c r="GA36">
        <v>0.38177394999720743</v>
      </c>
      <c r="GB36">
        <v>0.36744293715432119</v>
      </c>
      <c r="GC36">
        <v>0.35044565761758179</v>
      </c>
      <c r="GD36">
        <v>0.34394502047443576</v>
      </c>
      <c r="GE36">
        <v>0.36493476737296038</v>
      </c>
      <c r="GF36">
        <v>0.37062686403485084</v>
      </c>
      <c r="GG36">
        <v>0.37546477049536359</v>
      </c>
      <c r="GH36">
        <v>0.38691131526187678</v>
      </c>
      <c r="GI36">
        <v>0.39527995099398139</v>
      </c>
      <c r="GJ36">
        <v>0.39279141522223582</v>
      </c>
      <c r="GK36">
        <v>0.37916397491147097</v>
      </c>
      <c r="GL36">
        <v>0.34985855110480307</v>
      </c>
      <c r="GM36">
        <v>0.32754231031258046</v>
      </c>
      <c r="GN36">
        <v>0.31359977450439486</v>
      </c>
      <c r="GO36">
        <v>0.31027654100162005</v>
      </c>
      <c r="GP36">
        <v>0.32558080082222146</v>
      </c>
      <c r="GQ36">
        <v>0.33871345794602364</v>
      </c>
      <c r="GR36">
        <v>0.35260166951162225</v>
      </c>
      <c r="GS36">
        <v>0.37286958026511741</v>
      </c>
      <c r="GT36">
        <v>0.38226483555887047</v>
      </c>
      <c r="GU36">
        <v>0.26100556317080609</v>
      </c>
      <c r="GV36">
        <v>0.28281016374422974</v>
      </c>
      <c r="GW36">
        <v>0.25606823346991858</v>
      </c>
      <c r="GX36">
        <v>0.2185040941769546</v>
      </c>
      <c r="GY36">
        <v>0.20596783628978502</v>
      </c>
      <c r="GZ36">
        <v>0.19533531542871638</v>
      </c>
      <c r="HA36">
        <v>0.20215192639244445</v>
      </c>
      <c r="HB36">
        <v>0.21186632549818282</v>
      </c>
      <c r="HC36">
        <v>0.22735287801206441</v>
      </c>
      <c r="HD36">
        <v>0.22791584409835389</v>
      </c>
      <c r="HE36">
        <v>0.26744585175444402</v>
      </c>
      <c r="HF36">
        <v>0.25081691180098953</v>
      </c>
      <c r="HG36">
        <v>0.25429033819508623</v>
      </c>
      <c r="HH36">
        <v>0.2522676445082041</v>
      </c>
      <c r="HI36">
        <v>0.23764033166170556</v>
      </c>
      <c r="HJ36">
        <v>0.24075020770293998</v>
      </c>
      <c r="HK36">
        <v>0.25300255639374636</v>
      </c>
      <c r="HL36">
        <v>0.27082496715571691</v>
      </c>
      <c r="HM36">
        <v>0.28097604469844129</v>
      </c>
      <c r="HN36">
        <v>0.28435100918241646</v>
      </c>
      <c r="HP36" t="s">
        <v>701</v>
      </c>
      <c r="HQ36" t="s">
        <v>136</v>
      </c>
      <c r="HR36" t="s">
        <v>137</v>
      </c>
      <c r="HS36">
        <v>0.16212790800396895</v>
      </c>
    </row>
    <row r="37" spans="2:227" x14ac:dyDescent="0.45">
      <c r="B37" t="s">
        <v>702</v>
      </c>
      <c r="C37" t="s">
        <v>127</v>
      </c>
      <c r="D37">
        <v>0.41336868014606315</v>
      </c>
      <c r="E37">
        <v>0.41502235650751679</v>
      </c>
      <c r="F37">
        <v>0.39796219098052238</v>
      </c>
      <c r="G37">
        <v>0.39108759142559796</v>
      </c>
      <c r="H37">
        <v>0.39527312198082692</v>
      </c>
      <c r="I37">
        <v>0.41099296206523256</v>
      </c>
      <c r="J37">
        <v>0.44289430887045089</v>
      </c>
      <c r="K37">
        <v>0.43848858976595867</v>
      </c>
      <c r="L37">
        <v>0.43726855699954298</v>
      </c>
      <c r="M37">
        <v>0.42577403838984129</v>
      </c>
      <c r="N37">
        <v>0.39640447821171199</v>
      </c>
      <c r="O37">
        <v>0.41581262144740821</v>
      </c>
      <c r="P37">
        <v>0.41833890868935475</v>
      </c>
      <c r="Q37">
        <v>0.42638575461788397</v>
      </c>
      <c r="R37">
        <v>0.43355081174992749</v>
      </c>
      <c r="S37">
        <v>0.42152747299458088</v>
      </c>
      <c r="T37">
        <v>0.3959303139872104</v>
      </c>
      <c r="U37">
        <v>0.38005091890097775</v>
      </c>
      <c r="V37">
        <v>0.38828673401196945</v>
      </c>
      <c r="W37">
        <v>0.38517872736959946</v>
      </c>
      <c r="X37">
        <v>0.40892912341412974</v>
      </c>
      <c r="Y37">
        <v>0.37701285480274344</v>
      </c>
      <c r="Z37">
        <v>0.39238324434611282</v>
      </c>
      <c r="AA37">
        <v>0.41513367022568998</v>
      </c>
      <c r="AB37">
        <v>0.38501314862937902</v>
      </c>
      <c r="AC37">
        <v>0.36215539439720845</v>
      </c>
      <c r="AD37">
        <v>0.37947343109228726</v>
      </c>
      <c r="AE37">
        <v>0.4048337642760198</v>
      </c>
      <c r="AF37">
        <v>0.42559467863641504</v>
      </c>
      <c r="AG37">
        <v>0.44218237906912894</v>
      </c>
      <c r="AH37">
        <v>0.40918714597971778</v>
      </c>
      <c r="AI37">
        <v>0.39488448507667112</v>
      </c>
      <c r="AJ37">
        <v>0.41018411940955612</v>
      </c>
      <c r="AK37">
        <v>0.4201845785189558</v>
      </c>
      <c r="AL37">
        <v>0.41399344202414529</v>
      </c>
      <c r="AM37">
        <v>0.40288696333016877</v>
      </c>
      <c r="AN37">
        <v>0.4143889383267923</v>
      </c>
      <c r="AO37">
        <v>0.4146631575842305</v>
      </c>
      <c r="AP37">
        <v>0.39583390295776977</v>
      </c>
      <c r="AQ37">
        <v>0.39547715981926501</v>
      </c>
      <c r="AS37" t="s">
        <v>702</v>
      </c>
      <c r="AT37" t="s">
        <v>128</v>
      </c>
      <c r="AU37">
        <v>2.3849184713200227E-2</v>
      </c>
      <c r="AV37">
        <v>3.5847005479000341E-2</v>
      </c>
      <c r="AW37">
        <v>3.4628771405294585E-2</v>
      </c>
      <c r="AX37">
        <v>3.7774685388273645E-2</v>
      </c>
      <c r="AY37">
        <v>4.1211137929751965E-2</v>
      </c>
      <c r="AZ37">
        <v>4.6728458635135681E-2</v>
      </c>
      <c r="BA37">
        <v>4.7679048450563352E-2</v>
      </c>
      <c r="BB37">
        <v>5.2500232577346775E-2</v>
      </c>
      <c r="BC37">
        <v>5.3628554663291653E-2</v>
      </c>
      <c r="BD37">
        <v>3.6638799768186084E-2</v>
      </c>
      <c r="BE37">
        <v>3.8920984093476503E-2</v>
      </c>
      <c r="BF37">
        <v>4.7696672099583969E-2</v>
      </c>
      <c r="BG37">
        <v>1.4757911143043846E-2</v>
      </c>
      <c r="BH37">
        <v>9.2097349484498055E-3</v>
      </c>
      <c r="BI37">
        <v>2.1812622499982188E-2</v>
      </c>
      <c r="BJ37">
        <v>4.8974390276745522E-2</v>
      </c>
      <c r="BK37">
        <v>4.9451544409422059E-2</v>
      </c>
      <c r="BL37">
        <v>2.8137127234031469E-2</v>
      </c>
      <c r="BM37">
        <v>3.499032966540061E-2</v>
      </c>
      <c r="BN37">
        <v>2.2536860232655505E-2</v>
      </c>
      <c r="BO37">
        <v>4.7274813446126052E-2</v>
      </c>
      <c r="BP37">
        <v>2.7480404699356791E-2</v>
      </c>
      <c r="BQ37">
        <v>2.8428412406974239E-2</v>
      </c>
      <c r="BR37">
        <v>4.3983801326084392E-2</v>
      </c>
      <c r="BS37">
        <v>6.1169470791027934E-2</v>
      </c>
      <c r="BT37">
        <v>1.6465539210065966E-2</v>
      </c>
      <c r="BU37">
        <v>3.0643128092244145E-2</v>
      </c>
      <c r="BV37">
        <v>4.9028657510220015E-2</v>
      </c>
      <c r="BW37">
        <v>3.3094626258269387E-2</v>
      </c>
      <c r="BX37">
        <v>4.2707610546982626E-2</v>
      </c>
      <c r="BY37">
        <v>2.581339518613817E-2</v>
      </c>
      <c r="BZ37">
        <v>1.5206203380062842E-2</v>
      </c>
      <c r="CA37">
        <v>1.6442447415377093E-2</v>
      </c>
      <c r="CB37">
        <v>3.4522911193095668E-2</v>
      </c>
      <c r="CC37">
        <v>4.1155049158100039E-2</v>
      </c>
      <c r="CD37">
        <v>4.1283102751264872E-2</v>
      </c>
      <c r="CE37">
        <v>6.864440063912304E-2</v>
      </c>
      <c r="CF37">
        <v>6.6984050297518472E-2</v>
      </c>
      <c r="CG37">
        <v>6.2465095955252556E-2</v>
      </c>
      <c r="CH37">
        <v>2.2222417094306182E-2</v>
      </c>
      <c r="CJ37" t="s">
        <v>702</v>
      </c>
      <c r="CK37" t="s">
        <v>129</v>
      </c>
      <c r="CL37">
        <v>4.8734923010414551E-2</v>
      </c>
      <c r="CM37">
        <v>2.6477831236885904E-2</v>
      </c>
      <c r="CN37">
        <v>3.2182416239977502E-2</v>
      </c>
      <c r="CO37">
        <v>4.4667259115867393E-2</v>
      </c>
      <c r="CP37">
        <v>7.0134026306812036E-2</v>
      </c>
      <c r="CQ37">
        <v>4.8788475548826295E-2</v>
      </c>
      <c r="CR37">
        <v>6.8446841065434832E-2</v>
      </c>
      <c r="CS37">
        <v>6.3600078312541525E-2</v>
      </c>
      <c r="CT37">
        <v>5.4790976003427638E-2</v>
      </c>
      <c r="CU37">
        <v>7.7149306563676842E-2</v>
      </c>
      <c r="CV37">
        <v>2.9053118918414368E-2</v>
      </c>
      <c r="CW37">
        <v>3.8814894869740359E-2</v>
      </c>
      <c r="CX37">
        <v>7.5275645478796893E-2</v>
      </c>
      <c r="CY37">
        <v>7.235729866814529E-2</v>
      </c>
      <c r="CZ37">
        <v>4.2597514006958076E-2</v>
      </c>
      <c r="DA37">
        <v>1.5082397037402056E-2</v>
      </c>
      <c r="DB37">
        <v>3.2386013521049931E-2</v>
      </c>
      <c r="DC37">
        <v>7.3655779996793722E-2</v>
      </c>
      <c r="DD37">
        <v>8.1008639099083124E-2</v>
      </c>
      <c r="DE37">
        <v>5.4544837904963776E-2</v>
      </c>
      <c r="DF37">
        <v>4.3791252566111355E-2</v>
      </c>
      <c r="DG37">
        <v>5.6969852541851301E-2</v>
      </c>
      <c r="DH37">
        <v>2.9765791141023748E-2</v>
      </c>
      <c r="DI37">
        <v>3.0434174069517414E-2</v>
      </c>
      <c r="DJ37">
        <v>2.4329790422861125E-2</v>
      </c>
      <c r="DK37">
        <v>2.3466390878891477E-2</v>
      </c>
      <c r="DL37">
        <v>1.5318046691994261E-2</v>
      </c>
      <c r="DM37">
        <v>6.9530230576765684E-3</v>
      </c>
      <c r="DN37">
        <v>4.5445274103741731E-2</v>
      </c>
      <c r="DO37">
        <v>7.4692600697825379E-2</v>
      </c>
      <c r="DP37">
        <v>4.603002515683717E-2</v>
      </c>
      <c r="DQ37">
        <v>2.9516187086833887E-2</v>
      </c>
      <c r="DR37">
        <v>3.5684368988994158E-2</v>
      </c>
      <c r="DS37">
        <v>4.147946514449323E-2</v>
      </c>
      <c r="DT37">
        <v>1.8015012355176985E-2</v>
      </c>
      <c r="DU37">
        <v>4.9694469517197415E-2</v>
      </c>
      <c r="DV37">
        <v>3.8847356687418913E-2</v>
      </c>
      <c r="DW37">
        <v>3.6105722672132738E-2</v>
      </c>
      <c r="DX37">
        <v>4.5253493671080752E-2</v>
      </c>
      <c r="DY37">
        <v>8.8988755964466565E-2</v>
      </c>
      <c r="EA37" t="s">
        <v>702</v>
      </c>
      <c r="EB37" t="s">
        <v>130</v>
      </c>
      <c r="EC37">
        <v>0.20630787846536716</v>
      </c>
      <c r="ED37">
        <v>0.21912344820041968</v>
      </c>
      <c r="EE37">
        <v>0.20259772013682492</v>
      </c>
      <c r="EF37">
        <v>0.1729167352985683</v>
      </c>
      <c r="EG37">
        <v>0.15519799617101254</v>
      </c>
      <c r="EH37">
        <v>0.18154781088412333</v>
      </c>
      <c r="EI37">
        <v>0.1852459951342906</v>
      </c>
      <c r="EJ37">
        <v>0.17067845591852387</v>
      </c>
      <c r="EK37">
        <v>0.17688819813494522</v>
      </c>
      <c r="EL37">
        <v>0.17965436833865131</v>
      </c>
      <c r="EM37">
        <v>0.19635604564051543</v>
      </c>
      <c r="EN37">
        <v>0.20149576474840705</v>
      </c>
      <c r="EO37">
        <v>0.20938450326535166</v>
      </c>
      <c r="EP37">
        <v>0.22144649573758862</v>
      </c>
      <c r="EQ37">
        <v>0.23793798366924854</v>
      </c>
      <c r="ER37">
        <v>0.22202841374654875</v>
      </c>
      <c r="ES37">
        <v>0.17428830805174594</v>
      </c>
      <c r="ET37">
        <v>0.13599863200897891</v>
      </c>
      <c r="EU37">
        <v>0.12464622733375427</v>
      </c>
      <c r="EV37">
        <v>0.1699212584862238</v>
      </c>
      <c r="EW37">
        <v>0.18123046569799464</v>
      </c>
      <c r="EX37">
        <v>0.16961097983549653</v>
      </c>
      <c r="EY37">
        <v>0.21515803143107831</v>
      </c>
      <c r="EZ37">
        <v>0.21996155092242453</v>
      </c>
      <c r="FA37">
        <v>0.19371870070599093</v>
      </c>
      <c r="FB37">
        <v>0.21586052566398875</v>
      </c>
      <c r="FC37">
        <v>0.22085085879193139</v>
      </c>
      <c r="FD37">
        <v>0.23465644941374941</v>
      </c>
      <c r="FE37">
        <v>0.21857451703889549</v>
      </c>
      <c r="FF37">
        <v>0.18050711834418384</v>
      </c>
      <c r="FG37">
        <v>0.21352917372338234</v>
      </c>
      <c r="FH37">
        <v>0.23232047955468776</v>
      </c>
      <c r="FI37">
        <v>0.22313189237839065</v>
      </c>
      <c r="FJ37">
        <v>0.22618597873363594</v>
      </c>
      <c r="FK37">
        <v>0.23764215300421127</v>
      </c>
      <c r="FL37">
        <v>0.19733220606502333</v>
      </c>
      <c r="FM37">
        <v>0.17399442149353694</v>
      </c>
      <c r="FN37">
        <v>0.1660236651482046</v>
      </c>
      <c r="FO37">
        <v>0.14963517735387807</v>
      </c>
      <c r="FP37">
        <v>0.15150809245291216</v>
      </c>
      <c r="FZ37" t="s">
        <v>702</v>
      </c>
      <c r="GA37">
        <v>0.29315788130342513</v>
      </c>
      <c r="GB37">
        <v>0.29150756284069357</v>
      </c>
      <c r="GC37">
        <v>0.294354590454385</v>
      </c>
      <c r="GD37">
        <v>0.29453406118676845</v>
      </c>
      <c r="GE37">
        <v>0.28668304152489754</v>
      </c>
      <c r="GF37">
        <v>0.2897983387123042</v>
      </c>
      <c r="GG37">
        <v>0.29271246869981515</v>
      </c>
      <c r="GH37">
        <v>0.29784152747688253</v>
      </c>
      <c r="GI37">
        <v>0.29632161745312752</v>
      </c>
      <c r="GJ37">
        <v>0.28761528775736872</v>
      </c>
      <c r="GK37">
        <v>0.29752382368253322</v>
      </c>
      <c r="GL37">
        <v>0.27937296147040558</v>
      </c>
      <c r="GM37">
        <v>0.26169957155218276</v>
      </c>
      <c r="GN37">
        <v>0.23595540898772271</v>
      </c>
      <c r="GO37">
        <v>0.22053075101279182</v>
      </c>
      <c r="GP37">
        <v>0.26681472861857519</v>
      </c>
      <c r="GQ37">
        <v>0.32244148759362679</v>
      </c>
      <c r="GR37">
        <v>0.34959766777218115</v>
      </c>
      <c r="GS37">
        <v>0.35185264644920977</v>
      </c>
      <c r="GT37">
        <v>0.31476223539583043</v>
      </c>
      <c r="GU37">
        <v>0.17519077882043793</v>
      </c>
      <c r="GV37">
        <v>0.17885211370393203</v>
      </c>
      <c r="GW37">
        <v>0.16350784803657073</v>
      </c>
      <c r="GX37">
        <v>0.15184353119579985</v>
      </c>
      <c r="GY37">
        <v>0.14909239459017878</v>
      </c>
      <c r="GZ37">
        <v>0.17346058796145625</v>
      </c>
      <c r="HA37">
        <v>0.20708474990441772</v>
      </c>
      <c r="HB37">
        <v>0.22269323434429164</v>
      </c>
      <c r="HC37">
        <v>0.22497520044868666</v>
      </c>
      <c r="HD37">
        <v>0.21620124621263115</v>
      </c>
      <c r="HE37">
        <v>0.23241444770244654</v>
      </c>
      <c r="HF37">
        <v>0.22240132081359973</v>
      </c>
      <c r="HG37">
        <v>0.22776159963504444</v>
      </c>
      <c r="HH37">
        <v>0.21872869891174815</v>
      </c>
      <c r="HI37">
        <v>0.20930535070751746</v>
      </c>
      <c r="HJ37">
        <v>0.23105631422372197</v>
      </c>
      <c r="HK37">
        <v>0.26480492063605787</v>
      </c>
      <c r="HL37">
        <v>0.28504059404014248</v>
      </c>
      <c r="HM37">
        <v>0.2918343636841414</v>
      </c>
      <c r="HN37">
        <v>0.26902744819518132</v>
      </c>
      <c r="HP37" t="s">
        <v>703</v>
      </c>
      <c r="HQ37" t="s">
        <v>136</v>
      </c>
      <c r="HR37" t="s">
        <v>137</v>
      </c>
      <c r="HS37">
        <v>0.19119478330705372</v>
      </c>
    </row>
    <row r="38" spans="2:227" x14ac:dyDescent="0.45">
      <c r="B38" t="s">
        <v>704</v>
      </c>
      <c r="C38" t="s">
        <v>127</v>
      </c>
      <c r="D38">
        <v>0.37415208275527412</v>
      </c>
      <c r="E38">
        <v>0.38182421802980543</v>
      </c>
      <c r="F38">
        <v>0.38492527513489078</v>
      </c>
      <c r="G38">
        <v>0.39846004270596291</v>
      </c>
      <c r="H38">
        <v>0.4010910991239891</v>
      </c>
      <c r="I38">
        <v>0.39222551859589599</v>
      </c>
      <c r="J38">
        <v>0.39395918098018617</v>
      </c>
      <c r="K38">
        <v>0.38208282605600985</v>
      </c>
      <c r="L38">
        <v>0.37665612872466731</v>
      </c>
      <c r="M38">
        <v>0.38463449101444414</v>
      </c>
      <c r="N38">
        <v>0.33543491090213962</v>
      </c>
      <c r="O38">
        <v>0.34173904539344152</v>
      </c>
      <c r="P38">
        <v>0.33767077437801779</v>
      </c>
      <c r="Q38">
        <v>0.34282398454353752</v>
      </c>
      <c r="R38">
        <v>0.3649829042515238</v>
      </c>
      <c r="S38">
        <v>0.35063574351802834</v>
      </c>
      <c r="T38">
        <v>0.34029279474935648</v>
      </c>
      <c r="U38">
        <v>0.3404551187781743</v>
      </c>
      <c r="V38">
        <v>0.32444112062539693</v>
      </c>
      <c r="W38">
        <v>0.32929292992435355</v>
      </c>
      <c r="X38">
        <v>0.32635437314160892</v>
      </c>
      <c r="Y38">
        <v>0.30180225242862624</v>
      </c>
      <c r="Z38">
        <v>0.32059559277495014</v>
      </c>
      <c r="AA38">
        <v>0.33723964488877484</v>
      </c>
      <c r="AB38">
        <v>0.31169589839109851</v>
      </c>
      <c r="AC38">
        <v>0.31555986614462606</v>
      </c>
      <c r="AD38">
        <v>0.33474431081077777</v>
      </c>
      <c r="AE38">
        <v>0.34995742212590064</v>
      </c>
      <c r="AF38">
        <v>0.3640421362627651</v>
      </c>
      <c r="AG38">
        <v>0.38309722431025184</v>
      </c>
      <c r="AH38">
        <v>0.36879156265608215</v>
      </c>
      <c r="AI38">
        <v>0.36494074376377916</v>
      </c>
      <c r="AJ38">
        <v>0.37146545345199256</v>
      </c>
      <c r="AK38">
        <v>0.38713255426807969</v>
      </c>
      <c r="AL38">
        <v>0.41205637333890649</v>
      </c>
      <c r="AM38">
        <v>0.42593282602367949</v>
      </c>
      <c r="AN38">
        <v>0.40707764805307589</v>
      </c>
      <c r="AO38">
        <v>0.40314245312539371</v>
      </c>
      <c r="AP38">
        <v>0.39618751901494581</v>
      </c>
      <c r="AQ38">
        <v>0.39558276461437425</v>
      </c>
      <c r="AS38" t="s">
        <v>704</v>
      </c>
      <c r="AT38" t="s">
        <v>128</v>
      </c>
      <c r="AU38">
        <v>2.127071844985132E-2</v>
      </c>
      <c r="AV38">
        <v>2.5451111595366782E-2</v>
      </c>
      <c r="AW38">
        <v>3.8398314941689986E-2</v>
      </c>
      <c r="AX38">
        <v>4.549448428754653E-2</v>
      </c>
      <c r="AY38">
        <v>2.9742611769159728E-2</v>
      </c>
      <c r="AZ38">
        <v>2.3437672720149433E-2</v>
      </c>
      <c r="BA38">
        <v>3.695446176734956E-2</v>
      </c>
      <c r="BB38">
        <v>4.3866998636372813E-2</v>
      </c>
      <c r="BC38">
        <v>3.8453731866627767E-2</v>
      </c>
      <c r="BD38">
        <v>3.4629862462105872E-2</v>
      </c>
      <c r="BE38">
        <v>2.1505405673176138E-2</v>
      </c>
      <c r="BF38">
        <v>1.225721074397223E-2</v>
      </c>
      <c r="BG38">
        <v>1.1245243526364945E-2</v>
      </c>
      <c r="BH38">
        <v>2.3583549345429531E-2</v>
      </c>
      <c r="BI38">
        <v>2.1713453100360214E-2</v>
      </c>
      <c r="BJ38">
        <v>2.8055931284680181E-2</v>
      </c>
      <c r="BK38">
        <v>4.3040338492891801E-2</v>
      </c>
      <c r="BL38">
        <v>5.9782067916887845E-2</v>
      </c>
      <c r="BM38">
        <v>3.4558515325829674E-2</v>
      </c>
      <c r="BN38">
        <v>2.1844376936570153E-2</v>
      </c>
      <c r="BO38">
        <v>2.4363810112226891E-2</v>
      </c>
      <c r="BP38">
        <v>2.6449936994303268E-2</v>
      </c>
      <c r="BQ38">
        <v>3.897059925602895E-2</v>
      </c>
      <c r="BR38">
        <v>1.3634929840496041E-2</v>
      </c>
      <c r="BS38">
        <v>3.9207391001874464E-3</v>
      </c>
      <c r="BT38">
        <v>9.6354074117709267E-3</v>
      </c>
      <c r="BU38">
        <v>1.3658145186905866E-2</v>
      </c>
      <c r="BV38">
        <v>1.7778038523175756E-2</v>
      </c>
      <c r="BW38">
        <v>2.693528618488409E-2</v>
      </c>
      <c r="BX38">
        <v>3.1096710245204003E-2</v>
      </c>
      <c r="BY38">
        <v>2.3543697103092252E-2</v>
      </c>
      <c r="BZ38">
        <v>1.081782480618659E-2</v>
      </c>
      <c r="CA38">
        <v>1.8479142483614937E-2</v>
      </c>
      <c r="CB38">
        <v>1.0263365525179017E-2</v>
      </c>
      <c r="CC38">
        <v>1.8182513130145607E-2</v>
      </c>
      <c r="CD38">
        <v>2.4114658705963087E-2</v>
      </c>
      <c r="CE38">
        <v>2.8533130319365347E-2</v>
      </c>
      <c r="CF38">
        <v>3.5383470870894801E-2</v>
      </c>
      <c r="CG38">
        <v>2.5648939844353087E-2</v>
      </c>
      <c r="CH38">
        <v>1.4707375250132354E-2</v>
      </c>
      <c r="CJ38" t="s">
        <v>704</v>
      </c>
      <c r="CK38" t="s">
        <v>129</v>
      </c>
      <c r="CL38">
        <v>4.53168183293053E-2</v>
      </c>
      <c r="CM38">
        <v>2.3571954811444633E-2</v>
      </c>
      <c r="CN38">
        <v>2.0888539495147369E-2</v>
      </c>
      <c r="CO38">
        <v>3.5721335247775023E-2</v>
      </c>
      <c r="CP38">
        <v>5.0732701497055652E-2</v>
      </c>
      <c r="CQ38">
        <v>3.0240261131331943E-2</v>
      </c>
      <c r="CR38">
        <v>3.1459884165747826E-2</v>
      </c>
      <c r="CS38">
        <v>2.0709916022873191E-2</v>
      </c>
      <c r="CT38">
        <v>4.4800453287576952E-2</v>
      </c>
      <c r="CU38">
        <v>6.2011056127666865E-2</v>
      </c>
      <c r="CV38">
        <v>4.0847391535396266E-2</v>
      </c>
      <c r="CW38">
        <v>2.1936958758759176E-2</v>
      </c>
      <c r="CX38">
        <v>2.2283349998469287E-2</v>
      </c>
      <c r="CY38">
        <v>1.8448174939707317E-2</v>
      </c>
      <c r="CZ38">
        <v>2.6970294616656829E-2</v>
      </c>
      <c r="DA38">
        <v>3.5223419076507188E-2</v>
      </c>
      <c r="DB38">
        <v>2.7326788777237425E-2</v>
      </c>
      <c r="DC38">
        <v>1.488344264405618E-2</v>
      </c>
      <c r="DD38">
        <v>4.8952927346630204E-2</v>
      </c>
      <c r="DE38">
        <v>6.9567525140068365E-2</v>
      </c>
      <c r="DF38">
        <v>5.5148521821291326E-2</v>
      </c>
      <c r="DG38">
        <v>4.1815148356709422E-2</v>
      </c>
      <c r="DH38">
        <v>1.4067231481512699E-2</v>
      </c>
      <c r="DI38">
        <v>5.0341468926114831E-2</v>
      </c>
      <c r="DJ38">
        <v>5.3595455817383932E-2</v>
      </c>
      <c r="DK38">
        <v>3.1854673802127753E-2</v>
      </c>
      <c r="DL38">
        <v>1.6575213067020764E-3</v>
      </c>
      <c r="DM38">
        <v>7.2675798760688847E-3</v>
      </c>
      <c r="DN38">
        <v>7.3993840738797896E-3</v>
      </c>
      <c r="DO38">
        <v>2.8813464364721448E-2</v>
      </c>
      <c r="DP38">
        <v>3.6393846472934838E-2</v>
      </c>
      <c r="DQ38">
        <v>3.1411562217267756E-2</v>
      </c>
      <c r="DR38">
        <v>3.2767216816474723E-2</v>
      </c>
      <c r="DS38">
        <v>2.1435033333307218E-2</v>
      </c>
      <c r="DT38">
        <v>2.9133971020881621E-2</v>
      </c>
      <c r="DU38">
        <v>2.8413586251559354E-2</v>
      </c>
      <c r="DV38">
        <v>3.1761679549413571E-2</v>
      </c>
      <c r="DW38">
        <v>2.2480961617727675E-2</v>
      </c>
      <c r="DX38">
        <v>3.7125875996951191E-2</v>
      </c>
      <c r="DY38">
        <v>5.3290176092620253E-2</v>
      </c>
      <c r="EA38" t="s">
        <v>704</v>
      </c>
      <c r="EB38" t="s">
        <v>130</v>
      </c>
      <c r="EC38">
        <v>0.17381345819368674</v>
      </c>
      <c r="ED38">
        <v>0.19441967884791406</v>
      </c>
      <c r="EE38">
        <v>0.19106867473053962</v>
      </c>
      <c r="EF38">
        <v>0.18380203577724596</v>
      </c>
      <c r="EG38">
        <v>0.18627441280767384</v>
      </c>
      <c r="EH38">
        <v>0.20033118861374713</v>
      </c>
      <c r="EI38">
        <v>0.18362282612211434</v>
      </c>
      <c r="EJ38">
        <v>0.18096434325163158</v>
      </c>
      <c r="EK38">
        <v>0.16145304091384252</v>
      </c>
      <c r="EL38">
        <v>0.15194355347414992</v>
      </c>
      <c r="EM38">
        <v>0.14494024734257538</v>
      </c>
      <c r="EN38">
        <v>0.18326489903853996</v>
      </c>
      <c r="EO38">
        <v>0.19123354777303009</v>
      </c>
      <c r="EP38">
        <v>0.19497742900425161</v>
      </c>
      <c r="EQ38">
        <v>0.20661263800154803</v>
      </c>
      <c r="ER38">
        <v>0.171952187647229</v>
      </c>
      <c r="ES38">
        <v>0.1549147544906497</v>
      </c>
      <c r="ET38">
        <v>0.13917265107197122</v>
      </c>
      <c r="EU38">
        <v>0.11864986831991099</v>
      </c>
      <c r="EV38">
        <v>0.1110101329101103</v>
      </c>
      <c r="EW38">
        <v>0.12293848926455608</v>
      </c>
      <c r="EX38">
        <v>0.11495033137812399</v>
      </c>
      <c r="EY38">
        <v>0.1527528904619081</v>
      </c>
      <c r="EZ38">
        <v>0.16427660743474332</v>
      </c>
      <c r="FA38">
        <v>0.1513702520551683</v>
      </c>
      <c r="FB38">
        <v>0.17409285493570312</v>
      </c>
      <c r="FC38">
        <v>0.2134324574750395</v>
      </c>
      <c r="FD38">
        <v>0.21535699565723887</v>
      </c>
      <c r="FE38">
        <v>0.21313911302914859</v>
      </c>
      <c r="FF38">
        <v>0.19920582658972788</v>
      </c>
      <c r="FG38">
        <v>0.18460804182074092</v>
      </c>
      <c r="FH38">
        <v>0.20533498513101933</v>
      </c>
      <c r="FI38">
        <v>0.20221546719463299</v>
      </c>
      <c r="FJ38">
        <v>0.23229382143416052</v>
      </c>
      <c r="FK38">
        <v>0.23267751192571548</v>
      </c>
      <c r="FL38">
        <v>0.23284682983189486</v>
      </c>
      <c r="FM38">
        <v>0.20677325754050144</v>
      </c>
      <c r="FN38">
        <v>0.20201448498546434</v>
      </c>
      <c r="FO38">
        <v>0.19651321415197157</v>
      </c>
      <c r="FP38">
        <v>0.18686971910932185</v>
      </c>
      <c r="FZ38" t="s">
        <v>704</v>
      </c>
      <c r="GA38">
        <v>0.34873778520558441</v>
      </c>
      <c r="GB38">
        <v>0.33237872861361606</v>
      </c>
      <c r="GC38">
        <v>0.32273619353953126</v>
      </c>
      <c r="GD38">
        <v>0.32101748330233632</v>
      </c>
      <c r="GE38">
        <v>0.31988702929002788</v>
      </c>
      <c r="GF38">
        <v>0.31789733633285616</v>
      </c>
      <c r="GG38">
        <v>0.3275231355697944</v>
      </c>
      <c r="GH38">
        <v>0.3360086278375769</v>
      </c>
      <c r="GI38">
        <v>0.34318854257059545</v>
      </c>
      <c r="GJ38">
        <v>0.34518013476710657</v>
      </c>
      <c r="GK38">
        <v>0.38446869802812772</v>
      </c>
      <c r="GL38">
        <v>0.35512407277878599</v>
      </c>
      <c r="GM38">
        <v>0.33148195122201646</v>
      </c>
      <c r="GN38">
        <v>0.31519761291521908</v>
      </c>
      <c r="GO38">
        <v>0.28869372985673719</v>
      </c>
      <c r="GP38">
        <v>0.30558658906308656</v>
      </c>
      <c r="GQ38">
        <v>0.33691905454233828</v>
      </c>
      <c r="GR38">
        <v>0.36755156385374138</v>
      </c>
      <c r="GS38">
        <v>0.38842322126682766</v>
      </c>
      <c r="GT38">
        <v>0.38916663465536883</v>
      </c>
      <c r="GU38">
        <v>0.26273444139246266</v>
      </c>
      <c r="GV38">
        <v>0.25554970378974162</v>
      </c>
      <c r="GW38">
        <v>0.22570522768122636</v>
      </c>
      <c r="GX38">
        <v>0.1969218232440039</v>
      </c>
      <c r="GY38">
        <v>0.19431063168450227</v>
      </c>
      <c r="GZ38">
        <v>0.22769911319663963</v>
      </c>
      <c r="HA38">
        <v>0.26893739444457138</v>
      </c>
      <c r="HB38">
        <v>0.27871611905566485</v>
      </c>
      <c r="HC38">
        <v>0.26726982698686802</v>
      </c>
      <c r="HD38">
        <v>0.24849607189370007</v>
      </c>
      <c r="HE38">
        <v>0.27438338124287515</v>
      </c>
      <c r="HF38">
        <v>0.27038938313680805</v>
      </c>
      <c r="HG38">
        <v>0.27082369617713203</v>
      </c>
      <c r="HH38">
        <v>0.26321771086552936</v>
      </c>
      <c r="HI38">
        <v>0.24493103889428561</v>
      </c>
      <c r="HJ38">
        <v>0.25419946733028514</v>
      </c>
      <c r="HK38">
        <v>0.2802747358906908</v>
      </c>
      <c r="HL38">
        <v>0.29892364441309593</v>
      </c>
      <c r="HM38">
        <v>0.29785154610489473</v>
      </c>
      <c r="HN38">
        <v>0.29432855975811706</v>
      </c>
      <c r="HP38" t="s">
        <v>705</v>
      </c>
      <c r="HQ38" t="s">
        <v>136</v>
      </c>
      <c r="HR38" t="s">
        <v>137</v>
      </c>
      <c r="HS38">
        <v>0.25183825503391755</v>
      </c>
    </row>
    <row r="39" spans="2:227" x14ac:dyDescent="0.45">
      <c r="B39" t="s">
        <v>706</v>
      </c>
      <c r="C39" t="s">
        <v>127</v>
      </c>
      <c r="D39">
        <v>0.39406465041506045</v>
      </c>
      <c r="E39">
        <v>0.38994586143435056</v>
      </c>
      <c r="F39">
        <v>0.39389914811674953</v>
      </c>
      <c r="G39">
        <v>0.39283070158404421</v>
      </c>
      <c r="H39">
        <v>0.40911442092545935</v>
      </c>
      <c r="I39">
        <v>0.40590855228576284</v>
      </c>
      <c r="J39">
        <v>0.40299389180730605</v>
      </c>
      <c r="K39">
        <v>0.40279382857506801</v>
      </c>
      <c r="L39">
        <v>0.40052579602382005</v>
      </c>
      <c r="M39">
        <v>0.41018379143298389</v>
      </c>
      <c r="N39">
        <v>0.41578306210683763</v>
      </c>
      <c r="O39">
        <v>0.43136769015394594</v>
      </c>
      <c r="P39">
        <v>0.43806806794206593</v>
      </c>
      <c r="Q39">
        <v>0.44716841429973642</v>
      </c>
      <c r="R39">
        <v>0.46035900240889072</v>
      </c>
      <c r="S39">
        <v>0.46246205237745369</v>
      </c>
      <c r="T39">
        <v>0.41940545889563841</v>
      </c>
      <c r="U39">
        <v>0.38730468015165781</v>
      </c>
      <c r="V39">
        <v>0.40465457822468265</v>
      </c>
      <c r="W39">
        <v>0.41258063220981073</v>
      </c>
      <c r="X39">
        <v>0.3743153397836872</v>
      </c>
      <c r="Y39">
        <v>0.38287907958341055</v>
      </c>
      <c r="Z39">
        <v>0.40912366476230183</v>
      </c>
      <c r="AA39">
        <v>0.4080637241121694</v>
      </c>
      <c r="AB39">
        <v>0.38658738597798908</v>
      </c>
      <c r="AC39">
        <v>0.38776259577846489</v>
      </c>
      <c r="AD39">
        <v>0.40631292716405515</v>
      </c>
      <c r="AE39">
        <v>0.4282816290725095</v>
      </c>
      <c r="AF39">
        <v>0.42580586018591216</v>
      </c>
      <c r="AG39">
        <v>0.41179804937873093</v>
      </c>
      <c r="AH39">
        <v>0.43022958383284354</v>
      </c>
      <c r="AI39">
        <v>0.41858759107987237</v>
      </c>
      <c r="AJ39">
        <v>0.42388451474739675</v>
      </c>
      <c r="AK39">
        <v>0.43580187298604173</v>
      </c>
      <c r="AL39">
        <v>0.4548332731406608</v>
      </c>
      <c r="AM39">
        <v>0.45212471898811069</v>
      </c>
      <c r="AN39">
        <v>0.43554961765332423</v>
      </c>
      <c r="AO39">
        <v>0.41118901340197422</v>
      </c>
      <c r="AP39">
        <v>0.40140949969477541</v>
      </c>
      <c r="AQ39">
        <v>0.42690304300089393</v>
      </c>
      <c r="AS39" t="s">
        <v>706</v>
      </c>
      <c r="AT39" t="s">
        <v>128</v>
      </c>
      <c r="AU39">
        <v>2.9984631197121192E-2</v>
      </c>
      <c r="AV39">
        <v>1.3081524117428852E-2</v>
      </c>
      <c r="AW39">
        <v>3.9576239143051022E-2</v>
      </c>
      <c r="AX39">
        <v>4.9348021816478439E-2</v>
      </c>
      <c r="AY39">
        <v>3.1445906764903699E-2</v>
      </c>
      <c r="AZ39">
        <v>4.3278388421987939E-3</v>
      </c>
      <c r="BA39">
        <v>4.4639180592899501E-2</v>
      </c>
      <c r="BB39">
        <v>8.3636206946569203E-2</v>
      </c>
      <c r="BC39">
        <v>8.8481163616829728E-2</v>
      </c>
      <c r="BD39">
        <v>3.7741909513887111E-2</v>
      </c>
      <c r="BE39">
        <v>4.9803831679431254E-2</v>
      </c>
      <c r="BF39">
        <v>5.0297919074528019E-2</v>
      </c>
      <c r="BG39">
        <v>4.041898477069962E-2</v>
      </c>
      <c r="BH39">
        <v>3.6999824435209161E-2</v>
      </c>
      <c r="BI39">
        <v>3.6796021889944755E-2</v>
      </c>
      <c r="BJ39">
        <v>4.4313220407014485E-2</v>
      </c>
      <c r="BK39">
        <v>5.4347121459756613E-2</v>
      </c>
      <c r="BL39">
        <v>5.665913001971562E-2</v>
      </c>
      <c r="BM39">
        <v>1.7220522320453558E-2</v>
      </c>
      <c r="BN39">
        <v>3.713415653992326E-2</v>
      </c>
      <c r="BO39">
        <v>5.0263686879978314E-2</v>
      </c>
      <c r="BP39">
        <v>5.110798822508128E-2</v>
      </c>
      <c r="BQ39">
        <v>3.6455123878278324E-2</v>
      </c>
      <c r="BR39">
        <v>4.9488164528083252E-2</v>
      </c>
      <c r="BS39">
        <v>3.1962099659649225E-2</v>
      </c>
      <c r="BT39">
        <v>2.6167696457943306E-2</v>
      </c>
      <c r="BU39">
        <v>3.1502266216684754E-2</v>
      </c>
      <c r="BV39">
        <v>5.8094613434059028E-2</v>
      </c>
      <c r="BW39">
        <v>4.7181944081538169E-2</v>
      </c>
      <c r="BX39">
        <v>4.0189621367419964E-2</v>
      </c>
      <c r="BY39">
        <v>3.6946627400317768E-2</v>
      </c>
      <c r="BZ39">
        <v>3.1028610380543463E-2</v>
      </c>
      <c r="CA39">
        <v>5.1292641482213359E-2</v>
      </c>
      <c r="CB39">
        <v>4.9924093889971162E-2</v>
      </c>
      <c r="CC39">
        <v>1.0453493199655387E-2</v>
      </c>
      <c r="CD39">
        <v>6.4083039090270008E-2</v>
      </c>
      <c r="CE39">
        <v>7.7131246123496394E-2</v>
      </c>
      <c r="CF39">
        <v>3.2635679148994429E-2</v>
      </c>
      <c r="CG39">
        <v>4.7918942245540379E-2</v>
      </c>
      <c r="CH39">
        <v>6.488499564679262E-2</v>
      </c>
      <c r="CJ39" t="s">
        <v>706</v>
      </c>
      <c r="CK39" t="s">
        <v>129</v>
      </c>
      <c r="CL39">
        <v>7.0403724820028407E-2</v>
      </c>
      <c r="CM39">
        <v>6.8163312491191466E-2</v>
      </c>
      <c r="CN39">
        <v>3.6447660405503131E-2</v>
      </c>
      <c r="CO39">
        <v>2.7062903101468912E-2</v>
      </c>
      <c r="CP39">
        <v>3.9706788892875343E-2</v>
      </c>
      <c r="CQ39">
        <v>7.1047390754620104E-2</v>
      </c>
      <c r="CR39">
        <v>4.6792314207670466E-2</v>
      </c>
      <c r="CS39">
        <v>1.3666347128170704E-2</v>
      </c>
      <c r="CT39">
        <v>3.606027223949694E-2</v>
      </c>
      <c r="CU39">
        <v>9.357022740677029E-2</v>
      </c>
      <c r="CV39">
        <v>3.9016249785429037E-2</v>
      </c>
      <c r="CW39">
        <v>6.2428557919003431E-2</v>
      </c>
      <c r="CX39">
        <v>7.8291398711363813E-2</v>
      </c>
      <c r="CY39">
        <v>7.8199966713675517E-2</v>
      </c>
      <c r="CZ39">
        <v>7.435819194158054E-2</v>
      </c>
      <c r="DA39">
        <v>4.1657559371030946E-2</v>
      </c>
      <c r="DB39">
        <v>3.5307003577463213E-2</v>
      </c>
      <c r="DC39">
        <v>5.4213505063833836E-2</v>
      </c>
      <c r="DD39">
        <v>9.6041949466124446E-2</v>
      </c>
      <c r="DE39">
        <v>7.8964067751662023E-2</v>
      </c>
      <c r="DF39">
        <v>3.313992689244382E-2</v>
      </c>
      <c r="DG39">
        <v>2.9544933209019568E-2</v>
      </c>
      <c r="DH39">
        <v>4.5462864351909119E-2</v>
      </c>
      <c r="DI39">
        <v>5.5692698552876133E-2</v>
      </c>
      <c r="DJ39">
        <v>3.3267442789133191E-2</v>
      </c>
      <c r="DK39">
        <v>2.4436830900941807E-2</v>
      </c>
      <c r="DL39">
        <v>2.2918039393086606E-2</v>
      </c>
      <c r="DM39">
        <v>1.2489247765190049E-2</v>
      </c>
      <c r="DN39">
        <v>3.4141726372812237E-2</v>
      </c>
      <c r="DO39">
        <v>4.1847047193798184E-2</v>
      </c>
      <c r="DP39">
        <v>5.4278996134067919E-2</v>
      </c>
      <c r="DQ39">
        <v>4.2183303670245684E-2</v>
      </c>
      <c r="DR39">
        <v>4.5711455503816077E-2</v>
      </c>
      <c r="DS39">
        <v>7.4415049191965899E-2</v>
      </c>
      <c r="DT39">
        <v>8.7778541328809995E-2</v>
      </c>
      <c r="DU39">
        <v>5.7087606128964803E-2</v>
      </c>
      <c r="DV39">
        <v>2.4456464430329894E-2</v>
      </c>
      <c r="DW39">
        <v>5.3241183018873234E-2</v>
      </c>
      <c r="DX39">
        <v>4.1980088731845062E-2</v>
      </c>
      <c r="DY39">
        <v>3.9067654138636401E-2</v>
      </c>
      <c r="EA39" t="s">
        <v>706</v>
      </c>
      <c r="EB39" t="s">
        <v>130</v>
      </c>
      <c r="EC39">
        <v>0.17814646672455697</v>
      </c>
      <c r="ED39">
        <v>0.19701127504054528</v>
      </c>
      <c r="EE39">
        <v>0.20453587415540836</v>
      </c>
      <c r="EF39">
        <v>0.21029124275984773</v>
      </c>
      <c r="EG39">
        <v>0.22995866696659284</v>
      </c>
      <c r="EH39">
        <v>0.21475764648645504</v>
      </c>
      <c r="EI39">
        <v>0.18697160250369854</v>
      </c>
      <c r="EJ39">
        <v>0.1765465540667584</v>
      </c>
      <c r="EK39">
        <v>0.15285085783414476</v>
      </c>
      <c r="EL39">
        <v>0.15466570297573667</v>
      </c>
      <c r="EM39">
        <v>0.1949814174799519</v>
      </c>
      <c r="EN39">
        <v>0.19775067038003552</v>
      </c>
      <c r="EO39">
        <v>0.20632696378074575</v>
      </c>
      <c r="EP39">
        <v>0.21937423365717174</v>
      </c>
      <c r="EQ39">
        <v>0.22775230716030467</v>
      </c>
      <c r="ER39">
        <v>0.23570185378483394</v>
      </c>
      <c r="ES39">
        <v>0.20243110326683908</v>
      </c>
      <c r="ET39">
        <v>0.16130279884588186</v>
      </c>
      <c r="EU39">
        <v>0.17432003727442458</v>
      </c>
      <c r="EV39">
        <v>0.17279839794629098</v>
      </c>
      <c r="EW39">
        <v>0.16668355492829237</v>
      </c>
      <c r="EX39">
        <v>0.17895474137573716</v>
      </c>
      <c r="EY39">
        <v>0.19998306501094351</v>
      </c>
      <c r="EZ39">
        <v>0.18357805837758551</v>
      </c>
      <c r="FA39">
        <v>0.21604726641821556</v>
      </c>
      <c r="FB39">
        <v>0.21892275644736284</v>
      </c>
      <c r="FC39">
        <v>0.22384573499392119</v>
      </c>
      <c r="FD39">
        <v>0.22555557981532293</v>
      </c>
      <c r="FE39">
        <v>0.21424086850508364</v>
      </c>
      <c r="FF39">
        <v>0.1881175543633134</v>
      </c>
      <c r="FG39">
        <v>0.21911024952886629</v>
      </c>
      <c r="FH39">
        <v>0.21756631048078065</v>
      </c>
      <c r="FI39">
        <v>0.20736913174183569</v>
      </c>
      <c r="FJ39">
        <v>0.19142362248166409</v>
      </c>
      <c r="FK39">
        <v>0.24174674868640061</v>
      </c>
      <c r="FL39">
        <v>0.21435147198309301</v>
      </c>
      <c r="FM39">
        <v>0.21897067060046074</v>
      </c>
      <c r="FN39">
        <v>0.21664646554641384</v>
      </c>
      <c r="FO39">
        <v>0.1881993835677557</v>
      </c>
      <c r="FP39">
        <v>0.19472827554366534</v>
      </c>
      <c r="FZ39" t="s">
        <v>706</v>
      </c>
      <c r="GA39">
        <v>0.25628895370936206</v>
      </c>
      <c r="GB39">
        <v>0.25541182244318933</v>
      </c>
      <c r="GC39">
        <v>0.25827718024525792</v>
      </c>
      <c r="GD39">
        <v>0.25969037228507608</v>
      </c>
      <c r="GE39">
        <v>0.23661310489663456</v>
      </c>
      <c r="GF39">
        <v>0.23219496335599846</v>
      </c>
      <c r="GG39">
        <v>0.24139595129945496</v>
      </c>
      <c r="GH39">
        <v>0.25703681287109581</v>
      </c>
      <c r="GI39">
        <v>0.25778279819111266</v>
      </c>
      <c r="GJ39">
        <v>0.24717512968544098</v>
      </c>
      <c r="GK39">
        <v>0.25684577715297502</v>
      </c>
      <c r="GL39">
        <v>0.2495456340378216</v>
      </c>
      <c r="GM39">
        <v>0.24347276424418574</v>
      </c>
      <c r="GN39">
        <v>0.22912102936907766</v>
      </c>
      <c r="GO39">
        <v>0.20662856759549195</v>
      </c>
      <c r="GP39">
        <v>0.23291999345720873</v>
      </c>
      <c r="GQ39">
        <v>0.2571383117571856</v>
      </c>
      <c r="GR39">
        <v>0.28037201895713265</v>
      </c>
      <c r="GS39">
        <v>0.276411933204052</v>
      </c>
      <c r="GT39">
        <v>0.26047280376870208</v>
      </c>
      <c r="GU39">
        <v>0.14499073860959288</v>
      </c>
      <c r="GV39">
        <v>0.14914035569175735</v>
      </c>
      <c r="GW39">
        <v>0.14600596010439665</v>
      </c>
      <c r="GX39">
        <v>0.13513590088000724</v>
      </c>
      <c r="GY39">
        <v>0.1043730550294831</v>
      </c>
      <c r="GZ39">
        <v>0.11733575063907793</v>
      </c>
      <c r="HA39">
        <v>0.14537000365040084</v>
      </c>
      <c r="HB39">
        <v>0.1644551982241769</v>
      </c>
      <c r="HC39">
        <v>0.16780314452627196</v>
      </c>
      <c r="HD39">
        <v>0.15828611161285067</v>
      </c>
      <c r="HE39">
        <v>0.22291307199208343</v>
      </c>
      <c r="HF39">
        <v>0.22237665101893161</v>
      </c>
      <c r="HG39">
        <v>0.22609987321451813</v>
      </c>
      <c r="HH39">
        <v>0.23070835205674628</v>
      </c>
      <c r="HI39">
        <v>0.2135933180556564</v>
      </c>
      <c r="HJ39">
        <v>0.21536403672556595</v>
      </c>
      <c r="HK39">
        <v>0.21732624015636751</v>
      </c>
      <c r="HL39">
        <v>0.23143109189577019</v>
      </c>
      <c r="HM39">
        <v>0.24035115177482214</v>
      </c>
      <c r="HN39">
        <v>0.23891820595043073</v>
      </c>
      <c r="HP39" t="s">
        <v>707</v>
      </c>
      <c r="HQ39" t="s">
        <v>136</v>
      </c>
      <c r="HR39" t="s">
        <v>137</v>
      </c>
      <c r="HS39">
        <v>0.16013250069709065</v>
      </c>
    </row>
    <row r="40" spans="2:227" x14ac:dyDescent="0.45">
      <c r="B40" t="s">
        <v>708</v>
      </c>
      <c r="C40" t="s">
        <v>127</v>
      </c>
      <c r="D40">
        <v>0.45990188918899599</v>
      </c>
      <c r="E40">
        <v>0.44366488755256261</v>
      </c>
      <c r="F40">
        <v>0.44044595824862565</v>
      </c>
      <c r="G40">
        <v>0.44607906121452917</v>
      </c>
      <c r="H40">
        <v>0.47059970031160631</v>
      </c>
      <c r="I40">
        <v>0.47055287945834284</v>
      </c>
      <c r="J40">
        <v>0.44294395670347847</v>
      </c>
      <c r="K40">
        <v>0.43104954389003969</v>
      </c>
      <c r="L40">
        <v>0.44206020829722931</v>
      </c>
      <c r="M40">
        <v>0.45063641193744075</v>
      </c>
      <c r="N40">
        <v>0.37848490332402962</v>
      </c>
      <c r="O40">
        <v>0.39843452938514484</v>
      </c>
      <c r="P40">
        <v>0.40165949476218532</v>
      </c>
      <c r="Q40">
        <v>0.40727838211709105</v>
      </c>
      <c r="R40">
        <v>0.40741761364519485</v>
      </c>
      <c r="S40">
        <v>0.38515471297761678</v>
      </c>
      <c r="T40">
        <v>0.36126656852216982</v>
      </c>
      <c r="U40">
        <v>0.34325621067991341</v>
      </c>
      <c r="V40">
        <v>0.35126956501954909</v>
      </c>
      <c r="W40">
        <v>0.37336582551558889</v>
      </c>
      <c r="X40">
        <v>0.44563173754955232</v>
      </c>
      <c r="Y40">
        <v>0.44959590720353648</v>
      </c>
      <c r="Z40">
        <v>0.46867050348027023</v>
      </c>
      <c r="AA40">
        <v>0.46697375932305918</v>
      </c>
      <c r="AB40">
        <v>0.45621500566270384</v>
      </c>
      <c r="AC40">
        <v>0.38740106262140617</v>
      </c>
      <c r="AD40">
        <v>0.37465895139295785</v>
      </c>
      <c r="AE40">
        <v>0.40524370570074636</v>
      </c>
      <c r="AF40">
        <v>0.42510060638055491</v>
      </c>
      <c r="AG40">
        <v>0.4353071125293389</v>
      </c>
      <c r="AH40">
        <v>0.43482030378392361</v>
      </c>
      <c r="AI40">
        <v>0.43865968692664709</v>
      </c>
      <c r="AJ40">
        <v>0.4475807162182272</v>
      </c>
      <c r="AK40">
        <v>0.45436603825063565</v>
      </c>
      <c r="AL40">
        <v>0.47896520631588202</v>
      </c>
      <c r="AM40">
        <v>0.47102631987803845</v>
      </c>
      <c r="AN40">
        <v>0.4444158386105761</v>
      </c>
      <c r="AO40">
        <v>0.42088990142893251</v>
      </c>
      <c r="AP40">
        <v>0.41899973294680831</v>
      </c>
      <c r="AQ40">
        <v>0.41543735713804253</v>
      </c>
      <c r="AS40" t="s">
        <v>708</v>
      </c>
      <c r="AT40" t="s">
        <v>128</v>
      </c>
      <c r="AU40">
        <v>3.9274455183131766E-2</v>
      </c>
      <c r="AV40">
        <v>4.4868559277751199E-2</v>
      </c>
      <c r="AW40">
        <v>2.5452358244251676E-2</v>
      </c>
      <c r="AX40">
        <v>3.009430401343513E-2</v>
      </c>
      <c r="AY40">
        <v>5.2516040763221382E-2</v>
      </c>
      <c r="AZ40">
        <v>2.4879633616669689E-2</v>
      </c>
      <c r="BA40">
        <v>3.6605362213156765E-2</v>
      </c>
      <c r="BB40">
        <v>5.3683439010166159E-2</v>
      </c>
      <c r="BC40">
        <v>6.9898582152717464E-2</v>
      </c>
      <c r="BD40">
        <v>1.9041758938127637E-2</v>
      </c>
      <c r="BE40">
        <v>4.5729863917409068E-2</v>
      </c>
      <c r="BF40">
        <v>7.0938203960864851E-2</v>
      </c>
      <c r="BG40">
        <v>4.5985676235875794E-2</v>
      </c>
      <c r="BH40">
        <v>3.1498944677402933E-2</v>
      </c>
      <c r="BI40">
        <v>4.0179623809160785E-2</v>
      </c>
      <c r="BJ40">
        <v>4.2897335379573451E-2</v>
      </c>
      <c r="BK40">
        <v>4.32339945641309E-2</v>
      </c>
      <c r="BL40">
        <v>5.8819182471900433E-2</v>
      </c>
      <c r="BM40">
        <v>4.4467959654889491E-2</v>
      </c>
      <c r="BN40">
        <v>5.3772592677295165E-2</v>
      </c>
      <c r="BO40">
        <v>5.4337159421069155E-2</v>
      </c>
      <c r="BP40">
        <v>1.5913144146660847E-2</v>
      </c>
      <c r="BQ40">
        <v>3.6583386942369844E-2</v>
      </c>
      <c r="BR40">
        <v>8.0094764578253333E-2</v>
      </c>
      <c r="BS40">
        <v>7.132520863247907E-2</v>
      </c>
      <c r="BT40">
        <v>3.2310412193604511E-2</v>
      </c>
      <c r="BU40">
        <v>4.1042078809233912E-2</v>
      </c>
      <c r="BV40">
        <v>6.24266799289371E-2</v>
      </c>
      <c r="BW40">
        <v>3.6914912418196819E-2</v>
      </c>
      <c r="BX40">
        <v>2.7125824580241775E-2</v>
      </c>
      <c r="BY40">
        <v>2.3169643248119594E-2</v>
      </c>
      <c r="BZ40">
        <v>3.9252640693100256E-2</v>
      </c>
      <c r="CA40">
        <v>3.3477289439200544E-2</v>
      </c>
      <c r="CB40">
        <v>2.5590046273233271E-2</v>
      </c>
      <c r="CC40">
        <v>2.0050623195755395E-2</v>
      </c>
      <c r="CD40">
        <v>2.0135263376396741E-2</v>
      </c>
      <c r="CE40">
        <v>1.8817331032741597E-2</v>
      </c>
      <c r="CF40">
        <v>1.6045881524457371E-2</v>
      </c>
      <c r="CG40">
        <v>1.5402095482835013E-2</v>
      </c>
      <c r="CH40">
        <v>3.7578031493427186E-2</v>
      </c>
      <c r="CJ40" t="s">
        <v>708</v>
      </c>
      <c r="CK40" t="s">
        <v>129</v>
      </c>
      <c r="CL40">
        <v>5.6903580802771213E-2</v>
      </c>
      <c r="CM40">
        <v>4.0717975514333482E-2</v>
      </c>
      <c r="CN40">
        <v>5.5847012442953599E-2</v>
      </c>
      <c r="CO40">
        <v>6.3153234295742794E-2</v>
      </c>
      <c r="CP40">
        <v>2.2371474323940453E-2</v>
      </c>
      <c r="CQ40">
        <v>4.902658093232163E-2</v>
      </c>
      <c r="CR40">
        <v>5.9566155860824553E-2</v>
      </c>
      <c r="CS40">
        <v>7.0153444544088325E-2</v>
      </c>
      <c r="CT40">
        <v>4.3510411508211756E-2</v>
      </c>
      <c r="CU40">
        <v>9.0907337160470753E-2</v>
      </c>
      <c r="CV40">
        <v>4.8386425721127807E-2</v>
      </c>
      <c r="CW40">
        <v>5.2493311556908534E-2</v>
      </c>
      <c r="CX40">
        <v>7.8541653345170298E-2</v>
      </c>
      <c r="CY40">
        <v>8.620456623379584E-2</v>
      </c>
      <c r="CZ40">
        <v>6.3656631313562417E-2</v>
      </c>
      <c r="DA40">
        <v>4.773780979405591E-2</v>
      </c>
      <c r="DB40">
        <v>4.3127269487062192E-2</v>
      </c>
      <c r="DC40">
        <v>2.4072535074155282E-2</v>
      </c>
      <c r="DD40">
        <v>4.7485094805028244E-2</v>
      </c>
      <c r="DE40">
        <v>4.6833822102757217E-2</v>
      </c>
      <c r="DF40">
        <v>3.0388092404580784E-2</v>
      </c>
      <c r="DG40">
        <v>6.7140956024359641E-2</v>
      </c>
      <c r="DH40">
        <v>2.571075245847412E-2</v>
      </c>
      <c r="DI40">
        <v>1.5306944115272321E-2</v>
      </c>
      <c r="DJ40">
        <v>7.68484497214489E-2</v>
      </c>
      <c r="DK40">
        <v>0.12426118831653536</v>
      </c>
      <c r="DL40">
        <v>6.8698926431402754E-2</v>
      </c>
      <c r="DM40">
        <v>1.9561476259737073E-2</v>
      </c>
      <c r="DN40">
        <v>3.778806888183029E-2</v>
      </c>
      <c r="DO40">
        <v>5.742142039074246E-2</v>
      </c>
      <c r="DP40">
        <v>4.8990090781453118E-2</v>
      </c>
      <c r="DQ40">
        <v>2.693202770077394E-2</v>
      </c>
      <c r="DR40">
        <v>5.1937372578349766E-2</v>
      </c>
      <c r="DS40">
        <v>6.6184065990066515E-2</v>
      </c>
      <c r="DT40">
        <v>5.4030741942297247E-2</v>
      </c>
      <c r="DU40">
        <v>4.1977508952449311E-2</v>
      </c>
      <c r="DV40">
        <v>5.2013686722441735E-2</v>
      </c>
      <c r="DW40">
        <v>1.8240023831039207E-2</v>
      </c>
      <c r="DX40">
        <v>1.3848100887418989E-2</v>
      </c>
      <c r="DY40">
        <v>6.8584335555791484E-3</v>
      </c>
      <c r="EA40" t="s">
        <v>708</v>
      </c>
      <c r="EB40" t="s">
        <v>130</v>
      </c>
      <c r="EC40">
        <v>0.21630585354563184</v>
      </c>
      <c r="ED40">
        <v>0.21730888078838873</v>
      </c>
      <c r="EE40">
        <v>0.21576049496673477</v>
      </c>
      <c r="EF40">
        <v>0.21809691881154097</v>
      </c>
      <c r="EG40">
        <v>0.25721709116127855</v>
      </c>
      <c r="EH40">
        <v>0.26015387251866801</v>
      </c>
      <c r="EI40">
        <v>0.20923435409000804</v>
      </c>
      <c r="EJ40">
        <v>0.17766102037698789</v>
      </c>
      <c r="EK40">
        <v>0.19609867754599847</v>
      </c>
      <c r="EL40">
        <v>0.20649852356176926</v>
      </c>
      <c r="EM40">
        <v>0.17341249299043154</v>
      </c>
      <c r="EN40">
        <v>0.15532952517612844</v>
      </c>
      <c r="EO40">
        <v>0.15815928655526351</v>
      </c>
      <c r="EP40">
        <v>0.15798571916752355</v>
      </c>
      <c r="EQ40">
        <v>0.17762603318209547</v>
      </c>
      <c r="ER40">
        <v>0.16523543919163064</v>
      </c>
      <c r="ES40">
        <v>0.1509493725407795</v>
      </c>
      <c r="ET40">
        <v>0.14457558945915946</v>
      </c>
      <c r="EU40">
        <v>0.13277538330140029</v>
      </c>
      <c r="EV40">
        <v>0.1460752101410332</v>
      </c>
      <c r="EW40">
        <v>0.23832621168966184</v>
      </c>
      <c r="EX40">
        <v>0.24541953376228567</v>
      </c>
      <c r="EY40">
        <v>0.28519708410478462</v>
      </c>
      <c r="EZ40">
        <v>0.26624349478180154</v>
      </c>
      <c r="FA40">
        <v>0.19430817787144325</v>
      </c>
      <c r="FB40">
        <v>0.13312075427513201</v>
      </c>
      <c r="FC40">
        <v>0.1635107176733932</v>
      </c>
      <c r="FD40">
        <v>0.21302784706545946</v>
      </c>
      <c r="FE40">
        <v>0.2377497473908034</v>
      </c>
      <c r="FF40">
        <v>0.22263088625928132</v>
      </c>
      <c r="FG40">
        <v>0.22700849516160851</v>
      </c>
      <c r="FH40">
        <v>0.24066559744346269</v>
      </c>
      <c r="FI40">
        <v>0.22618671392728912</v>
      </c>
      <c r="FJ40">
        <v>0.23039175082252533</v>
      </c>
      <c r="FK40">
        <v>0.26352250530552995</v>
      </c>
      <c r="FL40">
        <v>0.26169576062728672</v>
      </c>
      <c r="FM40">
        <v>0.23509943857787832</v>
      </c>
      <c r="FN40">
        <v>0.25015596245605765</v>
      </c>
      <c r="FO40">
        <v>0.24560752151910065</v>
      </c>
      <c r="FP40">
        <v>0.23673911501271414</v>
      </c>
      <c r="FZ40" t="s">
        <v>708</v>
      </c>
      <c r="GA40">
        <v>0.2853225189863805</v>
      </c>
      <c r="GB40">
        <v>0.28842019194672885</v>
      </c>
      <c r="GC40">
        <v>0.29174134831321769</v>
      </c>
      <c r="GD40">
        <v>0.2903816058965431</v>
      </c>
      <c r="GE40">
        <v>0.27322558778344419</v>
      </c>
      <c r="GF40">
        <v>0.26006584853707088</v>
      </c>
      <c r="GG40">
        <v>0.26365791444975994</v>
      </c>
      <c r="GH40">
        <v>0.27410466020752394</v>
      </c>
      <c r="GI40">
        <v>0.27736330639840157</v>
      </c>
      <c r="GJ40">
        <v>0.27674699701847738</v>
      </c>
      <c r="GK40">
        <v>0.2449813488820464</v>
      </c>
      <c r="GL40">
        <v>0.26885476239841444</v>
      </c>
      <c r="GM40">
        <v>0.28342137320797894</v>
      </c>
      <c r="GN40">
        <v>0.2949964389072951</v>
      </c>
      <c r="GO40">
        <v>0.29131725590598284</v>
      </c>
      <c r="GP40">
        <v>0.30464497187178891</v>
      </c>
      <c r="GQ40">
        <v>0.31430952626037689</v>
      </c>
      <c r="GR40">
        <v>0.31374782344204533</v>
      </c>
      <c r="GS40">
        <v>0.2996780149383021</v>
      </c>
      <c r="GT40">
        <v>0.26982762442926422</v>
      </c>
      <c r="GU40">
        <v>0.10495373097936693</v>
      </c>
      <c r="GV40">
        <v>0.102793499485654</v>
      </c>
      <c r="GW40">
        <v>9.708306994784785E-2</v>
      </c>
      <c r="GX40">
        <v>8.0373090936227798E-2</v>
      </c>
      <c r="GY40">
        <v>6.5026489258139211E-2</v>
      </c>
      <c r="GZ40">
        <v>9.3884371676160011E-2</v>
      </c>
      <c r="HA40">
        <v>0.13479025154872049</v>
      </c>
      <c r="HB40">
        <v>0.15175094803809525</v>
      </c>
      <c r="HC40">
        <v>0.14374252399287499</v>
      </c>
      <c r="HD40">
        <v>0.12277384190024267</v>
      </c>
      <c r="HE40">
        <v>0.26064944968351045</v>
      </c>
      <c r="HF40">
        <v>0.25443505848973919</v>
      </c>
      <c r="HG40">
        <v>0.25333144070675417</v>
      </c>
      <c r="HH40">
        <v>0.25436876248924023</v>
      </c>
      <c r="HI40">
        <v>0.25289794788670866</v>
      </c>
      <c r="HJ40">
        <v>0.26854049294404247</v>
      </c>
      <c r="HK40">
        <v>0.27656004282532543</v>
      </c>
      <c r="HL40">
        <v>0.28393808319032809</v>
      </c>
      <c r="HM40">
        <v>0.28214274512048626</v>
      </c>
      <c r="HN40">
        <v>0.27594689527048105</v>
      </c>
      <c r="HP40" t="s">
        <v>709</v>
      </c>
      <c r="HQ40" t="s">
        <v>136</v>
      </c>
      <c r="HR40" t="s">
        <v>137</v>
      </c>
      <c r="HS40">
        <v>0.1636871677693959</v>
      </c>
    </row>
    <row r="41" spans="2:227" x14ac:dyDescent="0.45">
      <c r="B41" t="s">
        <v>710</v>
      </c>
      <c r="C41" t="s">
        <v>127</v>
      </c>
      <c r="D41">
        <v>0.40805406155594781</v>
      </c>
      <c r="E41">
        <v>0.4123117714542891</v>
      </c>
      <c r="F41">
        <v>0.41209657329085486</v>
      </c>
      <c r="G41">
        <v>0.43942986626408281</v>
      </c>
      <c r="H41">
        <v>0.44830451357444201</v>
      </c>
      <c r="I41">
        <v>0.43967297397571237</v>
      </c>
      <c r="J41">
        <v>0.41972833517701241</v>
      </c>
      <c r="K41">
        <v>0.40419864863899163</v>
      </c>
      <c r="L41">
        <v>0.39664175406691426</v>
      </c>
      <c r="M41">
        <v>0.39610010279863334</v>
      </c>
      <c r="N41">
        <v>0.32808670199243339</v>
      </c>
      <c r="O41">
        <v>0.33885741923687157</v>
      </c>
      <c r="P41">
        <v>0.34207097248135904</v>
      </c>
      <c r="Q41">
        <v>0.35093497989328487</v>
      </c>
      <c r="R41">
        <v>0.36473986977342754</v>
      </c>
      <c r="S41">
        <v>0.35478692189439481</v>
      </c>
      <c r="T41">
        <v>0.33293593676658473</v>
      </c>
      <c r="U41">
        <v>0.31932331720630036</v>
      </c>
      <c r="V41">
        <v>0.31100727942235157</v>
      </c>
      <c r="W41">
        <v>0.31725467382853989</v>
      </c>
      <c r="X41">
        <v>0.45433216976733687</v>
      </c>
      <c r="Y41">
        <v>0.47304288751083146</v>
      </c>
      <c r="Z41">
        <v>0.46853283421500364</v>
      </c>
      <c r="AA41">
        <v>0.46235532842792249</v>
      </c>
      <c r="AB41">
        <v>0.44678622675181801</v>
      </c>
      <c r="AC41">
        <v>0.38724211929067359</v>
      </c>
      <c r="AD41">
        <v>0.35432431958504906</v>
      </c>
      <c r="AE41">
        <v>0.39434795841462028</v>
      </c>
      <c r="AF41">
        <v>0.42687943635023196</v>
      </c>
      <c r="AG41">
        <v>0.43253167925226049</v>
      </c>
      <c r="AH41">
        <v>0.41754524493430428</v>
      </c>
      <c r="AI41">
        <v>0.40833165777782621</v>
      </c>
      <c r="AJ41">
        <v>0.42153962118544308</v>
      </c>
      <c r="AK41">
        <v>0.44214885326277847</v>
      </c>
      <c r="AL41">
        <v>0.45336079370913163</v>
      </c>
      <c r="AM41">
        <v>0.42967357480067381</v>
      </c>
      <c r="AN41">
        <v>0.41786687982093096</v>
      </c>
      <c r="AO41">
        <v>0.41297086952886269</v>
      </c>
      <c r="AP41">
        <v>0.40271206462853387</v>
      </c>
      <c r="AQ41">
        <v>0.40838348034005928</v>
      </c>
      <c r="AS41" t="s">
        <v>710</v>
      </c>
      <c r="AT41" t="s">
        <v>128</v>
      </c>
      <c r="AU41">
        <v>1.9656982475256383E-2</v>
      </c>
      <c r="AV41">
        <v>2.0477157874625378E-2</v>
      </c>
      <c r="AW41">
        <v>1.505794021397004E-2</v>
      </c>
      <c r="AX41">
        <v>4.3612683960982404E-2</v>
      </c>
      <c r="AY41">
        <v>5.2374345559209771E-2</v>
      </c>
      <c r="AZ41">
        <v>2.7764878239672983E-2</v>
      </c>
      <c r="BA41">
        <v>1.6490562365242933E-2</v>
      </c>
      <c r="BB41">
        <v>3.7403598025340212E-2</v>
      </c>
      <c r="BC41">
        <v>3.4649379873700717E-2</v>
      </c>
      <c r="BD41">
        <v>2.8774381904069717E-2</v>
      </c>
      <c r="BE41">
        <v>3.5773815290359411E-2</v>
      </c>
      <c r="BF41">
        <v>5.3152068351595194E-2</v>
      </c>
      <c r="BG41">
        <v>3.7779714449925797E-2</v>
      </c>
      <c r="BH41">
        <v>3.2981209009683848E-2</v>
      </c>
      <c r="BI41">
        <v>3.6931126130093264E-2</v>
      </c>
      <c r="BJ41">
        <v>9.7187175501987494E-3</v>
      </c>
      <c r="BK41">
        <v>2.3814158262177313E-2</v>
      </c>
      <c r="BL41">
        <v>2.7823178311567512E-2</v>
      </c>
      <c r="BM41">
        <v>1.3936118081530098E-2</v>
      </c>
      <c r="BN41">
        <v>2.23712625594947E-2</v>
      </c>
      <c r="BO41">
        <v>1.9358644785423984E-2</v>
      </c>
      <c r="BP41">
        <v>1.5613443000889833E-3</v>
      </c>
      <c r="BQ41">
        <v>7.4221418215401997E-3</v>
      </c>
      <c r="BR41">
        <v>2.2188023070964603E-2</v>
      </c>
      <c r="BS41">
        <v>5.9650775299038068E-2</v>
      </c>
      <c r="BT41">
        <v>5.0459841420765594E-2</v>
      </c>
      <c r="BU41">
        <v>4.4859368484199948E-2</v>
      </c>
      <c r="BV41">
        <v>3.9327194919649325E-2</v>
      </c>
      <c r="BW41">
        <v>4.1469789955582134E-2</v>
      </c>
      <c r="BX41">
        <v>2.7551630182552207E-2</v>
      </c>
      <c r="BY41">
        <v>2.5750733607316216E-2</v>
      </c>
      <c r="BZ41">
        <v>6.7839306991248844E-3</v>
      </c>
      <c r="CA41">
        <v>1.108550685022602E-2</v>
      </c>
      <c r="CB41">
        <v>2.399094198073267E-2</v>
      </c>
      <c r="CC41">
        <v>3.4049310306687931E-2</v>
      </c>
      <c r="CD41">
        <v>2.1234827302236515E-2</v>
      </c>
      <c r="CE41">
        <v>4.1629105441824054E-3</v>
      </c>
      <c r="CF41">
        <v>2.0829653811817611E-3</v>
      </c>
      <c r="CG41">
        <v>7.634397998601947E-3</v>
      </c>
      <c r="CH41">
        <v>1.4182580136921249E-2</v>
      </c>
      <c r="CJ41" t="s">
        <v>710</v>
      </c>
      <c r="CK41" t="s">
        <v>129</v>
      </c>
      <c r="CL41">
        <v>4.4296347123949191E-2</v>
      </c>
      <c r="CM41">
        <v>3.3101742168634242E-2</v>
      </c>
      <c r="CN41">
        <v>2.6792464483503541E-2</v>
      </c>
      <c r="CO41">
        <v>2.3773685216440986E-2</v>
      </c>
      <c r="CP41">
        <v>1.4554294160037959E-2</v>
      </c>
      <c r="CQ41">
        <v>4.0843492576663566E-2</v>
      </c>
      <c r="CR41">
        <v>6.1263680687663594E-2</v>
      </c>
      <c r="CS41">
        <v>3.9775438907634075E-2</v>
      </c>
      <c r="CT41">
        <v>2.6617917612118923E-2</v>
      </c>
      <c r="CU41">
        <v>4.3175477325859905E-2</v>
      </c>
      <c r="CV41">
        <v>1.9838692817244843E-2</v>
      </c>
      <c r="CW41">
        <v>2.6795369181583421E-2</v>
      </c>
      <c r="CX41">
        <v>4.9628227584797117E-2</v>
      </c>
      <c r="CY41">
        <v>5.7513380285311944E-2</v>
      </c>
      <c r="CZ41">
        <v>4.6180757236996793E-2</v>
      </c>
      <c r="DA41">
        <v>4.7158071407353605E-2</v>
      </c>
      <c r="DB41">
        <v>5.0837556997424628E-2</v>
      </c>
      <c r="DC41">
        <v>2.4017749400178773E-2</v>
      </c>
      <c r="DD41">
        <v>2.5485234477885609E-2</v>
      </c>
      <c r="DE41">
        <v>3.0135706285197988E-2</v>
      </c>
      <c r="DF41">
        <v>4.0804849676691651E-2</v>
      </c>
      <c r="DG41">
        <v>6.5914100338932469E-2</v>
      </c>
      <c r="DH41">
        <v>6.8004720760275028E-2</v>
      </c>
      <c r="DI41">
        <v>1.018594560335578E-2</v>
      </c>
      <c r="DJ41">
        <v>6.1525165041593395E-3</v>
      </c>
      <c r="DK41">
        <v>2.0202255057079514E-2</v>
      </c>
      <c r="DL41">
        <v>3.1646439715987879E-2</v>
      </c>
      <c r="DM41">
        <v>5.7119315268575069E-2</v>
      </c>
      <c r="DN41">
        <v>6.4824287407606151E-2</v>
      </c>
      <c r="DO41">
        <v>5.5618460532977226E-2</v>
      </c>
      <c r="DP41">
        <v>2.4496062517534625E-2</v>
      </c>
      <c r="DQ41">
        <v>4.3616447061632951E-2</v>
      </c>
      <c r="DR41">
        <v>3.9426556683624436E-2</v>
      </c>
      <c r="DS41">
        <v>2.2193240651795964E-2</v>
      </c>
      <c r="DT41">
        <v>2.1031497819795502E-2</v>
      </c>
      <c r="DU41">
        <v>2.9776388244097812E-2</v>
      </c>
      <c r="DV41">
        <v>5.497867824291848E-2</v>
      </c>
      <c r="DW41">
        <v>5.9310929355492127E-2</v>
      </c>
      <c r="DX41">
        <v>1.1200757086426424E-2</v>
      </c>
      <c r="DY41">
        <v>1.0884598612027969E-2</v>
      </c>
      <c r="EA41" t="s">
        <v>710</v>
      </c>
      <c r="EB41" t="s">
        <v>130</v>
      </c>
      <c r="EC41">
        <v>0.20060528513468917</v>
      </c>
      <c r="ED41">
        <v>0.22870327076708169</v>
      </c>
      <c r="EE41">
        <v>0.23956180978864111</v>
      </c>
      <c r="EF41">
        <v>0.22839728721822103</v>
      </c>
      <c r="EG41">
        <v>0.23694534223408434</v>
      </c>
      <c r="EH41">
        <v>0.23632461039974703</v>
      </c>
      <c r="EI41">
        <v>0.2145894861379728</v>
      </c>
      <c r="EJ41">
        <v>0.18978395674738152</v>
      </c>
      <c r="EK41">
        <v>0.19887312659583212</v>
      </c>
      <c r="EL41">
        <v>0.17409265125962342</v>
      </c>
      <c r="EM41">
        <v>0.15020614725893536</v>
      </c>
      <c r="EN41">
        <v>0.13623530310716958</v>
      </c>
      <c r="EO41">
        <v>0.12333576778532544</v>
      </c>
      <c r="EP41">
        <v>0.12539928172367765</v>
      </c>
      <c r="EQ41">
        <v>0.1434773505155289</v>
      </c>
      <c r="ER41">
        <v>0.16231144213246929</v>
      </c>
      <c r="ES41">
        <v>0.13537762088325239</v>
      </c>
      <c r="ET41">
        <v>0.14518656026619225</v>
      </c>
      <c r="EU41">
        <v>0.14930876354971559</v>
      </c>
      <c r="EV41">
        <v>0.1430452552269561</v>
      </c>
      <c r="EW41">
        <v>0.27434937895246309</v>
      </c>
      <c r="EX41">
        <v>0.29301034935633197</v>
      </c>
      <c r="EY41">
        <v>0.28623686387551445</v>
      </c>
      <c r="EZ41">
        <v>0.30655248524557549</v>
      </c>
      <c r="FA41">
        <v>0.26858623315384617</v>
      </c>
      <c r="FB41">
        <v>0.21649481885294733</v>
      </c>
      <c r="FC41">
        <v>0.17913201601263382</v>
      </c>
      <c r="FD41">
        <v>0.18152506975030044</v>
      </c>
      <c r="FE41">
        <v>0.19380225616357186</v>
      </c>
      <c r="FF41">
        <v>0.22539509270666389</v>
      </c>
      <c r="FG41">
        <v>0.22552302534732316</v>
      </c>
      <c r="FH41">
        <v>0.23088106529846208</v>
      </c>
      <c r="FI41">
        <v>0.23994140885835424</v>
      </c>
      <c r="FJ41">
        <v>0.25144232589546028</v>
      </c>
      <c r="FK41">
        <v>0.24772884468870504</v>
      </c>
      <c r="FL41">
        <v>0.23595200577812206</v>
      </c>
      <c r="FM41">
        <v>0.2170662198105543</v>
      </c>
      <c r="FN41">
        <v>0.21287608645056849</v>
      </c>
      <c r="FO41">
        <v>0.25431333282726598</v>
      </c>
      <c r="FP41">
        <v>0.24740883043036108</v>
      </c>
      <c r="FZ41" t="s">
        <v>710</v>
      </c>
      <c r="GA41">
        <v>0.32323367969011096</v>
      </c>
      <c r="GB41">
        <v>0.31410888024865208</v>
      </c>
      <c r="GC41">
        <v>0.31638639448355182</v>
      </c>
      <c r="GD41">
        <v>0.31438246463752678</v>
      </c>
      <c r="GE41">
        <v>0.30660621540750105</v>
      </c>
      <c r="GF41">
        <v>0.30403658942480632</v>
      </c>
      <c r="GG41">
        <v>0.31409160431366434</v>
      </c>
      <c r="GH41">
        <v>0.32603525280095252</v>
      </c>
      <c r="GI41">
        <v>0.33561895305898959</v>
      </c>
      <c r="GJ41">
        <v>0.34142386608889652</v>
      </c>
      <c r="GK41">
        <v>0.34680302910271038</v>
      </c>
      <c r="GL41">
        <v>0.35243867262506412</v>
      </c>
      <c r="GM41">
        <v>0.36343579801926884</v>
      </c>
      <c r="GN41">
        <v>0.37100344210215991</v>
      </c>
      <c r="GO41">
        <v>0.35806465976751173</v>
      </c>
      <c r="GP41">
        <v>0.36885397601521908</v>
      </c>
      <c r="GQ41">
        <v>0.38923747775369871</v>
      </c>
      <c r="GR41">
        <v>0.40117977533096577</v>
      </c>
      <c r="GS41">
        <v>0.40358487651367875</v>
      </c>
      <c r="GT41">
        <v>0.37700024344237643</v>
      </c>
      <c r="GU41">
        <v>0.1303069612193565</v>
      </c>
      <c r="GV41">
        <v>0.11830442208392598</v>
      </c>
      <c r="GW41">
        <v>0.10670213228877193</v>
      </c>
      <c r="GX41">
        <v>9.1220530651265411E-2</v>
      </c>
      <c r="GY41">
        <v>8.483155503088953E-2</v>
      </c>
      <c r="GZ41">
        <v>0.11465416757518924</v>
      </c>
      <c r="HA41">
        <v>0.14964092414974065</v>
      </c>
      <c r="HB41">
        <v>0.16353654909409721</v>
      </c>
      <c r="HC41">
        <v>0.15787276290648236</v>
      </c>
      <c r="HD41">
        <v>0.14064278446259429</v>
      </c>
      <c r="HE41">
        <v>0.29895401932664672</v>
      </c>
      <c r="HF41">
        <v>0.2909749464759338</v>
      </c>
      <c r="HG41">
        <v>0.28322008268541721</v>
      </c>
      <c r="HH41">
        <v>0.28367963839386184</v>
      </c>
      <c r="HI41">
        <v>0.28298192490944496</v>
      </c>
      <c r="HJ41">
        <v>0.29946086554225215</v>
      </c>
      <c r="HK41">
        <v>0.3115325393978175</v>
      </c>
      <c r="HL41">
        <v>0.3167763120320764</v>
      </c>
      <c r="HM41">
        <v>0.32079332167493768</v>
      </c>
      <c r="HN41">
        <v>0.3179900093762561</v>
      </c>
      <c r="HP41" t="s">
        <v>711</v>
      </c>
      <c r="HQ41" t="s">
        <v>136</v>
      </c>
      <c r="HR41" t="s">
        <v>137</v>
      </c>
      <c r="HS41">
        <v>0.17296957778310557</v>
      </c>
    </row>
    <row r="42" spans="2:227" x14ac:dyDescent="0.45">
      <c r="B42" t="s">
        <v>712</v>
      </c>
      <c r="C42" t="s">
        <v>127</v>
      </c>
      <c r="D42">
        <v>0.43656721250679292</v>
      </c>
      <c r="E42">
        <v>0.43654771291992078</v>
      </c>
      <c r="F42">
        <v>0.4566798226750815</v>
      </c>
      <c r="G42">
        <v>0.45299088092612866</v>
      </c>
      <c r="H42">
        <v>0.46508172041323115</v>
      </c>
      <c r="I42">
        <v>0.46926195786687042</v>
      </c>
      <c r="J42">
        <v>0.47681884613743108</v>
      </c>
      <c r="K42">
        <v>0.47800100115659749</v>
      </c>
      <c r="L42">
        <v>0.47011736484343253</v>
      </c>
      <c r="M42">
        <v>0.45671700348833888</v>
      </c>
      <c r="N42">
        <v>0.47898920322325705</v>
      </c>
      <c r="O42">
        <v>0.47558124824082743</v>
      </c>
      <c r="P42">
        <v>0.4548222950349336</v>
      </c>
      <c r="Q42">
        <v>0.43387262051650033</v>
      </c>
      <c r="R42">
        <v>0.42729315007115831</v>
      </c>
      <c r="S42">
        <v>0.42032279139380352</v>
      </c>
      <c r="T42">
        <v>0.43879868441518288</v>
      </c>
      <c r="U42">
        <v>0.46510470788054659</v>
      </c>
      <c r="V42">
        <v>0.48718798568787597</v>
      </c>
      <c r="W42">
        <v>0.49824630576548279</v>
      </c>
      <c r="X42">
        <v>0.53317500540884821</v>
      </c>
      <c r="Y42">
        <v>0.54520177999963548</v>
      </c>
      <c r="Z42">
        <v>0.54584007631498732</v>
      </c>
      <c r="AA42">
        <v>0.54010403800798923</v>
      </c>
      <c r="AB42">
        <v>0.52621423304395365</v>
      </c>
      <c r="AC42">
        <v>0.47722388142905847</v>
      </c>
      <c r="AD42">
        <v>0.41235424498039619</v>
      </c>
      <c r="AE42">
        <v>0.37992935385221854</v>
      </c>
      <c r="AF42">
        <v>0.39755691070936017</v>
      </c>
      <c r="AG42">
        <v>0.47659110336045979</v>
      </c>
      <c r="AH42">
        <v>0.4363439029523597</v>
      </c>
      <c r="AI42">
        <v>0.42700171392114589</v>
      </c>
      <c r="AJ42">
        <v>0.41688990285565131</v>
      </c>
      <c r="AK42">
        <v>0.43234714838463695</v>
      </c>
      <c r="AL42">
        <v>0.43258380830611143</v>
      </c>
      <c r="AM42">
        <v>0.43569394599369549</v>
      </c>
      <c r="AN42">
        <v>0.42862055877344962</v>
      </c>
      <c r="AO42">
        <v>0.42666517951583394</v>
      </c>
      <c r="AP42">
        <v>0.43032827585797345</v>
      </c>
      <c r="AQ42">
        <v>0.42851659907560541</v>
      </c>
      <c r="AS42" t="s">
        <v>712</v>
      </c>
      <c r="AT42" t="s">
        <v>128</v>
      </c>
      <c r="AU42">
        <v>4.1971914081229342E-2</v>
      </c>
      <c r="AV42">
        <v>7.686475018656358E-2</v>
      </c>
      <c r="AW42">
        <v>8.2347244722137836E-2</v>
      </c>
      <c r="AX42">
        <v>5.0407928293994819E-2</v>
      </c>
      <c r="AY42">
        <v>3.7454202921918471E-2</v>
      </c>
      <c r="AZ42">
        <v>2.3679475184413015E-2</v>
      </c>
      <c r="BA42">
        <v>1.6315398692422677E-2</v>
      </c>
      <c r="BB42">
        <v>1.8064786097436343E-2</v>
      </c>
      <c r="BC42">
        <v>1.6589611921313047E-2</v>
      </c>
      <c r="BD42">
        <v>5.2752027763260836E-2</v>
      </c>
      <c r="BE42">
        <v>3.4998319409901751E-2</v>
      </c>
      <c r="BF42">
        <v>3.8817585643463264E-2</v>
      </c>
      <c r="BG42">
        <v>3.4506932331409008E-2</v>
      </c>
      <c r="BH42">
        <v>2.9001852492635805E-2</v>
      </c>
      <c r="BI42">
        <v>4.211149389703369E-2</v>
      </c>
      <c r="BJ42">
        <v>5.054621585018259E-2</v>
      </c>
      <c r="BK42">
        <v>6.0208736310796068E-2</v>
      </c>
      <c r="BL42">
        <v>4.7613739559379885E-2</v>
      </c>
      <c r="BM42">
        <v>6.1923465316363835E-2</v>
      </c>
      <c r="BN42">
        <v>2.7346870146779025E-2</v>
      </c>
      <c r="BO42">
        <v>7.9256833874668697E-2</v>
      </c>
      <c r="BP42">
        <v>6.2720994442306E-2</v>
      </c>
      <c r="BQ42">
        <v>6.3859723831341308E-2</v>
      </c>
      <c r="BR42">
        <v>5.1816568704433193E-2</v>
      </c>
      <c r="BS42">
        <v>2.407188625167218E-2</v>
      </c>
      <c r="BT42">
        <v>5.5169561534471862E-2</v>
      </c>
      <c r="BU42">
        <v>0.11896184725692148</v>
      </c>
      <c r="BV42">
        <v>0.14092479838855648</v>
      </c>
      <c r="BW42">
        <v>9.5007987736828739E-2</v>
      </c>
      <c r="BX42">
        <v>0.11635059411764553</v>
      </c>
      <c r="BY42">
        <v>3.5536655826563124E-2</v>
      </c>
      <c r="BZ42">
        <v>1.0670761517090687E-2</v>
      </c>
      <c r="CA42">
        <v>3.6814661494478464E-2</v>
      </c>
      <c r="CB42">
        <v>6.1166045173112894E-2</v>
      </c>
      <c r="CC42">
        <v>5.9034323770255984E-2</v>
      </c>
      <c r="CD42">
        <v>5.8475464000836294E-2</v>
      </c>
      <c r="CE42">
        <v>5.1344767423626994E-2</v>
      </c>
      <c r="CF42">
        <v>2.2977875725095468E-2</v>
      </c>
      <c r="CG42">
        <v>4.3275936690581225E-2</v>
      </c>
      <c r="CH42">
        <v>2.8248257510433798E-2</v>
      </c>
      <c r="CJ42" t="s">
        <v>712</v>
      </c>
      <c r="CK42" t="s">
        <v>129</v>
      </c>
      <c r="CL42">
        <v>1.0785089855281911E-2</v>
      </c>
      <c r="CM42">
        <v>3.4391498504544822E-2</v>
      </c>
      <c r="CN42">
        <v>4.1474596863885452E-2</v>
      </c>
      <c r="CO42">
        <v>9.0421190029498014E-2</v>
      </c>
      <c r="CP42">
        <v>9.7195310109953498E-2</v>
      </c>
      <c r="CQ42">
        <v>7.6806819897339673E-2</v>
      </c>
      <c r="CR42">
        <v>7.9310368691714719E-2</v>
      </c>
      <c r="CS42">
        <v>8.4149271097534076E-2</v>
      </c>
      <c r="CT42">
        <v>6.2177882205162058E-2</v>
      </c>
      <c r="CU42">
        <v>2.4999422881383574E-2</v>
      </c>
      <c r="CV42">
        <v>7.0369681716999477E-2</v>
      </c>
      <c r="CW42">
        <v>4.1315764703639422E-2</v>
      </c>
      <c r="CX42">
        <v>2.839553322136984E-2</v>
      </c>
      <c r="CY42">
        <v>4.3606426459990653E-2</v>
      </c>
      <c r="CZ42">
        <v>4.9384150367992409E-2</v>
      </c>
      <c r="DA42">
        <v>5.6005751555474867E-2</v>
      </c>
      <c r="DB42">
        <v>4.9365492520920769E-2</v>
      </c>
      <c r="DC42">
        <v>8.3837183352895014E-2</v>
      </c>
      <c r="DD42">
        <v>2.3031672042840706E-2</v>
      </c>
      <c r="DE42">
        <v>7.0501562023559741E-2</v>
      </c>
      <c r="DF42">
        <v>0.13318409361293207</v>
      </c>
      <c r="DG42">
        <v>0.11374064435979295</v>
      </c>
      <c r="DH42">
        <v>7.9545429019201919E-2</v>
      </c>
      <c r="DI42">
        <v>0.10383906293638549</v>
      </c>
      <c r="DJ42">
        <v>5.6022033520256538E-2</v>
      </c>
      <c r="DK42">
        <v>2.0395712555069643E-2</v>
      </c>
      <c r="DL42">
        <v>0</v>
      </c>
      <c r="DM42">
        <v>2.4723698796931624E-2</v>
      </c>
      <c r="DN42">
        <v>0.14337992482067838</v>
      </c>
      <c r="DO42">
        <v>0.14964431232978928</v>
      </c>
      <c r="DP42">
        <v>4.1952900368291669E-2</v>
      </c>
      <c r="DQ42">
        <v>2.3776124427283763E-2</v>
      </c>
      <c r="DR42">
        <v>5.9195205672960298E-3</v>
      </c>
      <c r="DS42">
        <v>2.0806495390861719E-2</v>
      </c>
      <c r="DT42">
        <v>4.5369095460846533E-2</v>
      </c>
      <c r="DU42">
        <v>6.6186803854876047E-2</v>
      </c>
      <c r="DV42">
        <v>4.3194195619609299E-2</v>
      </c>
      <c r="DW42">
        <v>7.7786019814471641E-2</v>
      </c>
      <c r="DX42">
        <v>4.8534227128895158E-2</v>
      </c>
      <c r="DY42">
        <v>5.5885753501882442E-2</v>
      </c>
      <c r="EA42" t="s">
        <v>712</v>
      </c>
      <c r="EB42" t="s">
        <v>130</v>
      </c>
      <c r="EC42">
        <v>0.25816353913631013</v>
      </c>
      <c r="ED42">
        <v>0.1907237310626691</v>
      </c>
      <c r="EE42">
        <v>0.18231158897792712</v>
      </c>
      <c r="EF42">
        <v>0.16525236839900359</v>
      </c>
      <c r="EG42">
        <v>0.17982786076092577</v>
      </c>
      <c r="EH42">
        <v>0.22737280503085261</v>
      </c>
      <c r="EI42">
        <v>0.24585423867148923</v>
      </c>
      <c r="EJ42">
        <v>0.24303829885931369</v>
      </c>
      <c r="EK42">
        <v>0.24577518911428828</v>
      </c>
      <c r="EL42">
        <v>0.24006591645284436</v>
      </c>
      <c r="EM42">
        <v>0.22824686084422799</v>
      </c>
      <c r="EN42">
        <v>0.24373762767186744</v>
      </c>
      <c r="EO42">
        <v>0.23888815317948339</v>
      </c>
      <c r="EP42">
        <v>0.20294813179317434</v>
      </c>
      <c r="EQ42">
        <v>0.18743120511251946</v>
      </c>
      <c r="ER42">
        <v>0.17732989742135644</v>
      </c>
      <c r="ES42">
        <v>0.20117367466554548</v>
      </c>
      <c r="ET42">
        <v>0.20369147315157785</v>
      </c>
      <c r="EU42">
        <v>0.2515910667394694</v>
      </c>
      <c r="EV42">
        <v>0.25588826115127566</v>
      </c>
      <c r="EW42">
        <v>0.20215972643769781</v>
      </c>
      <c r="EX42">
        <v>0.24917600754168603</v>
      </c>
      <c r="EY42">
        <v>0.28261999014563166</v>
      </c>
      <c r="EZ42">
        <v>0.27142755813896502</v>
      </c>
      <c r="FA42">
        <v>0.32587323514684302</v>
      </c>
      <c r="FB42">
        <v>0.27773092101497265</v>
      </c>
      <c r="FC42">
        <v>0.19598623885377314</v>
      </c>
      <c r="FD42">
        <v>0.11013840909442267</v>
      </c>
      <c r="FE42">
        <v>5.3324096191594506E-2</v>
      </c>
      <c r="FF42">
        <v>0.11565074310880477</v>
      </c>
      <c r="FG42">
        <v>0.2177764560872569</v>
      </c>
      <c r="FH42">
        <v>0.25780591020032922</v>
      </c>
      <c r="FI42">
        <v>0.2447678282661947</v>
      </c>
      <c r="FJ42">
        <v>0.21277104585576209</v>
      </c>
      <c r="FK42">
        <v>0.1876759802302084</v>
      </c>
      <c r="FL42">
        <v>0.16064360570987368</v>
      </c>
      <c r="FM42">
        <v>0.18243564166659482</v>
      </c>
      <c r="FN42">
        <v>0.17220605251387577</v>
      </c>
      <c r="FO42">
        <v>0.19378322606964427</v>
      </c>
      <c r="FP42">
        <v>0.21134878870069262</v>
      </c>
      <c r="FZ42" t="s">
        <v>712</v>
      </c>
      <c r="GA42">
        <v>0.28877854955128229</v>
      </c>
      <c r="GB42">
        <v>0.30167418587835787</v>
      </c>
      <c r="GC42">
        <v>0.29931352046419968</v>
      </c>
      <c r="GD42">
        <v>0.30670731684562064</v>
      </c>
      <c r="GE42">
        <v>0.29276271282135946</v>
      </c>
      <c r="GF42">
        <v>0.28008129812716426</v>
      </c>
      <c r="GG42">
        <v>0.27984166800540305</v>
      </c>
      <c r="GH42">
        <v>0.28352887389617304</v>
      </c>
      <c r="GI42">
        <v>0.29630896538749935</v>
      </c>
      <c r="GJ42">
        <v>0.29899062059677628</v>
      </c>
      <c r="GK42">
        <v>0.27109428269984642</v>
      </c>
      <c r="GL42">
        <v>0.26060360489592616</v>
      </c>
      <c r="GM42">
        <v>0.27059812982481701</v>
      </c>
      <c r="GN42">
        <v>0.28030608405307705</v>
      </c>
      <c r="GO42">
        <v>0.28792221052796935</v>
      </c>
      <c r="GP42">
        <v>0.29346948988593324</v>
      </c>
      <c r="GQ42">
        <v>0.29645523387731648</v>
      </c>
      <c r="GR42">
        <v>0.29682100315713561</v>
      </c>
      <c r="GS42">
        <v>0.28250784290768882</v>
      </c>
      <c r="GT42">
        <v>0.25971070735774537</v>
      </c>
      <c r="GU42">
        <v>8.7433533005893294E-2</v>
      </c>
      <c r="GV42">
        <v>0.1036453838634743</v>
      </c>
      <c r="GW42">
        <v>0.11705047698604525</v>
      </c>
      <c r="GX42">
        <v>0.11192907321852444</v>
      </c>
      <c r="GY42">
        <v>0.10154610046854032</v>
      </c>
      <c r="GZ42">
        <v>9.5090086336076393E-2</v>
      </c>
      <c r="HA42">
        <v>8.2175038409452533E-2</v>
      </c>
      <c r="HB42">
        <v>6.7659312984712588E-2</v>
      </c>
      <c r="HC42">
        <v>6.3736156461895302E-2</v>
      </c>
      <c r="HD42">
        <v>6.8550464592850816E-2</v>
      </c>
      <c r="HE42">
        <v>0.30357766885921045</v>
      </c>
      <c r="HF42">
        <v>0.29212764609781927</v>
      </c>
      <c r="HG42">
        <v>0.28513446995349812</v>
      </c>
      <c r="HH42">
        <v>0.29624544791583768</v>
      </c>
      <c r="HI42">
        <v>0.29302872052985929</v>
      </c>
      <c r="HJ42">
        <v>0.30768456261360866</v>
      </c>
      <c r="HK42">
        <v>0.31722851255007201</v>
      </c>
      <c r="HL42">
        <v>0.31890465671954943</v>
      </c>
      <c r="HM42">
        <v>0.31613935570361273</v>
      </c>
      <c r="HN42">
        <v>0.30772135019579638</v>
      </c>
      <c r="HP42" t="s">
        <v>713</v>
      </c>
      <c r="HQ42" t="s">
        <v>136</v>
      </c>
      <c r="HR42" t="s">
        <v>137</v>
      </c>
      <c r="HS42">
        <v>0.12862731033601396</v>
      </c>
    </row>
    <row r="43" spans="2:227" x14ac:dyDescent="0.45">
      <c r="B43" t="s">
        <v>714</v>
      </c>
      <c r="C43" t="s">
        <v>127</v>
      </c>
      <c r="D43">
        <v>0.47557038067110091</v>
      </c>
      <c r="E43">
        <v>0.44985577859980658</v>
      </c>
      <c r="F43">
        <v>0.43620278506142041</v>
      </c>
      <c r="G43">
        <v>0.42535969643889598</v>
      </c>
      <c r="H43">
        <v>0.4512936956589827</v>
      </c>
      <c r="I43">
        <v>0.47391108754939176</v>
      </c>
      <c r="J43">
        <v>0.47741184746372006</v>
      </c>
      <c r="K43">
        <v>0.47963684239121723</v>
      </c>
      <c r="L43">
        <v>0.47639634911275675</v>
      </c>
      <c r="M43">
        <v>0.46325983567873741</v>
      </c>
      <c r="N43">
        <v>0.40265001530497641</v>
      </c>
      <c r="O43">
        <v>0.40079248385659472</v>
      </c>
      <c r="P43">
        <v>0.39437245137140026</v>
      </c>
      <c r="Q43">
        <v>0.39635372623071446</v>
      </c>
      <c r="R43">
        <v>0.40599792832382114</v>
      </c>
      <c r="S43">
        <v>0.40067617351654344</v>
      </c>
      <c r="T43">
        <v>0.38495654263616075</v>
      </c>
      <c r="U43">
        <v>0.37912713318550173</v>
      </c>
      <c r="V43">
        <v>0.39153918445398428</v>
      </c>
      <c r="W43">
        <v>0.40682362964105623</v>
      </c>
      <c r="X43">
        <v>0.45041347033997742</v>
      </c>
      <c r="Y43">
        <v>0.46285161945441156</v>
      </c>
      <c r="Z43">
        <v>0.47592212295097996</v>
      </c>
      <c r="AA43">
        <v>0.49098148908196765</v>
      </c>
      <c r="AB43">
        <v>0.49919578849369695</v>
      </c>
      <c r="AC43">
        <v>0.45832517177411464</v>
      </c>
      <c r="AD43">
        <v>0.42106583150408972</v>
      </c>
      <c r="AE43">
        <v>0.41448991097711246</v>
      </c>
      <c r="AF43">
        <v>0.42208686006332685</v>
      </c>
      <c r="AG43">
        <v>0.44824145795164555</v>
      </c>
      <c r="AH43">
        <v>0.43137422837564826</v>
      </c>
      <c r="AI43">
        <v>0.42818578026486065</v>
      </c>
      <c r="AJ43">
        <v>0.41322794162316306</v>
      </c>
      <c r="AK43">
        <v>0.41756474577153185</v>
      </c>
      <c r="AL43">
        <v>0.43266769934525889</v>
      </c>
      <c r="AM43">
        <v>0.44461551718422609</v>
      </c>
      <c r="AN43">
        <v>0.44199723768874455</v>
      </c>
      <c r="AO43">
        <v>0.41707358109271586</v>
      </c>
      <c r="AP43">
        <v>0.41995646411437831</v>
      </c>
      <c r="AQ43">
        <v>0.41709961007923874</v>
      </c>
      <c r="AS43" t="s">
        <v>714</v>
      </c>
      <c r="AT43" t="s">
        <v>128</v>
      </c>
      <c r="AU43">
        <v>4.3697359184275836E-2</v>
      </c>
      <c r="AV43">
        <v>5.4002512032276032E-2</v>
      </c>
      <c r="AW43">
        <v>5.8887161591556159E-2</v>
      </c>
      <c r="AX43">
        <v>6.743250684753159E-2</v>
      </c>
      <c r="AY43">
        <v>5.0209576438254688E-2</v>
      </c>
      <c r="AZ43">
        <v>3.244159594192892E-2</v>
      </c>
      <c r="BA43">
        <v>2.1657211832531206E-2</v>
      </c>
      <c r="BB43">
        <v>1.4512255324663896E-2</v>
      </c>
      <c r="BC43">
        <v>4.4832504601227008E-2</v>
      </c>
      <c r="BD43">
        <v>2.0007634788754676E-2</v>
      </c>
      <c r="BE43">
        <v>3.924758016509871E-2</v>
      </c>
      <c r="BF43">
        <v>5.6430501800928831E-2</v>
      </c>
      <c r="BG43">
        <v>5.3606715450849343E-2</v>
      </c>
      <c r="BH43">
        <v>5.1607640219434987E-2</v>
      </c>
      <c r="BI43">
        <v>5.4384961331109656E-2</v>
      </c>
      <c r="BJ43">
        <v>2.1988641756941454E-2</v>
      </c>
      <c r="BK43">
        <v>4.0355092237645274E-2</v>
      </c>
      <c r="BL43">
        <v>7.4093332469517811E-2</v>
      </c>
      <c r="BM43">
        <v>4.1132711032609001E-2</v>
      </c>
      <c r="BN43">
        <v>1.9740434243303712E-2</v>
      </c>
      <c r="BO43">
        <v>5.59940916761461E-2</v>
      </c>
      <c r="BP43">
        <v>3.6610792058082361E-2</v>
      </c>
      <c r="BQ43">
        <v>7.3645280392594992E-2</v>
      </c>
      <c r="BR43">
        <v>0.10368841294492791</v>
      </c>
      <c r="BS43">
        <v>4.4988319076579006E-2</v>
      </c>
      <c r="BT43">
        <v>5.112660512507433E-3</v>
      </c>
      <c r="BU43">
        <v>1.1614960591501003E-2</v>
      </c>
      <c r="BV43">
        <v>2.0407541675144504E-2</v>
      </c>
      <c r="BW43">
        <v>4.0275322224093496E-2</v>
      </c>
      <c r="BX43">
        <v>8.1644862945615571E-2</v>
      </c>
      <c r="BY43">
        <v>3.2536797540690436E-2</v>
      </c>
      <c r="BZ43">
        <v>2.6169501584027414E-2</v>
      </c>
      <c r="CA43">
        <v>1.2649996298582258E-2</v>
      </c>
      <c r="CB43">
        <v>1.8577335007801978E-2</v>
      </c>
      <c r="CC43">
        <v>2.6680677918420159E-2</v>
      </c>
      <c r="CD43">
        <v>3.1010453272153606E-2</v>
      </c>
      <c r="CE43">
        <v>3.8772084777304899E-2</v>
      </c>
      <c r="CF43">
        <v>2.0272894261049262E-2</v>
      </c>
      <c r="CG43">
        <v>9.9329600767654146E-3</v>
      </c>
      <c r="CH43">
        <v>2.3014359256390483E-2</v>
      </c>
      <c r="CJ43" t="s">
        <v>714</v>
      </c>
      <c r="CK43" t="s">
        <v>129</v>
      </c>
      <c r="CL43">
        <v>4.1933603017713629E-2</v>
      </c>
      <c r="CM43">
        <v>4.0387776092581276E-2</v>
      </c>
      <c r="CN43">
        <v>5.2022299660742406E-2</v>
      </c>
      <c r="CO43">
        <v>4.5411623069526126E-2</v>
      </c>
      <c r="CP43">
        <v>7.2680158915593387E-2</v>
      </c>
      <c r="CQ43">
        <v>8.6957649413814578E-2</v>
      </c>
      <c r="CR43">
        <v>0.10814979684095267</v>
      </c>
      <c r="CS43">
        <v>7.4384500636355294E-2</v>
      </c>
      <c r="CT43">
        <v>4.4500444850219936E-2</v>
      </c>
      <c r="CU43">
        <v>5.7449231397610767E-2</v>
      </c>
      <c r="CV43">
        <v>4.7629108270631722E-2</v>
      </c>
      <c r="CW43">
        <v>4.2054791134402789E-2</v>
      </c>
      <c r="CX43">
        <v>5.6838229767542242E-2</v>
      </c>
      <c r="CY43">
        <v>5.8368868591039458E-2</v>
      </c>
      <c r="CZ43">
        <v>7.2937301958435549E-2</v>
      </c>
      <c r="DA43">
        <v>6.6511329066388708E-2</v>
      </c>
      <c r="DB43">
        <v>4.4232626281804036E-2</v>
      </c>
      <c r="DC43">
        <v>2.2851783395815731E-2</v>
      </c>
      <c r="DD43">
        <v>4.4432899854208591E-2</v>
      </c>
      <c r="DE43">
        <v>8.4970057485481865E-2</v>
      </c>
      <c r="DF43">
        <v>0.10012773072313974</v>
      </c>
      <c r="DG43">
        <v>5.9397127570763097E-2</v>
      </c>
      <c r="DH43">
        <v>5.704049036890925E-2</v>
      </c>
      <c r="DI43">
        <v>8.2656383673207753E-2</v>
      </c>
      <c r="DJ43">
        <v>0.14514835004731483</v>
      </c>
      <c r="DK43">
        <v>0.13218967037907625</v>
      </c>
      <c r="DL43">
        <v>9.8342190827892959E-2</v>
      </c>
      <c r="DM43">
        <v>3.5204446029224144E-3</v>
      </c>
      <c r="DN43">
        <v>1.8929197269091623E-3</v>
      </c>
      <c r="DO43">
        <v>1.7035200987573263E-2</v>
      </c>
      <c r="DP43">
        <v>2.8340398537183929E-2</v>
      </c>
      <c r="DQ43">
        <v>3.897272955860924E-2</v>
      </c>
      <c r="DR43">
        <v>3.610878236374572E-2</v>
      </c>
      <c r="DS43">
        <v>2.2291742538348064E-2</v>
      </c>
      <c r="DT43">
        <v>2.838013797702521E-2</v>
      </c>
      <c r="DU43">
        <v>4.3223965760986763E-2</v>
      </c>
      <c r="DV43">
        <v>3.7493037665461429E-2</v>
      </c>
      <c r="DW43">
        <v>4.3867747667245736E-2</v>
      </c>
      <c r="DX43">
        <v>5.6305831334830067E-2</v>
      </c>
      <c r="DY43">
        <v>3.1953861345828623E-2</v>
      </c>
      <c r="EA43" t="s">
        <v>714</v>
      </c>
      <c r="EB43" t="s">
        <v>130</v>
      </c>
      <c r="EC43">
        <v>0.26036263832668999</v>
      </c>
      <c r="ED43">
        <v>0.2273168559801973</v>
      </c>
      <c r="EE43">
        <v>0.19830877453722986</v>
      </c>
      <c r="EF43">
        <v>0.19515066463009373</v>
      </c>
      <c r="EG43">
        <v>0.1989506102857907</v>
      </c>
      <c r="EH43">
        <v>0.21588668047112011</v>
      </c>
      <c r="EI43">
        <v>0.20523146546284121</v>
      </c>
      <c r="EJ43">
        <v>0.24325456905576967</v>
      </c>
      <c r="EK43">
        <v>0.24725752736145459</v>
      </c>
      <c r="EL43">
        <v>0.25520871799615619</v>
      </c>
      <c r="EM43">
        <v>0.18021845547890303</v>
      </c>
      <c r="EN43">
        <v>0.15994637840934425</v>
      </c>
      <c r="EO43">
        <v>0.14149060208213476</v>
      </c>
      <c r="EP43">
        <v>0.14302039532443517</v>
      </c>
      <c r="EQ43">
        <v>0.14299678940485527</v>
      </c>
      <c r="ER43">
        <v>0.17151969991294203</v>
      </c>
      <c r="ES43">
        <v>0.1606483524497945</v>
      </c>
      <c r="ET43">
        <v>0.15493848395913148</v>
      </c>
      <c r="EU43">
        <v>0.16357445231864534</v>
      </c>
      <c r="EV43">
        <v>0.15999637762454105</v>
      </c>
      <c r="EW43">
        <v>0.18372699914883461</v>
      </c>
      <c r="EX43">
        <v>0.23859904513932656</v>
      </c>
      <c r="EY43">
        <v>0.21144677066585882</v>
      </c>
      <c r="EZ43">
        <v>0.19009679595071555</v>
      </c>
      <c r="FA43">
        <v>0.19481887640623674</v>
      </c>
      <c r="FB43">
        <v>0.21823300152266714</v>
      </c>
      <c r="FC43">
        <v>0.21002942551284756</v>
      </c>
      <c r="FD43">
        <v>0.28964104959648174</v>
      </c>
      <c r="FE43">
        <v>0.26112854021506537</v>
      </c>
      <c r="FF43">
        <v>0.22917077063620531</v>
      </c>
      <c r="FG43">
        <v>0.21377510222398244</v>
      </c>
      <c r="FH43">
        <v>0.21781108011708913</v>
      </c>
      <c r="FI43">
        <v>0.23044351105192176</v>
      </c>
      <c r="FJ43">
        <v>0.23892517853755238</v>
      </c>
      <c r="FK43">
        <v>0.23313173031059006</v>
      </c>
      <c r="FL43">
        <v>0.22844928617958388</v>
      </c>
      <c r="FM43">
        <v>0.22733669729902306</v>
      </c>
      <c r="FN43">
        <v>0.21827987843682842</v>
      </c>
      <c r="FO43">
        <v>0.21151943539440363</v>
      </c>
      <c r="FP43">
        <v>0.21713019375511283</v>
      </c>
      <c r="FZ43" t="s">
        <v>714</v>
      </c>
      <c r="GA43">
        <v>0.23179014377994034</v>
      </c>
      <c r="GB43">
        <v>0.24455871105959537</v>
      </c>
      <c r="GC43">
        <v>0.243949453180833</v>
      </c>
      <c r="GD43">
        <v>0.24251188400548843</v>
      </c>
      <c r="GE43">
        <v>0.23517820860038133</v>
      </c>
      <c r="GF43">
        <v>0.23465767659924416</v>
      </c>
      <c r="GG43">
        <v>0.23793845868898605</v>
      </c>
      <c r="GH43">
        <v>0.24049846524595428</v>
      </c>
      <c r="GI43">
        <v>0.23866095829417983</v>
      </c>
      <c r="GJ43">
        <v>0.23123536521891325</v>
      </c>
      <c r="GK43">
        <v>0.28437807682942512</v>
      </c>
      <c r="GL43">
        <v>0.30333994589583763</v>
      </c>
      <c r="GM43">
        <v>0.31303933320476351</v>
      </c>
      <c r="GN43">
        <v>0.30959267674922658</v>
      </c>
      <c r="GO43">
        <v>0.29851584315298457</v>
      </c>
      <c r="GP43">
        <v>0.29637173249793791</v>
      </c>
      <c r="GQ43">
        <v>0.28870641743798159</v>
      </c>
      <c r="GR43">
        <v>0.29538163752627988</v>
      </c>
      <c r="GS43">
        <v>0.29435804344990474</v>
      </c>
      <c r="GT43">
        <v>0.28197627402974285</v>
      </c>
      <c r="GU43">
        <v>9.6269725961232205E-2</v>
      </c>
      <c r="GV43">
        <v>9.4773469378997499E-2</v>
      </c>
      <c r="GW43">
        <v>9.0853008670500501E-2</v>
      </c>
      <c r="GX43">
        <v>7.8505181739794289E-2</v>
      </c>
      <c r="GY43">
        <v>6.9471690900939367E-2</v>
      </c>
      <c r="GZ43">
        <v>8.9232021354986438E-2</v>
      </c>
      <c r="HA43">
        <v>0.12046179487767944</v>
      </c>
      <c r="HB43">
        <v>0.13009334337222053</v>
      </c>
      <c r="HC43">
        <v>0.12267085773349483</v>
      </c>
      <c r="HD43">
        <v>0.10916085207098017</v>
      </c>
      <c r="HE43">
        <v>0.30289440006207441</v>
      </c>
      <c r="HF43">
        <v>0.29155062017878963</v>
      </c>
      <c r="HG43">
        <v>0.28166888955042507</v>
      </c>
      <c r="HH43">
        <v>0.27792286179163039</v>
      </c>
      <c r="HI43">
        <v>0.2643197320251679</v>
      </c>
      <c r="HJ43">
        <v>0.26782263704542852</v>
      </c>
      <c r="HK43">
        <v>0.27830093952982765</v>
      </c>
      <c r="HL43">
        <v>0.30114030813340237</v>
      </c>
      <c r="HM43">
        <v>0.30692123292036594</v>
      </c>
      <c r="HN43">
        <v>0.30335111555976235</v>
      </c>
      <c r="HP43" t="s">
        <v>715</v>
      </c>
      <c r="HQ43" t="s">
        <v>136</v>
      </c>
      <c r="HR43" t="s">
        <v>137</v>
      </c>
      <c r="HS43">
        <v>0.16141805281396907</v>
      </c>
    </row>
    <row r="44" spans="2:227" x14ac:dyDescent="0.45">
      <c r="B44" t="s">
        <v>716</v>
      </c>
      <c r="C44" t="s">
        <v>127</v>
      </c>
      <c r="D44">
        <v>0.41833149989296392</v>
      </c>
      <c r="E44">
        <v>0.4002887199948702</v>
      </c>
      <c r="F44">
        <v>0.40561782909417177</v>
      </c>
      <c r="G44">
        <v>0.41971586907220004</v>
      </c>
      <c r="H44">
        <v>0.42538584756509867</v>
      </c>
      <c r="I44">
        <v>0.40724249560417797</v>
      </c>
      <c r="J44">
        <v>0.38495100550644312</v>
      </c>
      <c r="K44">
        <v>0.39735880661155121</v>
      </c>
      <c r="L44">
        <v>0.42176544456730991</v>
      </c>
      <c r="M44">
        <v>0.43830382068943613</v>
      </c>
      <c r="N44">
        <v>0.35366236734077772</v>
      </c>
      <c r="O44">
        <v>0.30001937426360031</v>
      </c>
      <c r="P44">
        <v>0.30548324527782211</v>
      </c>
      <c r="Q44">
        <v>0.33337525139946877</v>
      </c>
      <c r="R44">
        <v>0.37303102686884615</v>
      </c>
      <c r="S44">
        <v>0.35959030403287279</v>
      </c>
      <c r="T44">
        <v>0.35683554925297928</v>
      </c>
      <c r="U44">
        <v>0.34289817634084718</v>
      </c>
      <c r="V44">
        <v>0.3557619428978836</v>
      </c>
      <c r="W44">
        <v>0.36620820212839245</v>
      </c>
      <c r="X44">
        <v>0.49322131160417737</v>
      </c>
      <c r="Y44">
        <v>0.49911595221676391</v>
      </c>
      <c r="Z44">
        <v>0.48727000344520915</v>
      </c>
      <c r="AA44">
        <v>0.50795693749340154</v>
      </c>
      <c r="AB44">
        <v>0.49274245503712538</v>
      </c>
      <c r="AC44">
        <v>0.44500449791702112</v>
      </c>
      <c r="AD44">
        <v>0.41053647553223344</v>
      </c>
      <c r="AE44">
        <v>0.39794123678619209</v>
      </c>
      <c r="AF44">
        <v>0.41240769911488484</v>
      </c>
      <c r="AG44">
        <v>0.43328885710517528</v>
      </c>
      <c r="AH44">
        <v>0.46517369497486477</v>
      </c>
      <c r="AI44">
        <v>0.4565424845970586</v>
      </c>
      <c r="AJ44">
        <v>0.4471134033510572</v>
      </c>
      <c r="AK44">
        <v>0.45760100379101259</v>
      </c>
      <c r="AL44">
        <v>0.45747840860098454</v>
      </c>
      <c r="AM44">
        <v>0.43343647572430988</v>
      </c>
      <c r="AN44">
        <v>0.43342545898062701</v>
      </c>
      <c r="AO44">
        <v>0.46300562796052386</v>
      </c>
      <c r="AP44">
        <v>0.49357295008966828</v>
      </c>
      <c r="AQ44">
        <v>0.50048191096841432</v>
      </c>
      <c r="AS44" t="s">
        <v>716</v>
      </c>
      <c r="AT44" t="s">
        <v>128</v>
      </c>
      <c r="AU44">
        <v>2.323332672426302E-2</v>
      </c>
      <c r="AV44">
        <v>3.0818989079764575E-2</v>
      </c>
      <c r="AW44">
        <v>4.9736993230549975E-2</v>
      </c>
      <c r="AX44">
        <v>5.0458370418868081E-2</v>
      </c>
      <c r="AY44">
        <v>4.7862739027521847E-2</v>
      </c>
      <c r="AZ44">
        <v>3.0356995571097136E-2</v>
      </c>
      <c r="BA44">
        <v>1.2514700275558455E-2</v>
      </c>
      <c r="BB44">
        <v>1.296397732576492E-2</v>
      </c>
      <c r="BC44">
        <v>9.8864115608550632E-3</v>
      </c>
      <c r="BD44">
        <v>3.3775011357654816E-2</v>
      </c>
      <c r="BE44">
        <v>3.141432138428682E-2</v>
      </c>
      <c r="BF44">
        <v>2.3487984425360774E-2</v>
      </c>
      <c r="BG44">
        <v>1.9616296784249296E-2</v>
      </c>
      <c r="BH44">
        <v>2.7300654688744121E-2</v>
      </c>
      <c r="BI44">
        <v>4.2280255398009579E-2</v>
      </c>
      <c r="BJ44">
        <v>3.1796386716168266E-2</v>
      </c>
      <c r="BK44">
        <v>3.5744256639710613E-2</v>
      </c>
      <c r="BL44">
        <v>3.203721443644001E-2</v>
      </c>
      <c r="BM44">
        <v>2.7647966039351657E-2</v>
      </c>
      <c r="BN44">
        <v>2.8823384939643416E-2</v>
      </c>
      <c r="BO44">
        <v>6.6335064811309644E-2</v>
      </c>
      <c r="BP44">
        <v>7.7615201983343901E-2</v>
      </c>
      <c r="BQ44">
        <v>1.2469453004539235E-2</v>
      </c>
      <c r="BR44">
        <v>3.9494333953113137E-2</v>
      </c>
      <c r="BS44">
        <v>8.110959530265141E-2</v>
      </c>
      <c r="BT44">
        <v>6.3886272117988419E-2</v>
      </c>
      <c r="BU44">
        <v>5.2084579454575022E-2</v>
      </c>
      <c r="BV44">
        <v>1.0152942372200265E-2</v>
      </c>
      <c r="BW44">
        <v>2.4910578726701358E-2</v>
      </c>
      <c r="BX44">
        <v>8.4112167637193744E-2</v>
      </c>
      <c r="BY44">
        <v>4.4890642841371543E-2</v>
      </c>
      <c r="BZ44">
        <v>4.3605372717860844E-2</v>
      </c>
      <c r="CA44">
        <v>4.2823454396081817E-2</v>
      </c>
      <c r="CB44">
        <v>4.5051444087945175E-2</v>
      </c>
      <c r="CC44">
        <v>2.8769893244356998E-2</v>
      </c>
      <c r="CD44">
        <v>2.0215438802347413E-2</v>
      </c>
      <c r="CE44">
        <v>3.4976237836888843E-2</v>
      </c>
      <c r="CF44">
        <v>3.6379470612837153E-2</v>
      </c>
      <c r="CG44">
        <v>2.4865612198361475E-2</v>
      </c>
      <c r="CH44">
        <v>3.7168062703915788E-2</v>
      </c>
      <c r="CJ44" t="s">
        <v>716</v>
      </c>
      <c r="CK44" t="s">
        <v>129</v>
      </c>
      <c r="CL44">
        <v>3.4217335619731969E-2</v>
      </c>
      <c r="CM44">
        <v>1.4345868470762684E-2</v>
      </c>
      <c r="CN44">
        <v>1.4245948198300282E-2</v>
      </c>
      <c r="CO44">
        <v>2.9124019724288078E-2</v>
      </c>
      <c r="CP44">
        <v>5.6070152506872854E-2</v>
      </c>
      <c r="CQ44">
        <v>7.252337991372064E-2</v>
      </c>
      <c r="CR44">
        <v>7.1385190248056549E-2</v>
      </c>
      <c r="CS44">
        <v>5.4934271915137022E-2</v>
      </c>
      <c r="CT44">
        <v>3.5221887998522952E-2</v>
      </c>
      <c r="CU44">
        <v>1.7621668389726734E-2</v>
      </c>
      <c r="CV44">
        <v>3.2779994708836406E-2</v>
      </c>
      <c r="CW44">
        <v>3.0129164048082413E-2</v>
      </c>
      <c r="CX44">
        <v>2.1087874340929829E-2</v>
      </c>
      <c r="CY44">
        <v>5.1687645362946E-3</v>
      </c>
      <c r="CZ44">
        <v>1.7692297522955917E-2</v>
      </c>
      <c r="DA44">
        <v>3.9754386436808627E-2</v>
      </c>
      <c r="DB44">
        <v>3.2199929329438395E-2</v>
      </c>
      <c r="DC44">
        <v>3.2654555120893582E-2</v>
      </c>
      <c r="DD44">
        <v>4.5027096844734479E-2</v>
      </c>
      <c r="DE44">
        <v>3.5554150744399264E-2</v>
      </c>
      <c r="DF44">
        <v>0.10630636802173909</v>
      </c>
      <c r="DG44">
        <v>6.4138695522275302E-2</v>
      </c>
      <c r="DH44">
        <v>0.11719540483141766</v>
      </c>
      <c r="DI44">
        <v>0.10140407497743854</v>
      </c>
      <c r="DJ44">
        <v>1.1476625373562465E-2</v>
      </c>
      <c r="DK44">
        <v>5.0381279242339462E-2</v>
      </c>
      <c r="DL44">
        <v>6.1197187548692487E-2</v>
      </c>
      <c r="DM44">
        <v>8.4714364446033752E-2</v>
      </c>
      <c r="DN44">
        <v>6.3286331371994728E-2</v>
      </c>
      <c r="DO44">
        <v>9.6341164399086857E-3</v>
      </c>
      <c r="DP44">
        <v>2.7907964773577203E-2</v>
      </c>
      <c r="DQ44">
        <v>6.4271434550794398E-2</v>
      </c>
      <c r="DR44">
        <v>8.1031217795522956E-2</v>
      </c>
      <c r="DS44">
        <v>0.10046733593981172</v>
      </c>
      <c r="DT44">
        <v>7.7444665655242842E-2</v>
      </c>
      <c r="DU44">
        <v>4.959164486861467E-2</v>
      </c>
      <c r="DV44">
        <v>3.4982749136521316E-2</v>
      </c>
      <c r="DW44">
        <v>1.7401149089429781E-2</v>
      </c>
      <c r="DX44">
        <v>5.3206289917519856E-2</v>
      </c>
      <c r="DY44">
        <v>6.5083287894102948E-2</v>
      </c>
      <c r="EA44" t="s">
        <v>716</v>
      </c>
      <c r="EB44" t="s">
        <v>130</v>
      </c>
      <c r="EC44">
        <v>0.21921770831792908</v>
      </c>
      <c r="ED44">
        <v>0.20575094701625943</v>
      </c>
      <c r="EE44">
        <v>0.18902752313323465</v>
      </c>
      <c r="EF44">
        <v>0.17869851349015659</v>
      </c>
      <c r="EG44">
        <v>0.16149854911461614</v>
      </c>
      <c r="EH44">
        <v>0.15495365358179186</v>
      </c>
      <c r="EI44">
        <v>0.17439302521601252</v>
      </c>
      <c r="EJ44">
        <v>0.20190925440093424</v>
      </c>
      <c r="EK44">
        <v>0.24114052046787815</v>
      </c>
      <c r="EL44">
        <v>0.24105006988874061</v>
      </c>
      <c r="EM44">
        <v>0.14428521048849693</v>
      </c>
      <c r="EN44">
        <v>0.13634633205863678</v>
      </c>
      <c r="EO44">
        <v>0.15356400260345401</v>
      </c>
      <c r="EP44">
        <v>0.18517188169696089</v>
      </c>
      <c r="EQ44">
        <v>0.18187275506388703</v>
      </c>
      <c r="ER44">
        <v>0.15161402003822735</v>
      </c>
      <c r="ES44">
        <v>0.14230571874310022</v>
      </c>
      <c r="ET44">
        <v>0.1404144693379529</v>
      </c>
      <c r="EU44">
        <v>0.14576305663235362</v>
      </c>
      <c r="EV44">
        <v>0.14851539722977211</v>
      </c>
      <c r="EW44">
        <v>0.20064293383884949</v>
      </c>
      <c r="EX44">
        <v>0.24727052111164638</v>
      </c>
      <c r="EY44">
        <v>0.23869692072254045</v>
      </c>
      <c r="EZ44">
        <v>0.25401178701421456</v>
      </c>
      <c r="FA44">
        <v>0.30420189158819144</v>
      </c>
      <c r="FB44">
        <v>0.25033569110759413</v>
      </c>
      <c r="FC44">
        <v>0.21523510314709335</v>
      </c>
      <c r="FD44">
        <v>0.22079478984965009</v>
      </c>
      <c r="FE44">
        <v>0.22983186052951093</v>
      </c>
      <c r="FF44">
        <v>0.23509360694521719</v>
      </c>
      <c r="FG44">
        <v>0.26585223739707459</v>
      </c>
      <c r="FH44">
        <v>0.21340090850622284</v>
      </c>
      <c r="FI44">
        <v>0.20103193602100589</v>
      </c>
      <c r="FJ44">
        <v>0.1910155770315127</v>
      </c>
      <c r="FK44">
        <v>0.22993974631506256</v>
      </c>
      <c r="FL44">
        <v>0.24660303868525787</v>
      </c>
      <c r="FM44">
        <v>0.2505706745971763</v>
      </c>
      <c r="FN44">
        <v>0.30249938641739621</v>
      </c>
      <c r="FO44">
        <v>0.30509868764527964</v>
      </c>
      <c r="FP44">
        <v>0.27940448123167438</v>
      </c>
      <c r="FZ44" t="s">
        <v>716</v>
      </c>
      <c r="GA44">
        <v>0.35210446361465353</v>
      </c>
      <c r="GB44">
        <v>0.37134380711038328</v>
      </c>
      <c r="GC44">
        <v>0.38323311148595468</v>
      </c>
      <c r="GD44">
        <v>0.39665920073090144</v>
      </c>
      <c r="GE44">
        <v>0.405850703735463</v>
      </c>
      <c r="GF44">
        <v>0.40659057033224111</v>
      </c>
      <c r="GG44">
        <v>0.39097248431959569</v>
      </c>
      <c r="GH44">
        <v>0.37026448168732901</v>
      </c>
      <c r="GI44">
        <v>0.34145399881226879</v>
      </c>
      <c r="GJ44">
        <v>0.32651032897877491</v>
      </c>
      <c r="GK44">
        <v>0.4320320865673053</v>
      </c>
      <c r="GL44">
        <v>0.42772327792844833</v>
      </c>
      <c r="GM44">
        <v>0.41015750167434978</v>
      </c>
      <c r="GN44">
        <v>0.38947771809363596</v>
      </c>
      <c r="GO44">
        <v>0.38994048737864712</v>
      </c>
      <c r="GP44">
        <v>0.42630943757236006</v>
      </c>
      <c r="GQ44">
        <v>0.44650506161667464</v>
      </c>
      <c r="GR44">
        <v>0.44980697291779492</v>
      </c>
      <c r="GS44">
        <v>0.43510947254113064</v>
      </c>
      <c r="GT44">
        <v>0.42673510834468237</v>
      </c>
      <c r="GU44">
        <v>9.8952547027297139E-2</v>
      </c>
      <c r="GV44">
        <v>0.10828742983884782</v>
      </c>
      <c r="GW44">
        <v>0.10561003958623205</v>
      </c>
      <c r="GX44">
        <v>0.10612907708482373</v>
      </c>
      <c r="GY44">
        <v>0.10576675136139649</v>
      </c>
      <c r="GZ44">
        <v>0.1316279197156735</v>
      </c>
      <c r="HA44">
        <v>0.14143299054264211</v>
      </c>
      <c r="HB44">
        <v>0.13432345816551786</v>
      </c>
      <c r="HC44">
        <v>0.11896097425498986</v>
      </c>
      <c r="HD44">
        <v>0.10197309977794428</v>
      </c>
      <c r="HE44">
        <v>0.23411017853077554</v>
      </c>
      <c r="HF44">
        <v>0.24612281898769706</v>
      </c>
      <c r="HG44">
        <v>0.24118826670237942</v>
      </c>
      <c r="HH44">
        <v>0.23742476459108244</v>
      </c>
      <c r="HI44">
        <v>0.23774605820605643</v>
      </c>
      <c r="HJ44">
        <v>0.25247650903261998</v>
      </c>
      <c r="HK44">
        <v>0.25860139186028497</v>
      </c>
      <c r="HL44">
        <v>0.24326605814978033</v>
      </c>
      <c r="HM44">
        <v>0.23131540624018251</v>
      </c>
      <c r="HN44">
        <v>0.22580134234408916</v>
      </c>
      <c r="HP44" t="s">
        <v>717</v>
      </c>
      <c r="HQ44" t="s">
        <v>136</v>
      </c>
      <c r="HR44" t="s">
        <v>137</v>
      </c>
      <c r="HS44">
        <v>0.25633851240253253</v>
      </c>
    </row>
    <row r="45" spans="2:227" x14ac:dyDescent="0.45">
      <c r="B45" t="s">
        <v>718</v>
      </c>
      <c r="C45" t="s">
        <v>127</v>
      </c>
      <c r="D45">
        <v>0.42016626214726166</v>
      </c>
      <c r="E45">
        <v>0.41133851793404774</v>
      </c>
      <c r="F45">
        <v>0.42039417855767669</v>
      </c>
      <c r="G45">
        <v>0.43417385570815714</v>
      </c>
      <c r="H45">
        <v>0.43380076265211431</v>
      </c>
      <c r="I45">
        <v>0.4399887256617066</v>
      </c>
      <c r="J45">
        <v>0.43511360216104417</v>
      </c>
      <c r="K45">
        <v>0.42624508403537464</v>
      </c>
      <c r="L45">
        <v>0.42662224423585687</v>
      </c>
      <c r="M45">
        <v>0.41785853959635433</v>
      </c>
      <c r="N45">
        <v>0.38079428118861419</v>
      </c>
      <c r="O45">
        <v>0.37804090335403601</v>
      </c>
      <c r="P45">
        <v>0.37933992466784855</v>
      </c>
      <c r="Q45">
        <v>0.39386371649752117</v>
      </c>
      <c r="R45">
        <v>0.40554055407451894</v>
      </c>
      <c r="S45">
        <v>0.40293996538883592</v>
      </c>
      <c r="T45">
        <v>0.38721670020072768</v>
      </c>
      <c r="U45">
        <v>0.37777113624574238</v>
      </c>
      <c r="V45">
        <v>0.38220760507986373</v>
      </c>
      <c r="W45">
        <v>0.38750050880838227</v>
      </c>
      <c r="X45">
        <v>0.5209550388733688</v>
      </c>
      <c r="Y45">
        <v>0.51763406106631671</v>
      </c>
      <c r="Z45">
        <v>0.51854317006146466</v>
      </c>
      <c r="AA45">
        <v>0.53583052054253699</v>
      </c>
      <c r="AB45">
        <v>0.52750820756334216</v>
      </c>
      <c r="AC45">
        <v>0.45065405965608191</v>
      </c>
      <c r="AD45">
        <v>0.43568349970044329</v>
      </c>
      <c r="AE45">
        <v>0.43107741836153712</v>
      </c>
      <c r="AF45">
        <v>0.45221742766777745</v>
      </c>
      <c r="AG45">
        <v>0.51004831126945316</v>
      </c>
      <c r="AH45">
        <v>0.52200470489826378</v>
      </c>
      <c r="AI45">
        <v>0.54545687301898693</v>
      </c>
      <c r="AJ45">
        <v>0.54184569011708583</v>
      </c>
      <c r="AK45">
        <v>0.53698310922909331</v>
      </c>
      <c r="AL45">
        <v>0.54779786172201428</v>
      </c>
      <c r="AM45">
        <v>0.54109812222445175</v>
      </c>
      <c r="AN45">
        <v>0.51093253944936035</v>
      </c>
      <c r="AO45">
        <v>0.48546778707113847</v>
      </c>
      <c r="AP45">
        <v>0.48772312842010007</v>
      </c>
      <c r="AQ45">
        <v>0.49638137452754616</v>
      </c>
      <c r="AS45" t="s">
        <v>718</v>
      </c>
      <c r="AT45" t="s">
        <v>128</v>
      </c>
      <c r="AU45">
        <v>1.5644932424847997E-2</v>
      </c>
      <c r="AV45">
        <v>1.9725525847663957E-2</v>
      </c>
      <c r="AW45">
        <v>9.7706703321707427E-3</v>
      </c>
      <c r="AX45">
        <v>1.9979081310597661E-2</v>
      </c>
      <c r="AY45">
        <v>3.7494501184377978E-2</v>
      </c>
      <c r="AZ45">
        <v>4.5077718672439364E-2</v>
      </c>
      <c r="BA45">
        <v>4.6165279035911271E-2</v>
      </c>
      <c r="BB45">
        <v>1.3289703198456421E-2</v>
      </c>
      <c r="BC45">
        <v>1.609012806016109E-2</v>
      </c>
      <c r="BD45">
        <v>2.9519950962823432E-2</v>
      </c>
      <c r="BE45">
        <v>2.7021054851448081E-2</v>
      </c>
      <c r="BF45">
        <v>2.1377824294507738E-2</v>
      </c>
      <c r="BG45">
        <v>9.7200852340470437E-3</v>
      </c>
      <c r="BH45">
        <v>2.5144392650594354E-2</v>
      </c>
      <c r="BI45">
        <v>1.3597183642095813E-2</v>
      </c>
      <c r="BJ45">
        <v>2.3131496393037788E-2</v>
      </c>
      <c r="BK45">
        <v>1.763303467169499E-2</v>
      </c>
      <c r="BL45">
        <v>2.1044643911319577E-2</v>
      </c>
      <c r="BM45">
        <v>2.2844772398457315E-2</v>
      </c>
      <c r="BN45">
        <v>3.4503006948655025E-2</v>
      </c>
      <c r="BO45">
        <v>2.9750233825676653E-2</v>
      </c>
      <c r="BP45">
        <v>4.1550095500702738E-2</v>
      </c>
      <c r="BQ45">
        <v>2.9203803100056179E-2</v>
      </c>
      <c r="BR45">
        <v>3.6630536777257167E-2</v>
      </c>
      <c r="BS45">
        <v>6.0520419403305763E-2</v>
      </c>
      <c r="BT45">
        <v>4.1606929336561772E-2</v>
      </c>
      <c r="BU45">
        <v>2.9236311778424767E-2</v>
      </c>
      <c r="BV45">
        <v>9.6238258356661846E-3</v>
      </c>
      <c r="BW45">
        <v>3.3578093664146272E-3</v>
      </c>
      <c r="BX45">
        <v>2.3342420055751024E-2</v>
      </c>
      <c r="BY45">
        <v>3.5577044726864168E-2</v>
      </c>
      <c r="BZ45">
        <v>6.0774049020230862E-2</v>
      </c>
      <c r="CA45">
        <v>4.1368864310078864E-2</v>
      </c>
      <c r="CB45">
        <v>2.0781562447280279E-2</v>
      </c>
      <c r="CC45">
        <v>1.8465322141569811E-2</v>
      </c>
      <c r="CD45">
        <v>1.4168233585157841E-2</v>
      </c>
      <c r="CE45">
        <v>1.4654962478983607E-2</v>
      </c>
      <c r="CF45">
        <v>2.4351217582999098E-2</v>
      </c>
      <c r="CG45">
        <v>1.2609772308553736E-2</v>
      </c>
      <c r="CH45">
        <v>1.9801014780276991E-2</v>
      </c>
      <c r="CJ45" t="s">
        <v>718</v>
      </c>
      <c r="CK45" t="s">
        <v>129</v>
      </c>
      <c r="CL45">
        <v>4.4764898007233746E-2</v>
      </c>
      <c r="CM45">
        <v>1.5040897964060933E-2</v>
      </c>
      <c r="CN45">
        <v>1.6784493163317291E-2</v>
      </c>
      <c r="CO45">
        <v>1.137960710462387E-2</v>
      </c>
      <c r="CP45">
        <v>5.8831846620688109E-3</v>
      </c>
      <c r="CQ45">
        <v>1.5711668357289512E-2</v>
      </c>
      <c r="CR45">
        <v>2.4017767988283017E-2</v>
      </c>
      <c r="CS45">
        <v>6.4817544736904084E-2</v>
      </c>
      <c r="CT45">
        <v>5.2420167015607574E-2</v>
      </c>
      <c r="CU45">
        <v>3.1972964749611602E-2</v>
      </c>
      <c r="CV45">
        <v>4.3848390758190227E-2</v>
      </c>
      <c r="CW45">
        <v>3.368395944427198E-2</v>
      </c>
      <c r="CX45">
        <v>3.3198497675816951E-2</v>
      </c>
      <c r="CY45">
        <v>2.6959595464862249E-2</v>
      </c>
      <c r="CZ45">
        <v>2.218498856546194E-2</v>
      </c>
      <c r="DA45">
        <v>1.5983786292032755E-2</v>
      </c>
      <c r="DB45">
        <v>3.9876945122435524E-2</v>
      </c>
      <c r="DC45">
        <v>3.7318103665754845E-2</v>
      </c>
      <c r="DD45">
        <v>3.4012950090874683E-2</v>
      </c>
      <c r="DE45">
        <v>2.2874777261650894E-2</v>
      </c>
      <c r="DF45">
        <v>2.1832410535278537E-2</v>
      </c>
      <c r="DG45">
        <v>4.0853096756094262E-2</v>
      </c>
      <c r="DH45">
        <v>4.3474748312334263E-2</v>
      </c>
      <c r="DI45">
        <v>3.3669012882878262E-2</v>
      </c>
      <c r="DJ45">
        <v>1.8317081322599248E-2</v>
      </c>
      <c r="DK45">
        <v>5.3531486269768891E-2</v>
      </c>
      <c r="DL45">
        <v>6.7972133133565635E-2</v>
      </c>
      <c r="DM45">
        <v>3.0671457395555362E-2</v>
      </c>
      <c r="DN45">
        <v>1.4316534662059986E-2</v>
      </c>
      <c r="DO45">
        <v>3.5281991389096899E-2</v>
      </c>
      <c r="DP45">
        <v>2.9818098997327465E-2</v>
      </c>
      <c r="DQ45">
        <v>7.3225245558632454E-2</v>
      </c>
      <c r="DR45">
        <v>7.932884648139385E-2</v>
      </c>
      <c r="DS45">
        <v>8.7165803020395824E-2</v>
      </c>
      <c r="DT45">
        <v>0.10146615697434271</v>
      </c>
      <c r="DU45">
        <v>2.7210806625493439E-2</v>
      </c>
      <c r="DV45">
        <v>3.1245197839915684E-2</v>
      </c>
      <c r="DW45">
        <v>1.2621526320632754E-2</v>
      </c>
      <c r="DX45">
        <v>2.4617721419552506E-2</v>
      </c>
      <c r="DY45">
        <v>5.2045717372536923E-2</v>
      </c>
      <c r="EA45" t="s">
        <v>718</v>
      </c>
      <c r="EB45" t="s">
        <v>130</v>
      </c>
      <c r="EC45">
        <v>0.21613197614588445</v>
      </c>
      <c r="ED45">
        <v>0.23811311306786115</v>
      </c>
      <c r="EE45">
        <v>0.26842761939097637</v>
      </c>
      <c r="EF45">
        <v>0.2654938130003543</v>
      </c>
      <c r="EG45">
        <v>0.24790994843494113</v>
      </c>
      <c r="EH45">
        <v>0.23156613469885914</v>
      </c>
      <c r="EI45">
        <v>0.22520940380183116</v>
      </c>
      <c r="EJ45">
        <v>0.21050760196149781</v>
      </c>
      <c r="EK45">
        <v>0.20861747248556728</v>
      </c>
      <c r="EL45">
        <v>0.21042499477854454</v>
      </c>
      <c r="EM45">
        <v>0.15471379671410931</v>
      </c>
      <c r="EN45">
        <v>0.18125935432846985</v>
      </c>
      <c r="EO45">
        <v>0.20282081965426618</v>
      </c>
      <c r="EP45">
        <v>0.20056404520551629</v>
      </c>
      <c r="EQ45">
        <v>0.22028357970401935</v>
      </c>
      <c r="ER45">
        <v>0.2108070267449943</v>
      </c>
      <c r="ES45">
        <v>0.18982923211190547</v>
      </c>
      <c r="ET45">
        <v>0.17481876616779365</v>
      </c>
      <c r="EU45">
        <v>0.16741566356699547</v>
      </c>
      <c r="EV45">
        <v>0.16821786504462571</v>
      </c>
      <c r="EW45">
        <v>0.34980224949542582</v>
      </c>
      <c r="EX45">
        <v>0.32493451097027276</v>
      </c>
      <c r="EY45">
        <v>0.32789970799377505</v>
      </c>
      <c r="EZ45">
        <v>0.34175007096485344</v>
      </c>
      <c r="FA45">
        <v>0.33507068393044437</v>
      </c>
      <c r="FB45">
        <v>0.25942443690397027</v>
      </c>
      <c r="FC45">
        <v>0.24142855250880685</v>
      </c>
      <c r="FD45">
        <v>0.29511605832029741</v>
      </c>
      <c r="FE45">
        <v>0.3372384716839002</v>
      </c>
      <c r="FF45">
        <v>0.35157842697948588</v>
      </c>
      <c r="FG45">
        <v>0.33396429328691274</v>
      </c>
      <c r="FH45">
        <v>0.28330041647146109</v>
      </c>
      <c r="FI45">
        <v>0.28965162533724109</v>
      </c>
      <c r="FJ45">
        <v>0.28694911307590282</v>
      </c>
      <c r="FK45">
        <v>0.28625209483897623</v>
      </c>
      <c r="FL45">
        <v>0.35945278938162695</v>
      </c>
      <c r="FM45">
        <v>0.33110632893480485</v>
      </c>
      <c r="FN45">
        <v>0.32646926824124828</v>
      </c>
      <c r="FO45">
        <v>0.32593691845172101</v>
      </c>
      <c r="FP45">
        <v>0.30138886111459762</v>
      </c>
      <c r="FZ45" t="s">
        <v>718</v>
      </c>
      <c r="GA45">
        <v>0.2957869419728848</v>
      </c>
      <c r="GB45">
        <v>0.28470422294630565</v>
      </c>
      <c r="GC45">
        <v>0.26863577893380108</v>
      </c>
      <c r="GD45">
        <v>0.26792812440247726</v>
      </c>
      <c r="GE45">
        <v>0.29058830179698331</v>
      </c>
      <c r="GF45">
        <v>0.3059853621654251</v>
      </c>
      <c r="GG45">
        <v>0.31384360143521484</v>
      </c>
      <c r="GH45">
        <v>0.31460661257013173</v>
      </c>
      <c r="GI45">
        <v>0.30247977977881196</v>
      </c>
      <c r="GJ45">
        <v>0.29788145496984342</v>
      </c>
      <c r="GK45">
        <v>0.3748825706575552</v>
      </c>
      <c r="GL45">
        <v>0.36920638197188677</v>
      </c>
      <c r="GM45">
        <v>0.36540172258777009</v>
      </c>
      <c r="GN45">
        <v>0.35555001906015404</v>
      </c>
      <c r="GO45">
        <v>0.33481252324101674</v>
      </c>
      <c r="GP45">
        <v>0.34232808331647196</v>
      </c>
      <c r="GQ45">
        <v>0.36256091895069825</v>
      </c>
      <c r="GR45">
        <v>0.38044236252894359</v>
      </c>
      <c r="GS45">
        <v>0.38560109381912605</v>
      </c>
      <c r="GT45">
        <v>0.37829421554307641</v>
      </c>
      <c r="GU45">
        <v>6.542176580303681E-2</v>
      </c>
      <c r="GV45">
        <v>6.6922187125243823E-2</v>
      </c>
      <c r="GW45">
        <v>6.5720374110523075E-2</v>
      </c>
      <c r="GX45">
        <v>6.5682630532359024E-2</v>
      </c>
      <c r="GY45">
        <v>6.1386988476483668E-2</v>
      </c>
      <c r="GZ45">
        <v>8.3738208981795931E-2</v>
      </c>
      <c r="HA45">
        <v>0.10702584684690757</v>
      </c>
      <c r="HB45">
        <v>0.11281102512719586</v>
      </c>
      <c r="HC45">
        <v>0.10073845209438362</v>
      </c>
      <c r="HD45">
        <v>7.4199198027865287E-2</v>
      </c>
      <c r="HE45">
        <v>0.1654936740299775</v>
      </c>
      <c r="HF45">
        <v>0.17772927871319785</v>
      </c>
      <c r="HG45">
        <v>0.17564133031294851</v>
      </c>
      <c r="HH45">
        <v>0.1728080617213599</v>
      </c>
      <c r="HI45">
        <v>0.1765462076812189</v>
      </c>
      <c r="HJ45">
        <v>0.18475125757675231</v>
      </c>
      <c r="HK45">
        <v>0.19442587792000901</v>
      </c>
      <c r="HL45">
        <v>0.19341594626693157</v>
      </c>
      <c r="HM45">
        <v>0.18264378979457885</v>
      </c>
      <c r="HN45">
        <v>0.16975906374609762</v>
      </c>
      <c r="HP45" t="s">
        <v>719</v>
      </c>
      <c r="HQ45" t="s">
        <v>136</v>
      </c>
      <c r="HR45" t="s">
        <v>137</v>
      </c>
      <c r="HS45">
        <v>0.2178608545695741</v>
      </c>
    </row>
    <row r="46" spans="2:227" x14ac:dyDescent="0.45">
      <c r="B46" t="s">
        <v>720</v>
      </c>
      <c r="C46" t="s">
        <v>127</v>
      </c>
      <c r="D46">
        <v>0.45302388261326088</v>
      </c>
      <c r="E46">
        <v>0.46318302803123118</v>
      </c>
      <c r="F46">
        <v>0.48321414792139589</v>
      </c>
      <c r="G46">
        <v>0.51135783095263787</v>
      </c>
      <c r="H46">
        <v>0.51702202897628835</v>
      </c>
      <c r="I46">
        <v>0.49810210319838794</v>
      </c>
      <c r="J46">
        <v>0.47905944352678353</v>
      </c>
      <c r="K46">
        <v>0.44964714832595848</v>
      </c>
      <c r="L46">
        <v>0.43329857887154216</v>
      </c>
      <c r="M46">
        <v>0.44594334170052491</v>
      </c>
      <c r="N46">
        <v>0.39444019453520884</v>
      </c>
      <c r="O46">
        <v>0.39272278178649367</v>
      </c>
      <c r="P46">
        <v>0.40111425373589582</v>
      </c>
      <c r="Q46">
        <v>0.40930565144910042</v>
      </c>
      <c r="R46">
        <v>0.40727616891450152</v>
      </c>
      <c r="S46">
        <v>0.38195980077069708</v>
      </c>
      <c r="T46">
        <v>0.37809056893869747</v>
      </c>
      <c r="U46">
        <v>0.3821085762979482</v>
      </c>
      <c r="V46">
        <v>0.39123849021669616</v>
      </c>
      <c r="W46">
        <v>0.39813738704569879</v>
      </c>
      <c r="X46">
        <v>0.43338526507094116</v>
      </c>
      <c r="Y46">
        <v>0.43580931124859262</v>
      </c>
      <c r="Z46">
        <v>0.48242710441986925</v>
      </c>
      <c r="AA46">
        <v>0.50461946592300189</v>
      </c>
      <c r="AB46">
        <v>0.48404536971964224</v>
      </c>
      <c r="AC46">
        <v>0.40976545874687587</v>
      </c>
      <c r="AD46">
        <v>0.38880715541182981</v>
      </c>
      <c r="AE46">
        <v>0.40946964328964808</v>
      </c>
      <c r="AF46">
        <v>0.4388386734453803</v>
      </c>
      <c r="AG46">
        <v>0.43576246996639056</v>
      </c>
      <c r="AH46">
        <v>0.45944563282498413</v>
      </c>
      <c r="AI46">
        <v>0.45257396814596629</v>
      </c>
      <c r="AJ46">
        <v>0.44218405610162348</v>
      </c>
      <c r="AK46">
        <v>0.43215884571844626</v>
      </c>
      <c r="AL46">
        <v>0.45222119017790763</v>
      </c>
      <c r="AM46">
        <v>0.44169034519031397</v>
      </c>
      <c r="AN46">
        <v>0.44850480304363471</v>
      </c>
      <c r="AO46">
        <v>0.4654026102549953</v>
      </c>
      <c r="AP46">
        <v>0.47256235699424576</v>
      </c>
      <c r="AQ46">
        <v>0.46580254303435364</v>
      </c>
      <c r="AS46" t="s">
        <v>720</v>
      </c>
      <c r="AT46" t="s">
        <v>128</v>
      </c>
      <c r="AU46">
        <v>3.8832323136857264E-2</v>
      </c>
      <c r="AV46">
        <v>3.5481396207044012E-2</v>
      </c>
      <c r="AW46">
        <v>6.0705036922573626E-2</v>
      </c>
      <c r="AX46">
        <v>7.8484263608112198E-2</v>
      </c>
      <c r="AY46">
        <v>6.8157516951329447E-2</v>
      </c>
      <c r="AZ46">
        <v>6.8336238891321496E-2</v>
      </c>
      <c r="BA46">
        <v>5.3147142910456656E-2</v>
      </c>
      <c r="BB46">
        <v>2.9933463073859589E-2</v>
      </c>
      <c r="BC46">
        <v>2.4367739722008699E-2</v>
      </c>
      <c r="BD46">
        <v>2.0167167476923237E-2</v>
      </c>
      <c r="BE46">
        <v>3.5372217871862163E-2</v>
      </c>
      <c r="BF46">
        <v>3.2993375607945685E-2</v>
      </c>
      <c r="BG46">
        <v>3.9567476784276724E-2</v>
      </c>
      <c r="BH46">
        <v>5.0047311678079097E-2</v>
      </c>
      <c r="BI46">
        <v>4.9631560648937E-2</v>
      </c>
      <c r="BJ46">
        <v>4.8122015545306623E-2</v>
      </c>
      <c r="BK46">
        <v>4.8693554129785377E-2</v>
      </c>
      <c r="BL46">
        <v>3.5148684348513148E-2</v>
      </c>
      <c r="BM46">
        <v>3.8019873620910985E-2</v>
      </c>
      <c r="BN46">
        <v>3.0561497398574219E-2</v>
      </c>
      <c r="BO46">
        <v>6.6923532754025877E-2</v>
      </c>
      <c r="BP46">
        <v>3.9878187901147923E-2</v>
      </c>
      <c r="BQ46">
        <v>5.9664488105320483E-2</v>
      </c>
      <c r="BR46">
        <v>9.4759784043452477E-2</v>
      </c>
      <c r="BS46">
        <v>9.6768790583042788E-2</v>
      </c>
      <c r="BT46">
        <v>4.090932499230774E-2</v>
      </c>
      <c r="BU46">
        <v>4.4233512423687608E-2</v>
      </c>
      <c r="BV46">
        <v>4.2701934198479993E-2</v>
      </c>
      <c r="BW46">
        <v>4.5676052995283142E-2</v>
      </c>
      <c r="BX46">
        <v>8.8749538598639419E-3</v>
      </c>
      <c r="BY46">
        <v>3.6815802591942705E-2</v>
      </c>
      <c r="BZ46">
        <v>4.4473812281386652E-2</v>
      </c>
      <c r="CA46">
        <v>3.3737374798271026E-2</v>
      </c>
      <c r="CB46">
        <v>6.3533053817272436E-2</v>
      </c>
      <c r="CC46">
        <v>3.7729268282111532E-2</v>
      </c>
      <c r="CD46">
        <v>1.1283616338411386E-2</v>
      </c>
      <c r="CE46">
        <v>2.6457541994315669E-2</v>
      </c>
      <c r="CF46">
        <v>5.7823680054506041E-2</v>
      </c>
      <c r="CG46">
        <v>8.5635413295715931E-2</v>
      </c>
      <c r="CH46">
        <v>4.3162939436224637E-2</v>
      </c>
      <c r="CJ46" t="s">
        <v>720</v>
      </c>
      <c r="CK46" t="s">
        <v>129</v>
      </c>
      <c r="CL46">
        <v>3.8330729434364968E-2</v>
      </c>
      <c r="CM46">
        <v>6.4043329973926172E-2</v>
      </c>
      <c r="CN46">
        <v>3.4110921635850826E-2</v>
      </c>
      <c r="CO46">
        <v>2.697639913692914E-2</v>
      </c>
      <c r="CP46">
        <v>7.6270007124781339E-2</v>
      </c>
      <c r="CQ46">
        <v>7.7915909844283621E-2</v>
      </c>
      <c r="CR46">
        <v>5.4567031540706849E-2</v>
      </c>
      <c r="CS46">
        <v>8.4833751500138097E-2</v>
      </c>
      <c r="CT46">
        <v>5.9611675010244419E-2</v>
      </c>
      <c r="CU46">
        <v>3.6424605413548312E-2</v>
      </c>
      <c r="CV46">
        <v>3.8933393765728644E-2</v>
      </c>
      <c r="CW46">
        <v>3.7147513198913344E-2</v>
      </c>
      <c r="CX46">
        <v>5.2841225878420869E-2</v>
      </c>
      <c r="CY46">
        <v>3.936846292846774E-2</v>
      </c>
      <c r="CZ46">
        <v>2.7270330536446133E-2</v>
      </c>
      <c r="DA46">
        <v>4.7046192520800459E-2</v>
      </c>
      <c r="DB46">
        <v>6.3901229863265366E-2</v>
      </c>
      <c r="DC46">
        <v>6.1882866747293479E-2</v>
      </c>
      <c r="DD46">
        <v>5.9781276539847723E-2</v>
      </c>
      <c r="DE46">
        <v>6.0837724896647724E-2</v>
      </c>
      <c r="DF46">
        <v>2.3558276355290432E-2</v>
      </c>
      <c r="DG46">
        <v>8.5364865302649043E-2</v>
      </c>
      <c r="DH46">
        <v>0.1064272043127537</v>
      </c>
      <c r="DI46">
        <v>6.2896368973069675E-2</v>
      </c>
      <c r="DJ46">
        <v>5.1791665222917289E-2</v>
      </c>
      <c r="DK46">
        <v>5.077427093617836E-2</v>
      </c>
      <c r="DL46">
        <v>4.6686698523643447E-2</v>
      </c>
      <c r="DM46">
        <v>4.0405139554460477E-2</v>
      </c>
      <c r="DN46">
        <v>4.6141134508391995E-2</v>
      </c>
      <c r="DO46">
        <v>5.7719020434965643E-2</v>
      </c>
      <c r="DP46">
        <v>0.10071683226270331</v>
      </c>
      <c r="DQ46">
        <v>2.2608709784210645E-2</v>
      </c>
      <c r="DR46">
        <v>6.5313749045740888E-2</v>
      </c>
      <c r="DS46">
        <v>4.9165184559187135E-2</v>
      </c>
      <c r="DT46">
        <v>5.0193733934687117E-2</v>
      </c>
      <c r="DU46">
        <v>5.9975003471035078E-2</v>
      </c>
      <c r="DV46">
        <v>4.6083064335899877E-2</v>
      </c>
      <c r="DW46">
        <v>1.3557076825579039E-2</v>
      </c>
      <c r="DX46">
        <v>2.0037454076190373E-2</v>
      </c>
      <c r="DY46">
        <v>9.808622611159136E-2</v>
      </c>
      <c r="EA46" t="s">
        <v>720</v>
      </c>
      <c r="EB46" t="s">
        <v>130</v>
      </c>
      <c r="EC46">
        <v>0.24411857817571833</v>
      </c>
      <c r="ED46">
        <v>0.25154015009766467</v>
      </c>
      <c r="EE46">
        <v>0.26715924876540537</v>
      </c>
      <c r="EF46">
        <v>0.27851908985767182</v>
      </c>
      <c r="EG46">
        <v>0.23834516366829625</v>
      </c>
      <c r="EH46">
        <v>0.21056010658230592</v>
      </c>
      <c r="EI46">
        <v>0.22446757951264124</v>
      </c>
      <c r="EJ46">
        <v>0.19018377993134558</v>
      </c>
      <c r="EK46">
        <v>0.21548758275898361</v>
      </c>
      <c r="EL46">
        <v>0.26151113417459904</v>
      </c>
      <c r="EM46">
        <v>0.19909252323144069</v>
      </c>
      <c r="EN46">
        <v>0.20253877365391665</v>
      </c>
      <c r="EO46">
        <v>0.17980432882213704</v>
      </c>
      <c r="EP46">
        <v>0.17278092326717739</v>
      </c>
      <c r="EQ46">
        <v>0.1812082680744046</v>
      </c>
      <c r="ER46">
        <v>0.15504858370076549</v>
      </c>
      <c r="ES46">
        <v>0.14125513361742767</v>
      </c>
      <c r="ET46">
        <v>0.15064353639396483</v>
      </c>
      <c r="EU46">
        <v>0.16315350081000404</v>
      </c>
      <c r="EV46">
        <v>0.17714061999394051</v>
      </c>
      <c r="EW46">
        <v>0.25146458690290113</v>
      </c>
      <c r="EX46">
        <v>0.20644676364484624</v>
      </c>
      <c r="EY46">
        <v>0.20010268731222394</v>
      </c>
      <c r="EZ46">
        <v>0.2251733299973489</v>
      </c>
      <c r="FA46">
        <v>0.22997599956695969</v>
      </c>
      <c r="FB46">
        <v>0.22258728818037332</v>
      </c>
      <c r="FC46">
        <v>0.21427960245925623</v>
      </c>
      <c r="FD46">
        <v>0.23954082682637373</v>
      </c>
      <c r="FE46">
        <v>0.25194042769548497</v>
      </c>
      <c r="FF46">
        <v>0.28454842480757958</v>
      </c>
      <c r="FG46">
        <v>0.18327804334559034</v>
      </c>
      <c r="FH46">
        <v>0.25222021808173345</v>
      </c>
      <c r="FI46">
        <v>0.22056381245022938</v>
      </c>
      <c r="FJ46">
        <v>0.21563505185703893</v>
      </c>
      <c r="FK46">
        <v>0.23654149168132457</v>
      </c>
      <c r="FL46">
        <v>0.24758039948092611</v>
      </c>
      <c r="FM46">
        <v>0.24384035768955348</v>
      </c>
      <c r="FN46">
        <v>0.25341076844508031</v>
      </c>
      <c r="FO46">
        <v>0.23624941250246709</v>
      </c>
      <c r="FP46">
        <v>0.19335283528656091</v>
      </c>
      <c r="FZ46" t="s">
        <v>720</v>
      </c>
      <c r="GA46">
        <v>0.22231275462607905</v>
      </c>
      <c r="GB46">
        <v>0.20337950192971985</v>
      </c>
      <c r="GC46">
        <v>0.20506460723544662</v>
      </c>
      <c r="GD46">
        <v>0.22382686018472786</v>
      </c>
      <c r="GE46">
        <v>0.24260870839245596</v>
      </c>
      <c r="GF46">
        <v>0.26223770336723368</v>
      </c>
      <c r="GG46">
        <v>0.26625789328562427</v>
      </c>
      <c r="GH46">
        <v>0.26910105452841848</v>
      </c>
      <c r="GI46">
        <v>0.25639382875295669</v>
      </c>
      <c r="GJ46">
        <v>0.23728642274653033</v>
      </c>
      <c r="GK46">
        <v>0.30912936365217009</v>
      </c>
      <c r="GL46">
        <v>0.29943077752939234</v>
      </c>
      <c r="GM46">
        <v>0.31812530302076242</v>
      </c>
      <c r="GN46">
        <v>0.33612695519610253</v>
      </c>
      <c r="GO46">
        <v>0.32168683501761802</v>
      </c>
      <c r="GP46">
        <v>0.33273926520349006</v>
      </c>
      <c r="GQ46">
        <v>0.34789355657133003</v>
      </c>
      <c r="GR46">
        <v>0.35771969107574852</v>
      </c>
      <c r="GS46">
        <v>0.35551561882611127</v>
      </c>
      <c r="GT46">
        <v>0.34559420845870259</v>
      </c>
      <c r="GU46">
        <v>7.4109508618891706E-2</v>
      </c>
      <c r="GV46">
        <v>5.7175600392619701E-2</v>
      </c>
      <c r="GW46">
        <v>5.5024598321949308E-2</v>
      </c>
      <c r="GX46">
        <v>5.8538741434731908E-2</v>
      </c>
      <c r="GY46">
        <v>7.2396326848404163E-2</v>
      </c>
      <c r="GZ46">
        <v>0.11410053255662067</v>
      </c>
      <c r="HA46">
        <v>0.14569136418585249</v>
      </c>
      <c r="HB46">
        <v>0.14950217157489487</v>
      </c>
      <c r="HC46">
        <v>0.13044147846937204</v>
      </c>
      <c r="HD46">
        <v>9.7908559610647358E-2</v>
      </c>
      <c r="HE46">
        <v>0.18820842995569359</v>
      </c>
      <c r="HF46">
        <v>0.19016214161534575</v>
      </c>
      <c r="HG46">
        <v>0.19126930595982139</v>
      </c>
      <c r="HH46">
        <v>0.19958251638778007</v>
      </c>
      <c r="HI46">
        <v>0.20257013504432297</v>
      </c>
      <c r="HJ46">
        <v>0.20902149289613406</v>
      </c>
      <c r="HK46">
        <v>0.21762420443388564</v>
      </c>
      <c r="HL46">
        <v>0.21876090162027248</v>
      </c>
      <c r="HM46">
        <v>0.21748847755347087</v>
      </c>
      <c r="HN46">
        <v>0.21566846313537316</v>
      </c>
      <c r="HP46" t="s">
        <v>721</v>
      </c>
      <c r="HQ46" t="s">
        <v>136</v>
      </c>
      <c r="HR46" t="s">
        <v>137</v>
      </c>
      <c r="HS46">
        <v>0.21855043273689836</v>
      </c>
    </row>
    <row r="47" spans="2:227" x14ac:dyDescent="0.45">
      <c r="B47" t="s">
        <v>722</v>
      </c>
      <c r="C47" t="s">
        <v>127</v>
      </c>
      <c r="D47">
        <v>0.45080129655306339</v>
      </c>
      <c r="E47">
        <v>0.45668726698680401</v>
      </c>
      <c r="F47">
        <v>0.49213932171501895</v>
      </c>
      <c r="G47">
        <v>0.48884080117675971</v>
      </c>
      <c r="H47">
        <v>0.4941615242099992</v>
      </c>
      <c r="I47">
        <v>0.48586577466317926</v>
      </c>
      <c r="J47">
        <v>0.47606196536460327</v>
      </c>
      <c r="K47">
        <v>0.46893038384930041</v>
      </c>
      <c r="L47">
        <v>0.45834475340622244</v>
      </c>
      <c r="M47">
        <v>0.43527806829135979</v>
      </c>
      <c r="N47">
        <v>0.40345207049783027</v>
      </c>
      <c r="O47">
        <v>0.41845167966391078</v>
      </c>
      <c r="P47">
        <v>0.41011339232973737</v>
      </c>
      <c r="Q47">
        <v>0.41431279867303339</v>
      </c>
      <c r="R47">
        <v>0.44177670647452633</v>
      </c>
      <c r="S47">
        <v>0.40622710241031446</v>
      </c>
      <c r="T47">
        <v>0.39765889962910522</v>
      </c>
      <c r="U47">
        <v>0.39035887278598608</v>
      </c>
      <c r="V47">
        <v>0.38410797033059368</v>
      </c>
      <c r="W47">
        <v>0.40396259094643755</v>
      </c>
      <c r="X47">
        <v>0.42201813298224861</v>
      </c>
      <c r="Y47">
        <v>0.4281523966396078</v>
      </c>
      <c r="Z47">
        <v>0.47697437026217965</v>
      </c>
      <c r="AA47">
        <v>0.51042728056043152</v>
      </c>
      <c r="AB47">
        <v>0.47035192310245461</v>
      </c>
      <c r="AC47">
        <v>0.38465671279406161</v>
      </c>
      <c r="AD47">
        <v>0.35448640890641503</v>
      </c>
      <c r="AE47">
        <v>0.37342168746162258</v>
      </c>
      <c r="AF47">
        <v>0.40134473310281427</v>
      </c>
      <c r="AG47">
        <v>0.43879996521131015</v>
      </c>
      <c r="AH47">
        <v>0.50515774088652576</v>
      </c>
      <c r="AI47">
        <v>0.50209253609212257</v>
      </c>
      <c r="AJ47">
        <v>0.48152172138516797</v>
      </c>
      <c r="AK47">
        <v>0.46853387143243835</v>
      </c>
      <c r="AL47">
        <v>0.50332658922143536</v>
      </c>
      <c r="AM47">
        <v>0.49829998217146787</v>
      </c>
      <c r="AN47">
        <v>0.48888495394744363</v>
      </c>
      <c r="AO47">
        <v>0.48438188926879527</v>
      </c>
      <c r="AP47">
        <v>0.48983403256293345</v>
      </c>
      <c r="AQ47">
        <v>0.50783895435637472</v>
      </c>
      <c r="AS47" t="s">
        <v>722</v>
      </c>
      <c r="AT47" t="s">
        <v>128</v>
      </c>
      <c r="AU47">
        <v>6.4356996082164761E-2</v>
      </c>
      <c r="AV47">
        <v>2.7660496289243955E-2</v>
      </c>
      <c r="AW47">
        <v>3.4534408074288925E-2</v>
      </c>
      <c r="AX47">
        <v>5.5649561686066135E-2</v>
      </c>
      <c r="AY47">
        <v>9.620386301484693E-2</v>
      </c>
      <c r="AZ47">
        <v>9.8846200177734975E-2</v>
      </c>
      <c r="BA47">
        <v>6.405461483048136E-2</v>
      </c>
      <c r="BB47">
        <v>1.7281420326514065E-2</v>
      </c>
      <c r="BC47">
        <v>3.2080607106470656E-2</v>
      </c>
      <c r="BD47">
        <v>3.4745983361413262E-2</v>
      </c>
      <c r="BE47">
        <v>4.6362922908393417E-2</v>
      </c>
      <c r="BF47">
        <v>5.0768310563146769E-2</v>
      </c>
      <c r="BG47">
        <v>2.9272475069251749E-2</v>
      </c>
      <c r="BH47">
        <v>3.0175624512431137E-2</v>
      </c>
      <c r="BI47">
        <v>4.0856155323268244E-2</v>
      </c>
      <c r="BJ47">
        <v>3.6276120145965755E-2</v>
      </c>
      <c r="BK47">
        <v>4.3821538682445024E-2</v>
      </c>
      <c r="BL47">
        <v>3.9988297516235234E-2</v>
      </c>
      <c r="BM47">
        <v>3.7502360369583508E-2</v>
      </c>
      <c r="BN47">
        <v>4.9321324516618019E-2</v>
      </c>
      <c r="BO47">
        <v>3.6640156910589937E-2</v>
      </c>
      <c r="BP47">
        <v>3.238841542353324E-2</v>
      </c>
      <c r="BQ47">
        <v>5.1861943874687191E-2</v>
      </c>
      <c r="BR47">
        <v>4.9104517818219812E-2</v>
      </c>
      <c r="BS47">
        <v>2.6513812911549989E-2</v>
      </c>
      <c r="BT47">
        <v>5.2320513867063503E-2</v>
      </c>
      <c r="BU47">
        <v>7.9719961451974075E-2</v>
      </c>
      <c r="BV47">
        <v>9.5420505159553443E-2</v>
      </c>
      <c r="BW47">
        <v>3.8520258475422772E-2</v>
      </c>
      <c r="BX47">
        <v>2.0341939669961732E-2</v>
      </c>
      <c r="BY47">
        <v>4.588625205307726E-2</v>
      </c>
      <c r="BZ47">
        <v>3.4888055433466673E-2</v>
      </c>
      <c r="CA47">
        <v>4.0862772084792179E-2</v>
      </c>
      <c r="CB47">
        <v>5.4283595858387344E-2</v>
      </c>
      <c r="CC47">
        <v>9.6446181324349622E-2</v>
      </c>
      <c r="CD47">
        <v>5.781517388876331E-2</v>
      </c>
      <c r="CE47">
        <v>8.4588544824553857E-2</v>
      </c>
      <c r="CF47">
        <v>6.9352771807030561E-2</v>
      </c>
      <c r="CG47">
        <v>6.7683989208837336E-2</v>
      </c>
      <c r="CH47">
        <v>6.8150047527913912E-2</v>
      </c>
      <c r="CJ47" t="s">
        <v>722</v>
      </c>
      <c r="CK47" t="s">
        <v>129</v>
      </c>
      <c r="CL47">
        <v>7.0430557518644174E-2</v>
      </c>
      <c r="CM47">
        <v>8.8137627915495592E-2</v>
      </c>
      <c r="CN47">
        <v>0.10443531217541892</v>
      </c>
      <c r="CO47">
        <v>5.61827292432256E-2</v>
      </c>
      <c r="CP47">
        <v>3.5953649310763287E-2</v>
      </c>
      <c r="CQ47">
        <v>4.9589402719914848E-2</v>
      </c>
      <c r="CR47">
        <v>0.1061846304869703</v>
      </c>
      <c r="CS47">
        <v>0.13184606224950682</v>
      </c>
      <c r="CT47">
        <v>0.10206625328406979</v>
      </c>
      <c r="CU47">
        <v>5.5875818464237559E-2</v>
      </c>
      <c r="CV47">
        <v>7.0087191129940135E-2</v>
      </c>
      <c r="CW47">
        <v>6.7646571792649393E-2</v>
      </c>
      <c r="CX47">
        <v>6.2937938244128216E-2</v>
      </c>
      <c r="CY47">
        <v>5.3112508174689023E-2</v>
      </c>
      <c r="CZ47">
        <v>1.7912885083966629E-2</v>
      </c>
      <c r="DA47">
        <v>1.6310605203125304E-2</v>
      </c>
      <c r="DB47">
        <v>3.1248590047125231E-2</v>
      </c>
      <c r="DC47">
        <v>4.8166878802038335E-2</v>
      </c>
      <c r="DD47">
        <v>5.8391541478233028E-2</v>
      </c>
      <c r="DE47">
        <v>6.3678468322200754E-2</v>
      </c>
      <c r="DF47">
        <v>2.7242880521103859E-2</v>
      </c>
      <c r="DG47">
        <v>1.7977881707718229E-2</v>
      </c>
      <c r="DH47">
        <v>2.4669501095093906E-3</v>
      </c>
      <c r="DI47">
        <v>3.8118337351835785E-2</v>
      </c>
      <c r="DJ47">
        <v>1.8066627458471613E-2</v>
      </c>
      <c r="DK47">
        <v>3.0268824468303847E-2</v>
      </c>
      <c r="DL47">
        <v>3.7012631699608819E-2</v>
      </c>
      <c r="DM47">
        <v>3.8720599945965446E-2</v>
      </c>
      <c r="DN47">
        <v>0.12644255157656442</v>
      </c>
      <c r="DO47">
        <v>0.13995260799754472</v>
      </c>
      <c r="DP47">
        <v>4.6984991111643851E-2</v>
      </c>
      <c r="DQ47">
        <v>6.7788273007485869E-2</v>
      </c>
      <c r="DR47">
        <v>5.9605015620745383E-2</v>
      </c>
      <c r="DS47">
        <v>3.8992540897957048E-2</v>
      </c>
      <c r="DT47">
        <v>2.9040510640925287E-2</v>
      </c>
      <c r="DU47">
        <v>0.10195775746390304</v>
      </c>
      <c r="DV47">
        <v>8.982795856357341E-2</v>
      </c>
      <c r="DW47">
        <v>8.0907635596121782E-2</v>
      </c>
      <c r="DX47">
        <v>6.0974240352075729E-2</v>
      </c>
      <c r="DY47">
        <v>9.6367658856668592E-2</v>
      </c>
      <c r="EA47" t="s">
        <v>722</v>
      </c>
      <c r="EB47" t="s">
        <v>130</v>
      </c>
      <c r="EC47">
        <v>0.17820174494270236</v>
      </c>
      <c r="ED47">
        <v>0.22037956901933312</v>
      </c>
      <c r="EE47">
        <v>0.21837671142173404</v>
      </c>
      <c r="EF47">
        <v>0.23944438763611667</v>
      </c>
      <c r="EG47">
        <v>0.22850202373087805</v>
      </c>
      <c r="EH47">
        <v>0.20330149220237245</v>
      </c>
      <c r="EI47">
        <v>0.18000894109658794</v>
      </c>
      <c r="EJ47">
        <v>0.19356493382843007</v>
      </c>
      <c r="EK47">
        <v>0.19438319932845871</v>
      </c>
      <c r="EL47">
        <v>0.21759100404659382</v>
      </c>
      <c r="EM47">
        <v>0.1475445128754041</v>
      </c>
      <c r="EN47">
        <v>0.16284164871607576</v>
      </c>
      <c r="EO47">
        <v>0.18639684527323913</v>
      </c>
      <c r="EP47">
        <v>0.19630127765532504</v>
      </c>
      <c r="EQ47">
        <v>0.24060922926303632</v>
      </c>
      <c r="ER47">
        <v>0.22076530555348045</v>
      </c>
      <c r="ES47">
        <v>0.18646678530735741</v>
      </c>
      <c r="ET47">
        <v>0.15995574744848251</v>
      </c>
      <c r="EU47">
        <v>0.14972933557109303</v>
      </c>
      <c r="EV47">
        <v>0.14191729298329894</v>
      </c>
      <c r="EW47">
        <v>0.25484529741164252</v>
      </c>
      <c r="EX47">
        <v>0.26820472857061239</v>
      </c>
      <c r="EY47">
        <v>0.30844619590618977</v>
      </c>
      <c r="EZ47">
        <v>0.31531166141856076</v>
      </c>
      <c r="FA47">
        <v>0.33559173077687771</v>
      </c>
      <c r="FB47">
        <v>0.20126902758715687</v>
      </c>
      <c r="FC47">
        <v>0.13548029407343767</v>
      </c>
      <c r="FD47">
        <v>0.13493785700028693</v>
      </c>
      <c r="FE47">
        <v>0.13630071143674249</v>
      </c>
      <c r="FF47">
        <v>0.1681332494773678</v>
      </c>
      <c r="FG47">
        <v>0.27858597560771087</v>
      </c>
      <c r="FH47">
        <v>0.26328279608330302</v>
      </c>
      <c r="FI47">
        <v>0.23921153465173151</v>
      </c>
      <c r="FJ47">
        <v>0.23586469633336199</v>
      </c>
      <c r="FK47">
        <v>0.24090064657177529</v>
      </c>
      <c r="FL47">
        <v>0.20525675108031291</v>
      </c>
      <c r="FM47">
        <v>0.17402789706666286</v>
      </c>
      <c r="FN47">
        <v>0.20142245694209579</v>
      </c>
      <c r="FO47">
        <v>0.2279750672673484</v>
      </c>
      <c r="FP47">
        <v>0.20732416569034076</v>
      </c>
      <c r="FZ47" t="s">
        <v>722</v>
      </c>
      <c r="GA47">
        <v>0.26246924256390047</v>
      </c>
      <c r="GB47">
        <v>0.23542265058445042</v>
      </c>
      <c r="GC47">
        <v>0.22341096884857617</v>
      </c>
      <c r="GD47">
        <v>0.23678590535926117</v>
      </c>
      <c r="GE47">
        <v>0.25245225966237478</v>
      </c>
      <c r="GF47">
        <v>0.27935310602060148</v>
      </c>
      <c r="GG47">
        <v>0.28069423796536075</v>
      </c>
      <c r="GH47">
        <v>0.26870671117097406</v>
      </c>
      <c r="GI47">
        <v>0.26637952174077062</v>
      </c>
      <c r="GJ47">
        <v>0.26177678903135382</v>
      </c>
      <c r="GK47">
        <v>0.32699827353041133</v>
      </c>
      <c r="GL47">
        <v>0.31047429858862635</v>
      </c>
      <c r="GM47">
        <v>0.30610774547717662</v>
      </c>
      <c r="GN47">
        <v>0.31100193667429216</v>
      </c>
      <c r="GO47">
        <v>0.29211850139367895</v>
      </c>
      <c r="GP47">
        <v>0.31482837477440134</v>
      </c>
      <c r="GQ47">
        <v>0.34032708448509708</v>
      </c>
      <c r="GR47">
        <v>0.36119268996091763</v>
      </c>
      <c r="GS47">
        <v>0.36964355892815626</v>
      </c>
      <c r="GT47">
        <v>0.35446782735587001</v>
      </c>
      <c r="GU47">
        <v>5.6039926859231183E-2</v>
      </c>
      <c r="GV47">
        <v>5.3201625566902992E-2</v>
      </c>
      <c r="GW47">
        <v>5.096163966927221E-2</v>
      </c>
      <c r="GX47">
        <v>4.9641486275592082E-2</v>
      </c>
      <c r="GY47">
        <v>4.5281385243574189E-2</v>
      </c>
      <c r="GZ47">
        <v>7.8401842278562089E-2</v>
      </c>
      <c r="HA47">
        <v>0.1269547997181896</v>
      </c>
      <c r="HB47">
        <v>0.14833980857134754</v>
      </c>
      <c r="HC47">
        <v>0.13828878625710048</v>
      </c>
      <c r="HD47">
        <v>9.0912218464937508E-2</v>
      </c>
      <c r="HE47">
        <v>0.19674615992273281</v>
      </c>
      <c r="HF47">
        <v>0.17833060259394085</v>
      </c>
      <c r="HG47">
        <v>0.17823358125372327</v>
      </c>
      <c r="HH47">
        <v>0.16616868428766021</v>
      </c>
      <c r="HI47">
        <v>0.15710056404687739</v>
      </c>
      <c r="HJ47">
        <v>0.16969759487208003</v>
      </c>
      <c r="HK47">
        <v>0.19001214272002512</v>
      </c>
      <c r="HL47">
        <v>0.20243897700597721</v>
      </c>
      <c r="HM47">
        <v>0.21060849590137529</v>
      </c>
      <c r="HN47">
        <v>0.21719003112651505</v>
      </c>
      <c r="HP47" t="s">
        <v>723</v>
      </c>
      <c r="HQ47" t="s">
        <v>136</v>
      </c>
      <c r="HR47" t="s">
        <v>137</v>
      </c>
      <c r="HS47">
        <v>0.20674621694462489</v>
      </c>
    </row>
    <row r="48" spans="2:227" x14ac:dyDescent="0.45">
      <c r="B48" t="s">
        <v>724</v>
      </c>
      <c r="C48" t="s">
        <v>127</v>
      </c>
      <c r="D48">
        <v>0.34614546452176087</v>
      </c>
      <c r="E48">
        <v>0.32962620953962818</v>
      </c>
      <c r="F48">
        <v>0.32896249298957664</v>
      </c>
      <c r="G48">
        <v>0.33004135879023616</v>
      </c>
      <c r="H48">
        <v>0.33033843326146717</v>
      </c>
      <c r="I48">
        <v>0.3136459729552642</v>
      </c>
      <c r="J48">
        <v>0.30145310534087971</v>
      </c>
      <c r="K48">
        <v>0.28864623582224747</v>
      </c>
      <c r="L48">
        <v>0.29094574315659344</v>
      </c>
      <c r="M48">
        <v>0.32358371319171353</v>
      </c>
      <c r="N48">
        <v>0.32690553631495367</v>
      </c>
      <c r="O48">
        <v>0.30088968033158625</v>
      </c>
      <c r="P48">
        <v>0.30135967968129457</v>
      </c>
      <c r="Q48">
        <v>0.30039556182554494</v>
      </c>
      <c r="R48">
        <v>0.29506514243372278</v>
      </c>
      <c r="S48">
        <v>0.27759839208956583</v>
      </c>
      <c r="T48">
        <v>0.27496630753318713</v>
      </c>
      <c r="U48">
        <v>0.26734962235295462</v>
      </c>
      <c r="V48">
        <v>0.28005874467619402</v>
      </c>
      <c r="W48">
        <v>0.32205234397394161</v>
      </c>
      <c r="X48">
        <v>0.52086137240365626</v>
      </c>
      <c r="Y48">
        <v>0.51071766406059593</v>
      </c>
      <c r="Z48">
        <v>0.51551422491535637</v>
      </c>
      <c r="AA48">
        <v>0.4967710678899423</v>
      </c>
      <c r="AB48">
        <v>0.48657445991515275</v>
      </c>
      <c r="AC48">
        <v>0.45893567575854655</v>
      </c>
      <c r="AD48">
        <v>0.44169398893995299</v>
      </c>
      <c r="AE48">
        <v>0.45332616725475439</v>
      </c>
      <c r="AF48">
        <v>0.47497253447004822</v>
      </c>
      <c r="AG48">
        <v>0.5136467894505018</v>
      </c>
      <c r="AH48">
        <v>0.46368557828987489</v>
      </c>
      <c r="AI48">
        <v>0.47804427103944835</v>
      </c>
      <c r="AJ48">
        <v>0.4745685798457237</v>
      </c>
      <c r="AK48">
        <v>0.45939459175442249</v>
      </c>
      <c r="AL48">
        <v>0.46774055896052202</v>
      </c>
      <c r="AM48">
        <v>0.47357658569959304</v>
      </c>
      <c r="AN48">
        <v>0.47335007945156415</v>
      </c>
      <c r="AO48">
        <v>0.47017434199416658</v>
      </c>
      <c r="AP48">
        <v>0.46168450156032653</v>
      </c>
      <c r="AQ48">
        <v>0.45420425589865848</v>
      </c>
      <c r="AS48" t="s">
        <v>724</v>
      </c>
      <c r="AT48" t="s">
        <v>128</v>
      </c>
      <c r="AU48">
        <v>1.3384565463832042E-2</v>
      </c>
      <c r="AV48">
        <v>2.5200858696180248E-3</v>
      </c>
      <c r="AW48">
        <v>1.29141912757391E-2</v>
      </c>
      <c r="AX48">
        <v>2.0930452923102309E-2</v>
      </c>
      <c r="AY48">
        <v>2.2034049326100886E-2</v>
      </c>
      <c r="AZ48">
        <v>2.6049469179186144E-2</v>
      </c>
      <c r="BA48">
        <v>2.4692460266239571E-2</v>
      </c>
      <c r="BB48">
        <v>2.7758678673014046E-2</v>
      </c>
      <c r="BC48">
        <v>2.7183842785135949E-2</v>
      </c>
      <c r="BD48">
        <v>1.9221032543344899E-2</v>
      </c>
      <c r="BE48">
        <v>1.5810830880491566E-2</v>
      </c>
      <c r="BF48">
        <v>2.2649030952975092E-2</v>
      </c>
      <c r="BG48">
        <v>1.9918213656185898E-2</v>
      </c>
      <c r="BH48">
        <v>2.3746888544880027E-2</v>
      </c>
      <c r="BI48">
        <v>1.8951184356000246E-2</v>
      </c>
      <c r="BJ48">
        <v>1.9047234141278773E-2</v>
      </c>
      <c r="BK48">
        <v>1.6706760391849953E-2</v>
      </c>
      <c r="BL48">
        <v>1.1010072828322502E-2</v>
      </c>
      <c r="BM48">
        <v>5.8420068806771339E-3</v>
      </c>
      <c r="BN48">
        <v>1.7432456770749193E-2</v>
      </c>
      <c r="BO48">
        <v>8.334169125415165E-3</v>
      </c>
      <c r="BP48">
        <v>8.9057071702054527E-3</v>
      </c>
      <c r="BQ48">
        <v>4.700643549859302E-2</v>
      </c>
      <c r="BR48">
        <v>5.2963922912161177E-2</v>
      </c>
      <c r="BS48">
        <v>8.872028763854475E-3</v>
      </c>
      <c r="BT48">
        <v>2.23339289651075E-2</v>
      </c>
      <c r="BU48">
        <v>2.8497275860648593E-2</v>
      </c>
      <c r="BV48">
        <v>2.5719760699945013E-2</v>
      </c>
      <c r="BW48">
        <v>1.8361056797564616E-2</v>
      </c>
      <c r="BX48">
        <v>1.6820712574901246E-2</v>
      </c>
      <c r="BY48">
        <v>2.1305609042534947E-2</v>
      </c>
      <c r="BZ48">
        <v>5.3048157376172335E-2</v>
      </c>
      <c r="CA48">
        <v>4.0075107951956325E-2</v>
      </c>
      <c r="CB48">
        <v>6.5788999813691754E-2</v>
      </c>
      <c r="CC48">
        <v>5.0057877378179495E-2</v>
      </c>
      <c r="CD48">
        <v>1.2614765208799502E-2</v>
      </c>
      <c r="CE48">
        <v>1.952849793431346E-3</v>
      </c>
      <c r="CF48">
        <v>6.3852486812906754E-3</v>
      </c>
      <c r="CG48">
        <v>1.114852524389574E-2</v>
      </c>
      <c r="CH48">
        <v>7.4513660215905124E-3</v>
      </c>
      <c r="CJ48" t="s">
        <v>724</v>
      </c>
      <c r="CK48" t="s">
        <v>129</v>
      </c>
      <c r="CL48">
        <v>4.1442304844980071E-2</v>
      </c>
      <c r="CM48">
        <v>2.070508953861917E-2</v>
      </c>
      <c r="CN48">
        <v>2.7791598579717646E-3</v>
      </c>
      <c r="CO48">
        <v>4.3197187198857094E-3</v>
      </c>
      <c r="CP48">
        <v>1.8892380355504154E-2</v>
      </c>
      <c r="CQ48">
        <v>2.5179554575203072E-2</v>
      </c>
      <c r="CR48">
        <v>2.5420396906621137E-2</v>
      </c>
      <c r="CS48">
        <v>2.6449118757971159E-2</v>
      </c>
      <c r="CT48">
        <v>3.8644386848491259E-2</v>
      </c>
      <c r="CU48">
        <v>5.7239365195229701E-2</v>
      </c>
      <c r="CV48">
        <v>2.9789675302350153E-2</v>
      </c>
      <c r="CW48">
        <v>1.2937172161130377E-2</v>
      </c>
      <c r="CX48">
        <v>1.8244384958729119E-2</v>
      </c>
      <c r="CY48">
        <v>2.8568400229094345E-2</v>
      </c>
      <c r="CZ48">
        <v>3.7979283471565636E-2</v>
      </c>
      <c r="DA48">
        <v>3.7036885450331382E-2</v>
      </c>
      <c r="DB48">
        <v>3.0481076034567907E-2</v>
      </c>
      <c r="DC48">
        <v>2.7754450465349693E-2</v>
      </c>
      <c r="DD48">
        <v>2.2438963456244722E-2</v>
      </c>
      <c r="DE48">
        <v>1.8113605092964648E-2</v>
      </c>
      <c r="DF48">
        <v>4.7719923218372394E-2</v>
      </c>
      <c r="DG48">
        <v>0</v>
      </c>
      <c r="DH48">
        <v>0</v>
      </c>
      <c r="DI48">
        <v>1.3370423175387634E-2</v>
      </c>
      <c r="DJ48">
        <v>7.2332653475949735E-2</v>
      </c>
      <c r="DK48">
        <v>8.2097818398178937E-2</v>
      </c>
      <c r="DL48">
        <v>4.1811067491337645E-2</v>
      </c>
      <c r="DM48">
        <v>3.0364714831450191E-2</v>
      </c>
      <c r="DN48">
        <v>4.9667973365484071E-2</v>
      </c>
      <c r="DO48">
        <v>2.198163986150135E-2</v>
      </c>
      <c r="DP48">
        <v>2.9593180813216192E-2</v>
      </c>
      <c r="DQ48">
        <v>7.0519118064033956E-3</v>
      </c>
      <c r="DR48">
        <v>3.4007920944885944E-2</v>
      </c>
      <c r="DS48">
        <v>4.6097347598331326E-2</v>
      </c>
      <c r="DT48">
        <v>7.2880769247085114E-2</v>
      </c>
      <c r="DU48">
        <v>0.10530290708764152</v>
      </c>
      <c r="DV48">
        <v>0.10098170370110474</v>
      </c>
      <c r="DW48">
        <v>2.7551976951530565E-2</v>
      </c>
      <c r="DX48">
        <v>9.2130981771402047E-3</v>
      </c>
      <c r="DY48">
        <v>2.0380024787367855E-2</v>
      </c>
      <c r="EA48" t="s">
        <v>724</v>
      </c>
      <c r="EB48" t="s">
        <v>130</v>
      </c>
      <c r="EC48">
        <v>0.15935133804202595</v>
      </c>
      <c r="ED48">
        <v>0.17969261509249734</v>
      </c>
      <c r="EE48">
        <v>0.18848198519191137</v>
      </c>
      <c r="EF48">
        <v>0.17503786290876311</v>
      </c>
      <c r="EG48">
        <v>0.15265290348390137</v>
      </c>
      <c r="EH48">
        <v>0.1269405126290834</v>
      </c>
      <c r="EI48">
        <v>0.11684607647121258</v>
      </c>
      <c r="EJ48">
        <v>0.10701834237901096</v>
      </c>
      <c r="EK48">
        <v>0.10151708768489726</v>
      </c>
      <c r="EL48">
        <v>0.11546000315510978</v>
      </c>
      <c r="EM48">
        <v>0.15045662327649387</v>
      </c>
      <c r="EN48">
        <v>0.14333549723825012</v>
      </c>
      <c r="EO48">
        <v>0.1367295267785123</v>
      </c>
      <c r="EP48">
        <v>0.12199141712134624</v>
      </c>
      <c r="EQ48">
        <v>0.11224726470037596</v>
      </c>
      <c r="ER48">
        <v>0.10273187811843643</v>
      </c>
      <c r="ES48">
        <v>0.10994045773270029</v>
      </c>
      <c r="ET48">
        <v>0.11514367293846763</v>
      </c>
      <c r="EU48">
        <v>0.13237290950301431</v>
      </c>
      <c r="EV48">
        <v>0.15746368186908993</v>
      </c>
      <c r="EW48">
        <v>0.3616587613825763</v>
      </c>
      <c r="EX48">
        <v>0.39502754640499166</v>
      </c>
      <c r="EY48">
        <v>0.35331903391406405</v>
      </c>
      <c r="EZ48">
        <v>0.32455105691856423</v>
      </c>
      <c r="FA48">
        <v>0.30342375555083678</v>
      </c>
      <c r="FB48">
        <v>0.25039440025213849</v>
      </c>
      <c r="FC48">
        <v>0.26347152732153811</v>
      </c>
      <c r="FD48">
        <v>0.27840567627845475</v>
      </c>
      <c r="FE48">
        <v>0.29402665817427354</v>
      </c>
      <c r="FF48">
        <v>0.37030648314796777</v>
      </c>
      <c r="FG48">
        <v>0.27795327775052847</v>
      </c>
      <c r="FH48">
        <v>0.28162175479516488</v>
      </c>
      <c r="FI48">
        <v>0.25025787536088201</v>
      </c>
      <c r="FJ48">
        <v>0.20065010904543579</v>
      </c>
      <c r="FK48">
        <v>0.21305498013444871</v>
      </c>
      <c r="FL48">
        <v>0.22233833145791723</v>
      </c>
      <c r="FM48">
        <v>0.23027339566315555</v>
      </c>
      <c r="FN48">
        <v>0.29335931618107386</v>
      </c>
      <c r="FO48">
        <v>0.31091445614151986</v>
      </c>
      <c r="FP48">
        <v>0.29764703046512148</v>
      </c>
      <c r="FZ48" t="s">
        <v>724</v>
      </c>
      <c r="GA48">
        <v>0.43958913553401163</v>
      </c>
      <c r="GB48">
        <v>0.42904354441088949</v>
      </c>
      <c r="GC48">
        <v>0.42622613750974458</v>
      </c>
      <c r="GD48">
        <v>0.42806060617499647</v>
      </c>
      <c r="GE48">
        <v>0.43212098688971445</v>
      </c>
      <c r="GF48">
        <v>0.46251803956197729</v>
      </c>
      <c r="GG48">
        <v>0.48117935831749653</v>
      </c>
      <c r="GH48">
        <v>0.49696055906227404</v>
      </c>
      <c r="GI48">
        <v>0.49008528004457586</v>
      </c>
      <c r="GJ48">
        <v>0.46333166640876489</v>
      </c>
      <c r="GK48">
        <v>0.44476184150449188</v>
      </c>
      <c r="GL48">
        <v>0.47001895682386718</v>
      </c>
      <c r="GM48">
        <v>0.476714327159525</v>
      </c>
      <c r="GN48">
        <v>0.47802629528793655</v>
      </c>
      <c r="GO48">
        <v>0.48315064160294835</v>
      </c>
      <c r="GP48">
        <v>0.50779558108420886</v>
      </c>
      <c r="GQ48">
        <v>0.52027602775877535</v>
      </c>
      <c r="GR48">
        <v>0.52146638668389278</v>
      </c>
      <c r="GS48">
        <v>0.49982523946094126</v>
      </c>
      <c r="GT48">
        <v>0.45081131955792586</v>
      </c>
      <c r="GU48">
        <v>0.14761929125572479</v>
      </c>
      <c r="GV48">
        <v>0.13599718934397736</v>
      </c>
      <c r="GW48">
        <v>0.12832896639534974</v>
      </c>
      <c r="GX48">
        <v>0.12565121984427458</v>
      </c>
      <c r="GY48">
        <v>0.13340622592761833</v>
      </c>
      <c r="GZ48">
        <v>0.17209986752891543</v>
      </c>
      <c r="HA48">
        <v>0.20812480794615457</v>
      </c>
      <c r="HB48">
        <v>0.21864364530449806</v>
      </c>
      <c r="HC48">
        <v>0.20379142069743988</v>
      </c>
      <c r="HD48">
        <v>0.16564504728906754</v>
      </c>
      <c r="HE48">
        <v>0.21831336443934865</v>
      </c>
      <c r="HF48">
        <v>0.21716932836857264</v>
      </c>
      <c r="HG48">
        <v>0.22360119715618545</v>
      </c>
      <c r="HH48">
        <v>0.23951903240070671</v>
      </c>
      <c r="HI48">
        <v>0.24623377109948269</v>
      </c>
      <c r="HJ48">
        <v>0.26022558009834695</v>
      </c>
      <c r="HK48">
        <v>0.2694398365834671</v>
      </c>
      <c r="HL48">
        <v>0.27231046653790492</v>
      </c>
      <c r="HM48">
        <v>0.26347871181215704</v>
      </c>
      <c r="HN48">
        <v>0.24360049725415003</v>
      </c>
      <c r="HP48" t="s">
        <v>725</v>
      </c>
      <c r="HQ48" t="s">
        <v>136</v>
      </c>
      <c r="HR48" t="s">
        <v>137</v>
      </c>
      <c r="HS48">
        <v>0.37682956483911395</v>
      </c>
    </row>
    <row r="49" spans="2:227" x14ac:dyDescent="0.45">
      <c r="B49" t="s">
        <v>726</v>
      </c>
      <c r="C49" t="s">
        <v>127</v>
      </c>
      <c r="D49">
        <v>0.31085600160467514</v>
      </c>
      <c r="E49">
        <v>0.28667496062341796</v>
      </c>
      <c r="F49">
        <v>0.28210763920246834</v>
      </c>
      <c r="G49">
        <v>0.27881507819348339</v>
      </c>
      <c r="H49">
        <v>0.27799984305352754</v>
      </c>
      <c r="I49">
        <v>0.27904210339983848</v>
      </c>
      <c r="J49">
        <v>0.28394638756520091</v>
      </c>
      <c r="K49">
        <v>0.28497258288805455</v>
      </c>
      <c r="L49">
        <v>0.29700325677222233</v>
      </c>
      <c r="M49">
        <v>0.30859368119740521</v>
      </c>
      <c r="N49">
        <v>0.2980263342971507</v>
      </c>
      <c r="O49">
        <v>0.29375344340318321</v>
      </c>
      <c r="P49">
        <v>0.29961501255352124</v>
      </c>
      <c r="Q49">
        <v>0.30766832833026453</v>
      </c>
      <c r="R49">
        <v>0.3233265276886319</v>
      </c>
      <c r="S49">
        <v>0.34056458602303202</v>
      </c>
      <c r="T49">
        <v>0.34811902809941042</v>
      </c>
      <c r="U49">
        <v>0.3285254878114951</v>
      </c>
      <c r="V49">
        <v>0.31968971522526668</v>
      </c>
      <c r="W49">
        <v>0.3230944676519068</v>
      </c>
      <c r="X49">
        <v>0.47648098466052102</v>
      </c>
      <c r="Y49">
        <v>0.47188267384027704</v>
      </c>
      <c r="Z49">
        <v>0.46904874214045544</v>
      </c>
      <c r="AA49">
        <v>0.46701278004453339</v>
      </c>
      <c r="AB49">
        <v>0.47348180644268506</v>
      </c>
      <c r="AC49">
        <v>0.48344726577726699</v>
      </c>
      <c r="AD49">
        <v>0.47723929669857607</v>
      </c>
      <c r="AE49">
        <v>0.45828296999285528</v>
      </c>
      <c r="AF49">
        <v>0.44565267479575921</v>
      </c>
      <c r="AG49">
        <v>0.44183965065267805</v>
      </c>
      <c r="AH49">
        <v>0.39816376476680831</v>
      </c>
      <c r="AI49">
        <v>0.42210601223187416</v>
      </c>
      <c r="AJ49">
        <v>0.42408215979005431</v>
      </c>
      <c r="AK49">
        <v>0.42393954919865745</v>
      </c>
      <c r="AL49">
        <v>0.42280750790169064</v>
      </c>
      <c r="AM49">
        <v>0.43763714767364209</v>
      </c>
      <c r="AN49">
        <v>0.44217788135033675</v>
      </c>
      <c r="AO49">
        <v>0.42369750231833064</v>
      </c>
      <c r="AP49">
        <v>0.40863048391766421</v>
      </c>
      <c r="AQ49">
        <v>0.39915690156916889</v>
      </c>
      <c r="AS49" t="s">
        <v>726</v>
      </c>
      <c r="AT49" t="s">
        <v>128</v>
      </c>
      <c r="AU49">
        <v>1.7509373095963111E-2</v>
      </c>
      <c r="AV49">
        <v>1.3420484535899998E-2</v>
      </c>
      <c r="AW49">
        <v>1.2885253603511561E-2</v>
      </c>
      <c r="AX49">
        <v>2.1063870381111023E-2</v>
      </c>
      <c r="AY49">
        <v>2.4271168676530099E-2</v>
      </c>
      <c r="AZ49">
        <v>1.7242432605618471E-2</v>
      </c>
      <c r="BA49">
        <v>1.825499435413622E-2</v>
      </c>
      <c r="BB49">
        <v>2.1932042068240502E-2</v>
      </c>
      <c r="BC49">
        <v>9.85877326376613E-3</v>
      </c>
      <c r="BD49">
        <v>1.0251671441704144E-2</v>
      </c>
      <c r="BE49">
        <v>1.8763938203763601E-2</v>
      </c>
      <c r="BF49">
        <v>1.8226090714725134E-2</v>
      </c>
      <c r="BG49">
        <v>1.5382101160368205E-2</v>
      </c>
      <c r="BH49">
        <v>1.4168517256263205E-2</v>
      </c>
      <c r="BI49">
        <v>2.1688196715966702E-2</v>
      </c>
      <c r="BJ49">
        <v>2.793069670714849E-2</v>
      </c>
      <c r="BK49">
        <v>2.1209515921196076E-2</v>
      </c>
      <c r="BL49">
        <v>1.308962557377895E-2</v>
      </c>
      <c r="BM49">
        <v>1.3285572060986862E-2</v>
      </c>
      <c r="BN49">
        <v>1.8994430601687481E-2</v>
      </c>
      <c r="BO49">
        <v>3.6200920275581819E-2</v>
      </c>
      <c r="BP49">
        <v>1.0234584702000334E-2</v>
      </c>
      <c r="BQ49">
        <v>6.3445794246959238E-3</v>
      </c>
      <c r="BR49">
        <v>7.8995160149247477E-3</v>
      </c>
      <c r="BS49">
        <v>2.990945650663808E-2</v>
      </c>
      <c r="BT49">
        <v>3.5466730109509993E-2</v>
      </c>
      <c r="BU49">
        <v>4.3707146077527841E-2</v>
      </c>
      <c r="BV49">
        <v>2.7928150856620995E-2</v>
      </c>
      <c r="BW49">
        <v>2.5702433348808942E-4</v>
      </c>
      <c r="BX49">
        <v>3.644830566550644E-3</v>
      </c>
      <c r="BY49">
        <v>3.1310223271111097E-2</v>
      </c>
      <c r="BZ49">
        <v>2.4109090526352794E-2</v>
      </c>
      <c r="CA49">
        <v>1.2956806713667588E-2</v>
      </c>
      <c r="CB49">
        <v>1.4627959531073232E-2</v>
      </c>
      <c r="CC49">
        <v>4.1097651191154749E-3</v>
      </c>
      <c r="CD49">
        <v>5.506337751752151E-3</v>
      </c>
      <c r="CE49">
        <v>1.2666109894394683E-2</v>
      </c>
      <c r="CF49">
        <v>1.5521412598229213E-2</v>
      </c>
      <c r="CG49">
        <v>1.2238888724668219E-2</v>
      </c>
      <c r="CH49">
        <v>1.6850794024086662E-2</v>
      </c>
      <c r="CJ49" t="s">
        <v>726</v>
      </c>
      <c r="CK49" t="s">
        <v>129</v>
      </c>
      <c r="CL49">
        <v>2.1101146475262948E-2</v>
      </c>
      <c r="CM49">
        <v>1.9968330307801797E-2</v>
      </c>
      <c r="CN49">
        <v>2.2773885971183364E-2</v>
      </c>
      <c r="CO49">
        <v>1.518383755872646E-2</v>
      </c>
      <c r="CP49">
        <v>1.6804366577989775E-2</v>
      </c>
      <c r="CQ49">
        <v>1.7818262619111423E-2</v>
      </c>
      <c r="CR49">
        <v>2.4590741898524841E-2</v>
      </c>
      <c r="CS49">
        <v>2.3711013447247402E-2</v>
      </c>
      <c r="CT49">
        <v>3.4716192789542369E-2</v>
      </c>
      <c r="CU49">
        <v>3.5428489285901518E-2</v>
      </c>
      <c r="CV49">
        <v>2.4973263476472773E-2</v>
      </c>
      <c r="CW49">
        <v>3.1883655970989397E-2</v>
      </c>
      <c r="CX49">
        <v>3.078229010571034E-2</v>
      </c>
      <c r="CY49">
        <v>2.9192052133569787E-2</v>
      </c>
      <c r="CZ49">
        <v>2.7907632738377312E-2</v>
      </c>
      <c r="DA49">
        <v>2.1322951233937872E-2</v>
      </c>
      <c r="DB49">
        <v>2.746301923910455E-2</v>
      </c>
      <c r="DC49">
        <v>2.7002671774246916E-2</v>
      </c>
      <c r="DD49">
        <v>2.6626743530777718E-2</v>
      </c>
      <c r="DE49">
        <v>1.4981309933603809E-2</v>
      </c>
      <c r="DF49">
        <v>1.9978246609380333E-2</v>
      </c>
      <c r="DG49">
        <v>6.7312928492210697E-2</v>
      </c>
      <c r="DH49">
        <v>8.5455030231707557E-2</v>
      </c>
      <c r="DI49">
        <v>4.8099959002426015E-2</v>
      </c>
      <c r="DJ49">
        <v>0</v>
      </c>
      <c r="DK49">
        <v>1.9659052193204948E-2</v>
      </c>
      <c r="DL49">
        <v>3.876333251917613E-2</v>
      </c>
      <c r="DM49">
        <v>4.8303786478416127E-2</v>
      </c>
      <c r="DN49">
        <v>4.2545942677307089E-2</v>
      </c>
      <c r="DO49">
        <v>3.3161150892143818E-2</v>
      </c>
      <c r="DP49">
        <v>2.3148021215245892E-2</v>
      </c>
      <c r="DQ49">
        <v>3.9644602646938948E-2</v>
      </c>
      <c r="DR49">
        <v>4.9980855912299962E-2</v>
      </c>
      <c r="DS49">
        <v>4.6037914860893238E-2</v>
      </c>
      <c r="DT49">
        <v>4.2538865548206677E-2</v>
      </c>
      <c r="DU49">
        <v>3.092683616313904E-2</v>
      </c>
      <c r="DV49">
        <v>9.112986140938863E-3</v>
      </c>
      <c r="DW49">
        <v>1.0027584381148183E-2</v>
      </c>
      <c r="DX49">
        <v>2.2182444300267629E-2</v>
      </c>
      <c r="DY49">
        <v>2.4808369431266047E-2</v>
      </c>
      <c r="EA49" t="s">
        <v>726</v>
      </c>
      <c r="EB49" t="s">
        <v>130</v>
      </c>
      <c r="EC49">
        <v>0.13298468135921501</v>
      </c>
      <c r="ED49">
        <v>0.12652664435119923</v>
      </c>
      <c r="EE49">
        <v>0.11679853908519211</v>
      </c>
      <c r="EF49">
        <v>0.10932560429852356</v>
      </c>
      <c r="EG49">
        <v>0.10626399344859359</v>
      </c>
      <c r="EH49">
        <v>0.10808535360912476</v>
      </c>
      <c r="EI49">
        <v>0.10283049187029705</v>
      </c>
      <c r="EJ49">
        <v>0.10748146992911146</v>
      </c>
      <c r="EK49">
        <v>0.11358233839286083</v>
      </c>
      <c r="EL49">
        <v>0.11630327761835772</v>
      </c>
      <c r="EM49">
        <v>0.13320076840846806</v>
      </c>
      <c r="EN49">
        <v>0.12495802215949629</v>
      </c>
      <c r="EO49">
        <v>0.13651840644752017</v>
      </c>
      <c r="EP49">
        <v>0.14535749121045224</v>
      </c>
      <c r="EQ49">
        <v>0.14678380988217182</v>
      </c>
      <c r="ER49">
        <v>0.15768139301747047</v>
      </c>
      <c r="ES49">
        <v>0.16246704878166551</v>
      </c>
      <c r="ET49">
        <v>0.16521326707910536</v>
      </c>
      <c r="EU49">
        <v>0.15619926456508287</v>
      </c>
      <c r="EV49">
        <v>0.15554364838346313</v>
      </c>
      <c r="EW49">
        <v>0.28295749500334005</v>
      </c>
      <c r="EX49">
        <v>0.26281390275755162</v>
      </c>
      <c r="EY49">
        <v>0.25001136050245543</v>
      </c>
      <c r="EZ49">
        <v>0.28506759086657152</v>
      </c>
      <c r="FA49">
        <v>0.30567263086908958</v>
      </c>
      <c r="FB49">
        <v>0.28179081949479495</v>
      </c>
      <c r="FC49">
        <v>0.25027575933706497</v>
      </c>
      <c r="FD49">
        <v>0.24819920596500711</v>
      </c>
      <c r="FE49">
        <v>0.27096476441538925</v>
      </c>
      <c r="FF49">
        <v>0.28027223032061677</v>
      </c>
      <c r="FG49">
        <v>0.21591309626045763</v>
      </c>
      <c r="FH49">
        <v>0.22124803865428153</v>
      </c>
      <c r="FI49">
        <v>0.22169518337673899</v>
      </c>
      <c r="FJ49">
        <v>0.22871029932117268</v>
      </c>
      <c r="FK49">
        <v>0.2460928488677542</v>
      </c>
      <c r="FL49">
        <v>0.27166601188589101</v>
      </c>
      <c r="FM49">
        <v>0.29341859427253908</v>
      </c>
      <c r="FN49">
        <v>0.26703009755723206</v>
      </c>
      <c r="FO49">
        <v>0.24416483113811344</v>
      </c>
      <c r="FP49">
        <v>0.22589524424601104</v>
      </c>
      <c r="FZ49" t="s">
        <v>726</v>
      </c>
      <c r="GA49">
        <v>0.49783350780424718</v>
      </c>
      <c r="GB49">
        <v>0.5087041433627506</v>
      </c>
      <c r="GC49">
        <v>0.51564427262281076</v>
      </c>
      <c r="GD49">
        <v>0.52410192352917651</v>
      </c>
      <c r="GE49">
        <v>0.53193092653243035</v>
      </c>
      <c r="GF49">
        <v>0.54144499116381339</v>
      </c>
      <c r="GG49">
        <v>0.54765787292639656</v>
      </c>
      <c r="GH49">
        <v>0.54874423060428223</v>
      </c>
      <c r="GI49">
        <v>0.54193461414979094</v>
      </c>
      <c r="GJ49">
        <v>0.52165210981631471</v>
      </c>
      <c r="GK49">
        <v>0.51302254072334963</v>
      </c>
      <c r="GL49">
        <v>0.50859970960668854</v>
      </c>
      <c r="GM49">
        <v>0.48884566771246818</v>
      </c>
      <c r="GN49">
        <v>0.4792442504430332</v>
      </c>
      <c r="GO49">
        <v>0.47509550831066627</v>
      </c>
      <c r="GP49">
        <v>0.46677403994331967</v>
      </c>
      <c r="GQ49">
        <v>0.45958327902243784</v>
      </c>
      <c r="GR49">
        <v>0.47426408249227409</v>
      </c>
      <c r="GS49">
        <v>0.48714227447686748</v>
      </c>
      <c r="GT49">
        <v>0.49066202090784911</v>
      </c>
      <c r="GU49">
        <v>0.24776246624819509</v>
      </c>
      <c r="GV49">
        <v>0.24028132979489275</v>
      </c>
      <c r="GW49">
        <v>0.23021437234830835</v>
      </c>
      <c r="GX49">
        <v>0.21357831844153011</v>
      </c>
      <c r="GY49">
        <v>0.21122296430632873</v>
      </c>
      <c r="GZ49">
        <v>0.22258057760642636</v>
      </c>
      <c r="HA49">
        <v>0.2477825969564901</v>
      </c>
      <c r="HB49">
        <v>0.27043726498345316</v>
      </c>
      <c r="HC49">
        <v>0.27107215013185754</v>
      </c>
      <c r="HD49">
        <v>0.25715930542507986</v>
      </c>
      <c r="HE49">
        <v>0.30931519226252879</v>
      </c>
      <c r="HF49">
        <v>0.30176497732519109</v>
      </c>
      <c r="HG49">
        <v>0.29568119644090585</v>
      </c>
      <c r="HH49">
        <v>0.29562374333596603</v>
      </c>
      <c r="HI49">
        <v>0.28496677312898649</v>
      </c>
      <c r="HJ49">
        <v>0.2697259569132664</v>
      </c>
      <c r="HK49">
        <v>0.26855323671886572</v>
      </c>
      <c r="HL49">
        <v>0.28771643064120378</v>
      </c>
      <c r="HM49">
        <v>0.31154686004069992</v>
      </c>
      <c r="HN49">
        <v>0.32306484755742687</v>
      </c>
      <c r="HP49" t="s">
        <v>727</v>
      </c>
      <c r="HQ49" t="s">
        <v>136</v>
      </c>
      <c r="HR49" t="s">
        <v>137</v>
      </c>
      <c r="HS49">
        <v>0.32698059743601549</v>
      </c>
    </row>
    <row r="50" spans="2:227" x14ac:dyDescent="0.45">
      <c r="B50" t="s">
        <v>728</v>
      </c>
      <c r="C50" t="s">
        <v>127</v>
      </c>
      <c r="D50">
        <v>0.37252873541420989</v>
      </c>
      <c r="E50">
        <v>0.34914665929468691</v>
      </c>
      <c r="F50">
        <v>0.33802201142851929</v>
      </c>
      <c r="G50">
        <v>0.33074256207340802</v>
      </c>
      <c r="H50">
        <v>0.3449199018411136</v>
      </c>
      <c r="I50">
        <v>0.33052302247525822</v>
      </c>
      <c r="J50">
        <v>0.30002272784469025</v>
      </c>
      <c r="K50">
        <v>0.29475962367253428</v>
      </c>
      <c r="L50">
        <v>0.30957259964900075</v>
      </c>
      <c r="M50">
        <v>0.3647582628026998</v>
      </c>
      <c r="N50">
        <v>0.33583014005289702</v>
      </c>
      <c r="O50">
        <v>0.34779779750541384</v>
      </c>
      <c r="P50">
        <v>0.35104224937564216</v>
      </c>
      <c r="Q50">
        <v>0.35614508999568606</v>
      </c>
      <c r="R50">
        <v>0.34576482740434716</v>
      </c>
      <c r="S50">
        <v>0.33467452514734308</v>
      </c>
      <c r="T50">
        <v>0.3186436581307095</v>
      </c>
      <c r="U50">
        <v>0.326195887869003</v>
      </c>
      <c r="V50">
        <v>0.34090921057611989</v>
      </c>
      <c r="W50">
        <v>0.34590143260432354</v>
      </c>
      <c r="X50">
        <v>0.41999277268968976</v>
      </c>
      <c r="Y50">
        <v>0.42237669171847153</v>
      </c>
      <c r="Z50">
        <v>0.46545124660268594</v>
      </c>
      <c r="AA50">
        <v>0.50551378335100705</v>
      </c>
      <c r="AB50">
        <v>0.48852395517532321</v>
      </c>
      <c r="AC50">
        <v>0.41881242233736049</v>
      </c>
      <c r="AD50">
        <v>0.3864601238577059</v>
      </c>
      <c r="AE50">
        <v>0.39097857128816538</v>
      </c>
      <c r="AF50">
        <v>0.40076600438470755</v>
      </c>
      <c r="AG50">
        <v>0.41746343068156255</v>
      </c>
      <c r="AH50">
        <v>0.43610786018990388</v>
      </c>
      <c r="AI50">
        <v>0.44397110689290353</v>
      </c>
      <c r="AJ50">
        <v>0.43731180951446691</v>
      </c>
      <c r="AK50">
        <v>0.43038410072519445</v>
      </c>
      <c r="AL50">
        <v>0.42667165416882297</v>
      </c>
      <c r="AM50">
        <v>0.43200159111404757</v>
      </c>
      <c r="AN50">
        <v>0.42067533781131689</v>
      </c>
      <c r="AO50">
        <v>0.42272660242395349</v>
      </c>
      <c r="AP50">
        <v>0.42414640589733837</v>
      </c>
      <c r="AQ50">
        <v>0.43493313763811642</v>
      </c>
      <c r="AS50" t="s">
        <v>728</v>
      </c>
      <c r="AT50" t="s">
        <v>128</v>
      </c>
      <c r="AU50">
        <v>1.4645974379685253E-2</v>
      </c>
      <c r="AV50">
        <v>2.8817216909300523E-2</v>
      </c>
      <c r="AW50">
        <v>3.6450747881100566E-2</v>
      </c>
      <c r="AX50">
        <v>3.2871128981450053E-2</v>
      </c>
      <c r="AY50">
        <v>2.9026892632783036E-2</v>
      </c>
      <c r="AZ50">
        <v>2.9374830461681174E-2</v>
      </c>
      <c r="BA50">
        <v>3.3282662505156428E-2</v>
      </c>
      <c r="BB50">
        <v>2.8142903695409081E-2</v>
      </c>
      <c r="BC50">
        <v>3.7342372693568583E-2</v>
      </c>
      <c r="BD50">
        <v>2.4981398008037021E-2</v>
      </c>
      <c r="BE50">
        <v>2.5994799919933958E-2</v>
      </c>
      <c r="BF50">
        <v>2.2475965488388094E-2</v>
      </c>
      <c r="BG50">
        <v>2.2428244021792124E-2</v>
      </c>
      <c r="BH50">
        <v>2.3428496337448777E-2</v>
      </c>
      <c r="BI50">
        <v>1.9789882768932395E-2</v>
      </c>
      <c r="BJ50">
        <v>2.0819602721233302E-2</v>
      </c>
      <c r="BK50">
        <v>1.4723838454621456E-2</v>
      </c>
      <c r="BL50">
        <v>2.1191063011990429E-2</v>
      </c>
      <c r="BM50">
        <v>1.3076947098848869E-2</v>
      </c>
      <c r="BN50">
        <v>1.6763188443923986E-2</v>
      </c>
      <c r="BO50">
        <v>2.6667790519812887E-2</v>
      </c>
      <c r="BP50">
        <v>2.8575199138006283E-2</v>
      </c>
      <c r="BQ50">
        <v>5.4675374932855653E-2</v>
      </c>
      <c r="BR50">
        <v>4.9062345411348615E-2</v>
      </c>
      <c r="BS50">
        <v>3.3841056502095901E-2</v>
      </c>
      <c r="BT50">
        <v>2.5260811118915413E-2</v>
      </c>
      <c r="BU50">
        <v>3.0739247285425011E-2</v>
      </c>
      <c r="BV50">
        <v>1.5857446205342924E-2</v>
      </c>
      <c r="BW50">
        <v>1.3495996648529046E-2</v>
      </c>
      <c r="BX50">
        <v>1.785288581945927E-2</v>
      </c>
      <c r="BY50">
        <v>3.4466678945505383E-2</v>
      </c>
      <c r="BZ50">
        <v>1.7021937050876668E-2</v>
      </c>
      <c r="CA50">
        <v>2.6879195799415206E-2</v>
      </c>
      <c r="CB50">
        <v>2.7760628472096118E-2</v>
      </c>
      <c r="CC50">
        <v>4.2274168186206051E-2</v>
      </c>
      <c r="CD50">
        <v>3.8014987738653812E-2</v>
      </c>
      <c r="CE50">
        <v>2.4134609311891646E-2</v>
      </c>
      <c r="CF50">
        <v>8.8527784022400264E-3</v>
      </c>
      <c r="CG50">
        <v>1.0088591717199159E-2</v>
      </c>
      <c r="CH50">
        <v>2.1717704098442741E-2</v>
      </c>
      <c r="CJ50" t="s">
        <v>728</v>
      </c>
      <c r="CK50" t="s">
        <v>129</v>
      </c>
      <c r="CL50">
        <v>4.8978713206879777E-2</v>
      </c>
      <c r="CM50">
        <v>1.027205745292298E-2</v>
      </c>
      <c r="CN50">
        <v>1.0980798149820231E-2</v>
      </c>
      <c r="CO50">
        <v>3.0584003214094699E-2</v>
      </c>
      <c r="CP50">
        <v>4.4049608687538981E-2</v>
      </c>
      <c r="CQ50">
        <v>3.6901022527908348E-2</v>
      </c>
      <c r="CR50">
        <v>1.2306555522840537E-2</v>
      </c>
      <c r="CS50">
        <v>2.6642260858557441E-2</v>
      </c>
      <c r="CT50">
        <v>4.2840574296464998E-2</v>
      </c>
      <c r="CU50">
        <v>6.7334254157669776E-2</v>
      </c>
      <c r="CV50">
        <v>1.9500289614797356E-2</v>
      </c>
      <c r="CW50">
        <v>3.0901231918912416E-2</v>
      </c>
      <c r="CX50">
        <v>3.9415019444639023E-2</v>
      </c>
      <c r="CY50">
        <v>3.4394768110813996E-2</v>
      </c>
      <c r="CZ50">
        <v>3.9815452875781136E-2</v>
      </c>
      <c r="DA50">
        <v>3.107781260889099E-2</v>
      </c>
      <c r="DB50">
        <v>2.542695496803208E-2</v>
      </c>
      <c r="DC50">
        <v>2.4883394974353233E-2</v>
      </c>
      <c r="DD50">
        <v>2.3268869716476605E-2</v>
      </c>
      <c r="DE50">
        <v>2.1795677558981982E-2</v>
      </c>
      <c r="DF50">
        <v>2.1654062464174513E-2</v>
      </c>
      <c r="DG50">
        <v>4.9707432617973155E-2</v>
      </c>
      <c r="DH50">
        <v>2.6543359188408739E-2</v>
      </c>
      <c r="DI50">
        <v>5.0483656867109532E-2</v>
      </c>
      <c r="DJ50">
        <v>6.6312610990587995E-2</v>
      </c>
      <c r="DK50">
        <v>6.7714760744980729E-2</v>
      </c>
      <c r="DL50">
        <v>4.0931957340977973E-2</v>
      </c>
      <c r="DM50">
        <v>1.7479350075177671E-2</v>
      </c>
      <c r="DN50">
        <v>2.143747048717317E-2</v>
      </c>
      <c r="DO50">
        <v>1.4925501258839033E-2</v>
      </c>
      <c r="DP50">
        <v>4.2477028260777809E-2</v>
      </c>
      <c r="DQ50">
        <v>6.643635301622737E-2</v>
      </c>
      <c r="DR50">
        <v>4.5017657511416176E-2</v>
      </c>
      <c r="DS50">
        <v>4.0981223161267878E-2</v>
      </c>
      <c r="DT50">
        <v>3.7816925853571562E-2</v>
      </c>
      <c r="DU50">
        <v>3.9379267512527946E-2</v>
      </c>
      <c r="DV50">
        <v>5.3998530307070247E-2</v>
      </c>
      <c r="DW50">
        <v>5.1142900699666934E-2</v>
      </c>
      <c r="DX50">
        <v>4.3267324608640412E-2</v>
      </c>
      <c r="DY50">
        <v>2.5001439774652127E-2</v>
      </c>
      <c r="EA50" t="s">
        <v>728</v>
      </c>
      <c r="EB50" t="s">
        <v>130</v>
      </c>
      <c r="EC50">
        <v>0.18240364586283839</v>
      </c>
      <c r="ED50">
        <v>0.1804294382388355</v>
      </c>
      <c r="EE50">
        <v>0.16239166016000231</v>
      </c>
      <c r="EF50">
        <v>0.13779737841198683</v>
      </c>
      <c r="EG50">
        <v>0.11821027790400868</v>
      </c>
      <c r="EH50">
        <v>0.11183910220491382</v>
      </c>
      <c r="EI50">
        <v>0.11981624513391372</v>
      </c>
      <c r="EJ50">
        <v>0.10994999845648171</v>
      </c>
      <c r="EK50">
        <v>0.10287693069604914</v>
      </c>
      <c r="EL50">
        <v>0.13372232715311505</v>
      </c>
      <c r="EM50">
        <v>0.15060712197633519</v>
      </c>
      <c r="EN50">
        <v>0.14561530226901401</v>
      </c>
      <c r="EO50">
        <v>0.14535373230356508</v>
      </c>
      <c r="EP50">
        <v>0.1583777168799787</v>
      </c>
      <c r="EQ50">
        <v>0.14688833707682802</v>
      </c>
      <c r="ER50">
        <v>0.14687563361395481</v>
      </c>
      <c r="ES50">
        <v>0.14736583134355982</v>
      </c>
      <c r="ET50">
        <v>0.149052998501812</v>
      </c>
      <c r="EU50">
        <v>0.16881463619682319</v>
      </c>
      <c r="EV50">
        <v>0.1692407508102724</v>
      </c>
      <c r="EW50">
        <v>0.24070121708490103</v>
      </c>
      <c r="EX50">
        <v>0.22618203779391724</v>
      </c>
      <c r="EY50">
        <v>0.25027622491438972</v>
      </c>
      <c r="EZ50">
        <v>0.26981283430639769</v>
      </c>
      <c r="FA50">
        <v>0.23708010424907505</v>
      </c>
      <c r="FB50">
        <v>0.19547197892383886</v>
      </c>
      <c r="FC50">
        <v>0.17848838112453022</v>
      </c>
      <c r="FD50">
        <v>0.21077105448947625</v>
      </c>
      <c r="FE50">
        <v>0.21912813867605394</v>
      </c>
      <c r="FF50">
        <v>0.2370924682194599</v>
      </c>
      <c r="FG50">
        <v>0.22993612385662091</v>
      </c>
      <c r="FH50">
        <v>0.22950580496539336</v>
      </c>
      <c r="FI50">
        <v>0.22680739757110205</v>
      </c>
      <c r="FJ50">
        <v>0.22310133524073236</v>
      </c>
      <c r="FK50">
        <v>0.21316022771458445</v>
      </c>
      <c r="FL50">
        <v>0.22228537324447425</v>
      </c>
      <c r="FM50">
        <v>0.22214722511143453</v>
      </c>
      <c r="FN50">
        <v>0.23933051734450653</v>
      </c>
      <c r="FO50">
        <v>0.24424833240932359</v>
      </c>
      <c r="FP50">
        <v>0.25325586712122766</v>
      </c>
      <c r="FZ50" t="s">
        <v>728</v>
      </c>
      <c r="GA50">
        <v>0.38305610333613344</v>
      </c>
      <c r="GB50">
        <v>0.39412018239107305</v>
      </c>
      <c r="GC50">
        <v>0.40281552764862438</v>
      </c>
      <c r="GD50">
        <v>0.41820599930571212</v>
      </c>
      <c r="GE50">
        <v>0.43077259162131409</v>
      </c>
      <c r="GF50">
        <v>0.45114436354417736</v>
      </c>
      <c r="GG50">
        <v>0.46106701454200383</v>
      </c>
      <c r="GH50">
        <v>0.45986024421923366</v>
      </c>
      <c r="GI50">
        <v>0.43995086118574628</v>
      </c>
      <c r="GJ50">
        <v>0.40017648562327707</v>
      </c>
      <c r="GK50">
        <v>0.44995168861592694</v>
      </c>
      <c r="GL50">
        <v>0.4415852405846985</v>
      </c>
      <c r="GM50">
        <v>0.43588460110118171</v>
      </c>
      <c r="GN50">
        <v>0.43279460802272696</v>
      </c>
      <c r="GO50">
        <v>0.44185416994744048</v>
      </c>
      <c r="GP50">
        <v>0.46075536350359841</v>
      </c>
      <c r="GQ50">
        <v>0.46949072292864402</v>
      </c>
      <c r="GR50">
        <v>0.46121075961431501</v>
      </c>
      <c r="GS50">
        <v>0.44263124274425536</v>
      </c>
      <c r="GT50">
        <v>0.43086991330943131</v>
      </c>
      <c r="GU50">
        <v>0.17658909099605008</v>
      </c>
      <c r="GV50">
        <v>0.15413741710185075</v>
      </c>
      <c r="GW50">
        <v>0.14550512856061604</v>
      </c>
      <c r="GX50">
        <v>0.14650046202288985</v>
      </c>
      <c r="GY50">
        <v>0.18149291452557167</v>
      </c>
      <c r="GZ50">
        <v>0.24626146760895376</v>
      </c>
      <c r="HA50">
        <v>0.30482999251384396</v>
      </c>
      <c r="HB50">
        <v>0.30985966936037829</v>
      </c>
      <c r="HC50">
        <v>0.27610534477592569</v>
      </c>
      <c r="HD50">
        <v>0.22070853022164896</v>
      </c>
      <c r="HE50">
        <v>0.25342804252782958</v>
      </c>
      <c r="HF50">
        <v>0.25549190410867978</v>
      </c>
      <c r="HG50">
        <v>0.25580997051326421</v>
      </c>
      <c r="HH50">
        <v>0.26162959458437807</v>
      </c>
      <c r="HI50">
        <v>0.27195994165019383</v>
      </c>
      <c r="HJ50">
        <v>0.27524118735404335</v>
      </c>
      <c r="HK50">
        <v>0.27953647521910474</v>
      </c>
      <c r="HL50">
        <v>0.27228326550551002</v>
      </c>
      <c r="HM50">
        <v>0.26072895435899013</v>
      </c>
      <c r="HN50">
        <v>0.2604892615194927</v>
      </c>
      <c r="HP50" t="s">
        <v>729</v>
      </c>
      <c r="HQ50" t="s">
        <v>136</v>
      </c>
      <c r="HR50" t="s">
        <v>137</v>
      </c>
      <c r="HS50">
        <v>0.3767679118968752</v>
      </c>
    </row>
    <row r="51" spans="2:227" x14ac:dyDescent="0.45">
      <c r="B51" t="s">
        <v>730</v>
      </c>
      <c r="C51" t="s">
        <v>127</v>
      </c>
      <c r="D51">
        <v>0.32426660527700207</v>
      </c>
      <c r="E51">
        <v>0.31746965146529937</v>
      </c>
      <c r="F51">
        <v>0.3139451342917049</v>
      </c>
      <c r="G51">
        <v>0.32023613694756031</v>
      </c>
      <c r="H51">
        <v>0.32607612716859147</v>
      </c>
      <c r="I51">
        <v>0.31958102603343597</v>
      </c>
      <c r="J51">
        <v>0.31796651486091587</v>
      </c>
      <c r="K51">
        <v>0.33249078823151768</v>
      </c>
      <c r="L51">
        <v>0.33751046141069374</v>
      </c>
      <c r="M51">
        <v>0.34430605561241018</v>
      </c>
      <c r="N51">
        <v>0.26421887077376671</v>
      </c>
      <c r="O51">
        <v>0.27059472624862646</v>
      </c>
      <c r="P51">
        <v>0.28406515061455745</v>
      </c>
      <c r="Q51">
        <v>0.30973177662721618</v>
      </c>
      <c r="R51">
        <v>0.32633555375569961</v>
      </c>
      <c r="S51">
        <v>0.3267769465127015</v>
      </c>
      <c r="T51">
        <v>0.31403988059495824</v>
      </c>
      <c r="U51">
        <v>0.30808189135801689</v>
      </c>
      <c r="V51">
        <v>0.29732115081763644</v>
      </c>
      <c r="W51">
        <v>0.28782732367493213</v>
      </c>
      <c r="X51">
        <v>0.41370401420607206</v>
      </c>
      <c r="Y51">
        <v>0.41359762128070893</v>
      </c>
      <c r="Z51">
        <v>0.42740916631929493</v>
      </c>
      <c r="AA51">
        <v>0.42855884926039395</v>
      </c>
      <c r="AB51">
        <v>0.42901795993440806</v>
      </c>
      <c r="AC51">
        <v>0.42646967179190631</v>
      </c>
      <c r="AD51">
        <v>0.39530950362296124</v>
      </c>
      <c r="AE51">
        <v>0.37778713682039761</v>
      </c>
      <c r="AF51">
        <v>0.38350501147282412</v>
      </c>
      <c r="AG51">
        <v>0.39392472153349084</v>
      </c>
      <c r="AH51">
        <v>0.36957617198962311</v>
      </c>
      <c r="AI51">
        <v>0.36749808602962797</v>
      </c>
      <c r="AJ51">
        <v>0.37332915532906613</v>
      </c>
      <c r="AK51">
        <v>0.37786452497523776</v>
      </c>
      <c r="AL51">
        <v>0.36953863214825122</v>
      </c>
      <c r="AM51">
        <v>0.36898282291033208</v>
      </c>
      <c r="AN51">
        <v>0.38276232124084597</v>
      </c>
      <c r="AO51">
        <v>0.38596628622884022</v>
      </c>
      <c r="AP51">
        <v>0.38120290380838984</v>
      </c>
      <c r="AQ51">
        <v>0.37556707356767693</v>
      </c>
      <c r="AS51" t="s">
        <v>730</v>
      </c>
      <c r="AT51" t="s">
        <v>128</v>
      </c>
      <c r="AU51">
        <v>1.7103485536918227E-2</v>
      </c>
      <c r="AV51">
        <v>2.2921122699751079E-2</v>
      </c>
      <c r="AW51">
        <v>1.7873124942487311E-2</v>
      </c>
      <c r="AX51">
        <v>1.9486284883668898E-2</v>
      </c>
      <c r="AY51">
        <v>3.013052599947405E-2</v>
      </c>
      <c r="AZ51">
        <v>2.6294611945014444E-2</v>
      </c>
      <c r="BA51">
        <v>2.4576857952010804E-2</v>
      </c>
      <c r="BB51">
        <v>1.2998511233357912E-2</v>
      </c>
      <c r="BC51">
        <v>8.0321828433176506E-3</v>
      </c>
      <c r="BD51">
        <v>4.6285312739926488E-3</v>
      </c>
      <c r="BE51">
        <v>9.912602875491016E-3</v>
      </c>
      <c r="BF51">
        <v>1.0870499998768098E-2</v>
      </c>
      <c r="BG51">
        <v>1.5660442528990706E-2</v>
      </c>
      <c r="BH51">
        <v>2.6060238068303546E-2</v>
      </c>
      <c r="BI51">
        <v>2.0952803609125905E-2</v>
      </c>
      <c r="BJ51">
        <v>2.0275091686528929E-2</v>
      </c>
      <c r="BK51">
        <v>1.0292113270938217E-2</v>
      </c>
      <c r="BL51">
        <v>6.0520694588742331E-3</v>
      </c>
      <c r="BM51">
        <v>9.8813203342348402E-3</v>
      </c>
      <c r="BN51">
        <v>1.4992734424532151E-2</v>
      </c>
      <c r="BO51">
        <v>1.9665297733030447E-2</v>
      </c>
      <c r="BP51">
        <v>2.4619490846585476E-2</v>
      </c>
      <c r="BQ51">
        <v>1.1269337410258849E-2</v>
      </c>
      <c r="BR51">
        <v>8.7043927876551651E-3</v>
      </c>
      <c r="BS51">
        <v>1.8303201505942796E-2</v>
      </c>
      <c r="BT51">
        <v>2.9777671047146029E-2</v>
      </c>
      <c r="BU51">
        <v>1.7131287149689856E-2</v>
      </c>
      <c r="BV51">
        <v>7.9625218207013473E-3</v>
      </c>
      <c r="BW51">
        <v>1.5030924313456118E-2</v>
      </c>
      <c r="BX51">
        <v>2.0317900618919107E-2</v>
      </c>
      <c r="BY51">
        <v>2.1115184615112796E-2</v>
      </c>
      <c r="BZ51">
        <v>2.1202830287258362E-2</v>
      </c>
      <c r="CA51">
        <v>2.1155011820751014E-2</v>
      </c>
      <c r="CB51">
        <v>1.3722773297760602E-2</v>
      </c>
      <c r="CC51">
        <v>1.6427155178582484E-2</v>
      </c>
      <c r="CD51">
        <v>1.4065505595246084E-2</v>
      </c>
      <c r="CE51">
        <v>1.0460623951587669E-2</v>
      </c>
      <c r="CF51">
        <v>1.1356685981496703E-2</v>
      </c>
      <c r="CG51">
        <v>1.3846838789554464E-2</v>
      </c>
      <c r="CH51">
        <v>1.1808790298504462E-2</v>
      </c>
      <c r="CJ51" t="s">
        <v>730</v>
      </c>
      <c r="CK51" t="s">
        <v>129</v>
      </c>
      <c r="CL51">
        <v>1.0777893479533427E-2</v>
      </c>
      <c r="CM51">
        <v>1.7360963164252566E-2</v>
      </c>
      <c r="CN51">
        <v>2.7585826777865498E-2</v>
      </c>
      <c r="CO51">
        <v>2.3999590501187908E-2</v>
      </c>
      <c r="CP51">
        <v>2.0457187505947421E-2</v>
      </c>
      <c r="CQ51">
        <v>2.3474952433895427E-2</v>
      </c>
      <c r="CR51">
        <v>3.3325542092901485E-2</v>
      </c>
      <c r="CS51">
        <v>4.6092152883746823E-2</v>
      </c>
      <c r="CT51">
        <v>3.9967338521293284E-2</v>
      </c>
      <c r="CU51">
        <v>2.6829872175270834E-2</v>
      </c>
      <c r="CV51">
        <v>1.9072938435997631E-2</v>
      </c>
      <c r="CW51">
        <v>1.3517305482931138E-2</v>
      </c>
      <c r="CX51">
        <v>1.1018513174480313E-2</v>
      </c>
      <c r="CY51">
        <v>2.2379320521252452E-2</v>
      </c>
      <c r="CZ51">
        <v>3.1587151870839505E-2</v>
      </c>
      <c r="DA51">
        <v>3.3629348241427902E-2</v>
      </c>
      <c r="DB51">
        <v>3.1190719362561216E-2</v>
      </c>
      <c r="DC51">
        <v>2.734156776387868E-2</v>
      </c>
      <c r="DD51">
        <v>1.4818239779084929E-2</v>
      </c>
      <c r="DE51">
        <v>5.5639574233952984E-3</v>
      </c>
      <c r="DF51">
        <v>3.0776462346268147E-2</v>
      </c>
      <c r="DG51">
        <v>2.1959494437465643E-2</v>
      </c>
      <c r="DH51">
        <v>6.3979172012907162E-2</v>
      </c>
      <c r="DI51">
        <v>6.994376097408965E-2</v>
      </c>
      <c r="DJ51">
        <v>2.80017236135853E-2</v>
      </c>
      <c r="DK51">
        <v>5.4344947173696444E-3</v>
      </c>
      <c r="DL51">
        <v>1.9815103629783969E-2</v>
      </c>
      <c r="DM51">
        <v>2.3663822294180587E-2</v>
      </c>
      <c r="DN51">
        <v>2.6558171763075508E-2</v>
      </c>
      <c r="DO51">
        <v>1.2069111362105494E-2</v>
      </c>
      <c r="DP51">
        <v>2.3851022560785827E-2</v>
      </c>
      <c r="DQ51">
        <v>2.116487202519831E-2</v>
      </c>
      <c r="DR51">
        <v>3.1380661002193173E-2</v>
      </c>
      <c r="DS51">
        <v>4.1978337650176605E-2</v>
      </c>
      <c r="DT51">
        <v>3.313205469736899E-2</v>
      </c>
      <c r="DU51">
        <v>2.7751008473236614E-2</v>
      </c>
      <c r="DV51">
        <v>3.898564766228358E-2</v>
      </c>
      <c r="DW51">
        <v>3.8357607876145949E-2</v>
      </c>
      <c r="DX51">
        <v>2.5047683496059445E-2</v>
      </c>
      <c r="DY51">
        <v>2.8435684033529782E-2</v>
      </c>
      <c r="EA51" t="s">
        <v>730</v>
      </c>
      <c r="EB51" t="s">
        <v>130</v>
      </c>
      <c r="EC51">
        <v>0.15878515387440054</v>
      </c>
      <c r="ED51">
        <v>0.13901273556574323</v>
      </c>
      <c r="EE51">
        <v>0.13146682140586735</v>
      </c>
      <c r="EF51">
        <v>0.13218738997704391</v>
      </c>
      <c r="EG51">
        <v>0.12522222965840815</v>
      </c>
      <c r="EH51">
        <v>0.12119777136530951</v>
      </c>
      <c r="EI51">
        <v>0.12253169626819607</v>
      </c>
      <c r="EJ51">
        <v>0.12807207686130784</v>
      </c>
      <c r="EK51">
        <v>0.14997380203413024</v>
      </c>
      <c r="EL51">
        <v>0.17584068417306301</v>
      </c>
      <c r="EM51">
        <v>0.11770182341536609</v>
      </c>
      <c r="EN51">
        <v>0.12723035867938998</v>
      </c>
      <c r="EO51">
        <v>0.13264546678983241</v>
      </c>
      <c r="EP51">
        <v>0.13136813705428821</v>
      </c>
      <c r="EQ51">
        <v>0.13280519212952832</v>
      </c>
      <c r="ER51">
        <v>0.13620789152736634</v>
      </c>
      <c r="ES51">
        <v>0.14144354615024296</v>
      </c>
      <c r="ET51">
        <v>0.13950356690699955</v>
      </c>
      <c r="EU51">
        <v>0.13872762360977464</v>
      </c>
      <c r="EV51">
        <v>0.13564005248716929</v>
      </c>
      <c r="EW51">
        <v>0.23838473608667127</v>
      </c>
      <c r="EX51">
        <v>0.24451639511629936</v>
      </c>
      <c r="EY51">
        <v>0.22604951306936974</v>
      </c>
      <c r="EZ51">
        <v>0.22744880080036881</v>
      </c>
      <c r="FA51">
        <v>0.25302040258944913</v>
      </c>
      <c r="FB51">
        <v>0.26903130400986519</v>
      </c>
      <c r="FC51">
        <v>0.2411327417106206</v>
      </c>
      <c r="FD51">
        <v>0.23186759533149484</v>
      </c>
      <c r="FE51">
        <v>0.23041259049467505</v>
      </c>
      <c r="FF51">
        <v>0.2493406096464697</v>
      </c>
      <c r="FG51">
        <v>0.19761928614157198</v>
      </c>
      <c r="FH51">
        <v>0.20025596938507487</v>
      </c>
      <c r="FI51">
        <v>0.19659723647583735</v>
      </c>
      <c r="FJ51">
        <v>0.20295001284439618</v>
      </c>
      <c r="FK51">
        <v>0.20333387819541396</v>
      </c>
      <c r="FL51">
        <v>0.20922831593955127</v>
      </c>
      <c r="FM51">
        <v>0.2058825041138555</v>
      </c>
      <c r="FN51">
        <v>0.20250794974776698</v>
      </c>
      <c r="FO51">
        <v>0.21244826083758153</v>
      </c>
      <c r="FP51">
        <v>0.20391781272397308</v>
      </c>
      <c r="FZ51" t="s">
        <v>730</v>
      </c>
      <c r="GA51">
        <v>0.47671699134469564</v>
      </c>
      <c r="GB51">
        <v>0.49287669416657409</v>
      </c>
      <c r="GC51">
        <v>0.49895321057392056</v>
      </c>
      <c r="GD51">
        <v>0.49952545591048758</v>
      </c>
      <c r="GE51">
        <v>0.49901591970287218</v>
      </c>
      <c r="GF51">
        <v>0.50097588799843418</v>
      </c>
      <c r="GG51">
        <v>0.48544023407266262</v>
      </c>
      <c r="GH51">
        <v>0.47498606740080018</v>
      </c>
      <c r="GI51">
        <v>0.46106889403357898</v>
      </c>
      <c r="GJ51">
        <v>0.44805019867685536</v>
      </c>
      <c r="GK51">
        <v>0.54124568968103226</v>
      </c>
      <c r="GL51">
        <v>0.51505136241660199</v>
      </c>
      <c r="GM51">
        <v>0.49474655565340198</v>
      </c>
      <c r="GN51">
        <v>0.48109335002870857</v>
      </c>
      <c r="GO51">
        <v>0.47870139030884112</v>
      </c>
      <c r="GP51">
        <v>0.48061403456782126</v>
      </c>
      <c r="GQ51">
        <v>0.49003982959305564</v>
      </c>
      <c r="GR51">
        <v>0.50470896041839008</v>
      </c>
      <c r="GS51">
        <v>0.51540803170861016</v>
      </c>
      <c r="GT51">
        <v>0.52146096501916483</v>
      </c>
      <c r="GU51">
        <v>0.20643549474898087</v>
      </c>
      <c r="GV51">
        <v>0.19808155389749627</v>
      </c>
      <c r="GW51">
        <v>0.19149631546812798</v>
      </c>
      <c r="GX51">
        <v>0.19377881735993341</v>
      </c>
      <c r="GY51">
        <v>0.19054650152444028</v>
      </c>
      <c r="GZ51">
        <v>0.20614411848666492</v>
      </c>
      <c r="HA51">
        <v>0.22705414869076418</v>
      </c>
      <c r="HB51">
        <v>0.24143095082701302</v>
      </c>
      <c r="HC51">
        <v>0.24325498518239758</v>
      </c>
      <c r="HD51">
        <v>0.23265674527704389</v>
      </c>
      <c r="HE51">
        <v>0.36672126363472879</v>
      </c>
      <c r="HF51">
        <v>0.36161404260952634</v>
      </c>
      <c r="HG51">
        <v>0.35133563046892174</v>
      </c>
      <c r="HH51">
        <v>0.33274277550021625</v>
      </c>
      <c r="HI51">
        <v>0.33125478356569682</v>
      </c>
      <c r="HJ51">
        <v>0.33981290296118483</v>
      </c>
      <c r="HK51">
        <v>0.34188059735056808</v>
      </c>
      <c r="HL51">
        <v>0.34531402900164104</v>
      </c>
      <c r="HM51">
        <v>0.35842957365083139</v>
      </c>
      <c r="HN51">
        <v>0.36975594126162381</v>
      </c>
      <c r="HP51" t="s">
        <v>731</v>
      </c>
      <c r="HQ51" t="s">
        <v>136</v>
      </c>
      <c r="HR51" t="s">
        <v>137</v>
      </c>
      <c r="HS51">
        <v>0.27809416640213197</v>
      </c>
    </row>
    <row r="52" spans="2:227" x14ac:dyDescent="0.45">
      <c r="B52" t="s">
        <v>732</v>
      </c>
      <c r="C52" t="s">
        <v>127</v>
      </c>
      <c r="D52">
        <v>0.32350901991302539</v>
      </c>
      <c r="E52">
        <v>0.32328021067334967</v>
      </c>
      <c r="F52">
        <v>0.33170094258441302</v>
      </c>
      <c r="G52">
        <v>0.3404614350706564</v>
      </c>
      <c r="H52">
        <v>0.33629405918901878</v>
      </c>
      <c r="I52">
        <v>0.33826794080899986</v>
      </c>
      <c r="J52">
        <v>0.33484936299599372</v>
      </c>
      <c r="K52">
        <v>0.33451906351965233</v>
      </c>
      <c r="L52">
        <v>0.3352417327334038</v>
      </c>
      <c r="M52">
        <v>0.33288203153686846</v>
      </c>
      <c r="N52">
        <v>0.28729722584680584</v>
      </c>
      <c r="O52">
        <v>0.30743910710576705</v>
      </c>
      <c r="P52">
        <v>0.32767533469256965</v>
      </c>
      <c r="Q52">
        <v>0.32832089329967706</v>
      </c>
      <c r="R52">
        <v>0.31638298984605057</v>
      </c>
      <c r="S52">
        <v>0.27991476622441569</v>
      </c>
      <c r="T52">
        <v>0.26046212721578088</v>
      </c>
      <c r="U52">
        <v>0.26050151200604998</v>
      </c>
      <c r="V52">
        <v>0.26696518503428035</v>
      </c>
      <c r="W52">
        <v>0.27598695694394226</v>
      </c>
      <c r="X52">
        <v>0.43874263249463513</v>
      </c>
      <c r="Y52">
        <v>0.45021276527405812</v>
      </c>
      <c r="Z52">
        <v>0.44962344443552593</v>
      </c>
      <c r="AA52">
        <v>0.45654665733479516</v>
      </c>
      <c r="AB52">
        <v>0.44750867926514576</v>
      </c>
      <c r="AC52">
        <v>0.4235602117121367</v>
      </c>
      <c r="AD52">
        <v>0.39387263771161324</v>
      </c>
      <c r="AE52">
        <v>0.38415794233523731</v>
      </c>
      <c r="AF52">
        <v>0.38538696323911037</v>
      </c>
      <c r="AG52">
        <v>0.39983836841986753</v>
      </c>
      <c r="AH52">
        <v>0.36608388756007049</v>
      </c>
      <c r="AI52">
        <v>0.36738907162319145</v>
      </c>
      <c r="AJ52">
        <v>0.37475120433830494</v>
      </c>
      <c r="AK52">
        <v>0.38887473514779974</v>
      </c>
      <c r="AL52">
        <v>0.39769464368846325</v>
      </c>
      <c r="AM52">
        <v>0.38630555337689981</v>
      </c>
      <c r="AN52">
        <v>0.37475409891794514</v>
      </c>
      <c r="AO52">
        <v>0.37277060773934151</v>
      </c>
      <c r="AP52">
        <v>0.3753303271916193</v>
      </c>
      <c r="AQ52">
        <v>0.37022980302589242</v>
      </c>
      <c r="AS52" t="s">
        <v>732</v>
      </c>
      <c r="AT52" t="s">
        <v>128</v>
      </c>
      <c r="AU52">
        <v>1.3066121052194242E-2</v>
      </c>
      <c r="AV52">
        <v>1.3140995161760174E-2</v>
      </c>
      <c r="AW52">
        <v>2.4954211218520084E-2</v>
      </c>
      <c r="AX52">
        <v>2.7220462965082664E-2</v>
      </c>
      <c r="AY52">
        <v>2.083141859227973E-2</v>
      </c>
      <c r="AZ52">
        <v>1.2900471706794262E-2</v>
      </c>
      <c r="BA52">
        <v>1.1057706299636922E-2</v>
      </c>
      <c r="BB52">
        <v>3.5216117801905198E-3</v>
      </c>
      <c r="BC52">
        <v>9.7305879543674173E-3</v>
      </c>
      <c r="BD52">
        <v>9.4514615598431991E-3</v>
      </c>
      <c r="BE52">
        <v>1.2322710195034347E-2</v>
      </c>
      <c r="BF52">
        <v>1.5774612455695471E-2</v>
      </c>
      <c r="BG52">
        <v>2.1192482904165703E-2</v>
      </c>
      <c r="BH52">
        <v>1.4510932117607799E-2</v>
      </c>
      <c r="BI52">
        <v>1.349859200088158E-2</v>
      </c>
      <c r="BJ52">
        <v>1.6839881927216367E-2</v>
      </c>
      <c r="BK52">
        <v>9.9657768243974661E-3</v>
      </c>
      <c r="BL52">
        <v>2.0834269740742581E-2</v>
      </c>
      <c r="BM52">
        <v>3.4447403794184005E-2</v>
      </c>
      <c r="BN52">
        <v>1.6601541701042416E-2</v>
      </c>
      <c r="BO52">
        <v>7.7224845585116631E-3</v>
      </c>
      <c r="BP52">
        <v>1.1906109551423419E-3</v>
      </c>
      <c r="BQ52">
        <v>3.1179973041244708E-3</v>
      </c>
      <c r="BR52">
        <v>1.5994873127992287E-2</v>
      </c>
      <c r="BS52">
        <v>2.1323056988109261E-2</v>
      </c>
      <c r="BT52">
        <v>5.5938325497159446E-3</v>
      </c>
      <c r="BU52">
        <v>1.3266728574075048E-2</v>
      </c>
      <c r="BV52">
        <v>2.2329759538565461E-2</v>
      </c>
      <c r="BW52">
        <v>1.0516782961296885E-2</v>
      </c>
      <c r="BX52">
        <v>1.3983106254769282E-2</v>
      </c>
      <c r="BY52">
        <v>1.3417965228076225E-2</v>
      </c>
      <c r="BZ52">
        <v>1.3070722366195669E-3</v>
      </c>
      <c r="CA52">
        <v>9.7948821591293273E-3</v>
      </c>
      <c r="CB52">
        <v>1.8419200575007958E-2</v>
      </c>
      <c r="CC52">
        <v>2.1140375434456803E-2</v>
      </c>
      <c r="CD52">
        <v>2.989150263552982E-2</v>
      </c>
      <c r="CE52">
        <v>2.8728426256045058E-2</v>
      </c>
      <c r="CF52">
        <v>1.3099338461973588E-2</v>
      </c>
      <c r="CG52">
        <v>4.4159720015091528E-3</v>
      </c>
      <c r="CH52">
        <v>4.9783526186322289E-3</v>
      </c>
      <c r="CJ52" t="s">
        <v>732</v>
      </c>
      <c r="CK52" t="s">
        <v>129</v>
      </c>
      <c r="CL52">
        <v>1.6603009454667431E-2</v>
      </c>
      <c r="CM52">
        <v>1.6406923989151077E-2</v>
      </c>
      <c r="CN52">
        <v>1.635354253202935E-2</v>
      </c>
      <c r="CO52">
        <v>2.5874357055157421E-2</v>
      </c>
      <c r="CP52">
        <v>3.8265227731108589E-2</v>
      </c>
      <c r="CQ52">
        <v>4.9014023017854257E-2</v>
      </c>
      <c r="CR52">
        <v>2.8749311182270396E-2</v>
      </c>
      <c r="CS52">
        <v>1.5762202170706053E-2</v>
      </c>
      <c r="CT52">
        <v>4.0108927289388609E-3</v>
      </c>
      <c r="CU52">
        <v>1.307238984913092E-2</v>
      </c>
      <c r="CV52">
        <v>2.1777778822530684E-2</v>
      </c>
      <c r="CW52">
        <v>9.6033471233325004E-3</v>
      </c>
      <c r="CX52">
        <v>1.6342057019928094E-2</v>
      </c>
      <c r="CY52">
        <v>3.1958090215330977E-2</v>
      </c>
      <c r="CZ52">
        <v>3.5436499208019411E-2</v>
      </c>
      <c r="DA52">
        <v>1.8957285102229781E-2</v>
      </c>
      <c r="DB52">
        <v>1.8439759974638634E-2</v>
      </c>
      <c r="DC52">
        <v>2.0517349975448067E-2</v>
      </c>
      <c r="DD52">
        <v>1.5553159483116972E-2</v>
      </c>
      <c r="DE52">
        <v>3.6710122125612442E-2</v>
      </c>
      <c r="DF52">
        <v>3.5108891290438163E-2</v>
      </c>
      <c r="DG52">
        <v>1.8892664887305434E-2</v>
      </c>
      <c r="DH52">
        <v>3.7014729551740578E-3</v>
      </c>
      <c r="DI52">
        <v>3.1380347522787832E-3</v>
      </c>
      <c r="DJ52">
        <v>2.2993748240319259E-2</v>
      </c>
      <c r="DK52">
        <v>4.6011942750226534E-2</v>
      </c>
      <c r="DL52">
        <v>3.884905403516356E-2</v>
      </c>
      <c r="DM52">
        <v>7.5112942931646219E-3</v>
      </c>
      <c r="DN52">
        <v>1.7721950763094161E-2</v>
      </c>
      <c r="DO52">
        <v>2.758401931799789E-2</v>
      </c>
      <c r="DP52">
        <v>1.7224036272104122E-2</v>
      </c>
      <c r="DQ52">
        <v>2.3629273932080481E-2</v>
      </c>
      <c r="DR52">
        <v>2.2338695381193197E-2</v>
      </c>
      <c r="DS52">
        <v>0</v>
      </c>
      <c r="DT52">
        <v>1.4289738005713955E-2</v>
      </c>
      <c r="DU52">
        <v>2.6572649362069083E-2</v>
      </c>
      <c r="DV52">
        <v>4.1040781958861003E-2</v>
      </c>
      <c r="DW52">
        <v>4.9755312122764239E-2</v>
      </c>
      <c r="DX52">
        <v>4.2759215915925512E-2</v>
      </c>
      <c r="DY52">
        <v>2.4337885097816498E-2</v>
      </c>
      <c r="EA52" t="s">
        <v>732</v>
      </c>
      <c r="EB52" t="s">
        <v>130</v>
      </c>
      <c r="EC52">
        <v>0.15198455505214067</v>
      </c>
      <c r="ED52">
        <v>0.1463881406351446</v>
      </c>
      <c r="EE52">
        <v>0.14091047992182007</v>
      </c>
      <c r="EF52">
        <v>0.14285204302321317</v>
      </c>
      <c r="EG52">
        <v>0.13529054939517862</v>
      </c>
      <c r="EH52">
        <v>0.13341250679403782</v>
      </c>
      <c r="EI52">
        <v>0.15507466562676633</v>
      </c>
      <c r="EJ52">
        <v>0.17389403213767807</v>
      </c>
      <c r="EK52">
        <v>0.17742835108753474</v>
      </c>
      <c r="EL52">
        <v>0.1670009088078368</v>
      </c>
      <c r="EM52">
        <v>0.14122820558499416</v>
      </c>
      <c r="EN52">
        <v>0.1624450719257205</v>
      </c>
      <c r="EO52">
        <v>0.16747739999826877</v>
      </c>
      <c r="EP52">
        <v>0.15882096501627826</v>
      </c>
      <c r="EQ52">
        <v>0.1512004316853866</v>
      </c>
      <c r="ER52">
        <v>0.13839093092152363</v>
      </c>
      <c r="ES52">
        <v>0.12059576579824262</v>
      </c>
      <c r="ET52">
        <v>0.10172230464481011</v>
      </c>
      <c r="EU52">
        <v>0.10176952175604675</v>
      </c>
      <c r="EV52">
        <v>0.11160493207823254</v>
      </c>
      <c r="EW52">
        <v>0.27045145918790103</v>
      </c>
      <c r="EX52">
        <v>0.2968564360271323</v>
      </c>
      <c r="EY52">
        <v>0.30972454652694076</v>
      </c>
      <c r="EZ52">
        <v>0.3050128698197842</v>
      </c>
      <c r="FA52">
        <v>0.27796692248656596</v>
      </c>
      <c r="FB52">
        <v>0.24770202068008076</v>
      </c>
      <c r="FC52">
        <v>0.22346756492512471</v>
      </c>
      <c r="FD52">
        <v>0.23788343475980916</v>
      </c>
      <c r="FE52">
        <v>0.23637898956564257</v>
      </c>
      <c r="FF52">
        <v>0.23413514197674548</v>
      </c>
      <c r="FG52">
        <v>0.21679183613850259</v>
      </c>
      <c r="FH52">
        <v>0.21853217699302135</v>
      </c>
      <c r="FI52">
        <v>0.21772712390077217</v>
      </c>
      <c r="FJ52">
        <v>0.2410652124182025</v>
      </c>
      <c r="FK52">
        <v>0.22729157489656582</v>
      </c>
      <c r="FL52">
        <v>0.19800570253629948</v>
      </c>
      <c r="FM52">
        <v>0.17728131356171634</v>
      </c>
      <c r="FN52">
        <v>0.18297817243519529</v>
      </c>
      <c r="FO52">
        <v>0.20063938183093519</v>
      </c>
      <c r="FP52">
        <v>0.21891960648240902</v>
      </c>
      <c r="FZ52" t="s">
        <v>732</v>
      </c>
      <c r="GA52">
        <v>0.4657518751219748</v>
      </c>
      <c r="GB52">
        <v>0.46838724696877493</v>
      </c>
      <c r="GC52">
        <v>0.46286553946281267</v>
      </c>
      <c r="GD52">
        <v>0.44945106351858499</v>
      </c>
      <c r="GE52">
        <v>0.45164017064666351</v>
      </c>
      <c r="GF52">
        <v>0.45935239818923379</v>
      </c>
      <c r="GG52">
        <v>0.45822985028836372</v>
      </c>
      <c r="GH52">
        <v>0.4506593369579176</v>
      </c>
      <c r="GI52">
        <v>0.44417201011669805</v>
      </c>
      <c r="GJ52">
        <v>0.45081554605356916</v>
      </c>
      <c r="GK52">
        <v>0.47323362493340487</v>
      </c>
      <c r="GL52">
        <v>0.45407197571149427</v>
      </c>
      <c r="GM52">
        <v>0.43309778273371691</v>
      </c>
      <c r="GN52">
        <v>0.43106181300048813</v>
      </c>
      <c r="GO52">
        <v>0.44093222678265948</v>
      </c>
      <c r="GP52">
        <v>0.47774684187454669</v>
      </c>
      <c r="GQ52">
        <v>0.51036044610263154</v>
      </c>
      <c r="GR52">
        <v>0.51535726296221496</v>
      </c>
      <c r="GS52">
        <v>0.49711831695276409</v>
      </c>
      <c r="GT52">
        <v>0.47329947377681658</v>
      </c>
      <c r="GU52">
        <v>0.2198945092793419</v>
      </c>
      <c r="GV52">
        <v>0.22126493261417579</v>
      </c>
      <c r="GW52">
        <v>0.21246984668861596</v>
      </c>
      <c r="GX52">
        <v>0.20567761889283762</v>
      </c>
      <c r="GY52">
        <v>0.20194056162013582</v>
      </c>
      <c r="GZ52">
        <v>0.23479723148345893</v>
      </c>
      <c r="HA52">
        <v>0.27179942171603921</v>
      </c>
      <c r="HB52">
        <v>0.28866044368390276</v>
      </c>
      <c r="HC52">
        <v>0.27916501811779842</v>
      </c>
      <c r="HD52">
        <v>0.24447478818590976</v>
      </c>
      <c r="HE52">
        <v>0.34506530071054164</v>
      </c>
      <c r="HF52">
        <v>0.32967268116962445</v>
      </c>
      <c r="HG52">
        <v>0.31566605015518545</v>
      </c>
      <c r="HH52">
        <v>0.31010930889070387</v>
      </c>
      <c r="HI52">
        <v>0.31229618018358835</v>
      </c>
      <c r="HJ52">
        <v>0.32238799803554752</v>
      </c>
      <c r="HK52">
        <v>0.33591083423082674</v>
      </c>
      <c r="HL52">
        <v>0.34677566449231489</v>
      </c>
      <c r="HM52">
        <v>0.34780154923759948</v>
      </c>
      <c r="HN52">
        <v>0.34351556509417785</v>
      </c>
      <c r="HP52" t="s">
        <v>733</v>
      </c>
      <c r="HQ52" t="s">
        <v>136</v>
      </c>
      <c r="HR52" t="s">
        <v>137</v>
      </c>
      <c r="HS52">
        <v>0.23073431946827233</v>
      </c>
    </row>
    <row r="53" spans="2:227" x14ac:dyDescent="0.45">
      <c r="B53" t="s">
        <v>734</v>
      </c>
      <c r="C53" t="s">
        <v>127</v>
      </c>
      <c r="D53">
        <v>0.40011346380747265</v>
      </c>
      <c r="E53">
        <v>0.4010532646329843</v>
      </c>
      <c r="F53">
        <v>0.39595920730253181</v>
      </c>
      <c r="G53">
        <v>0.41697046274088923</v>
      </c>
      <c r="H53">
        <v>0.43014941531085882</v>
      </c>
      <c r="I53">
        <v>0.42459968218054117</v>
      </c>
      <c r="J53">
        <v>0.42912939811544654</v>
      </c>
      <c r="K53">
        <v>0.43287873466924109</v>
      </c>
      <c r="L53">
        <v>0.42517810583765314</v>
      </c>
      <c r="M53">
        <v>0.4137226447369442</v>
      </c>
      <c r="N53">
        <v>0.31915633612921368</v>
      </c>
      <c r="O53">
        <v>0.30455253827923973</v>
      </c>
      <c r="P53">
        <v>0.31273381403021533</v>
      </c>
      <c r="Q53">
        <v>0.32415861698923198</v>
      </c>
      <c r="R53">
        <v>0.34474694080115958</v>
      </c>
      <c r="S53">
        <v>0.33759745979767525</v>
      </c>
      <c r="T53">
        <v>0.32966381277928997</v>
      </c>
      <c r="U53">
        <v>0.32750218692542593</v>
      </c>
      <c r="V53">
        <v>0.33679949538468124</v>
      </c>
      <c r="W53">
        <v>0.3456769573960724</v>
      </c>
      <c r="X53">
        <v>0.46321009846480771</v>
      </c>
      <c r="Y53">
        <v>0.46180049413526775</v>
      </c>
      <c r="Z53">
        <v>0.47306540525948992</v>
      </c>
      <c r="AA53">
        <v>0.474603880490854</v>
      </c>
      <c r="AB53">
        <v>0.47242573628223072</v>
      </c>
      <c r="AC53">
        <v>0.45494576699539518</v>
      </c>
      <c r="AD53">
        <v>0.45442113134494816</v>
      </c>
      <c r="AE53">
        <v>0.4621824090460136</v>
      </c>
      <c r="AF53">
        <v>0.47106188102694296</v>
      </c>
      <c r="AG53">
        <v>0.46294198121484975</v>
      </c>
      <c r="AH53">
        <v>0.39076043411467998</v>
      </c>
      <c r="AI53">
        <v>0.41031642706070626</v>
      </c>
      <c r="AJ53">
        <v>0.41044434395107887</v>
      </c>
      <c r="AK53">
        <v>0.41407806870595021</v>
      </c>
      <c r="AL53">
        <v>0.40938068007996287</v>
      </c>
      <c r="AM53">
        <v>0.40034815974200116</v>
      </c>
      <c r="AN53">
        <v>0.39823785378795645</v>
      </c>
      <c r="AO53">
        <v>0.39318898470366598</v>
      </c>
      <c r="AP53">
        <v>0.39542348251276982</v>
      </c>
      <c r="AQ53">
        <v>0.38411258761341865</v>
      </c>
      <c r="AS53" t="s">
        <v>734</v>
      </c>
      <c r="AT53" t="s">
        <v>128</v>
      </c>
      <c r="AU53">
        <v>2.8599418670846907E-2</v>
      </c>
      <c r="AV53">
        <v>3.8814335107862932E-2</v>
      </c>
      <c r="AW53">
        <v>2.1475553245028346E-2</v>
      </c>
      <c r="AX53">
        <v>2.9982012165268142E-2</v>
      </c>
      <c r="AY53">
        <v>3.7192156854674682E-2</v>
      </c>
      <c r="AZ53">
        <v>2.4645201464442105E-2</v>
      </c>
      <c r="BA53">
        <v>1.7507756237415278E-2</v>
      </c>
      <c r="BB53">
        <v>2.6042292773691144E-2</v>
      </c>
      <c r="BC53">
        <v>4.0148780225946229E-2</v>
      </c>
      <c r="BD53">
        <v>3.5252113922351114E-2</v>
      </c>
      <c r="BE53">
        <v>2.6011111144579699E-2</v>
      </c>
      <c r="BF53">
        <v>1.3529012401472883E-2</v>
      </c>
      <c r="BG53">
        <v>2.0544544696787181E-2</v>
      </c>
      <c r="BH53">
        <v>3.5180194792282224E-2</v>
      </c>
      <c r="BI53">
        <v>2.4717374712942202E-2</v>
      </c>
      <c r="BJ53">
        <v>3.0105435664802001E-2</v>
      </c>
      <c r="BK53">
        <v>2.887604754499459E-2</v>
      </c>
      <c r="BL53">
        <v>2.8290356385968541E-2</v>
      </c>
      <c r="BM53">
        <v>3.2756826385443437E-2</v>
      </c>
      <c r="BN53">
        <v>3.2333102297842149E-2</v>
      </c>
      <c r="BO53">
        <v>2.422723871995713E-2</v>
      </c>
      <c r="BP53">
        <v>1.2971668814692851E-3</v>
      </c>
      <c r="BQ53">
        <v>9.5046435761139136E-3</v>
      </c>
      <c r="BR53">
        <v>3.7646985430708893E-2</v>
      </c>
      <c r="BS53">
        <v>4.8311022976139047E-2</v>
      </c>
      <c r="BT53">
        <v>2.0907321753767975E-2</v>
      </c>
      <c r="BU53">
        <v>2.7429336331056094E-2</v>
      </c>
      <c r="BV53">
        <v>4.9436912097656056E-2</v>
      </c>
      <c r="BW53">
        <v>4.9531417829170588E-2</v>
      </c>
      <c r="BX53">
        <v>5.1254330032670631E-2</v>
      </c>
      <c r="BY53">
        <v>2.9853988373651143E-2</v>
      </c>
      <c r="BZ53">
        <v>1.8802218681494443E-2</v>
      </c>
      <c r="CA53">
        <v>6.9680271879892126E-3</v>
      </c>
      <c r="CB53">
        <v>3.9953227476652699E-3</v>
      </c>
      <c r="CC53">
        <v>5.6665220727063941E-3</v>
      </c>
      <c r="CD53">
        <v>1.1384802774164995E-2</v>
      </c>
      <c r="CE53">
        <v>1.1924782675457291E-2</v>
      </c>
      <c r="CF53">
        <v>8.8627103963640451E-3</v>
      </c>
      <c r="CG53">
        <v>1.6025148369518769E-2</v>
      </c>
      <c r="CH53">
        <v>2.1364047656693357E-2</v>
      </c>
      <c r="CJ53" t="s">
        <v>734</v>
      </c>
      <c r="CK53" t="s">
        <v>129</v>
      </c>
      <c r="CL53">
        <v>4.505448743335045E-2</v>
      </c>
      <c r="CM53">
        <v>3.179573048595289E-2</v>
      </c>
      <c r="CN53">
        <v>6.4247600021048207E-2</v>
      </c>
      <c r="CO53">
        <v>6.9679759123349422E-2</v>
      </c>
      <c r="CP53">
        <v>2.9551994508606138E-2</v>
      </c>
      <c r="CQ53">
        <v>2.5791264024494158E-2</v>
      </c>
      <c r="CR53">
        <v>4.2235770417135769E-2</v>
      </c>
      <c r="CS53">
        <v>3.9699886330502823E-2</v>
      </c>
      <c r="CT53">
        <v>2.1078972579628697E-2</v>
      </c>
      <c r="CU53">
        <v>4.4721498686145077E-2</v>
      </c>
      <c r="CV53">
        <v>3.7221548638157742E-2</v>
      </c>
      <c r="CW53">
        <v>5.039231941182265E-2</v>
      </c>
      <c r="CX53">
        <v>3.4066714015369967E-2</v>
      </c>
      <c r="CY53">
        <v>1.6460692517565805E-2</v>
      </c>
      <c r="CZ53">
        <v>3.0722135753967521E-2</v>
      </c>
      <c r="DA53">
        <v>3.5336214995499049E-2</v>
      </c>
      <c r="DB53">
        <v>3.2129362794843373E-2</v>
      </c>
      <c r="DC53">
        <v>2.8607482794504552E-2</v>
      </c>
      <c r="DD53">
        <v>2.6963540650279127E-2</v>
      </c>
      <c r="DE53">
        <v>2.6476854824984093E-2</v>
      </c>
      <c r="DF53">
        <v>6.6783619376724418E-2</v>
      </c>
      <c r="DG53">
        <v>4.8369123888665003E-2</v>
      </c>
      <c r="DH53">
        <v>3.5775192193614878E-2</v>
      </c>
      <c r="DI53">
        <v>0</v>
      </c>
      <c r="DJ53">
        <v>1.2243362704470392E-2</v>
      </c>
      <c r="DK53">
        <v>5.1250497162208059E-2</v>
      </c>
      <c r="DL53">
        <v>6.3984906494387206E-2</v>
      </c>
      <c r="DM53">
        <v>3.9265250124493854E-2</v>
      </c>
      <c r="DN53">
        <v>3.9011583383678362E-2</v>
      </c>
      <c r="DO53">
        <v>6.2464497210585647E-2</v>
      </c>
      <c r="DP53">
        <v>2.5757959976134715E-2</v>
      </c>
      <c r="DQ53">
        <v>4.5940069106200222E-2</v>
      </c>
      <c r="DR53">
        <v>5.2831768614515842E-2</v>
      </c>
      <c r="DS53">
        <v>3.4423944429871081E-2</v>
      </c>
      <c r="DT53">
        <v>2.8458298322544404E-2</v>
      </c>
      <c r="DU53">
        <v>9.8704588839094078E-3</v>
      </c>
      <c r="DV53">
        <v>1.3645827566650027E-2</v>
      </c>
      <c r="DW53">
        <v>2.7549869728304321E-2</v>
      </c>
      <c r="DX53">
        <v>2.5576847350519898E-2</v>
      </c>
      <c r="DY53">
        <v>1.3758991231877921E-2</v>
      </c>
      <c r="EA53" t="s">
        <v>734</v>
      </c>
      <c r="EB53" t="s">
        <v>130</v>
      </c>
      <c r="EC53">
        <v>0.17761748853923656</v>
      </c>
      <c r="ED53">
        <v>0.18906963826495679</v>
      </c>
      <c r="EE53">
        <v>0.16845894489803764</v>
      </c>
      <c r="EF53">
        <v>0.17283734021613995</v>
      </c>
      <c r="EG53">
        <v>0.22943870489326434</v>
      </c>
      <c r="EH53">
        <v>0.2354776819004808</v>
      </c>
      <c r="EI53">
        <v>0.22553515432180538</v>
      </c>
      <c r="EJ53">
        <v>0.21177626317040726</v>
      </c>
      <c r="EK53">
        <v>0.20776036496014416</v>
      </c>
      <c r="EL53">
        <v>0.1868962443675605</v>
      </c>
      <c r="EM53">
        <v>0.12995716229793358</v>
      </c>
      <c r="EN53">
        <v>0.11814540621861164</v>
      </c>
      <c r="EO53">
        <v>0.1409366703953456</v>
      </c>
      <c r="EP53">
        <v>0.15818136821357173</v>
      </c>
      <c r="EQ53">
        <v>0.16131021883897614</v>
      </c>
      <c r="ER53">
        <v>0.14162299601079523</v>
      </c>
      <c r="ES53">
        <v>0.14244559620500757</v>
      </c>
      <c r="ET53">
        <v>0.14865428795769026</v>
      </c>
      <c r="EU53">
        <v>0.14879241602428686</v>
      </c>
      <c r="EV53">
        <v>0.15093578992047349</v>
      </c>
      <c r="EW53">
        <v>0.24180558602784347</v>
      </c>
      <c r="EX53">
        <v>0.2861469299343698</v>
      </c>
      <c r="EY53">
        <v>0.29483917120602982</v>
      </c>
      <c r="EZ53">
        <v>0.29812665246560166</v>
      </c>
      <c r="FA53">
        <v>0.28668750817485561</v>
      </c>
      <c r="FB53">
        <v>0.26435160921937545</v>
      </c>
      <c r="FC53">
        <v>0.24123392066302043</v>
      </c>
      <c r="FD53">
        <v>0.2474640437420943</v>
      </c>
      <c r="FE53">
        <v>0.25383242282643609</v>
      </c>
      <c r="FF53">
        <v>0.21131194222635127</v>
      </c>
      <c r="FG53">
        <v>0.18860986217841053</v>
      </c>
      <c r="FH53">
        <v>0.20321136776643778</v>
      </c>
      <c r="FI53">
        <v>0.20645770936279101</v>
      </c>
      <c r="FJ53">
        <v>0.22914150523365504</v>
      </c>
      <c r="FK53">
        <v>0.22801092491304631</v>
      </c>
      <c r="FL53">
        <v>0.22790300956797185</v>
      </c>
      <c r="FM53">
        <v>0.21584817874517614</v>
      </c>
      <c r="FN53">
        <v>0.20444733558095005</v>
      </c>
      <c r="FO53">
        <v>0.19863153120955745</v>
      </c>
      <c r="FP53">
        <v>0.20051235013557397</v>
      </c>
      <c r="FZ53" t="s">
        <v>734</v>
      </c>
      <c r="GA53">
        <v>0.35005071547654121</v>
      </c>
      <c r="GB53">
        <v>0.34753236351390993</v>
      </c>
      <c r="GC53">
        <v>0.34898223579099363</v>
      </c>
      <c r="GD53">
        <v>0.34455196680512173</v>
      </c>
      <c r="GE53">
        <v>0.33538659860362297</v>
      </c>
      <c r="GF53">
        <v>0.34675912484953381</v>
      </c>
      <c r="GG53">
        <v>0.34522649487077928</v>
      </c>
      <c r="GH53">
        <v>0.348692682681151</v>
      </c>
      <c r="GI53">
        <v>0.35452327233807651</v>
      </c>
      <c r="GJ53">
        <v>0.35103913399933345</v>
      </c>
      <c r="GK53">
        <v>0.40663012628491024</v>
      </c>
      <c r="GL53">
        <v>0.40552214814011539</v>
      </c>
      <c r="GM53">
        <v>0.39045363100848363</v>
      </c>
      <c r="GN53">
        <v>0.38483268591785708</v>
      </c>
      <c r="GO53">
        <v>0.37157336237423427</v>
      </c>
      <c r="GP53">
        <v>0.38801310472452749</v>
      </c>
      <c r="GQ53">
        <v>0.41106660287274943</v>
      </c>
      <c r="GR53">
        <v>0.42552633698601044</v>
      </c>
      <c r="GS53">
        <v>0.42339182995956465</v>
      </c>
      <c r="GT53">
        <v>0.40599678068264816</v>
      </c>
      <c r="GU53">
        <v>0.17209645202913254</v>
      </c>
      <c r="GV53">
        <v>0.15692389751473385</v>
      </c>
      <c r="GW53">
        <v>0.141420382106524</v>
      </c>
      <c r="GX53">
        <v>0.13519413176179046</v>
      </c>
      <c r="GY53">
        <v>0.12356633216335963</v>
      </c>
      <c r="GZ53">
        <v>0.14209295719492537</v>
      </c>
      <c r="HA53">
        <v>0.16204782396973283</v>
      </c>
      <c r="HB53">
        <v>0.16681180265190987</v>
      </c>
      <c r="HC53">
        <v>0.16690819715619529</v>
      </c>
      <c r="HD53">
        <v>0.16650958220426279</v>
      </c>
      <c r="HE53">
        <v>0.34607459236367494</v>
      </c>
      <c r="HF53">
        <v>0.33978666198156543</v>
      </c>
      <c r="HG53">
        <v>0.3336810194707342</v>
      </c>
      <c r="HH53">
        <v>0.33755405933053928</v>
      </c>
      <c r="HI53">
        <v>0.34553713977459799</v>
      </c>
      <c r="HJ53">
        <v>0.35885913987428486</v>
      </c>
      <c r="HK53">
        <v>0.36481491378365904</v>
      </c>
      <c r="HL53">
        <v>0.36418056192558773</v>
      </c>
      <c r="HM53">
        <v>0.35996386363968386</v>
      </c>
      <c r="HN53">
        <v>0.35493536353275118</v>
      </c>
      <c r="HP53" t="s">
        <v>735</v>
      </c>
      <c r="HQ53" t="s">
        <v>136</v>
      </c>
      <c r="HR53" t="s">
        <v>137</v>
      </c>
      <c r="HS53">
        <v>0.22470178366527147</v>
      </c>
    </row>
    <row r="54" spans="2:227" x14ac:dyDescent="0.45">
      <c r="B54" t="s">
        <v>736</v>
      </c>
      <c r="C54" t="s">
        <v>127</v>
      </c>
      <c r="D54">
        <v>0.37578756456801449</v>
      </c>
      <c r="E54">
        <v>0.37506429343341913</v>
      </c>
      <c r="F54">
        <v>0.38210366178697813</v>
      </c>
      <c r="G54">
        <v>0.38615956896938841</v>
      </c>
      <c r="H54">
        <v>0.37573727879228797</v>
      </c>
      <c r="I54">
        <v>0.38334263311512368</v>
      </c>
      <c r="J54">
        <v>0.39658812563638818</v>
      </c>
      <c r="K54">
        <v>0.39823297122361984</v>
      </c>
      <c r="L54">
        <v>0.40115300432973749</v>
      </c>
      <c r="M54">
        <v>0.38616754218044325</v>
      </c>
      <c r="N54">
        <v>0.36297659226079287</v>
      </c>
      <c r="O54">
        <v>0.37140924694537791</v>
      </c>
      <c r="P54">
        <v>0.36568042045527416</v>
      </c>
      <c r="Q54">
        <v>0.35058101747019688</v>
      </c>
      <c r="R54">
        <v>0.34399596843613428</v>
      </c>
      <c r="S54">
        <v>0.33764120133226527</v>
      </c>
      <c r="T54">
        <v>0.32456420635518934</v>
      </c>
      <c r="U54">
        <v>0.3203581566954376</v>
      </c>
      <c r="V54">
        <v>0.32556844253248024</v>
      </c>
      <c r="W54">
        <v>0.33935831788551535</v>
      </c>
      <c r="X54">
        <v>0.47880461731451585</v>
      </c>
      <c r="Y54">
        <v>0.49122933636411098</v>
      </c>
      <c r="Z54">
        <v>0.50524162388411109</v>
      </c>
      <c r="AA54">
        <v>0.5187641001188138</v>
      </c>
      <c r="AB54">
        <v>0.47762048068063295</v>
      </c>
      <c r="AC54">
        <v>0.37110438893682907</v>
      </c>
      <c r="AD54">
        <v>0.310063338948594</v>
      </c>
      <c r="AE54">
        <v>0.32416565283345977</v>
      </c>
      <c r="AF54">
        <v>0.35654749651655127</v>
      </c>
      <c r="AG54">
        <v>0.39899683328913604</v>
      </c>
      <c r="AH54">
        <v>0.42040981961713536</v>
      </c>
      <c r="AI54">
        <v>0.44222584310914559</v>
      </c>
      <c r="AJ54">
        <v>0.44434431581048645</v>
      </c>
      <c r="AK54">
        <v>0.4370504390559089</v>
      </c>
      <c r="AL54">
        <v>0.43405065776183571</v>
      </c>
      <c r="AM54">
        <v>0.41234596980573029</v>
      </c>
      <c r="AN54">
        <v>0.37918171625061725</v>
      </c>
      <c r="AO54">
        <v>0.35750777483498958</v>
      </c>
      <c r="AP54">
        <v>0.37253482113942055</v>
      </c>
      <c r="AQ54">
        <v>0.3970248763887842</v>
      </c>
      <c r="AS54" t="s">
        <v>736</v>
      </c>
      <c r="AT54" t="s">
        <v>128</v>
      </c>
      <c r="AU54">
        <v>2.3814752999729197E-2</v>
      </c>
      <c r="AV54">
        <v>6.216422769017101E-3</v>
      </c>
      <c r="AW54">
        <v>2.4424492221361872E-2</v>
      </c>
      <c r="AX54">
        <v>4.428475965770335E-2</v>
      </c>
      <c r="AY54">
        <v>4.0869659865093451E-2</v>
      </c>
      <c r="AZ54">
        <v>2.639001984836541E-2</v>
      </c>
      <c r="BA54">
        <v>2.930099079801491E-2</v>
      </c>
      <c r="BB54">
        <v>1.6275180997671331E-2</v>
      </c>
      <c r="BC54">
        <v>1.2844251541070339E-2</v>
      </c>
      <c r="BD54">
        <v>1.0225201703702806E-2</v>
      </c>
      <c r="BE54">
        <v>1.8293034248578043E-2</v>
      </c>
      <c r="BF54">
        <v>2.9888610214948291E-2</v>
      </c>
      <c r="BG54">
        <v>3.7871518845314436E-2</v>
      </c>
      <c r="BH54">
        <v>2.3198899645645164E-2</v>
      </c>
      <c r="BI54">
        <v>2.0532467617351956E-2</v>
      </c>
      <c r="BJ54">
        <v>2.0013716895298031E-2</v>
      </c>
      <c r="BK54">
        <v>1.2636045037441762E-2</v>
      </c>
      <c r="BL54">
        <v>4.6641247774026401E-3</v>
      </c>
      <c r="BM54">
        <v>1.5103343684589638E-2</v>
      </c>
      <c r="BN54">
        <v>1.3276635416770323E-2</v>
      </c>
      <c r="BO54">
        <v>8.2117196929419548E-3</v>
      </c>
      <c r="BP54">
        <v>2.9412742017167773E-2</v>
      </c>
      <c r="BQ54">
        <v>3.6323637262428494E-2</v>
      </c>
      <c r="BR54">
        <v>5.5762940617134035E-2</v>
      </c>
      <c r="BS54">
        <v>2.7615399762643746E-2</v>
      </c>
      <c r="BT54">
        <v>2.3445154025140989E-2</v>
      </c>
      <c r="BU54">
        <v>4.1370567699088166E-2</v>
      </c>
      <c r="BV54">
        <v>4.1979573732313924E-2</v>
      </c>
      <c r="BW54">
        <v>1.5859118346410739E-2</v>
      </c>
      <c r="BX54">
        <v>1.2565556235673011E-2</v>
      </c>
      <c r="BY54">
        <v>2.4055146879794372E-2</v>
      </c>
      <c r="BZ54">
        <v>1.2181112825445687E-2</v>
      </c>
      <c r="CA54">
        <v>5.0804111838880566E-3</v>
      </c>
      <c r="CB54">
        <v>5.4768887776384285E-3</v>
      </c>
      <c r="CC54">
        <v>1.0422761826370195E-2</v>
      </c>
      <c r="CD54">
        <v>1.7772012575037695E-2</v>
      </c>
      <c r="CE54">
        <v>2.4415865341465049E-2</v>
      </c>
      <c r="CF54">
        <v>2.9443427793140707E-2</v>
      </c>
      <c r="CG54">
        <v>3.2383049014810976E-2</v>
      </c>
      <c r="CH54">
        <v>2.0680942420507806E-2</v>
      </c>
      <c r="CJ54" t="s">
        <v>736</v>
      </c>
      <c r="CK54" t="s">
        <v>129</v>
      </c>
      <c r="CL54">
        <v>2.108856016962235E-2</v>
      </c>
      <c r="CM54">
        <v>2.9173973372924971E-2</v>
      </c>
      <c r="CN54">
        <v>2.6575608309177205E-2</v>
      </c>
      <c r="CO54">
        <v>1.4049371692115358E-2</v>
      </c>
      <c r="CP54">
        <v>2.2040958180854612E-2</v>
      </c>
      <c r="CQ54">
        <v>5.3421999853860598E-2</v>
      </c>
      <c r="CR54">
        <v>4.9930520109949229E-2</v>
      </c>
      <c r="CS54">
        <v>4.6361581279599155E-2</v>
      </c>
      <c r="CT54">
        <v>4.4813486190354655E-2</v>
      </c>
      <c r="CU54">
        <v>3.4396260226965535E-2</v>
      </c>
      <c r="CV54">
        <v>1.9475822478957041E-2</v>
      </c>
      <c r="CW54">
        <v>1.6639348755879087E-2</v>
      </c>
      <c r="CX54">
        <v>2.3573468016175061E-2</v>
      </c>
      <c r="CY54">
        <v>3.5464882397674868E-2</v>
      </c>
      <c r="CZ54">
        <v>4.3732547019580417E-2</v>
      </c>
      <c r="DA54">
        <v>3.5021080562728749E-2</v>
      </c>
      <c r="DB54">
        <v>4.198641632848376E-2</v>
      </c>
      <c r="DC54">
        <v>2.6466985614087259E-2</v>
      </c>
      <c r="DD54">
        <v>1.1618246121988274E-2</v>
      </c>
      <c r="DE54">
        <v>5.8219851772910343E-3</v>
      </c>
      <c r="DF54">
        <v>8.6267373472890801E-3</v>
      </c>
      <c r="DG54">
        <v>1.5248600099839206E-2</v>
      </c>
      <c r="DH54">
        <v>3.8615476341446617E-2</v>
      </c>
      <c r="DI54">
        <v>5.5964757940462441E-2</v>
      </c>
      <c r="DJ54">
        <v>6.3849622671540804E-2</v>
      </c>
      <c r="DK54">
        <v>2.9965203831616407E-2</v>
      </c>
      <c r="DL54">
        <v>1.6351579414316187E-2</v>
      </c>
      <c r="DM54">
        <v>1.5124675532167215E-2</v>
      </c>
      <c r="DN54">
        <v>5.0795630033935675E-2</v>
      </c>
      <c r="DO54">
        <v>6.5367536685663488E-2</v>
      </c>
      <c r="DP54">
        <v>4.6397413619552269E-2</v>
      </c>
      <c r="DQ54">
        <v>4.3467632616771439E-2</v>
      </c>
      <c r="DR54">
        <v>1.5618276001468617E-2</v>
      </c>
      <c r="DS54">
        <v>1.7969755435734442E-2</v>
      </c>
      <c r="DT54">
        <v>1.2780082868492252E-2</v>
      </c>
      <c r="DU54">
        <v>7.2691367965735387E-3</v>
      </c>
      <c r="DV54">
        <v>1.015792739917658E-2</v>
      </c>
      <c r="DW54">
        <v>1.4429767177924029E-2</v>
      </c>
      <c r="DX54">
        <v>3.1584373634511644E-2</v>
      </c>
      <c r="DY54">
        <v>4.9984400767209704E-2</v>
      </c>
      <c r="EA54" t="s">
        <v>736</v>
      </c>
      <c r="EB54" t="s">
        <v>130</v>
      </c>
      <c r="EC54">
        <v>0.19059362102459892</v>
      </c>
      <c r="ED54">
        <v>0.20164503884223306</v>
      </c>
      <c r="EE54">
        <v>0.19051630380923437</v>
      </c>
      <c r="EF54">
        <v>0.17958913756194669</v>
      </c>
      <c r="EG54">
        <v>0.16879062979464599</v>
      </c>
      <c r="EH54">
        <v>0.15850927720055713</v>
      </c>
      <c r="EI54">
        <v>0.16951840053784809</v>
      </c>
      <c r="EJ54">
        <v>0.18892297953624571</v>
      </c>
      <c r="EK54">
        <v>0.18800376011180908</v>
      </c>
      <c r="EL54">
        <v>0.19268300440511579</v>
      </c>
      <c r="EM54">
        <v>0.18632007190845165</v>
      </c>
      <c r="EN54">
        <v>0.17813925912942696</v>
      </c>
      <c r="EO54">
        <v>0.16084483975297656</v>
      </c>
      <c r="EP54">
        <v>0.15362549544601786</v>
      </c>
      <c r="EQ54">
        <v>0.1378100086820753</v>
      </c>
      <c r="ER54">
        <v>0.13724329240825592</v>
      </c>
      <c r="ES54">
        <v>0.12996586154758411</v>
      </c>
      <c r="ET54">
        <v>0.15296177086189369</v>
      </c>
      <c r="EU54">
        <v>0.17169910154592699</v>
      </c>
      <c r="EV54">
        <v>0.19543456178875923</v>
      </c>
      <c r="EW54">
        <v>0.34296728403012294</v>
      </c>
      <c r="EX54">
        <v>0.31472583404433868</v>
      </c>
      <c r="EY54">
        <v>0.29043038924625331</v>
      </c>
      <c r="EZ54">
        <v>0.26966625069239947</v>
      </c>
      <c r="FA54">
        <v>0.26124123132094812</v>
      </c>
      <c r="FB54">
        <v>0.21680369324529924</v>
      </c>
      <c r="FC54">
        <v>0.15641693874109541</v>
      </c>
      <c r="FD54">
        <v>0.16308272962111403</v>
      </c>
      <c r="FE54">
        <v>0.17685843774906743</v>
      </c>
      <c r="FF54">
        <v>0.20769062455072701</v>
      </c>
      <c r="FG54">
        <v>0.21282036729958584</v>
      </c>
      <c r="FH54">
        <v>0.25362579584735162</v>
      </c>
      <c r="FI54">
        <v>0.28307138324382952</v>
      </c>
      <c r="FJ54">
        <v>0.27295288191566669</v>
      </c>
      <c r="FK54">
        <v>0.27845773853567429</v>
      </c>
      <c r="FL54">
        <v>0.25969573589655937</v>
      </c>
      <c r="FM54">
        <v>0.21967818567933312</v>
      </c>
      <c r="FN54">
        <v>0.2059416342995993</v>
      </c>
      <c r="FO54">
        <v>0.20115388355325192</v>
      </c>
      <c r="FP54">
        <v>0.20058312043453985</v>
      </c>
      <c r="FZ54" t="s">
        <v>736</v>
      </c>
      <c r="GA54">
        <v>0.36565891958917851</v>
      </c>
      <c r="GB54">
        <v>0.36061180500256135</v>
      </c>
      <c r="GC54">
        <v>0.36217734629905851</v>
      </c>
      <c r="GD54">
        <v>0.37239924074878511</v>
      </c>
      <c r="GE54">
        <v>0.37342583730487872</v>
      </c>
      <c r="GF54">
        <v>0.37882897233426449</v>
      </c>
      <c r="GG54">
        <v>0.37836493204361277</v>
      </c>
      <c r="GH54">
        <v>0.37998366359480645</v>
      </c>
      <c r="GI54">
        <v>0.37749606864090601</v>
      </c>
      <c r="GJ54">
        <v>0.37732925423607577</v>
      </c>
      <c r="GK54">
        <v>0.37033701983117145</v>
      </c>
      <c r="GL54">
        <v>0.37317294698236436</v>
      </c>
      <c r="GM54">
        <v>0.37136089535206612</v>
      </c>
      <c r="GN54">
        <v>0.37791630554666844</v>
      </c>
      <c r="GO54">
        <v>0.38036068180458943</v>
      </c>
      <c r="GP54">
        <v>0.40295723418562823</v>
      </c>
      <c r="GQ54">
        <v>0.41104969116305645</v>
      </c>
      <c r="GR54">
        <v>0.41082254420410946</v>
      </c>
      <c r="GS54">
        <v>0.3908170944465284</v>
      </c>
      <c r="GT54">
        <v>0.36743087742464264</v>
      </c>
      <c r="GU54">
        <v>0.13377092531492779</v>
      </c>
      <c r="GV54">
        <v>0.12698751173693285</v>
      </c>
      <c r="GW54">
        <v>0.11654008999871927</v>
      </c>
      <c r="GX54">
        <v>0.11284597685671365</v>
      </c>
      <c r="GY54">
        <v>0.11394386690065476</v>
      </c>
      <c r="GZ54">
        <v>0.15518140148650716</v>
      </c>
      <c r="HA54">
        <v>0.19715280565862367</v>
      </c>
      <c r="HB54">
        <v>0.19306386613536267</v>
      </c>
      <c r="HC54">
        <v>0.17236336967286703</v>
      </c>
      <c r="HD54">
        <v>0.13529600905500952</v>
      </c>
      <c r="HE54">
        <v>0.29943175898174357</v>
      </c>
      <c r="HF54">
        <v>0.29508701451437552</v>
      </c>
      <c r="HG54">
        <v>0.29152581609467298</v>
      </c>
      <c r="HH54">
        <v>0.28894304407108534</v>
      </c>
      <c r="HI54">
        <v>0.28208808125332019</v>
      </c>
      <c r="HJ54">
        <v>0.29357587167404797</v>
      </c>
      <c r="HK54">
        <v>0.3005208623398663</v>
      </c>
      <c r="HL54">
        <v>0.29384844580255537</v>
      </c>
      <c r="HM54">
        <v>0.288099862843611</v>
      </c>
      <c r="HN54">
        <v>0.28469163802045111</v>
      </c>
      <c r="HP54" t="s">
        <v>698</v>
      </c>
      <c r="HQ54" t="s">
        <v>136</v>
      </c>
      <c r="HR54" t="s">
        <v>137</v>
      </c>
      <c r="HS54">
        <v>0.34061803278007469</v>
      </c>
    </row>
    <row r="55" spans="2:227" x14ac:dyDescent="0.45">
      <c r="B55" t="s">
        <v>699</v>
      </c>
      <c r="C55" t="s">
        <v>127</v>
      </c>
      <c r="D55">
        <v>0.4895694996744368</v>
      </c>
      <c r="E55">
        <v>0.49084866160010643</v>
      </c>
      <c r="F55">
        <v>0.49115247631451475</v>
      </c>
      <c r="G55">
        <v>0.49943863919833492</v>
      </c>
      <c r="H55">
        <v>0.51687522545967979</v>
      </c>
      <c r="I55">
        <v>0.52307543168171589</v>
      </c>
      <c r="J55">
        <v>0.53639708729728597</v>
      </c>
      <c r="K55">
        <v>0.5436738130243447</v>
      </c>
      <c r="L55">
        <v>0.53615150684037616</v>
      </c>
      <c r="M55">
        <v>0.52385630716492559</v>
      </c>
      <c r="N55">
        <v>0.41009080019312849</v>
      </c>
      <c r="O55">
        <v>0.44310154056491113</v>
      </c>
      <c r="P55">
        <v>0.48832089588526723</v>
      </c>
      <c r="Q55">
        <v>0.53033945548658123</v>
      </c>
      <c r="R55">
        <v>0.50124603385352051</v>
      </c>
      <c r="S55">
        <v>0.44019058889869389</v>
      </c>
      <c r="T55">
        <v>0.41512883603426592</v>
      </c>
      <c r="U55">
        <v>0.44007858611414802</v>
      </c>
      <c r="V55">
        <v>0.44588469501203809</v>
      </c>
      <c r="W55">
        <v>0.42787715341157873</v>
      </c>
      <c r="X55">
        <v>0.43304106340177617</v>
      </c>
      <c r="Y55">
        <v>0.43704779308444619</v>
      </c>
      <c r="Z55">
        <v>0.48063678793485654</v>
      </c>
      <c r="AA55">
        <v>0.51900608896797173</v>
      </c>
      <c r="AB55">
        <v>0.47557079507461203</v>
      </c>
      <c r="AC55">
        <v>0.35743054647494121</v>
      </c>
      <c r="AD55">
        <v>0.33675572740451121</v>
      </c>
      <c r="AE55">
        <v>0.36441811242041344</v>
      </c>
      <c r="AF55">
        <v>0.40494679965065355</v>
      </c>
      <c r="AG55">
        <v>0.43680089261108046</v>
      </c>
      <c r="AH55">
        <v>0.44951242052866475</v>
      </c>
      <c r="AI55">
        <v>0.43677630825261149</v>
      </c>
      <c r="AJ55">
        <v>0.44184716394239176</v>
      </c>
      <c r="AK55">
        <v>0.47366426764097963</v>
      </c>
      <c r="AL55">
        <v>0.47776934694291051</v>
      </c>
      <c r="AM55">
        <v>0.47598025002655109</v>
      </c>
      <c r="AN55">
        <v>0.47706027338992441</v>
      </c>
      <c r="AO55">
        <v>0.48347664147530189</v>
      </c>
      <c r="AP55">
        <v>0.4847495947980045</v>
      </c>
      <c r="AQ55">
        <v>0.46989617272213297</v>
      </c>
      <c r="AS55" t="s">
        <v>699</v>
      </c>
      <c r="AT55" t="s">
        <v>128</v>
      </c>
      <c r="AU55">
        <v>2.2656303770730128E-2</v>
      </c>
      <c r="AV55">
        <v>1.8104536730206556E-2</v>
      </c>
      <c r="AW55">
        <v>1.3350675194779334E-2</v>
      </c>
      <c r="AX55">
        <v>3.1430947718904373E-4</v>
      </c>
      <c r="AY55">
        <v>7.6296649248112783E-3</v>
      </c>
      <c r="AZ55">
        <v>3.2155419413172626E-2</v>
      </c>
      <c r="BA55">
        <v>6.4995141925083585E-2</v>
      </c>
      <c r="BB55">
        <v>3.7985735807592645E-2</v>
      </c>
      <c r="BC55">
        <v>6.8296357720358319E-4</v>
      </c>
      <c r="BD55">
        <v>2.2133153517982028E-2</v>
      </c>
      <c r="BE55">
        <v>8.4297176358405196E-2</v>
      </c>
      <c r="BF55">
        <v>8.4537754273172477E-2</v>
      </c>
      <c r="BG55">
        <v>4.4550959486263683E-2</v>
      </c>
      <c r="BH55">
        <v>3.4747613658157234E-2</v>
      </c>
      <c r="BI55">
        <v>5.7316636607586948E-3</v>
      </c>
      <c r="BJ55">
        <v>2.8383863248703584E-2</v>
      </c>
      <c r="BK55">
        <v>7.1218687594109972E-2</v>
      </c>
      <c r="BL55">
        <v>4.4855016338041724E-2</v>
      </c>
      <c r="BM55">
        <v>4.7237916560998447E-2</v>
      </c>
      <c r="BN55">
        <v>4.996605489342882E-2</v>
      </c>
      <c r="BO55">
        <v>0.11754057667548397</v>
      </c>
      <c r="BP55">
        <v>5.9915711658865972E-2</v>
      </c>
      <c r="BQ55">
        <v>4.8009373446967894E-2</v>
      </c>
      <c r="BR55">
        <v>1.9645974333814269E-3</v>
      </c>
      <c r="BS55">
        <v>6.4813338646380406E-2</v>
      </c>
      <c r="BT55">
        <v>8.1119747885178756E-2</v>
      </c>
      <c r="BU55">
        <v>8.600371183143371E-2</v>
      </c>
      <c r="BV55">
        <v>4.9323030326820561E-2</v>
      </c>
      <c r="BW55">
        <v>3.2631895829256727E-2</v>
      </c>
      <c r="BX55">
        <v>0.11848611092930417</v>
      </c>
      <c r="BY55">
        <v>3.81408231232023E-2</v>
      </c>
      <c r="BZ55">
        <v>2.4442031464712244E-2</v>
      </c>
      <c r="CA55">
        <v>5.2042277856262642E-2</v>
      </c>
      <c r="CB55">
        <v>7.5205141403524384E-2</v>
      </c>
      <c r="CC55">
        <v>4.0462850530973503E-2</v>
      </c>
      <c r="CD55">
        <v>2.0840267549240957E-2</v>
      </c>
      <c r="CE55">
        <v>6.0608895542795596E-2</v>
      </c>
      <c r="CF55">
        <v>5.78638391192094E-2</v>
      </c>
      <c r="CG55">
        <v>5.0733438848732618E-2</v>
      </c>
      <c r="CH55">
        <v>7.3732086542644917E-2</v>
      </c>
      <c r="CJ55" t="s">
        <v>699</v>
      </c>
      <c r="CK55" t="s">
        <v>129</v>
      </c>
      <c r="CL55">
        <v>3.0494816406625165E-2</v>
      </c>
      <c r="CM55">
        <v>4.969032322779373E-2</v>
      </c>
      <c r="CN55">
        <v>4.737730186827932E-2</v>
      </c>
      <c r="CO55">
        <v>6.6708947368898056E-2</v>
      </c>
      <c r="CP55">
        <v>4.1952646481428844E-2</v>
      </c>
      <c r="CQ55">
        <v>9.9788322540813306E-3</v>
      </c>
      <c r="CR55">
        <v>3.3750359892912758E-2</v>
      </c>
      <c r="CS55">
        <v>8.5892155622974239E-2</v>
      </c>
      <c r="CT55">
        <v>0.12532187434217107</v>
      </c>
      <c r="CU55">
        <v>8.158158691366825E-2</v>
      </c>
      <c r="CV55">
        <v>8.2598719973148146E-2</v>
      </c>
      <c r="CW55">
        <v>0.13972022893170133</v>
      </c>
      <c r="CX55">
        <v>0.15142651706386492</v>
      </c>
      <c r="CY55">
        <v>0.1325255420401161</v>
      </c>
      <c r="CZ55">
        <v>9.949958283117176E-2</v>
      </c>
      <c r="DA55">
        <v>2.1914915281114427E-2</v>
      </c>
      <c r="DB55">
        <v>4.9290349894542717E-3</v>
      </c>
      <c r="DC55">
        <v>5.294626677420107E-2</v>
      </c>
      <c r="DD55">
        <v>5.9325826615702355E-2</v>
      </c>
      <c r="DE55">
        <v>5.7585713329719831E-2</v>
      </c>
      <c r="DF55">
        <v>8.9633846019505706E-2</v>
      </c>
      <c r="DG55">
        <v>0.11426898269583616</v>
      </c>
      <c r="DH55">
        <v>6.9439935846131354E-2</v>
      </c>
      <c r="DI55">
        <v>5.9104376159683593E-2</v>
      </c>
      <c r="DJ55">
        <v>5.5078251071373416E-2</v>
      </c>
      <c r="DK55">
        <v>1.3656030140615491E-2</v>
      </c>
      <c r="DL55">
        <v>9.8248172462004173E-3</v>
      </c>
      <c r="DM55">
        <v>3.1046346208122449E-2</v>
      </c>
      <c r="DN55">
        <v>4.7206175702787304E-2</v>
      </c>
      <c r="DO55">
        <v>2.5652580435042378E-2</v>
      </c>
      <c r="DP55">
        <v>9.4256739607130852E-2</v>
      </c>
      <c r="DQ55">
        <v>9.3018247651871597E-2</v>
      </c>
      <c r="DR55">
        <v>3.2647897696318269E-2</v>
      </c>
      <c r="DS55">
        <v>2.1866052787723061E-2</v>
      </c>
      <c r="DT55">
        <v>5.4709022502550719E-2</v>
      </c>
      <c r="DU55">
        <v>7.8437968833356811E-2</v>
      </c>
      <c r="DV55">
        <v>3.7364624403388245E-2</v>
      </c>
      <c r="DW55">
        <v>6.2070030462934175E-2</v>
      </c>
      <c r="DX55">
        <v>0.10735183729341313</v>
      </c>
      <c r="DY55">
        <v>0.10105434822085074</v>
      </c>
      <c r="EA55" t="s">
        <v>699</v>
      </c>
      <c r="EB55" t="s">
        <v>130</v>
      </c>
      <c r="EC55">
        <v>0.31385412112247174</v>
      </c>
      <c r="ED55">
        <v>0.30321575103443338</v>
      </c>
      <c r="EE55">
        <v>0.30919563742652639</v>
      </c>
      <c r="EF55">
        <v>0.31614241036477564</v>
      </c>
      <c r="EG55">
        <v>0.34415874098216154</v>
      </c>
      <c r="EH55">
        <v>0.35566387497399099</v>
      </c>
      <c r="EI55">
        <v>0.31161353202951936</v>
      </c>
      <c r="EJ55">
        <v>0.29298769799188451</v>
      </c>
      <c r="EK55">
        <v>0.29513679093337347</v>
      </c>
      <c r="EL55">
        <v>0.29642511305907876</v>
      </c>
      <c r="EM55">
        <v>0.12792872383047121</v>
      </c>
      <c r="EN55">
        <v>0.1147399530405776</v>
      </c>
      <c r="EO55">
        <v>0.18244161318370214</v>
      </c>
      <c r="EP55">
        <v>0.24364115361774291</v>
      </c>
      <c r="EQ55">
        <v>0.30124798569931743</v>
      </c>
      <c r="ER55">
        <v>0.28873316291936163</v>
      </c>
      <c r="ES55">
        <v>0.23742097244353758</v>
      </c>
      <c r="ET55">
        <v>0.23815349371109829</v>
      </c>
      <c r="EU55">
        <v>0.22705914451521433</v>
      </c>
      <c r="EV55">
        <v>0.1938796566239194</v>
      </c>
      <c r="EW55">
        <v>0.11659302751752569</v>
      </c>
      <c r="EX55">
        <v>0.1442178759466563</v>
      </c>
      <c r="EY55">
        <v>0.24342032155644747</v>
      </c>
      <c r="EZ55">
        <v>0.34426904438394779</v>
      </c>
      <c r="FA55">
        <v>0.26904104312863458</v>
      </c>
      <c r="FB55">
        <v>0.17951555267658803</v>
      </c>
      <c r="FC55">
        <v>0.16372421216469879</v>
      </c>
      <c r="FD55">
        <v>0.20277846585027207</v>
      </c>
      <c r="FE55">
        <v>0.24490707902931858</v>
      </c>
      <c r="FF55">
        <v>0.18863311769143162</v>
      </c>
      <c r="FG55">
        <v>0.18545715766937174</v>
      </c>
      <c r="FH55">
        <v>0.19331047891474873</v>
      </c>
      <c r="FI55">
        <v>0.2324934182809795</v>
      </c>
      <c r="FJ55">
        <v>0.26118766881842964</v>
      </c>
      <c r="FK55">
        <v>0.26573481164322987</v>
      </c>
      <c r="FL55">
        <v>0.26116000855074639</v>
      </c>
      <c r="FM55">
        <v>0.26683583988579174</v>
      </c>
      <c r="FN55">
        <v>0.25659338103434792</v>
      </c>
      <c r="FO55">
        <v>0.20708763204183198</v>
      </c>
      <c r="FP55">
        <v>0.15611437466627126</v>
      </c>
      <c r="FZ55" t="s">
        <v>699</v>
      </c>
      <c r="GA55">
        <v>0.13703186407461973</v>
      </c>
      <c r="GB55">
        <v>0.12918843866029103</v>
      </c>
      <c r="GC55">
        <v>0.12702612844702146</v>
      </c>
      <c r="GD55">
        <v>0.11448572384386016</v>
      </c>
      <c r="GE55">
        <v>0.10436308231870664</v>
      </c>
      <c r="GF55">
        <v>0.10989496160780213</v>
      </c>
      <c r="GG55">
        <v>0.11236353262736619</v>
      </c>
      <c r="GH55">
        <v>0.11615476780716251</v>
      </c>
      <c r="GI55">
        <v>0.1250406780630415</v>
      </c>
      <c r="GJ55">
        <v>0.12907223677954174</v>
      </c>
      <c r="GK55">
        <v>0.11334892097789699</v>
      </c>
      <c r="GL55">
        <v>0.11899023300796804</v>
      </c>
      <c r="GM55">
        <v>0.11497379782849719</v>
      </c>
      <c r="GN55">
        <v>0.10410299694963004</v>
      </c>
      <c r="GO55">
        <v>9.1279847203766071E-2</v>
      </c>
      <c r="GP55">
        <v>0.10406790893157675</v>
      </c>
      <c r="GQ55">
        <v>0.10979936282081323</v>
      </c>
      <c r="GR55">
        <v>0.10261319592315976</v>
      </c>
      <c r="GS55">
        <v>0.10566668016965484</v>
      </c>
      <c r="GT55">
        <v>0.10990954246952316</v>
      </c>
      <c r="GU55">
        <v>7.9799500279615368E-2</v>
      </c>
      <c r="GV55">
        <v>8.2748658795146909E-2</v>
      </c>
      <c r="GW55">
        <v>6.707409576902211E-2</v>
      </c>
      <c r="GX55">
        <v>5.7376366501585542E-2</v>
      </c>
      <c r="GY55">
        <v>4.5223944575629858E-2</v>
      </c>
      <c r="GZ55">
        <v>5.8618959704534172E-2</v>
      </c>
      <c r="HA55">
        <v>6.5252654079844791E-2</v>
      </c>
      <c r="HB55">
        <v>5.0366871712510378E-2</v>
      </c>
      <c r="HC55">
        <v>4.3743924022584875E-2</v>
      </c>
      <c r="HD55">
        <v>5.2938445351025813E-2</v>
      </c>
      <c r="HE55">
        <v>0.14401268930595773</v>
      </c>
      <c r="HF55">
        <v>0.13881542978122477</v>
      </c>
      <c r="HG55">
        <v>0.13503273447246092</v>
      </c>
      <c r="HH55">
        <v>0.12276711728795853</v>
      </c>
      <c r="HI55">
        <v>0.11706916108812054</v>
      </c>
      <c r="HJ55">
        <v>0.12229797571944426</v>
      </c>
      <c r="HK55">
        <v>0.12160133051103525</v>
      </c>
      <c r="HL55">
        <v>0.12229898195546129</v>
      </c>
      <c r="HM55">
        <v>0.12511944711182477</v>
      </c>
      <c r="HN55">
        <v>0.13516745191395677</v>
      </c>
      <c r="HP55" t="s">
        <v>700</v>
      </c>
      <c r="HQ55" t="s">
        <v>136</v>
      </c>
      <c r="HR55" t="s">
        <v>137</v>
      </c>
      <c r="HS55">
        <v>0.39099463826423869</v>
      </c>
    </row>
    <row r="56" spans="2:227" x14ac:dyDescent="0.45">
      <c r="B56" t="s">
        <v>701</v>
      </c>
      <c r="C56" t="s">
        <v>127</v>
      </c>
      <c r="D56">
        <v>0.38061079213270904</v>
      </c>
      <c r="E56">
        <v>0.43406632826930847</v>
      </c>
      <c r="F56">
        <v>0.44116012233088303</v>
      </c>
      <c r="G56">
        <v>0.48912089406860138</v>
      </c>
      <c r="H56">
        <v>0.53744539072195241</v>
      </c>
      <c r="I56">
        <v>0.54609605721341647</v>
      </c>
      <c r="J56">
        <v>0.53635683275434443</v>
      </c>
      <c r="K56">
        <v>0.49203704544116428</v>
      </c>
      <c r="L56">
        <v>0.47475114719794786</v>
      </c>
      <c r="M56">
        <v>0.41345377758586233</v>
      </c>
      <c r="N56">
        <v>0.40232195662575404</v>
      </c>
      <c r="O56">
        <v>0.43411545719744044</v>
      </c>
      <c r="P56">
        <v>0.4975038754848814</v>
      </c>
      <c r="Q56">
        <v>0.53547914813147979</v>
      </c>
      <c r="R56">
        <v>0.48945273301938214</v>
      </c>
      <c r="S56">
        <v>0.42992563171130638</v>
      </c>
      <c r="T56">
        <v>0.41554317634433885</v>
      </c>
      <c r="U56">
        <v>0.37171208949039969</v>
      </c>
      <c r="V56">
        <v>0.34212977769146258</v>
      </c>
      <c r="W56">
        <v>0.37241923918838238</v>
      </c>
      <c r="X56">
        <v>0.39221144393062557</v>
      </c>
      <c r="Y56">
        <v>0.36640065847316722</v>
      </c>
      <c r="Z56">
        <v>0.44711603706719216</v>
      </c>
      <c r="AA56">
        <v>0.50659490985940803</v>
      </c>
      <c r="AB56">
        <v>0.47050058786073967</v>
      </c>
      <c r="AC56">
        <v>0.44573064679373237</v>
      </c>
      <c r="AD56">
        <v>0.42565476180012823</v>
      </c>
      <c r="AE56">
        <v>0.37782974431370742</v>
      </c>
      <c r="AF56">
        <v>0.32400457207999855</v>
      </c>
      <c r="AG56">
        <v>0.31852117312937861</v>
      </c>
      <c r="AH56">
        <v>0.38607668301476089</v>
      </c>
      <c r="AI56">
        <v>0.37440827650437852</v>
      </c>
      <c r="AJ56">
        <v>0.40043175245126805</v>
      </c>
      <c r="AK56">
        <v>0.45686024876850345</v>
      </c>
      <c r="AL56">
        <v>0.46858121687973858</v>
      </c>
      <c r="AM56">
        <v>0.47306884982941938</v>
      </c>
      <c r="AN56">
        <v>0.4586876930153817</v>
      </c>
      <c r="AO56">
        <v>0.37161200343547346</v>
      </c>
      <c r="AP56">
        <v>0.33721148730232831</v>
      </c>
      <c r="AQ56">
        <v>0.36859016350131124</v>
      </c>
      <c r="AS56" t="s">
        <v>701</v>
      </c>
      <c r="AT56" t="s">
        <v>128</v>
      </c>
      <c r="AU56">
        <v>6.1532311582069538E-2</v>
      </c>
      <c r="AV56">
        <v>6.60778568215281E-2</v>
      </c>
      <c r="AW56">
        <v>2.9617951633110689E-2</v>
      </c>
      <c r="AX56">
        <v>4.0776022831622051E-2</v>
      </c>
      <c r="AY56">
        <v>6.475847617335008E-2</v>
      </c>
      <c r="AZ56">
        <v>2.5551023789590805E-2</v>
      </c>
      <c r="BA56">
        <v>9.0137803249508999E-2</v>
      </c>
      <c r="BB56">
        <v>0.10965508265952738</v>
      </c>
      <c r="BC56">
        <v>5.5745454636139204E-2</v>
      </c>
      <c r="BD56">
        <v>3.1324230763392483E-2</v>
      </c>
      <c r="BE56">
        <v>4.3152497616538617E-2</v>
      </c>
      <c r="BF56">
        <v>6.6745414513982207E-2</v>
      </c>
      <c r="BG56">
        <v>9.4803348248496136E-2</v>
      </c>
      <c r="BH56">
        <v>5.0604956267311402E-2</v>
      </c>
      <c r="BI56">
        <v>5.3422039685587779E-2</v>
      </c>
      <c r="BJ56">
        <v>7.48584553314732E-2</v>
      </c>
      <c r="BK56">
        <v>7.1992244636035083E-2</v>
      </c>
      <c r="BL56">
        <v>7.1734545402118211E-2</v>
      </c>
      <c r="BM56">
        <v>8.522290102393637E-2</v>
      </c>
      <c r="BN56">
        <v>3.4978336258427584E-2</v>
      </c>
      <c r="BO56">
        <v>8.6996016206864285E-2</v>
      </c>
      <c r="BP56">
        <v>5.0820045582570465E-2</v>
      </c>
      <c r="BQ56">
        <v>1.6889218704106163E-2</v>
      </c>
      <c r="BR56">
        <v>5.8329558706867917E-3</v>
      </c>
      <c r="BS56">
        <v>8.1964360495836303E-3</v>
      </c>
      <c r="BT56">
        <v>7.0371027826241425E-2</v>
      </c>
      <c r="BU56">
        <v>0.10360175229949478</v>
      </c>
      <c r="BV56">
        <v>0.11109036297358812</v>
      </c>
      <c r="BW56">
        <v>0.12755383273144696</v>
      </c>
      <c r="BX56">
        <v>9.5295385557656445E-2</v>
      </c>
      <c r="BY56">
        <v>3.9083907948266661E-2</v>
      </c>
      <c r="BZ56">
        <v>2.5430123163814079E-2</v>
      </c>
      <c r="CA56">
        <v>3.6554080596828457E-2</v>
      </c>
      <c r="CB56">
        <v>4.9095952876746903E-2</v>
      </c>
      <c r="CC56">
        <v>5.9680850551890575E-2</v>
      </c>
      <c r="CD56">
        <v>5.9678319939384369E-2</v>
      </c>
      <c r="CE56">
        <v>4.7769981549203082E-2</v>
      </c>
      <c r="CF56">
        <v>6.9779336393582067E-2</v>
      </c>
      <c r="CG56">
        <v>8.6767960902225633E-2</v>
      </c>
      <c r="CH56">
        <v>5.3112567549780811E-2</v>
      </c>
      <c r="CJ56" t="s">
        <v>701</v>
      </c>
      <c r="CK56" t="s">
        <v>129</v>
      </c>
      <c r="CL56">
        <v>2.9692612084839271E-2</v>
      </c>
      <c r="CM56">
        <v>5.465313992033536E-2</v>
      </c>
      <c r="CN56">
        <v>8.3964675850582288E-2</v>
      </c>
      <c r="CO56">
        <v>0.10079326037322947</v>
      </c>
      <c r="CP56">
        <v>2.4351182731942755E-2</v>
      </c>
      <c r="CQ56">
        <v>7.6809906228371652E-2</v>
      </c>
      <c r="CR56">
        <v>6.4429763325066974E-2</v>
      </c>
      <c r="CS56">
        <v>5.366986625421049E-2</v>
      </c>
      <c r="CT56">
        <v>9.4742851562818475E-2</v>
      </c>
      <c r="CU56">
        <v>9.1072829358064156E-2</v>
      </c>
      <c r="CV56">
        <v>2.7288755377460776E-2</v>
      </c>
      <c r="CW56">
        <v>3.5922774095873876E-2</v>
      </c>
      <c r="CX56">
        <v>8.2193561222618172E-2</v>
      </c>
      <c r="CY56">
        <v>0.14526185888170487</v>
      </c>
      <c r="CZ56">
        <v>9.8292983470240985E-2</v>
      </c>
      <c r="DA56">
        <v>4.2277263249040978E-2</v>
      </c>
      <c r="DB56">
        <v>4.1947259001200908E-2</v>
      </c>
      <c r="DC56">
        <v>5.1994599127286871E-2</v>
      </c>
      <c r="DD56">
        <v>5.6336948747434681E-2</v>
      </c>
      <c r="DE56">
        <v>0.12391378934422988</v>
      </c>
      <c r="DF56">
        <v>9.1371651106647508E-2</v>
      </c>
      <c r="DG56">
        <v>4.1513508745607476E-2</v>
      </c>
      <c r="DH56">
        <v>8.2228149225777217E-2</v>
      </c>
      <c r="DI56">
        <v>8.2118191735692292E-2</v>
      </c>
      <c r="DJ56">
        <v>3.6916568745473957E-2</v>
      </c>
      <c r="DK56">
        <v>0</v>
      </c>
      <c r="DL56">
        <v>2.5975206132440778E-3</v>
      </c>
      <c r="DM56">
        <v>3.0859265424260811E-2</v>
      </c>
      <c r="DN56">
        <v>3.5653954404393236E-2</v>
      </c>
      <c r="DO56">
        <v>6.2541528018305176E-2</v>
      </c>
      <c r="DP56">
        <v>8.4716431919156773E-2</v>
      </c>
      <c r="DQ56">
        <v>6.2766705563482322E-2</v>
      </c>
      <c r="DR56">
        <v>2.5695315935517691E-2</v>
      </c>
      <c r="DS56">
        <v>2.3614695017469555E-2</v>
      </c>
      <c r="DT56">
        <v>4.1700586891653173E-2</v>
      </c>
      <c r="DU56">
        <v>5.1612424179995148E-2</v>
      </c>
      <c r="DV56">
        <v>6.807608283708054E-2</v>
      </c>
      <c r="DW56">
        <v>4.5340374850797033E-2</v>
      </c>
      <c r="DX56">
        <v>3.9156499963960367E-2</v>
      </c>
      <c r="DY56">
        <v>9.4038933641865621E-2</v>
      </c>
      <c r="EA56" t="s">
        <v>701</v>
      </c>
      <c r="EB56" t="s">
        <v>130</v>
      </c>
      <c r="EC56">
        <v>0.174650885277504</v>
      </c>
      <c r="ED56">
        <v>0.19919084536634166</v>
      </c>
      <c r="EE56">
        <v>0.20838331037003718</v>
      </c>
      <c r="EF56">
        <v>0.23639942573347708</v>
      </c>
      <c r="EG56">
        <v>0.32896503814057376</v>
      </c>
      <c r="EH56">
        <v>0.33037372366092671</v>
      </c>
      <c r="EI56">
        <v>0.2610942897923843</v>
      </c>
      <c r="EJ56">
        <v>0.22060823285729259</v>
      </c>
      <c r="EK56">
        <v>0.2076482212419129</v>
      </c>
      <c r="EL56">
        <v>0.18355846553056973</v>
      </c>
      <c r="EM56">
        <v>0.2310849417608303</v>
      </c>
      <c r="EN56">
        <v>0.22489147275310281</v>
      </c>
      <c r="EO56">
        <v>0.21378492200044841</v>
      </c>
      <c r="EP56">
        <v>0.22547697044111539</v>
      </c>
      <c r="EQ56">
        <v>0.2186014266371786</v>
      </c>
      <c r="ER56">
        <v>0.19574603228118753</v>
      </c>
      <c r="ES56">
        <v>0.18070099632686509</v>
      </c>
      <c r="ET56">
        <v>0.13235427169039923</v>
      </c>
      <c r="EU56">
        <v>8.6802167040756897E-2</v>
      </c>
      <c r="EV56">
        <v>0.10605453167692895</v>
      </c>
      <c r="EW56">
        <v>9.9675221810817269E-2</v>
      </c>
      <c r="EX56">
        <v>0.16862743588071241</v>
      </c>
      <c r="EY56">
        <v>0.24169388228525812</v>
      </c>
      <c r="EZ56">
        <v>0.31578985429192302</v>
      </c>
      <c r="FA56">
        <v>0.32865350254710951</v>
      </c>
      <c r="FB56">
        <v>0.27744193484711416</v>
      </c>
      <c r="FC56">
        <v>0.21582459817477198</v>
      </c>
      <c r="FD56">
        <v>0.14769738244727018</v>
      </c>
      <c r="FE56">
        <v>6.5865734994793354E-2</v>
      </c>
      <c r="FF56">
        <v>6.9646332271922282E-2</v>
      </c>
      <c r="FG56">
        <v>0.15278209646805127</v>
      </c>
      <c r="FH56">
        <v>0.1793732689024447</v>
      </c>
      <c r="FI56">
        <v>0.23140939298159269</v>
      </c>
      <c r="FJ56">
        <v>0.25865402667016602</v>
      </c>
      <c r="FK56">
        <v>0.24602852557429936</v>
      </c>
      <c r="FL56">
        <v>0.22741642500808013</v>
      </c>
      <c r="FM56">
        <v>0.21367984868337012</v>
      </c>
      <c r="FN56">
        <v>0.14241267891824944</v>
      </c>
      <c r="FO56">
        <v>0.11518672468610325</v>
      </c>
      <c r="FP56">
        <v>0.11483548993306608</v>
      </c>
      <c r="FZ56" t="s">
        <v>701</v>
      </c>
      <c r="GA56">
        <v>0.12830026314754425</v>
      </c>
      <c r="GB56">
        <v>0.12253981186768996</v>
      </c>
      <c r="GC56">
        <v>0.12463760141915614</v>
      </c>
      <c r="GD56">
        <v>0.11175016221922504</v>
      </c>
      <c r="GE56">
        <v>9.1514178361639983E-2</v>
      </c>
      <c r="GF56">
        <v>0.10016817871127398</v>
      </c>
      <c r="GG56">
        <v>0.10505522505316379</v>
      </c>
      <c r="GH56">
        <v>0.12284427602691826</v>
      </c>
      <c r="GI56">
        <v>0.12996661639586277</v>
      </c>
      <c r="GJ56">
        <v>0.12650663248511965</v>
      </c>
      <c r="GK56">
        <v>0.15808968233617096</v>
      </c>
      <c r="GL56">
        <v>0.14958945546866262</v>
      </c>
      <c r="GM56">
        <v>0.11761128828000143</v>
      </c>
      <c r="GN56">
        <v>0.10260205812907473</v>
      </c>
      <c r="GO56">
        <v>9.6148349517778703E-2</v>
      </c>
      <c r="GP56">
        <v>0.11324600406197445</v>
      </c>
      <c r="GQ56">
        <v>0.13669065370169411</v>
      </c>
      <c r="GR56">
        <v>0.14988409736378738</v>
      </c>
      <c r="GS56">
        <v>0.16901877934582396</v>
      </c>
      <c r="GT56">
        <v>0.15964602998572905</v>
      </c>
      <c r="GU56">
        <v>9.4396980367773498E-2</v>
      </c>
      <c r="GV56">
        <v>8.1741987479773459E-2</v>
      </c>
      <c r="GW56">
        <v>5.227458145070564E-2</v>
      </c>
      <c r="GX56">
        <v>5.1674194007456868E-2</v>
      </c>
      <c r="GY56">
        <v>4.6806705859060875E-2</v>
      </c>
      <c r="GZ56">
        <v>5.4749518864614773E-2</v>
      </c>
      <c r="HA56">
        <v>5.7327224065614878E-2</v>
      </c>
      <c r="HB56">
        <v>6.2102687677991396E-2</v>
      </c>
      <c r="HC56">
        <v>8.0566339933488648E-2</v>
      </c>
      <c r="HD56">
        <v>9.4737526783353773E-2</v>
      </c>
      <c r="HE56">
        <v>0.14115084722558999</v>
      </c>
      <c r="HF56">
        <v>0.14012903368170843</v>
      </c>
      <c r="HG56">
        <v>0.12649560711178306</v>
      </c>
      <c r="HH56">
        <v>0.10371436417410745</v>
      </c>
      <c r="HI56">
        <v>8.8510572170350882E-2</v>
      </c>
      <c r="HJ56">
        <v>9.543484486274556E-2</v>
      </c>
      <c r="HK56">
        <v>0.11151568562014254</v>
      </c>
      <c r="HL56">
        <v>0.13805694688200365</v>
      </c>
      <c r="HM56">
        <v>0.16129331742883318</v>
      </c>
      <c r="HN56">
        <v>0.15167357085971525</v>
      </c>
      <c r="HP56" t="s">
        <v>702</v>
      </c>
      <c r="HQ56" t="s">
        <v>136</v>
      </c>
      <c r="HR56" t="s">
        <v>137</v>
      </c>
      <c r="HS56">
        <v>0.34905151369259318</v>
      </c>
    </row>
    <row r="57" spans="2:227" x14ac:dyDescent="0.45">
      <c r="B57" t="s">
        <v>703</v>
      </c>
      <c r="C57" t="s">
        <v>127</v>
      </c>
      <c r="D57">
        <v>0.45095815605262068</v>
      </c>
      <c r="E57">
        <v>0.46515210385377859</v>
      </c>
      <c r="F57">
        <v>0.47723875658500731</v>
      </c>
      <c r="G57">
        <v>0.50451476743400692</v>
      </c>
      <c r="H57">
        <v>0.53530002323996051</v>
      </c>
      <c r="I57">
        <v>0.52650294747495685</v>
      </c>
      <c r="J57">
        <v>0.50259210872759386</v>
      </c>
      <c r="K57">
        <v>0.47194029955552785</v>
      </c>
      <c r="L57">
        <v>0.47753613537195772</v>
      </c>
      <c r="M57">
        <v>0.45840018606147698</v>
      </c>
      <c r="N57">
        <v>0.388482056152264</v>
      </c>
      <c r="O57">
        <v>0.40244753758869639</v>
      </c>
      <c r="P57">
        <v>0.41556860118650785</v>
      </c>
      <c r="Q57">
        <v>0.43208792143274244</v>
      </c>
      <c r="R57">
        <v>0.42089630124098276</v>
      </c>
      <c r="S57">
        <v>0.38749854039540205</v>
      </c>
      <c r="T57">
        <v>0.36947824948925007</v>
      </c>
      <c r="U57">
        <v>0.37830958658356301</v>
      </c>
      <c r="V57">
        <v>0.40553354198904501</v>
      </c>
      <c r="W57">
        <v>0.40753036321307851</v>
      </c>
      <c r="X57">
        <v>0.46501281453422644</v>
      </c>
      <c r="Y57">
        <v>0.47078643439198126</v>
      </c>
      <c r="Z57">
        <v>0.47725790524379169</v>
      </c>
      <c r="AA57">
        <v>0.50633072028391501</v>
      </c>
      <c r="AB57">
        <v>0.40803218564082866</v>
      </c>
      <c r="AC57">
        <v>0.29588879397152851</v>
      </c>
      <c r="AD57">
        <v>0.24438426873649893</v>
      </c>
      <c r="AE57">
        <v>0.29609168911620221</v>
      </c>
      <c r="AF57">
        <v>0.38887827747071885</v>
      </c>
      <c r="AG57">
        <v>0.46745955116579946</v>
      </c>
      <c r="AH57">
        <v>0.43490045054454601</v>
      </c>
      <c r="AI57">
        <v>0.42060027156303853</v>
      </c>
      <c r="AJ57">
        <v>0.43933691111617845</v>
      </c>
      <c r="AK57">
        <v>0.48122592286475557</v>
      </c>
      <c r="AL57">
        <v>0.50351363463043819</v>
      </c>
      <c r="AM57">
        <v>0.44348050514052539</v>
      </c>
      <c r="AN57">
        <v>0.39739390664057594</v>
      </c>
      <c r="AO57">
        <v>0.38352941733775658</v>
      </c>
      <c r="AP57">
        <v>0.43493497389545116</v>
      </c>
      <c r="AQ57">
        <v>0.46187574795728431</v>
      </c>
      <c r="AS57" t="s">
        <v>703</v>
      </c>
      <c r="AT57" t="s">
        <v>128</v>
      </c>
      <c r="AU57">
        <v>4.3267506659297565E-2</v>
      </c>
      <c r="AV57">
        <v>4.0335062303269664E-2</v>
      </c>
      <c r="AW57">
        <v>7.7635576588347299E-2</v>
      </c>
      <c r="AX57">
        <v>3.8278263559539595E-2</v>
      </c>
      <c r="AY57">
        <v>3.5957858978027765E-2</v>
      </c>
      <c r="AZ57">
        <v>9.2416469951705493E-2</v>
      </c>
      <c r="BA57">
        <v>4.942287666564317E-2</v>
      </c>
      <c r="BB57">
        <v>2.3117997473125033E-2</v>
      </c>
      <c r="BC57">
        <v>3.4271623889469929E-2</v>
      </c>
      <c r="BD57">
        <v>4.1711131794840643E-2</v>
      </c>
      <c r="BE57">
        <v>4.0637670707763092E-2</v>
      </c>
      <c r="BF57">
        <v>6.4416167306618477E-2</v>
      </c>
      <c r="BG57">
        <v>3.0753856314173208E-2</v>
      </c>
      <c r="BH57">
        <v>2.2098998681434782E-2</v>
      </c>
      <c r="BI57">
        <v>3.9364785974248154E-2</v>
      </c>
      <c r="BJ57">
        <v>5.6510093665964253E-2</v>
      </c>
      <c r="BK57">
        <v>3.8563157333297009E-2</v>
      </c>
      <c r="BL57">
        <v>4.0755194358525836E-2</v>
      </c>
      <c r="BM57">
        <v>4.2499681569889258E-2</v>
      </c>
      <c r="BN57">
        <v>1.5064675676078975E-2</v>
      </c>
      <c r="BO57">
        <v>4.4821003006898875E-2</v>
      </c>
      <c r="BP57">
        <v>5.9736128961931562E-2</v>
      </c>
      <c r="BQ57">
        <v>5.0452566054113052E-2</v>
      </c>
      <c r="BR57">
        <v>3.6482022476582512E-2</v>
      </c>
      <c r="BS57">
        <v>9.1655923993480728E-2</v>
      </c>
      <c r="BT57">
        <v>4.7605554479680921E-2</v>
      </c>
      <c r="BU57">
        <v>2.6097952397278204E-2</v>
      </c>
      <c r="BV57">
        <v>5.8336903266515715E-2</v>
      </c>
      <c r="BW57">
        <v>5.8777525539862471E-2</v>
      </c>
      <c r="BX57">
        <v>8.83061595962258E-2</v>
      </c>
      <c r="BY57">
        <v>3.7230872123286123E-2</v>
      </c>
      <c r="BZ57">
        <v>5.9661969086385637E-2</v>
      </c>
      <c r="CA57">
        <v>5.9220524297921219E-2</v>
      </c>
      <c r="CB57">
        <v>3.2784626101921253E-2</v>
      </c>
      <c r="CC57">
        <v>6.0789044719637433E-2</v>
      </c>
      <c r="CD57">
        <v>5.765885016836967E-2</v>
      </c>
      <c r="CE57">
        <v>5.9731783105574886E-2</v>
      </c>
      <c r="CF57">
        <v>1.5306690493743195E-2</v>
      </c>
      <c r="CG57">
        <v>3.0430178169431558E-2</v>
      </c>
      <c r="CH57">
        <v>3.0762248714485779E-2</v>
      </c>
      <c r="CJ57" t="s">
        <v>703</v>
      </c>
      <c r="CK57" t="s">
        <v>129</v>
      </c>
      <c r="CL57">
        <v>4.9710367734806422E-2</v>
      </c>
      <c r="CM57">
        <v>8.1754634511264065E-2</v>
      </c>
      <c r="CN57">
        <v>5.3031859037061958E-2</v>
      </c>
      <c r="CO57">
        <v>0.11940672149805255</v>
      </c>
      <c r="CP57">
        <v>0.11023873338539608</v>
      </c>
      <c r="CQ57">
        <v>5.1666254874461658E-2</v>
      </c>
      <c r="CR57">
        <v>5.7740007747902958E-2</v>
      </c>
      <c r="CS57">
        <v>8.4093579681059585E-2</v>
      </c>
      <c r="CT57">
        <v>7.0396364976983039E-2</v>
      </c>
      <c r="CU57">
        <v>1.4908962912272004E-2</v>
      </c>
      <c r="CV57">
        <v>3.4455106876062007E-2</v>
      </c>
      <c r="CW57">
        <v>3.8935863470145528E-2</v>
      </c>
      <c r="CX57">
        <v>5.8898601928203745E-2</v>
      </c>
      <c r="CY57">
        <v>8.8475177973839497E-2</v>
      </c>
      <c r="CZ57">
        <v>7.8653495163651305E-2</v>
      </c>
      <c r="DA57">
        <v>2.9275355421224374E-2</v>
      </c>
      <c r="DB57">
        <v>4.0148481165230322E-2</v>
      </c>
      <c r="DC57">
        <v>5.1903419874554872E-2</v>
      </c>
      <c r="DD57">
        <v>5.4793191996193036E-2</v>
      </c>
      <c r="DE57">
        <v>5.2049900922768781E-2</v>
      </c>
      <c r="DF57">
        <v>6.3867413441128937E-2</v>
      </c>
      <c r="DG57">
        <v>3.3690314759793547E-2</v>
      </c>
      <c r="DH57">
        <v>6.5276909485107532E-2</v>
      </c>
      <c r="DI57">
        <v>0.13798820934991768</v>
      </c>
      <c r="DJ57">
        <v>5.7380768106913581E-2</v>
      </c>
      <c r="DK57">
        <v>4.027574897956155E-2</v>
      </c>
      <c r="DL57">
        <v>1.5935838298064085E-2</v>
      </c>
      <c r="DM57">
        <v>5.3307582041903874E-3</v>
      </c>
      <c r="DN57">
        <v>2.5035595269833372E-2</v>
      </c>
      <c r="DO57">
        <v>4.5153271104407713E-2</v>
      </c>
      <c r="DP57">
        <v>2.8975625890402475E-2</v>
      </c>
      <c r="DQ57">
        <v>4.9195412683812847E-2</v>
      </c>
      <c r="DR57">
        <v>7.1227959114729525E-2</v>
      </c>
      <c r="DS57">
        <v>7.8654869486986898E-2</v>
      </c>
      <c r="DT57">
        <v>8.3261191116708377E-2</v>
      </c>
      <c r="DU57">
        <v>7.7094921347874809E-2</v>
      </c>
      <c r="DV57">
        <v>5.2273780522282577E-2</v>
      </c>
      <c r="DW57">
        <v>6.1758405663366385E-2</v>
      </c>
      <c r="DX57">
        <v>5.213143519564279E-2</v>
      </c>
      <c r="DY57">
        <v>4.1396711174988339E-2</v>
      </c>
      <c r="EA57" t="s">
        <v>703</v>
      </c>
      <c r="EB57" t="s">
        <v>130</v>
      </c>
      <c r="EC57">
        <v>0.24307673190190657</v>
      </c>
      <c r="ED57">
        <v>0.22863468279866203</v>
      </c>
      <c r="EE57">
        <v>0.22365432395832202</v>
      </c>
      <c r="EF57">
        <v>0.20948932126962022</v>
      </c>
      <c r="EG57">
        <v>0.24368757365421034</v>
      </c>
      <c r="EH57">
        <v>0.23835897941941703</v>
      </c>
      <c r="EI57">
        <v>0.26062692151085426</v>
      </c>
      <c r="EJ57">
        <v>0.23029339282616373</v>
      </c>
      <c r="EK57">
        <v>0.24649210307275315</v>
      </c>
      <c r="EL57">
        <v>0.26928678154624258</v>
      </c>
      <c r="EM57">
        <v>0.20081544097338297</v>
      </c>
      <c r="EN57">
        <v>0.19424531250869082</v>
      </c>
      <c r="EO57">
        <v>0.21902517854795747</v>
      </c>
      <c r="EP57">
        <v>0.19599527894465002</v>
      </c>
      <c r="EQ57">
        <v>0.18317651233245455</v>
      </c>
      <c r="ER57">
        <v>0.18644349645822447</v>
      </c>
      <c r="ES57">
        <v>0.1743079137632437</v>
      </c>
      <c r="ET57">
        <v>0.16670261365614361</v>
      </c>
      <c r="EU57">
        <v>0.1813259027981288</v>
      </c>
      <c r="EV57">
        <v>0.20500736868886188</v>
      </c>
      <c r="EW57">
        <v>0.2437759775931124</v>
      </c>
      <c r="EX57">
        <v>0.26141322061024636</v>
      </c>
      <c r="EY57">
        <v>0.24294359586019038</v>
      </c>
      <c r="EZ57">
        <v>0.21317530172044974</v>
      </c>
      <c r="FA57">
        <v>0.17505428029839001</v>
      </c>
      <c r="FB57">
        <v>0.12941616774858475</v>
      </c>
      <c r="FC57">
        <v>0.12864447415348243</v>
      </c>
      <c r="FD57">
        <v>0.13795519344394508</v>
      </c>
      <c r="FE57">
        <v>0.19911066991793458</v>
      </c>
      <c r="FF57">
        <v>0.24184965481166676</v>
      </c>
      <c r="FG57">
        <v>0.2504249477712302</v>
      </c>
      <c r="FH57">
        <v>0.18545277282084793</v>
      </c>
      <c r="FI57">
        <v>0.19137039314338158</v>
      </c>
      <c r="FJ57">
        <v>0.24463042421013578</v>
      </c>
      <c r="FK57">
        <v>0.23517311321322654</v>
      </c>
      <c r="FL57">
        <v>0.1837008687019252</v>
      </c>
      <c r="FM57">
        <v>0.17257941849084663</v>
      </c>
      <c r="FN57">
        <v>0.2001698173271711</v>
      </c>
      <c r="FO57">
        <v>0.23483598195554506</v>
      </c>
      <c r="FP57">
        <v>0.26454295105493236</v>
      </c>
      <c r="FZ57" t="s">
        <v>703</v>
      </c>
      <c r="GA57">
        <v>0.13242789141783334</v>
      </c>
      <c r="GB57">
        <v>0.13185933946669945</v>
      </c>
      <c r="GC57">
        <v>0.1384730278545539</v>
      </c>
      <c r="GD57">
        <v>0.13550847217367962</v>
      </c>
      <c r="GE57">
        <v>0.14143993871497848</v>
      </c>
      <c r="GF57">
        <v>0.15145715381208183</v>
      </c>
      <c r="GG57">
        <v>0.15135051266261665</v>
      </c>
      <c r="GH57">
        <v>0.15327868413181114</v>
      </c>
      <c r="GI57">
        <v>0.14583889868471486</v>
      </c>
      <c r="GJ57">
        <v>0.13750443849166927</v>
      </c>
      <c r="GK57">
        <v>0.12524566888383776</v>
      </c>
      <c r="GL57">
        <v>0.12375376617517325</v>
      </c>
      <c r="GM57">
        <v>0.12941090151337412</v>
      </c>
      <c r="GN57">
        <v>0.15085275185133343</v>
      </c>
      <c r="GO57">
        <v>0.16831367655013821</v>
      </c>
      <c r="GP57">
        <v>0.19445556402821859</v>
      </c>
      <c r="GQ57">
        <v>0.19883670516685556</v>
      </c>
      <c r="GR57">
        <v>0.18467442485277857</v>
      </c>
      <c r="GS57">
        <v>0.16404450829862191</v>
      </c>
      <c r="GT57">
        <v>0.14258080609055579</v>
      </c>
      <c r="GU57">
        <v>3.7678366520854677E-2</v>
      </c>
      <c r="GV57">
        <v>3.5558399705748756E-2</v>
      </c>
      <c r="GW57">
        <v>2.6722813611577023E-2</v>
      </c>
      <c r="GX57">
        <v>2.7960243892695847E-2</v>
      </c>
      <c r="GY57">
        <v>4.1887209774230508E-2</v>
      </c>
      <c r="GZ57">
        <v>7.8442075162743374E-2</v>
      </c>
      <c r="HA57">
        <v>0.10016648277191138</v>
      </c>
      <c r="HB57">
        <v>9.0195843969572143E-2</v>
      </c>
      <c r="HC57">
        <v>5.8260305712985377E-2</v>
      </c>
      <c r="HD57">
        <v>3.91910297984095E-2</v>
      </c>
      <c r="HE57">
        <v>9.477401343886617E-2</v>
      </c>
      <c r="HF57">
        <v>9.4600101092933125E-2</v>
      </c>
      <c r="HG57">
        <v>9.4266185119279866E-2</v>
      </c>
      <c r="HH57">
        <v>9.5084864103942471E-2</v>
      </c>
      <c r="HI57">
        <v>0.10856728453225449</v>
      </c>
      <c r="HJ57">
        <v>0.13013749819040699</v>
      </c>
      <c r="HK57">
        <v>0.13796773251587363</v>
      </c>
      <c r="HL57">
        <v>0.1347973164749125</v>
      </c>
      <c r="HM57">
        <v>0.12373336734147754</v>
      </c>
      <c r="HN57">
        <v>0.11480087499909991</v>
      </c>
      <c r="HP57" t="s">
        <v>704</v>
      </c>
      <c r="HQ57" t="s">
        <v>136</v>
      </c>
      <c r="HR57" t="s">
        <v>137</v>
      </c>
      <c r="HS57">
        <v>0.38228784169877539</v>
      </c>
    </row>
    <row r="58" spans="2:227" x14ac:dyDescent="0.45">
      <c r="B58" t="s">
        <v>705</v>
      </c>
      <c r="C58" t="s">
        <v>127</v>
      </c>
      <c r="D58">
        <v>0.44438621057842903</v>
      </c>
      <c r="E58">
        <v>0.43094589603687355</v>
      </c>
      <c r="F58">
        <v>0.41897737447741767</v>
      </c>
      <c r="G58">
        <v>0.4327664393734908</v>
      </c>
      <c r="H58">
        <v>0.47218149604712606</v>
      </c>
      <c r="I58">
        <v>0.47564211847877824</v>
      </c>
      <c r="J58">
        <v>0.46122381921593164</v>
      </c>
      <c r="K58">
        <v>0.45794588005010028</v>
      </c>
      <c r="L58">
        <v>0.45290749776459222</v>
      </c>
      <c r="M58">
        <v>0.44288499072519033</v>
      </c>
      <c r="N58">
        <v>0.40169850816918623</v>
      </c>
      <c r="O58">
        <v>0.41961657826702525</v>
      </c>
      <c r="P58">
        <v>0.42694966717061156</v>
      </c>
      <c r="Q58">
        <v>0.44087270514196952</v>
      </c>
      <c r="R58">
        <v>0.43223464041907467</v>
      </c>
      <c r="S58">
        <v>0.3800756432982868</v>
      </c>
      <c r="T58">
        <v>0.34617601718442642</v>
      </c>
      <c r="U58">
        <v>0.36257625300682739</v>
      </c>
      <c r="V58">
        <v>0.3879967388016492</v>
      </c>
      <c r="W58">
        <v>0.40671547967725297</v>
      </c>
      <c r="X58">
        <v>0.50053357319365988</v>
      </c>
      <c r="Y58">
        <v>0.5061974796771741</v>
      </c>
      <c r="Z58">
        <v>0.5141647178733505</v>
      </c>
      <c r="AA58">
        <v>0.51144678503380336</v>
      </c>
      <c r="AB58">
        <v>0.38946293206472604</v>
      </c>
      <c r="AC58">
        <v>0.24341834606784271</v>
      </c>
      <c r="AD58">
        <v>0.22939066433833102</v>
      </c>
      <c r="AE58">
        <v>0.28163171785183788</v>
      </c>
      <c r="AF58">
        <v>0.3520548633442705</v>
      </c>
      <c r="AG58">
        <v>0.42972583668402076</v>
      </c>
      <c r="AH58">
        <v>0.43211826874707154</v>
      </c>
      <c r="AI58">
        <v>0.42953031201793029</v>
      </c>
      <c r="AJ58">
        <v>0.42831099034087772</v>
      </c>
      <c r="AK58">
        <v>0.43970999620150142</v>
      </c>
      <c r="AL58">
        <v>0.46514502304459415</v>
      </c>
      <c r="AM58">
        <v>0.44509527726802806</v>
      </c>
      <c r="AN58">
        <v>0.41605359631286082</v>
      </c>
      <c r="AO58">
        <v>0.40754845061354222</v>
      </c>
      <c r="AP58">
        <v>0.42208221837913401</v>
      </c>
      <c r="AQ58">
        <v>0.43528679404288073</v>
      </c>
      <c r="AS58" t="s">
        <v>705</v>
      </c>
      <c r="AT58" t="s">
        <v>128</v>
      </c>
      <c r="AU58">
        <v>2.1809762626216745E-2</v>
      </c>
      <c r="AV58">
        <v>1.2653802786221567E-2</v>
      </c>
      <c r="AW58">
        <v>1.094610153100572E-2</v>
      </c>
      <c r="AX58">
        <v>2.3111119283903921E-2</v>
      </c>
      <c r="AY58">
        <v>3.2683821253463509E-2</v>
      </c>
      <c r="AZ58">
        <v>5.1549642661539601E-2</v>
      </c>
      <c r="BA58">
        <v>3.0709053333343905E-2</v>
      </c>
      <c r="BB58">
        <v>2.6962766918182453E-2</v>
      </c>
      <c r="BC58">
        <v>3.7268195305834306E-2</v>
      </c>
      <c r="BD58">
        <v>3.2393190112128184E-2</v>
      </c>
      <c r="BE58">
        <v>3.8444507979591619E-2</v>
      </c>
      <c r="BF58">
        <v>5.8064119844401907E-2</v>
      </c>
      <c r="BG58">
        <v>5.9436813831316736E-2</v>
      </c>
      <c r="BH58">
        <v>1.4479968407310456E-2</v>
      </c>
      <c r="BI58">
        <v>2.3472890870714944E-2</v>
      </c>
      <c r="BJ58">
        <v>4.5616498342627321E-2</v>
      </c>
      <c r="BK58">
        <v>2.3304260626807776E-2</v>
      </c>
      <c r="BL58">
        <v>3.5485144910167389E-2</v>
      </c>
      <c r="BM58">
        <v>7.5080898255913575E-2</v>
      </c>
      <c r="BN58">
        <v>4.9322800172337672E-2</v>
      </c>
      <c r="BO58">
        <v>6.5858571651477182E-2</v>
      </c>
      <c r="BP58">
        <v>2.674802107790691E-2</v>
      </c>
      <c r="BQ58">
        <v>2.6382429547766321E-2</v>
      </c>
      <c r="BR58">
        <v>2.3280436416793664E-2</v>
      </c>
      <c r="BS58">
        <v>5.1095531955517109E-2</v>
      </c>
      <c r="BT58">
        <v>6.0605247689489515E-2</v>
      </c>
      <c r="BU58">
        <v>3.7342628807363776E-2</v>
      </c>
      <c r="BV58">
        <v>4.6645403863585184E-2</v>
      </c>
      <c r="BW58">
        <v>2.8768888342302797E-2</v>
      </c>
      <c r="BX58">
        <v>6.3829830117497016E-2</v>
      </c>
      <c r="BY58">
        <v>6.2518483620406434E-2</v>
      </c>
      <c r="BZ58">
        <v>3.922581940639893E-2</v>
      </c>
      <c r="CA58">
        <v>2.1450449399006446E-2</v>
      </c>
      <c r="CB58">
        <v>2.3402978835182327E-2</v>
      </c>
      <c r="CC58">
        <v>2.1111354827682068E-2</v>
      </c>
      <c r="CD58">
        <v>2.0816650072582883E-2</v>
      </c>
      <c r="CE58">
        <v>2.1891336117392895E-2</v>
      </c>
      <c r="CF58">
        <v>8.5667600627635388E-3</v>
      </c>
      <c r="CG58">
        <v>3.538099951996606E-2</v>
      </c>
      <c r="CH58">
        <v>4.3590304324262703E-2</v>
      </c>
      <c r="CJ58" t="s">
        <v>705</v>
      </c>
      <c r="CK58" t="s">
        <v>129</v>
      </c>
      <c r="CL58">
        <v>7.1943452941609504E-2</v>
      </c>
      <c r="CM58">
        <v>5.11353890006883E-2</v>
      </c>
      <c r="CN58">
        <v>5.6407906337325502E-2</v>
      </c>
      <c r="CO58">
        <v>2.7111700049408292E-2</v>
      </c>
      <c r="CP58">
        <v>2.1421659975202866E-2</v>
      </c>
      <c r="CQ58">
        <v>2.58170914776297E-2</v>
      </c>
      <c r="CR58">
        <v>6.1462391781063996E-2</v>
      </c>
      <c r="CS58">
        <v>8.7769050794378689E-2</v>
      </c>
      <c r="CT58">
        <v>4.3626547777503154E-2</v>
      </c>
      <c r="CU58">
        <v>4.2079587951234197E-2</v>
      </c>
      <c r="CV58">
        <v>7.1420553018987434E-2</v>
      </c>
      <c r="CW58">
        <v>4.7295194909555693E-2</v>
      </c>
      <c r="CX58">
        <v>3.0971589702868989E-2</v>
      </c>
      <c r="CY58">
        <v>7.5844877607111186E-2</v>
      </c>
      <c r="CZ58">
        <v>6.9157202772524823E-2</v>
      </c>
      <c r="DA58">
        <v>3.5873850864305772E-2</v>
      </c>
      <c r="DB58">
        <v>3.6597966182198523E-2</v>
      </c>
      <c r="DC58">
        <v>4.9259168701740658E-2</v>
      </c>
      <c r="DD58">
        <v>3.9839104465857124E-2</v>
      </c>
      <c r="DE58">
        <v>5.9874737106714523E-2</v>
      </c>
      <c r="DF58">
        <v>9.1693328584246697E-2</v>
      </c>
      <c r="DG58">
        <v>0.10461867615814659</v>
      </c>
      <c r="DH58">
        <v>2.9145512379331995E-2</v>
      </c>
      <c r="DI58">
        <v>3.7822086421855222E-2</v>
      </c>
      <c r="DJ58">
        <v>1.6301438738664471E-2</v>
      </c>
      <c r="DK58">
        <v>1.346131384937776E-2</v>
      </c>
      <c r="DL58">
        <v>5.8581140259102056E-2</v>
      </c>
      <c r="DM58">
        <v>3.8806565119641735E-2</v>
      </c>
      <c r="DN58">
        <v>4.6395314804147651E-2</v>
      </c>
      <c r="DO58">
        <v>2.1670419885881656E-2</v>
      </c>
      <c r="DP58">
        <v>5.2323302687718169E-2</v>
      </c>
      <c r="DQ58">
        <v>9.0376958694717568E-2</v>
      </c>
      <c r="DR58">
        <v>0.12218788449491984</v>
      </c>
      <c r="DS58">
        <v>7.6878897638457525E-2</v>
      </c>
      <c r="DT58">
        <v>5.5857180950055978E-2</v>
      </c>
      <c r="DU58">
        <v>5.2205027765427639E-2</v>
      </c>
      <c r="DV58">
        <v>4.3034495450593881E-2</v>
      </c>
      <c r="DW58">
        <v>3.2598866710999923E-2</v>
      </c>
      <c r="DX58">
        <v>0</v>
      </c>
      <c r="DY58">
        <v>2.2743501002921371E-2</v>
      </c>
      <c r="EA58" t="s">
        <v>705</v>
      </c>
      <c r="EB58" t="s">
        <v>130</v>
      </c>
      <c r="EC58">
        <v>0.21231808637230073</v>
      </c>
      <c r="ED58">
        <v>0.23670709136880147</v>
      </c>
      <c r="EE58">
        <v>0.22404820399389652</v>
      </c>
      <c r="EF58">
        <v>0.24538886704756543</v>
      </c>
      <c r="EG58">
        <v>0.27449817961617856</v>
      </c>
      <c r="EH58">
        <v>0.26149095136389727</v>
      </c>
      <c r="EI58">
        <v>0.23516658016120198</v>
      </c>
      <c r="EJ58">
        <v>0.20269427383489355</v>
      </c>
      <c r="EK58">
        <v>0.23310243030606875</v>
      </c>
      <c r="EL58">
        <v>0.23150121852701561</v>
      </c>
      <c r="EM58">
        <v>0.17938592437697559</v>
      </c>
      <c r="EN58">
        <v>0.19607633490883186</v>
      </c>
      <c r="EO58">
        <v>0.2184576283221723</v>
      </c>
      <c r="EP58">
        <v>0.22243297500627868</v>
      </c>
      <c r="EQ58">
        <v>0.22297041603442119</v>
      </c>
      <c r="ER58">
        <v>0.19669294990759187</v>
      </c>
      <c r="ES58">
        <v>0.19157091259757089</v>
      </c>
      <c r="ET58">
        <v>0.16896000221798013</v>
      </c>
      <c r="EU58">
        <v>0.15557308269688327</v>
      </c>
      <c r="EV58">
        <v>0.17944035121880919</v>
      </c>
      <c r="EW58">
        <v>0.21232381997806191</v>
      </c>
      <c r="EX58">
        <v>0.25181103257874038</v>
      </c>
      <c r="EY58">
        <v>0.33525816078675069</v>
      </c>
      <c r="EZ58">
        <v>0.32294570403503869</v>
      </c>
      <c r="FA58">
        <v>0.22570099635825688</v>
      </c>
      <c r="FB58">
        <v>9.6547953358294109E-2</v>
      </c>
      <c r="FC58">
        <v>6.28262228049839E-2</v>
      </c>
      <c r="FD58">
        <v>9.9927171176407828E-2</v>
      </c>
      <c r="FE58">
        <v>0.16198561103833076</v>
      </c>
      <c r="FF58">
        <v>0.2176500573766052</v>
      </c>
      <c r="FG58">
        <v>0.18381156831779816</v>
      </c>
      <c r="FH58">
        <v>0.15764759955992877</v>
      </c>
      <c r="FI58">
        <v>0.14210253499755721</v>
      </c>
      <c r="FJ58">
        <v>0.21236506919878889</v>
      </c>
      <c r="FK58">
        <v>0.25759471164214903</v>
      </c>
      <c r="FL58">
        <v>0.24314150958729561</v>
      </c>
      <c r="FM58">
        <v>0.22972676089048119</v>
      </c>
      <c r="FN58">
        <v>0.23999357668257176</v>
      </c>
      <c r="FO58">
        <v>0.25947679174744426</v>
      </c>
      <c r="FP58">
        <v>0.22950859370952117</v>
      </c>
      <c r="FZ58" t="s">
        <v>705</v>
      </c>
      <c r="GA58">
        <v>0.23748960657094276</v>
      </c>
      <c r="GB58">
        <v>0.24837690255465183</v>
      </c>
      <c r="GC58">
        <v>0.25469199645694479</v>
      </c>
      <c r="GD58">
        <v>0.24770859551041338</v>
      </c>
      <c r="GE58">
        <v>0.23082393417685482</v>
      </c>
      <c r="GF58">
        <v>0.22504743208594494</v>
      </c>
      <c r="GG58">
        <v>0.22137780843978511</v>
      </c>
      <c r="GH58">
        <v>0.22460326903429764</v>
      </c>
      <c r="GI58">
        <v>0.2180621345343845</v>
      </c>
      <c r="GJ58">
        <v>0.22408239784278136</v>
      </c>
      <c r="GK58">
        <v>0.17837872887377712</v>
      </c>
      <c r="GL58">
        <v>0.20297861142320017</v>
      </c>
      <c r="GM58">
        <v>0.21939536710218385</v>
      </c>
      <c r="GN58">
        <v>0.22882705587192409</v>
      </c>
      <c r="GO58">
        <v>0.22208348818583956</v>
      </c>
      <c r="GP58">
        <v>0.2342103592794656</v>
      </c>
      <c r="GQ58">
        <v>0.23500323356532365</v>
      </c>
      <c r="GR58">
        <v>0.22766871686790074</v>
      </c>
      <c r="GS58">
        <v>0.20763864717492214</v>
      </c>
      <c r="GT58">
        <v>0.1917901054573779</v>
      </c>
      <c r="GU58">
        <v>8.1140661187948021E-2</v>
      </c>
      <c r="GV58">
        <v>8.9925112064838095E-2</v>
      </c>
      <c r="GW58">
        <v>7.4106306717709736E-2</v>
      </c>
      <c r="GX58">
        <v>6.2565627175516531E-2</v>
      </c>
      <c r="GY58">
        <v>5.7405828939455575E-2</v>
      </c>
      <c r="GZ58">
        <v>8.9940530980323521E-2</v>
      </c>
      <c r="HA58">
        <v>0.12376581757619178</v>
      </c>
      <c r="HB58">
        <v>0.12244703098633092</v>
      </c>
      <c r="HC58">
        <v>0.10418711314802279</v>
      </c>
      <c r="HD58">
        <v>8.2896756700582677E-2</v>
      </c>
      <c r="HE58">
        <v>0.19865902580148376</v>
      </c>
      <c r="HF58">
        <v>0.21010350886176613</v>
      </c>
      <c r="HG58">
        <v>0.20717661910279159</v>
      </c>
      <c r="HH58">
        <v>0.20525236279133172</v>
      </c>
      <c r="HI58">
        <v>0.20152527323797026</v>
      </c>
      <c r="HJ58">
        <v>0.22127195565531632</v>
      </c>
      <c r="HK58">
        <v>0.22600854395312153</v>
      </c>
      <c r="HL58">
        <v>0.22742984364068472</v>
      </c>
      <c r="HM58">
        <v>0.2247524649252404</v>
      </c>
      <c r="HN58">
        <v>0.20896881916425591</v>
      </c>
      <c r="HP58" t="s">
        <v>706</v>
      </c>
      <c r="HQ58" t="s">
        <v>136</v>
      </c>
      <c r="HR58" t="s">
        <v>137</v>
      </c>
      <c r="HS58">
        <v>0.27553158841766834</v>
      </c>
    </row>
    <row r="59" spans="2:227" x14ac:dyDescent="0.45">
      <c r="B59" t="s">
        <v>707</v>
      </c>
      <c r="C59" t="s">
        <v>127</v>
      </c>
      <c r="D59">
        <v>0.45028475994884404</v>
      </c>
      <c r="E59">
        <v>0.44132275599809778</v>
      </c>
      <c r="F59">
        <v>0.4405230804749718</v>
      </c>
      <c r="G59">
        <v>0.45958506307846009</v>
      </c>
      <c r="H59">
        <v>0.47515911307903486</v>
      </c>
      <c r="I59">
        <v>0.48151404940982201</v>
      </c>
      <c r="J59">
        <v>0.48878313258523787</v>
      </c>
      <c r="K59">
        <v>0.49136030483983822</v>
      </c>
      <c r="L59">
        <v>0.4710692634233008</v>
      </c>
      <c r="M59">
        <v>0.45664381205281979</v>
      </c>
      <c r="N59">
        <v>0.47309459571547641</v>
      </c>
      <c r="O59">
        <v>0.45393181698916502</v>
      </c>
      <c r="P59">
        <v>0.43604887405847892</v>
      </c>
      <c r="Q59">
        <v>0.43767359263989175</v>
      </c>
      <c r="R59">
        <v>0.41175654482928198</v>
      </c>
      <c r="S59">
        <v>0.41368413786275443</v>
      </c>
      <c r="T59">
        <v>0.42507560194059402</v>
      </c>
      <c r="U59">
        <v>0.45062824567468612</v>
      </c>
      <c r="V59">
        <v>0.45411640054178831</v>
      </c>
      <c r="W59">
        <v>0.48559658378985648</v>
      </c>
      <c r="X59">
        <v>0.43385937375328021</v>
      </c>
      <c r="Y59">
        <v>0.45594242481982866</v>
      </c>
      <c r="Z59">
        <v>0.48181510489477003</v>
      </c>
      <c r="AA59">
        <v>0.51123734263416987</v>
      </c>
      <c r="AB59">
        <v>0.51164621297102364</v>
      </c>
      <c r="AC59">
        <v>0.44199763644526385</v>
      </c>
      <c r="AD59">
        <v>0.37622638645595541</v>
      </c>
      <c r="AE59">
        <v>0.35627438590755733</v>
      </c>
      <c r="AF59">
        <v>0.35747555168736295</v>
      </c>
      <c r="AG59">
        <v>0.40038337181765132</v>
      </c>
      <c r="AH59">
        <v>0.44132951344165783</v>
      </c>
      <c r="AI59">
        <v>0.43775077662041795</v>
      </c>
      <c r="AJ59">
        <v>0.42658465649179445</v>
      </c>
      <c r="AK59">
        <v>0.43417576676310932</v>
      </c>
      <c r="AL59">
        <v>0.41913969434543413</v>
      </c>
      <c r="AM59">
        <v>0.42063103408861746</v>
      </c>
      <c r="AN59">
        <v>0.40364747481005908</v>
      </c>
      <c r="AO59">
        <v>0.42013650440917705</v>
      </c>
      <c r="AP59">
        <v>0.4485640094727823</v>
      </c>
      <c r="AQ59">
        <v>0.46156062160149658</v>
      </c>
      <c r="AS59" t="s">
        <v>707</v>
      </c>
      <c r="AT59" t="s">
        <v>128</v>
      </c>
      <c r="AU59">
        <v>2.0381142297931726E-2</v>
      </c>
      <c r="AV59">
        <v>2.4430292845383419E-2</v>
      </c>
      <c r="AW59">
        <v>3.4163432704784696E-2</v>
      </c>
      <c r="AX59">
        <v>2.6606987969754997E-2</v>
      </c>
      <c r="AY59">
        <v>2.4930801263613165E-2</v>
      </c>
      <c r="AZ59">
        <v>5.7294342878498813E-2</v>
      </c>
      <c r="BA59">
        <v>2.1909127640970794E-2</v>
      </c>
      <c r="BB59">
        <v>6.0280317513313093E-3</v>
      </c>
      <c r="BC59">
        <v>2.2727337575212819E-2</v>
      </c>
      <c r="BD59">
        <v>2.1121627052996625E-2</v>
      </c>
      <c r="BE59">
        <v>2.8798563075556876E-2</v>
      </c>
      <c r="BF59">
        <v>5.7323417724587919E-2</v>
      </c>
      <c r="BG59">
        <v>3.8658049725438196E-2</v>
      </c>
      <c r="BH59">
        <v>4.2477324526302707E-2</v>
      </c>
      <c r="BI59">
        <v>4.9298148703646211E-2</v>
      </c>
      <c r="BJ59">
        <v>5.3775540303638528E-2</v>
      </c>
      <c r="BK59">
        <v>5.6559933532485146E-2</v>
      </c>
      <c r="BL59">
        <v>4.5574646900276981E-2</v>
      </c>
      <c r="BM59">
        <v>7.6300481903680772E-2</v>
      </c>
      <c r="BN59">
        <v>5.2208573057414352E-2</v>
      </c>
      <c r="BO59">
        <v>7.0464247075379183E-2</v>
      </c>
      <c r="BP59">
        <v>6.978992457827296E-2</v>
      </c>
      <c r="BQ59">
        <v>4.8766363651872348E-2</v>
      </c>
      <c r="BR59">
        <v>3.5119809856816654E-2</v>
      </c>
      <c r="BS59">
        <v>7.8652856677735916E-2</v>
      </c>
      <c r="BT59">
        <v>0.10509640231848064</v>
      </c>
      <c r="BU59">
        <v>0.10086352029556002</v>
      </c>
      <c r="BV59">
        <v>7.1501695921614636E-2</v>
      </c>
      <c r="BW59">
        <v>3.5643414848061959E-2</v>
      </c>
      <c r="BX59">
        <v>5.6404965793007945E-2</v>
      </c>
      <c r="BY59">
        <v>3.6220384471963539E-2</v>
      </c>
      <c r="BZ59">
        <v>1.3897722957854179E-2</v>
      </c>
      <c r="CA59">
        <v>3.3046485377700704E-2</v>
      </c>
      <c r="CB59">
        <v>6.2603516569939954E-2</v>
      </c>
      <c r="CC59">
        <v>7.5375949594008979E-2</v>
      </c>
      <c r="CD59">
        <v>5.5452523440035921E-2</v>
      </c>
      <c r="CE59">
        <v>4.5348150838898434E-2</v>
      </c>
      <c r="CF59">
        <v>2.1123940292050537E-2</v>
      </c>
      <c r="CG59">
        <v>4.7575387250145602E-2</v>
      </c>
      <c r="CH59">
        <v>6.4269106014168839E-2</v>
      </c>
      <c r="CJ59" t="s">
        <v>707</v>
      </c>
      <c r="CK59" t="s">
        <v>129</v>
      </c>
      <c r="CL59">
        <v>1.9569846239574973E-2</v>
      </c>
      <c r="CM59">
        <v>4.3970606803832503E-2</v>
      </c>
      <c r="CN59">
        <v>4.0084426305124529E-2</v>
      </c>
      <c r="CO59">
        <v>5.1109528079829811E-2</v>
      </c>
      <c r="CP59">
        <v>6.7813949422593806E-2</v>
      </c>
      <c r="CQ59">
        <v>5.6750405997933066E-2</v>
      </c>
      <c r="CR59">
        <v>7.9959673283023905E-2</v>
      </c>
      <c r="CS59">
        <v>0.12856473701543236</v>
      </c>
      <c r="CT59">
        <v>8.7641674412433854E-2</v>
      </c>
      <c r="CU59">
        <v>3.2409421884591477E-2</v>
      </c>
      <c r="CV59">
        <v>9.7710638320259724E-2</v>
      </c>
      <c r="CW59">
        <v>2.4337511568756139E-2</v>
      </c>
      <c r="CX59">
        <v>6.2876949188012454E-2</v>
      </c>
      <c r="CY59">
        <v>7.9930523260738823E-2</v>
      </c>
      <c r="CZ59">
        <v>8.0374627026080517E-2</v>
      </c>
      <c r="DA59">
        <v>9.2291465077667598E-2</v>
      </c>
      <c r="DB59">
        <v>7.2382402624979622E-2</v>
      </c>
      <c r="DC59">
        <v>6.5070318109946887E-2</v>
      </c>
      <c r="DD59">
        <v>4.1682974514840501E-2</v>
      </c>
      <c r="DE59">
        <v>0.11082108195235162</v>
      </c>
      <c r="DF59">
        <v>8.4683779418345401E-2</v>
      </c>
      <c r="DG59">
        <v>8.8150524010918996E-2</v>
      </c>
      <c r="DH59">
        <v>8.4762641908462194E-2</v>
      </c>
      <c r="DI59">
        <v>9.3720307817337367E-2</v>
      </c>
      <c r="DJ59">
        <v>1.8092851435304216E-2</v>
      </c>
      <c r="DK59">
        <v>3.7465631017756205E-2</v>
      </c>
      <c r="DL59">
        <v>9.3539947917333791E-2</v>
      </c>
      <c r="DM59">
        <v>0.16354546703554848</v>
      </c>
      <c r="DN59">
        <v>0.17188016564367328</v>
      </c>
      <c r="DO59">
        <v>0.14226725418507943</v>
      </c>
      <c r="DP59">
        <v>9.4098561235212028E-2</v>
      </c>
      <c r="DQ59">
        <v>4.4145719934677446E-2</v>
      </c>
      <c r="DR59">
        <v>1.7044355519599656E-2</v>
      </c>
      <c r="DS59">
        <v>2.7897410230425329E-2</v>
      </c>
      <c r="DT59">
        <v>4.6798902506466573E-2</v>
      </c>
      <c r="DU59">
        <v>7.9668572826878531E-2</v>
      </c>
      <c r="DV59">
        <v>9.8087549585774925E-2</v>
      </c>
      <c r="DW59">
        <v>8.7895005809329643E-2</v>
      </c>
      <c r="DX59">
        <v>8.0866339298990494E-2</v>
      </c>
      <c r="DY59">
        <v>5.7982765755869234E-2</v>
      </c>
      <c r="EA59" t="s">
        <v>707</v>
      </c>
      <c r="EB59" t="s">
        <v>130</v>
      </c>
      <c r="EC59">
        <v>0.29753808952347671</v>
      </c>
      <c r="ED59">
        <v>0.25296037016503775</v>
      </c>
      <c r="EE59">
        <v>0.24506859765936079</v>
      </c>
      <c r="EF59">
        <v>0.25260242559969032</v>
      </c>
      <c r="EG59">
        <v>0.2501820521263316</v>
      </c>
      <c r="EH59">
        <v>0.24575601188468693</v>
      </c>
      <c r="EI59">
        <v>0.26386053984447061</v>
      </c>
      <c r="EJ59">
        <v>0.23363748292863121</v>
      </c>
      <c r="EK59">
        <v>0.24004322018166849</v>
      </c>
      <c r="EL59">
        <v>0.28284967576347642</v>
      </c>
      <c r="EM59">
        <v>0.21598796277259841</v>
      </c>
      <c r="EN59">
        <v>0.24490384801562268</v>
      </c>
      <c r="EO59">
        <v>0.21805755890087761</v>
      </c>
      <c r="EP59">
        <v>0.18686306611489562</v>
      </c>
      <c r="EQ59">
        <v>0.16694941968045626</v>
      </c>
      <c r="ER59">
        <v>0.14668219673107769</v>
      </c>
      <c r="ES59">
        <v>0.1722558199372724</v>
      </c>
      <c r="ET59">
        <v>0.20518304488369948</v>
      </c>
      <c r="EU59">
        <v>0.20453778106048426</v>
      </c>
      <c r="EV59">
        <v>0.1918259160327028</v>
      </c>
      <c r="EW59">
        <v>0.18009456737621396</v>
      </c>
      <c r="EX59">
        <v>0.20004214540181023</v>
      </c>
      <c r="EY59">
        <v>0.24019681261363049</v>
      </c>
      <c r="EZ59">
        <v>0.26816774721603731</v>
      </c>
      <c r="FA59">
        <v>0.30759942496456749</v>
      </c>
      <c r="FB59">
        <v>0.19902055070515828</v>
      </c>
      <c r="FC59">
        <v>9.7155304382841756E-2</v>
      </c>
      <c r="FD59">
        <v>4.1280429977650815E-2</v>
      </c>
      <c r="FE59">
        <v>6.8149841601231956E-2</v>
      </c>
      <c r="FF59">
        <v>0.10857935517976935</v>
      </c>
      <c r="FG59">
        <v>0.18814152558874095</v>
      </c>
      <c r="FH59">
        <v>0.25901218705228907</v>
      </c>
      <c r="FI59">
        <v>0.25240849892800615</v>
      </c>
      <c r="FJ59">
        <v>0.21032942577597466</v>
      </c>
      <c r="FK59">
        <v>0.16966616685527164</v>
      </c>
      <c r="FL59">
        <v>0.15794944748083145</v>
      </c>
      <c r="FM59">
        <v>0.14048414633429884</v>
      </c>
      <c r="FN59">
        <v>0.17992956204193303</v>
      </c>
      <c r="FO59">
        <v>0.18555012889500108</v>
      </c>
      <c r="FP59">
        <v>0.20396866696038521</v>
      </c>
      <c r="FZ59" t="s">
        <v>707</v>
      </c>
      <c r="GA59">
        <v>0.15847596982554579</v>
      </c>
      <c r="GB59">
        <v>0.16197541407313854</v>
      </c>
      <c r="GC59">
        <v>0.15881646538877281</v>
      </c>
      <c r="GD59">
        <v>0.15176982186671381</v>
      </c>
      <c r="GE59">
        <v>0.13884338169104904</v>
      </c>
      <c r="GF59">
        <v>0.14615326167145068</v>
      </c>
      <c r="GG59">
        <v>0.15306161812867072</v>
      </c>
      <c r="GH59">
        <v>0.16024960130632807</v>
      </c>
      <c r="GI59">
        <v>0.162453008532184</v>
      </c>
      <c r="GJ59">
        <v>0.15943049321752292</v>
      </c>
      <c r="GK59">
        <v>0.13182213092911066</v>
      </c>
      <c r="GL59">
        <v>0.13219664033411638</v>
      </c>
      <c r="GM59">
        <v>0.13375369873515042</v>
      </c>
      <c r="GN59">
        <v>0.13253460475843259</v>
      </c>
      <c r="GO59">
        <v>0.13428949767929202</v>
      </c>
      <c r="GP59">
        <v>0.14844107950907137</v>
      </c>
      <c r="GQ59">
        <v>0.15377327942166275</v>
      </c>
      <c r="GR59">
        <v>0.14233051621580078</v>
      </c>
      <c r="GS59">
        <v>0.13393690333537531</v>
      </c>
      <c r="GT59">
        <v>0.12554224405057801</v>
      </c>
      <c r="GU59">
        <v>4.8226564736617211E-2</v>
      </c>
      <c r="GV59">
        <v>5.4564618805621683E-2</v>
      </c>
      <c r="GW59">
        <v>5.2822326473859718E-2</v>
      </c>
      <c r="GX59">
        <v>5.3871635990786627E-2</v>
      </c>
      <c r="GY59">
        <v>5.6616634324531123E-2</v>
      </c>
      <c r="GZ59">
        <v>6.4125176857931468E-2</v>
      </c>
      <c r="HA59">
        <v>6.0090216208628283E-2</v>
      </c>
      <c r="HB59">
        <v>4.5653290857755421E-2</v>
      </c>
      <c r="HC59">
        <v>3.8486150647751384E-2</v>
      </c>
      <c r="HD59">
        <v>3.992842404441397E-2</v>
      </c>
      <c r="HE59">
        <v>0.14384503880353269</v>
      </c>
      <c r="HF59">
        <v>0.14036186666959513</v>
      </c>
      <c r="HG59">
        <v>0.13860054328195576</v>
      </c>
      <c r="HH59">
        <v>0.14002537218678107</v>
      </c>
      <c r="HI59">
        <v>0.1352812554708677</v>
      </c>
      <c r="HJ59">
        <v>0.14855889238984915</v>
      </c>
      <c r="HK59">
        <v>0.15198431388503122</v>
      </c>
      <c r="HL59">
        <v>0.14974956323902724</v>
      </c>
      <c r="HM59">
        <v>0.14615956124840587</v>
      </c>
      <c r="HN59">
        <v>0.15135311034399576</v>
      </c>
      <c r="HP59" t="s">
        <v>708</v>
      </c>
      <c r="HQ59" t="s">
        <v>136</v>
      </c>
      <c r="HR59" t="s">
        <v>137</v>
      </c>
      <c r="HS59">
        <v>0.30611517554612716</v>
      </c>
    </row>
    <row r="60" spans="2:227" x14ac:dyDescent="0.45">
      <c r="B60" t="s">
        <v>709</v>
      </c>
      <c r="C60" t="s">
        <v>127</v>
      </c>
      <c r="D60">
        <v>0.53250773918553262</v>
      </c>
      <c r="E60">
        <v>0.50714466347322429</v>
      </c>
      <c r="F60">
        <v>0.48984420294813463</v>
      </c>
      <c r="G60">
        <v>0.49033697392851799</v>
      </c>
      <c r="H60">
        <v>0.50985220382398977</v>
      </c>
      <c r="I60">
        <v>0.51120378355042539</v>
      </c>
      <c r="J60">
        <v>0.51770945493305243</v>
      </c>
      <c r="K60">
        <v>0.51310379134467954</v>
      </c>
      <c r="L60">
        <v>0.52234262368045126</v>
      </c>
      <c r="M60">
        <v>0.52765616736761045</v>
      </c>
      <c r="N60">
        <v>0.4699180126528642</v>
      </c>
      <c r="O60">
        <v>0.46610508350093088</v>
      </c>
      <c r="P60">
        <v>0.48085234670042337</v>
      </c>
      <c r="Q60">
        <v>0.46563918254103476</v>
      </c>
      <c r="R60">
        <v>0.46361722607863959</v>
      </c>
      <c r="S60">
        <v>0.44615694850914295</v>
      </c>
      <c r="T60">
        <v>0.41134467754692927</v>
      </c>
      <c r="U60">
        <v>0.40533335933668019</v>
      </c>
      <c r="V60">
        <v>0.4405321754281662</v>
      </c>
      <c r="W60">
        <v>0.49533384885017295</v>
      </c>
      <c r="X60">
        <v>0.48094022551251042</v>
      </c>
      <c r="Y60">
        <v>0.5029258878742825</v>
      </c>
      <c r="Z60">
        <v>0.52206828727584176</v>
      </c>
      <c r="AA60">
        <v>0.50439913716880802</v>
      </c>
      <c r="AB60">
        <v>0.46646897261552922</v>
      </c>
      <c r="AC60">
        <v>0.33674471088231972</v>
      </c>
      <c r="AD60">
        <v>0.27543500685113015</v>
      </c>
      <c r="AE60">
        <v>0.26833546849011264</v>
      </c>
      <c r="AF60">
        <v>0.29990823404800193</v>
      </c>
      <c r="AG60">
        <v>0.40843667685446916</v>
      </c>
      <c r="AH60">
        <v>0.47244234312589872</v>
      </c>
      <c r="AI60">
        <v>0.48106284450854914</v>
      </c>
      <c r="AJ60">
        <v>0.46324195152321573</v>
      </c>
      <c r="AK60">
        <v>0.48123769962659968</v>
      </c>
      <c r="AL60">
        <v>0.46806738413805049</v>
      </c>
      <c r="AM60">
        <v>0.47734607572200299</v>
      </c>
      <c r="AN60">
        <v>0.47332553794448118</v>
      </c>
      <c r="AO60">
        <v>0.43185645374999637</v>
      </c>
      <c r="AP60">
        <v>0.43088387840550579</v>
      </c>
      <c r="AQ60">
        <v>0.46047635631435863</v>
      </c>
      <c r="AS60" t="s">
        <v>709</v>
      </c>
      <c r="AT60" t="s">
        <v>128</v>
      </c>
      <c r="AU60">
        <v>3.4382944455515124E-2</v>
      </c>
      <c r="AV60">
        <v>2.6033724600983341E-2</v>
      </c>
      <c r="AW60">
        <v>1.1938817184957116E-2</v>
      </c>
      <c r="AX60">
        <v>3.5675466824880445E-2</v>
      </c>
      <c r="AY60">
        <v>4.6189223173576648E-2</v>
      </c>
      <c r="AZ60">
        <v>4.1719859928913472E-2</v>
      </c>
      <c r="BA60">
        <v>2.2623085198286493E-2</v>
      </c>
      <c r="BB60">
        <v>1.7025099936453132E-2</v>
      </c>
      <c r="BC60">
        <v>7.2138767391869418E-2</v>
      </c>
      <c r="BD60">
        <v>0.16930469689955499</v>
      </c>
      <c r="BE60">
        <v>6.490155931498913E-2</v>
      </c>
      <c r="BF60">
        <v>4.4222648303857463E-2</v>
      </c>
      <c r="BG60">
        <v>3.4995966645420575E-2</v>
      </c>
      <c r="BH60">
        <v>4.8156391524715195E-2</v>
      </c>
      <c r="BI60">
        <v>0.10382563829443217</v>
      </c>
      <c r="BJ60">
        <v>4.4618090878010878E-2</v>
      </c>
      <c r="BK60">
        <v>4.087962814951334E-2</v>
      </c>
      <c r="BL60">
        <v>8.4036590448272872E-2</v>
      </c>
      <c r="BM60">
        <v>6.8024399000932018E-2</v>
      </c>
      <c r="BN60">
        <v>6.9457833199415578E-2</v>
      </c>
      <c r="BO60">
        <v>8.71864935612401E-2</v>
      </c>
      <c r="BP60">
        <v>6.9985058054513188E-2</v>
      </c>
      <c r="BQ60">
        <v>0.10030943151341794</v>
      </c>
      <c r="BR60">
        <v>8.0539004670141065E-2</v>
      </c>
      <c r="BS60">
        <v>0.10629505537249431</v>
      </c>
      <c r="BT60">
        <v>6.8002189817428144E-2</v>
      </c>
      <c r="BU60">
        <v>4.2673528285857416E-2</v>
      </c>
      <c r="BV60">
        <v>8.175344255180958E-2</v>
      </c>
      <c r="BW60">
        <v>0.11059449250759781</v>
      </c>
      <c r="BX60">
        <v>5.2430232354443343E-2</v>
      </c>
      <c r="BY60">
        <v>7.569983847466677E-2</v>
      </c>
      <c r="BZ60">
        <v>5.3915196008478168E-2</v>
      </c>
      <c r="CA60">
        <v>2.3450088388816789E-2</v>
      </c>
      <c r="CB60">
        <v>5.2668498192201076E-2</v>
      </c>
      <c r="CC60">
        <v>6.828474276416327E-2</v>
      </c>
      <c r="CD60">
        <v>5.6954317852259427E-2</v>
      </c>
      <c r="CE60">
        <v>6.0464545410978961E-2</v>
      </c>
      <c r="CF60">
        <v>4.605444643418586E-2</v>
      </c>
      <c r="CG60">
        <v>9.9663561666239533E-3</v>
      </c>
      <c r="CH60">
        <v>2.6335528813805242E-2</v>
      </c>
      <c r="CJ60" t="s">
        <v>709</v>
      </c>
      <c r="CK60" t="s">
        <v>129</v>
      </c>
      <c r="CL60">
        <v>0.14805906040236511</v>
      </c>
      <c r="CM60">
        <v>5.6009714991118668E-2</v>
      </c>
      <c r="CN60">
        <v>5.5128035026394906E-2</v>
      </c>
      <c r="CO60">
        <v>3.4435746255895759E-2</v>
      </c>
      <c r="CP60">
        <v>2.1851539334076658E-2</v>
      </c>
      <c r="CQ60">
        <v>5.8533495239175552E-2</v>
      </c>
      <c r="CR60">
        <v>9.8270824674980578E-2</v>
      </c>
      <c r="CS60">
        <v>9.2075923281006014E-2</v>
      </c>
      <c r="CT60">
        <v>1.7759829925920293E-2</v>
      </c>
      <c r="CU60">
        <v>1.829941578015613E-2</v>
      </c>
      <c r="CV60">
        <v>7.9047750346286319E-2</v>
      </c>
      <c r="CW60">
        <v>0.11779376559163583</v>
      </c>
      <c r="CX60">
        <v>7.174296962878253E-2</v>
      </c>
      <c r="CY60">
        <v>4.1436129148145519E-2</v>
      </c>
      <c r="CZ60">
        <v>3.0953041211710611E-2</v>
      </c>
      <c r="DA60">
        <v>8.6484158138325926E-2</v>
      </c>
      <c r="DB60">
        <v>7.7427575534402604E-2</v>
      </c>
      <c r="DC60">
        <v>5.108453017817282E-2</v>
      </c>
      <c r="DD60">
        <v>6.3964906730538507E-2</v>
      </c>
      <c r="DE60">
        <v>9.3822541700107689E-2</v>
      </c>
      <c r="DF60">
        <v>7.8272356758552167E-2</v>
      </c>
      <c r="DG60">
        <v>4.1537654064263234E-2</v>
      </c>
      <c r="DH60">
        <v>6.1705619453753004E-2</v>
      </c>
      <c r="DI60">
        <v>0.11151601547063024</v>
      </c>
      <c r="DJ60">
        <v>7.1416505856175844E-2</v>
      </c>
      <c r="DK60">
        <v>7.7415171622360016E-2</v>
      </c>
      <c r="DL60">
        <v>3.7384351138950743E-2</v>
      </c>
      <c r="DM60">
        <v>2.3081681027871791E-2</v>
      </c>
      <c r="DN60">
        <v>2.9214583915661497E-2</v>
      </c>
      <c r="DO60">
        <v>0.14120614561663511</v>
      </c>
      <c r="DP60">
        <v>6.8914720321250067E-2</v>
      </c>
      <c r="DQ60">
        <v>0.11732891846386406</v>
      </c>
      <c r="DR60">
        <v>7.4649983489550584E-2</v>
      </c>
      <c r="DS60">
        <v>6.4912112761954632E-2</v>
      </c>
      <c r="DT60">
        <v>5.7013090218179026E-2</v>
      </c>
      <c r="DU60">
        <v>7.3983357953007714E-2</v>
      </c>
      <c r="DV60">
        <v>5.233793149637881E-2</v>
      </c>
      <c r="DW60">
        <v>4.2109507066133131E-2</v>
      </c>
      <c r="DX60">
        <v>9.6964858491105088E-2</v>
      </c>
      <c r="DY60">
        <v>8.6057642038036647E-2</v>
      </c>
      <c r="EA60" t="s">
        <v>709</v>
      </c>
      <c r="EB60" t="s">
        <v>130</v>
      </c>
      <c r="EC60">
        <v>0.2355607721472581</v>
      </c>
      <c r="ED60">
        <v>0.31935070582540792</v>
      </c>
      <c r="EE60">
        <v>0.31679802064027085</v>
      </c>
      <c r="EF60">
        <v>0.32001279365144791</v>
      </c>
      <c r="EG60">
        <v>0.33168552035975102</v>
      </c>
      <c r="EH60">
        <v>0.29124502866043589</v>
      </c>
      <c r="EI60">
        <v>0.26805943112696323</v>
      </c>
      <c r="EJ60">
        <v>0.2745503645871768</v>
      </c>
      <c r="EK60">
        <v>0.29589776984137456</v>
      </c>
      <c r="EL60">
        <v>0.2251763354748588</v>
      </c>
      <c r="EM60">
        <v>0.21384165375899827</v>
      </c>
      <c r="EN60">
        <v>0.19256936151062204</v>
      </c>
      <c r="EO60">
        <v>0.25182959643984687</v>
      </c>
      <c r="EP60">
        <v>0.25010862177170012</v>
      </c>
      <c r="EQ60">
        <v>0.20045578205361872</v>
      </c>
      <c r="ER60">
        <v>0.18824212398404358</v>
      </c>
      <c r="ES60">
        <v>0.16658234044251222</v>
      </c>
      <c r="ET60">
        <v>0.14841440331994898</v>
      </c>
      <c r="EU60">
        <v>0.18452993799889886</v>
      </c>
      <c r="EV60">
        <v>0.19926733384380191</v>
      </c>
      <c r="EW60">
        <v>0.20665592114985404</v>
      </c>
      <c r="EX60">
        <v>0.27978048182894366</v>
      </c>
      <c r="EY60">
        <v>0.24326036419737648</v>
      </c>
      <c r="EZ60">
        <v>0.19225754680364432</v>
      </c>
      <c r="FA60">
        <v>0.18170357324769454</v>
      </c>
      <c r="FB60">
        <v>0.10314870305000325</v>
      </c>
      <c r="FC60">
        <v>0.12534702101866083</v>
      </c>
      <c r="FD60">
        <v>9.1251286615616781E-2</v>
      </c>
      <c r="FE60">
        <v>8.2918335556624811E-2</v>
      </c>
      <c r="FF60">
        <v>0.12024723018010658</v>
      </c>
      <c r="FG60">
        <v>0.20098920999347758</v>
      </c>
      <c r="FH60">
        <v>0.17539019280741799</v>
      </c>
      <c r="FI60">
        <v>0.23862827468687381</v>
      </c>
      <c r="FJ60">
        <v>0.2382700717340672</v>
      </c>
      <c r="FK60">
        <v>0.21424911035044669</v>
      </c>
      <c r="FL60">
        <v>0.20743908833359082</v>
      </c>
      <c r="FM60">
        <v>0.23565000668492639</v>
      </c>
      <c r="FN60">
        <v>0.23837553354096536</v>
      </c>
      <c r="FO60">
        <v>0.2055713825619826</v>
      </c>
      <c r="FP60">
        <v>0.21131912036981787</v>
      </c>
      <c r="FZ60" t="s">
        <v>709</v>
      </c>
      <c r="GA60">
        <v>0.13358893709458497</v>
      </c>
      <c r="GB60">
        <v>0.14725102772557033</v>
      </c>
      <c r="GC60">
        <v>0.14646008939432392</v>
      </c>
      <c r="GD60">
        <v>0.12682582772467108</v>
      </c>
      <c r="GE60">
        <v>0.12319841398677878</v>
      </c>
      <c r="GF60">
        <v>0.13496521466013264</v>
      </c>
      <c r="GG60">
        <v>0.13378933565279516</v>
      </c>
      <c r="GH60">
        <v>0.12442691246064896</v>
      </c>
      <c r="GI60">
        <v>0.11640484212984192</v>
      </c>
      <c r="GJ60">
        <v>0.11586214411501999</v>
      </c>
      <c r="GK60">
        <v>0.11683339608124076</v>
      </c>
      <c r="GL60">
        <v>0.13093020288800436</v>
      </c>
      <c r="GM60">
        <v>0.13852201039936979</v>
      </c>
      <c r="GN60">
        <v>0.15585016874418858</v>
      </c>
      <c r="GO60">
        <v>0.16273444607547052</v>
      </c>
      <c r="GP60">
        <v>0.16514977023433031</v>
      </c>
      <c r="GQ60">
        <v>0.15476739257176855</v>
      </c>
      <c r="GR60">
        <v>0.13469495330258555</v>
      </c>
      <c r="GS60">
        <v>0.11845531253118037</v>
      </c>
      <c r="GT60">
        <v>0.10921630807024066</v>
      </c>
      <c r="GU60">
        <v>3.812837772862139E-2</v>
      </c>
      <c r="GV60">
        <v>3.467685595407901E-2</v>
      </c>
      <c r="GW60">
        <v>3.3529203756387432E-2</v>
      </c>
      <c r="GX60">
        <v>4.3067243743272331E-2</v>
      </c>
      <c r="GY60">
        <v>4.9692660600402526E-2</v>
      </c>
      <c r="GZ60">
        <v>6.2493557372036976E-2</v>
      </c>
      <c r="HA60">
        <v>8.7982800180405427E-2</v>
      </c>
      <c r="HB60">
        <v>8.8887760642379479E-2</v>
      </c>
      <c r="HC60">
        <v>7.5237641256555271E-2</v>
      </c>
      <c r="HD60">
        <v>5.0685662355333651E-2</v>
      </c>
      <c r="HE60">
        <v>0.13126945165735832</v>
      </c>
      <c r="HF60">
        <v>0.14116574537289953</v>
      </c>
      <c r="HG60">
        <v>0.13176372783524298</v>
      </c>
      <c r="HH60">
        <v>0.12702427273546815</v>
      </c>
      <c r="HI60">
        <v>0.13415024735263242</v>
      </c>
      <c r="HJ60">
        <v>0.1515920051476605</v>
      </c>
      <c r="HK60">
        <v>0.15546958650533632</v>
      </c>
      <c r="HL60">
        <v>0.15685996860408455</v>
      </c>
      <c r="HM60">
        <v>0.1502290905537926</v>
      </c>
      <c r="HN60">
        <v>0.1380173763725667</v>
      </c>
      <c r="HP60" t="s">
        <v>710</v>
      </c>
      <c r="HQ60" t="s">
        <v>136</v>
      </c>
      <c r="HR60" t="s">
        <v>137</v>
      </c>
      <c r="HS60">
        <v>0.38794006646144275</v>
      </c>
    </row>
    <row r="61" spans="2:227" x14ac:dyDescent="0.45">
      <c r="B61" t="s">
        <v>711</v>
      </c>
      <c r="C61" t="s">
        <v>127</v>
      </c>
      <c r="D61">
        <v>0.38518954512222936</v>
      </c>
      <c r="E61">
        <v>0.3974318991958477</v>
      </c>
      <c r="F61">
        <v>0.4096135849382691</v>
      </c>
      <c r="G61">
        <v>0.43175011118595902</v>
      </c>
      <c r="H61">
        <v>0.4749521558832292</v>
      </c>
      <c r="I61">
        <v>0.46764760174694803</v>
      </c>
      <c r="J61">
        <v>0.45026916564723685</v>
      </c>
      <c r="K61">
        <v>0.42475792263589834</v>
      </c>
      <c r="L61">
        <v>0.41112121940617435</v>
      </c>
      <c r="M61">
        <v>0.40327340631311176</v>
      </c>
      <c r="N61">
        <v>0.39637483273484964</v>
      </c>
      <c r="O61">
        <v>0.40156451948410865</v>
      </c>
      <c r="P61">
        <v>0.43858512069449906</v>
      </c>
      <c r="Q61">
        <v>0.4505092818689293</v>
      </c>
      <c r="R61">
        <v>0.40669730007715738</v>
      </c>
      <c r="S61">
        <v>0.37045602121351717</v>
      </c>
      <c r="T61">
        <v>0.36618698306997194</v>
      </c>
      <c r="U61">
        <v>0.38514689745389469</v>
      </c>
      <c r="V61">
        <v>0.4007732372784647</v>
      </c>
      <c r="W61">
        <v>0.40182189114117933</v>
      </c>
      <c r="X61">
        <v>0.38782059031913185</v>
      </c>
      <c r="Y61">
        <v>0.35957416341915349</v>
      </c>
      <c r="Z61">
        <v>0.3680001469212944</v>
      </c>
      <c r="AA61">
        <v>0.38848798168325754</v>
      </c>
      <c r="AB61">
        <v>0.34896173505898204</v>
      </c>
      <c r="AC61">
        <v>0.30120314619573563</v>
      </c>
      <c r="AD61">
        <v>0.30323781790093945</v>
      </c>
      <c r="AE61">
        <v>0.33893271887892173</v>
      </c>
      <c r="AF61">
        <v>0.37594166175066479</v>
      </c>
      <c r="AG61">
        <v>0.38613230476843202</v>
      </c>
      <c r="AH61">
        <v>0.447365400505706</v>
      </c>
      <c r="AI61">
        <v>0.43076946361321056</v>
      </c>
      <c r="AJ61">
        <v>0.42902698900062547</v>
      </c>
      <c r="AK61">
        <v>0.4604577112658661</v>
      </c>
      <c r="AL61">
        <v>0.46578476239807248</v>
      </c>
      <c r="AM61">
        <v>0.43808058506060277</v>
      </c>
      <c r="AN61">
        <v>0.40475302652206635</v>
      </c>
      <c r="AO61">
        <v>0.39895252691109762</v>
      </c>
      <c r="AP61">
        <v>0.41861105743970145</v>
      </c>
      <c r="AQ61">
        <v>0.43142765389162269</v>
      </c>
      <c r="AS61" t="s">
        <v>711</v>
      </c>
      <c r="AT61" t="s">
        <v>128</v>
      </c>
      <c r="AU61">
        <v>4.1921670983666511E-2</v>
      </c>
      <c r="AV61">
        <v>4.510290692218636E-2</v>
      </c>
      <c r="AW61">
        <v>2.1703704298653124E-2</v>
      </c>
      <c r="AX61">
        <v>3.5541298626788821E-2</v>
      </c>
      <c r="AY61">
        <v>3.9241369469091632E-2</v>
      </c>
      <c r="AZ61">
        <v>1.186356836728485E-2</v>
      </c>
      <c r="BA61">
        <v>4.3561424638536392E-2</v>
      </c>
      <c r="BB61">
        <v>3.9735036384783665E-2</v>
      </c>
      <c r="BC61">
        <v>4.9806388403512716E-2</v>
      </c>
      <c r="BD61">
        <v>6.2043068777491446E-2</v>
      </c>
      <c r="BE61">
        <v>6.3958654431500686E-2</v>
      </c>
      <c r="BF61">
        <v>7.1290954956978361E-2</v>
      </c>
      <c r="BG61">
        <v>6.7228168586532661E-2</v>
      </c>
      <c r="BH61">
        <v>5.4912663282426312E-2</v>
      </c>
      <c r="BI61">
        <v>3.8011668520104312E-2</v>
      </c>
      <c r="BJ61">
        <v>4.2733163242529987E-2</v>
      </c>
      <c r="BK61">
        <v>7.2924884210813931E-2</v>
      </c>
      <c r="BL61">
        <v>5.1230182571019675E-2</v>
      </c>
      <c r="BM61">
        <v>3.5194782602527369E-2</v>
      </c>
      <c r="BN61">
        <v>4.6941492871726831E-2</v>
      </c>
      <c r="BO61">
        <v>6.590786933536702E-2</v>
      </c>
      <c r="BP61">
        <v>3.4352329129980562E-2</v>
      </c>
      <c r="BQ61">
        <v>3.434800343070951E-3</v>
      </c>
      <c r="BR61">
        <v>2.0232511484431052E-2</v>
      </c>
      <c r="BS61">
        <v>3.4252583744928629E-2</v>
      </c>
      <c r="BT61">
        <v>1.7063889729125328E-2</v>
      </c>
      <c r="BU61">
        <v>3.7421965974558359E-2</v>
      </c>
      <c r="BV61">
        <v>6.2729183817058207E-2</v>
      </c>
      <c r="BW61">
        <v>0.13520052455576553</v>
      </c>
      <c r="BX61">
        <v>0.11240395337078062</v>
      </c>
      <c r="BY61">
        <v>3.6700023892232744E-2</v>
      </c>
      <c r="BZ61">
        <v>3.2347726729051077E-2</v>
      </c>
      <c r="CA61">
        <v>5.2217117465386591E-2</v>
      </c>
      <c r="CB61">
        <v>3.4910967068140661E-2</v>
      </c>
      <c r="CC61">
        <v>1.3065866719070023E-2</v>
      </c>
      <c r="CD61">
        <v>2.0474085417869995E-2</v>
      </c>
      <c r="CE61">
        <v>1.6561774884152017E-2</v>
      </c>
      <c r="CF61">
        <v>2.7912196259765248E-2</v>
      </c>
      <c r="CG61">
        <v>4.0633593493219905E-2</v>
      </c>
      <c r="CH61">
        <v>2.1864489901393336E-2</v>
      </c>
      <c r="CJ61" t="s">
        <v>711</v>
      </c>
      <c r="CK61" t="s">
        <v>129</v>
      </c>
      <c r="CL61">
        <v>5.3777202183033612E-2</v>
      </c>
      <c r="CM61">
        <v>3.4124920651535016E-2</v>
      </c>
      <c r="CN61">
        <v>8.391488479826055E-2</v>
      </c>
      <c r="CO61">
        <v>6.5044380430360912E-2</v>
      </c>
      <c r="CP61">
        <v>5.4005941845139585E-2</v>
      </c>
      <c r="CQ61">
        <v>8.6844035321998789E-2</v>
      </c>
      <c r="CR61">
        <v>8.4910088786733146E-2</v>
      </c>
      <c r="CS61">
        <v>2.2199010551665632E-2</v>
      </c>
      <c r="CT61">
        <v>2.2216673005992494E-2</v>
      </c>
      <c r="CU61">
        <v>5.600361917033915E-2</v>
      </c>
      <c r="CV61">
        <v>5.6956747283281081E-2</v>
      </c>
      <c r="CW61">
        <v>6.0187557275200955E-2</v>
      </c>
      <c r="CX61">
        <v>7.6120113518507851E-2</v>
      </c>
      <c r="CY61">
        <v>9.1409951839127812E-2</v>
      </c>
      <c r="CZ61">
        <v>7.9543384451910559E-2</v>
      </c>
      <c r="DA61">
        <v>7.2268351226954547E-2</v>
      </c>
      <c r="DB61">
        <v>4.228591504596748E-2</v>
      </c>
      <c r="DC61">
        <v>6.6125687684320034E-2</v>
      </c>
      <c r="DD61">
        <v>9.312006304484198E-2</v>
      </c>
      <c r="DE61">
        <v>5.4605013294791879E-2</v>
      </c>
      <c r="DF61">
        <v>0.1039236290481778</v>
      </c>
      <c r="DG61">
        <v>8.3034267908033269E-2</v>
      </c>
      <c r="DH61">
        <v>0.11722789222596981</v>
      </c>
      <c r="DI61">
        <v>4.6320364385924823E-2</v>
      </c>
      <c r="DJ61">
        <v>8.6288185656879911E-3</v>
      </c>
      <c r="DK61">
        <v>7.110961257656377E-3</v>
      </c>
      <c r="DL61">
        <v>8.3788231952361542E-3</v>
      </c>
      <c r="DM61">
        <v>2.6120671457135494E-2</v>
      </c>
      <c r="DN61">
        <v>2.8368437992472975E-2</v>
      </c>
      <c r="DO61">
        <v>8.2987164875935354E-2</v>
      </c>
      <c r="DP61">
        <v>4.2493478044709161E-2</v>
      </c>
      <c r="DQ61">
        <v>6.2760047703650554E-2</v>
      </c>
      <c r="DR61">
        <v>2.1114731432818414E-2</v>
      </c>
      <c r="DS61">
        <v>6.6507627932677449E-2</v>
      </c>
      <c r="DT61">
        <v>6.735752561395561E-2</v>
      </c>
      <c r="DU61">
        <v>5.3879177747417149E-2</v>
      </c>
      <c r="DV61">
        <v>2.8261335081916472E-2</v>
      </c>
      <c r="DW61">
        <v>3.1152685912926571E-2</v>
      </c>
      <c r="DX61">
        <v>2.6468992195743623E-2</v>
      </c>
      <c r="DY61">
        <v>3.4360516654247629E-2</v>
      </c>
      <c r="EA61" t="s">
        <v>711</v>
      </c>
      <c r="EB61" t="s">
        <v>130</v>
      </c>
      <c r="EC61">
        <v>0.16808272465921878</v>
      </c>
      <c r="ED61">
        <v>0.20151575966308174</v>
      </c>
      <c r="EE61">
        <v>0.18783600423278204</v>
      </c>
      <c r="EF61">
        <v>0.21425378111910065</v>
      </c>
      <c r="EG61">
        <v>0.25632633679822014</v>
      </c>
      <c r="EH61">
        <v>0.226268403689491</v>
      </c>
      <c r="EI61">
        <v>0.17941178414875814</v>
      </c>
      <c r="EJ61">
        <v>0.2220254288326361</v>
      </c>
      <c r="EK61">
        <v>0.19958642578335847</v>
      </c>
      <c r="EL61">
        <v>0.15405006581146641</v>
      </c>
      <c r="EM61">
        <v>0.16314059122989777</v>
      </c>
      <c r="EN61">
        <v>0.15954126663331258</v>
      </c>
      <c r="EO61">
        <v>0.17574374749895272</v>
      </c>
      <c r="EP61">
        <v>0.18150432092139562</v>
      </c>
      <c r="EQ61">
        <v>0.17962007585520501</v>
      </c>
      <c r="ER61">
        <v>0.1501824805958768</v>
      </c>
      <c r="ES61">
        <v>0.14193543437116493</v>
      </c>
      <c r="ET61">
        <v>0.14484146809294807</v>
      </c>
      <c r="EU61">
        <v>0.12737330941318836</v>
      </c>
      <c r="EV61">
        <v>0.16214138448763107</v>
      </c>
      <c r="EW61">
        <v>0.10093524054397367</v>
      </c>
      <c r="EX61">
        <v>0.1225374888062323</v>
      </c>
      <c r="EY61">
        <v>0.13792197782138549</v>
      </c>
      <c r="EZ61">
        <v>0.20524248130701217</v>
      </c>
      <c r="FA61">
        <v>0.20109222979067412</v>
      </c>
      <c r="FB61">
        <v>0.19860889216626779</v>
      </c>
      <c r="FC61">
        <v>0.17801064681653211</v>
      </c>
      <c r="FD61">
        <v>0.14860437949181429</v>
      </c>
      <c r="FE61">
        <v>0.10067812907826432</v>
      </c>
      <c r="FF61">
        <v>7.6580535399043123E-2</v>
      </c>
      <c r="FG61">
        <v>0.24509144081187031</v>
      </c>
      <c r="FH61">
        <v>0.21661137390676807</v>
      </c>
      <c r="FI61">
        <v>0.25340897191669198</v>
      </c>
      <c r="FJ61">
        <v>0.24228772759301331</v>
      </c>
      <c r="FK61">
        <v>0.27016339672281903</v>
      </c>
      <c r="FL61">
        <v>0.27246964867751117</v>
      </c>
      <c r="FM61">
        <v>0.26817288220069574</v>
      </c>
      <c r="FN61">
        <v>0.24566006347237873</v>
      </c>
      <c r="FO61">
        <v>0.24217541302108014</v>
      </c>
      <c r="FP61">
        <v>0.2595416175314702</v>
      </c>
      <c r="FZ61" t="s">
        <v>711</v>
      </c>
      <c r="GA61">
        <v>0.15984377432456562</v>
      </c>
      <c r="GB61">
        <v>0.1717589200844421</v>
      </c>
      <c r="GC61">
        <v>0.16924493726471665</v>
      </c>
      <c r="GD61">
        <v>0.15982394147086829</v>
      </c>
      <c r="GE61">
        <v>0.14808770278579819</v>
      </c>
      <c r="GF61">
        <v>0.15326381037914108</v>
      </c>
      <c r="GG61">
        <v>0.14912531564533602</v>
      </c>
      <c r="GH61">
        <v>0.13820447612300851</v>
      </c>
      <c r="GI61">
        <v>0.13238710553022542</v>
      </c>
      <c r="GJ61">
        <v>0.13529870186829143</v>
      </c>
      <c r="GK61">
        <v>0.15457234827599281</v>
      </c>
      <c r="GL61">
        <v>0.15683343811050771</v>
      </c>
      <c r="GM61">
        <v>0.15205877055845521</v>
      </c>
      <c r="GN61">
        <v>0.14982628108644516</v>
      </c>
      <c r="GO61">
        <v>0.14054158698754257</v>
      </c>
      <c r="GP61">
        <v>0.16972998664725764</v>
      </c>
      <c r="GQ61">
        <v>0.18042678571533344</v>
      </c>
      <c r="GR61">
        <v>0.1662002014253515</v>
      </c>
      <c r="GS61">
        <v>0.15310675721665609</v>
      </c>
      <c r="GT61">
        <v>0.14617464132018765</v>
      </c>
      <c r="GU61">
        <v>8.2666755961068275E-2</v>
      </c>
      <c r="GV61">
        <v>8.2147027825822061E-2</v>
      </c>
      <c r="GW61">
        <v>6.9431670418802521E-2</v>
      </c>
      <c r="GX61">
        <v>6.6975477538898917E-2</v>
      </c>
      <c r="GY61">
        <v>5.7774395631665518E-2</v>
      </c>
      <c r="GZ61">
        <v>6.9793035962696912E-2</v>
      </c>
      <c r="HA61">
        <v>7.1158768364145614E-2</v>
      </c>
      <c r="HB61">
        <v>6.1064940993472809E-2</v>
      </c>
      <c r="HC61">
        <v>5.861040868741383E-2</v>
      </c>
      <c r="HD61">
        <v>6.7319991459657252E-2</v>
      </c>
      <c r="HE61">
        <v>0.12933781485168272</v>
      </c>
      <c r="HF61">
        <v>0.13115677797418557</v>
      </c>
      <c r="HG61">
        <v>0.12458499289270079</v>
      </c>
      <c r="HH61">
        <v>0.11925060965470564</v>
      </c>
      <c r="HI61">
        <v>0.12585285270545818</v>
      </c>
      <c r="HJ61">
        <v>0.13589695473217092</v>
      </c>
      <c r="HK61">
        <v>0.1377043718434296</v>
      </c>
      <c r="HL61">
        <v>0.13569904356185872</v>
      </c>
      <c r="HM61">
        <v>0.12870150655001075</v>
      </c>
      <c r="HN61">
        <v>0.12730443199100638</v>
      </c>
      <c r="HP61" t="s">
        <v>712</v>
      </c>
      <c r="HQ61" t="s">
        <v>136</v>
      </c>
      <c r="HR61" t="s">
        <v>137</v>
      </c>
      <c r="HS61">
        <v>0.31438274901035923</v>
      </c>
    </row>
    <row r="62" spans="2:227" x14ac:dyDescent="0.45">
      <c r="B62" t="s">
        <v>713</v>
      </c>
      <c r="C62" t="s">
        <v>127</v>
      </c>
      <c r="D62">
        <v>0.53200859051240723</v>
      </c>
      <c r="E62">
        <v>0.53122967524873177</v>
      </c>
      <c r="F62">
        <v>0.51338640303546534</v>
      </c>
      <c r="G62">
        <v>0.51867608887274352</v>
      </c>
      <c r="H62">
        <v>0.55092649237442626</v>
      </c>
      <c r="I62">
        <v>0.54653814344939133</v>
      </c>
      <c r="J62">
        <v>0.52385292953429352</v>
      </c>
      <c r="K62">
        <v>0.48910975090462516</v>
      </c>
      <c r="L62">
        <v>0.49361332669900376</v>
      </c>
      <c r="M62">
        <v>0.55322663249111204</v>
      </c>
      <c r="N62">
        <v>0.47196015015123544</v>
      </c>
      <c r="O62">
        <v>0.46630448918012457</v>
      </c>
      <c r="P62">
        <v>0.49638696042747754</v>
      </c>
      <c r="Q62">
        <v>0.53060759106768696</v>
      </c>
      <c r="R62">
        <v>0.49625093931726244</v>
      </c>
      <c r="S62">
        <v>0.47379909311814694</v>
      </c>
      <c r="T62">
        <v>0.46451831814318967</v>
      </c>
      <c r="U62">
        <v>0.47591046558849331</v>
      </c>
      <c r="V62">
        <v>0.49359057843836557</v>
      </c>
      <c r="W62">
        <v>0.51125025453999151</v>
      </c>
      <c r="X62">
        <v>0.42359579417886395</v>
      </c>
      <c r="Y62">
        <v>0.41000774458509165</v>
      </c>
      <c r="Z62">
        <v>0.40330263163457136</v>
      </c>
      <c r="AA62">
        <v>0.4559302423242233</v>
      </c>
      <c r="AB62">
        <v>0.41221699809077517</v>
      </c>
      <c r="AC62">
        <v>0.36564093266445646</v>
      </c>
      <c r="AD62">
        <v>0.36143834677134695</v>
      </c>
      <c r="AE62">
        <v>0.37905140328352871</v>
      </c>
      <c r="AF62">
        <v>0.40798499271807892</v>
      </c>
      <c r="AG62">
        <v>0.45324721592486739</v>
      </c>
      <c r="AH62">
        <v>0.53707498637636764</v>
      </c>
      <c r="AI62">
        <v>0.52458255852859026</v>
      </c>
      <c r="AJ62">
        <v>0.5393011808191146</v>
      </c>
      <c r="AK62">
        <v>0.56041726466454878</v>
      </c>
      <c r="AL62">
        <v>0.55044905313687087</v>
      </c>
      <c r="AM62">
        <v>0.51178791044315497</v>
      </c>
      <c r="AN62">
        <v>0.48326204788606486</v>
      </c>
      <c r="AO62">
        <v>0.48925976094266471</v>
      </c>
      <c r="AP62">
        <v>0.51189522861066072</v>
      </c>
      <c r="AQ62">
        <v>0.5224466652040799</v>
      </c>
      <c r="AS62" t="s">
        <v>713</v>
      </c>
      <c r="AT62" t="s">
        <v>128</v>
      </c>
      <c r="AU62">
        <v>3.6904845834476153E-2</v>
      </c>
      <c r="AV62">
        <v>7.0371507511647353E-3</v>
      </c>
      <c r="AW62">
        <v>2.0230365108204265E-3</v>
      </c>
      <c r="AX62">
        <v>1.5899575281659865E-2</v>
      </c>
      <c r="AY62">
        <v>9.6909176336568148E-2</v>
      </c>
      <c r="AZ62">
        <v>0.12712989855348397</v>
      </c>
      <c r="BA62">
        <v>0.12309638548030892</v>
      </c>
      <c r="BB62">
        <v>4.2960107416978803E-2</v>
      </c>
      <c r="BC62">
        <v>3.9717637010150735E-2</v>
      </c>
      <c r="BD62">
        <v>4.2951366175001636E-2</v>
      </c>
      <c r="BE62">
        <v>3.6044867272288041E-2</v>
      </c>
      <c r="BF62">
        <v>7.3710359466846856E-2</v>
      </c>
      <c r="BG62">
        <v>9.0047465827905682E-2</v>
      </c>
      <c r="BH62">
        <v>6.0293712285079702E-2</v>
      </c>
      <c r="BI62">
        <v>6.6361423063131045E-2</v>
      </c>
      <c r="BJ62">
        <v>4.8334737373247429E-2</v>
      </c>
      <c r="BK62">
        <v>5.1341610670713349E-2</v>
      </c>
      <c r="BL62">
        <v>2.2763124593407499E-2</v>
      </c>
      <c r="BM62">
        <v>2.6772308620795961E-2</v>
      </c>
      <c r="BN62">
        <v>3.729373632230109E-2</v>
      </c>
      <c r="BO62">
        <v>2.7342286927168426E-2</v>
      </c>
      <c r="BP62">
        <v>5.9949762827898281E-2</v>
      </c>
      <c r="BQ62">
        <v>6.3957447085018992E-2</v>
      </c>
      <c r="BR62">
        <v>0.10666484094134572</v>
      </c>
      <c r="BS62">
        <v>0.10395404591899098</v>
      </c>
      <c r="BT62">
        <v>6.0793004181847181E-2</v>
      </c>
      <c r="BU62">
        <v>4.9660563750651684E-2</v>
      </c>
      <c r="BV62">
        <v>0.10473821255905177</v>
      </c>
      <c r="BW62">
        <v>0.11549730416366692</v>
      </c>
      <c r="BX62">
        <v>4.0044201835124187E-2</v>
      </c>
      <c r="BY62">
        <v>4.0440352856066147E-2</v>
      </c>
      <c r="BZ62">
        <v>3.705112357491773E-2</v>
      </c>
      <c r="CA62">
        <v>7.4982724975183962E-2</v>
      </c>
      <c r="CB62">
        <v>3.1805002356559142E-2</v>
      </c>
      <c r="CC62">
        <v>7.2678314562170443E-2</v>
      </c>
      <c r="CD62">
        <v>9.2945893300998769E-2</v>
      </c>
      <c r="CE62">
        <v>7.9028764289137979E-2</v>
      </c>
      <c r="CF62">
        <v>4.2841503040973956E-2</v>
      </c>
      <c r="CG62">
        <v>1.3760493030650963E-2</v>
      </c>
      <c r="CH62">
        <v>4.4913727616493621E-2</v>
      </c>
      <c r="CJ62" t="s">
        <v>713</v>
      </c>
      <c r="CK62" t="s">
        <v>129</v>
      </c>
      <c r="CL62">
        <v>9.3101556814381384E-2</v>
      </c>
      <c r="CM62">
        <v>6.8592394841650695E-2</v>
      </c>
      <c r="CN62">
        <v>7.9082313961499465E-2</v>
      </c>
      <c r="CO62">
        <v>7.9033525892764189E-2</v>
      </c>
      <c r="CP62">
        <v>0</v>
      </c>
      <c r="CQ62">
        <v>1.3297821908859876E-2</v>
      </c>
      <c r="CR62">
        <v>5.6939739474565175E-2</v>
      </c>
      <c r="CS62">
        <v>9.5540275542842917E-2</v>
      </c>
      <c r="CT62">
        <v>9.8662103681174909E-2</v>
      </c>
      <c r="CU62">
        <v>0.13049642432155123</v>
      </c>
      <c r="CV62">
        <v>4.2106022252958654E-2</v>
      </c>
      <c r="CW62">
        <v>5.0603444001080015E-2</v>
      </c>
      <c r="CX62">
        <v>0.13666213677295602</v>
      </c>
      <c r="CY62">
        <v>0.11316386808025369</v>
      </c>
      <c r="CZ62">
        <v>0.1014589793862587</v>
      </c>
      <c r="DA62">
        <v>6.4944724504479523E-2</v>
      </c>
      <c r="DB62">
        <v>3.9542255784925123E-2</v>
      </c>
      <c r="DC62">
        <v>4.5126531566312952E-2</v>
      </c>
      <c r="DD62">
        <v>2.760657193632865E-2</v>
      </c>
      <c r="DE62">
        <v>3.5521529121157421E-2</v>
      </c>
      <c r="DF62">
        <v>5.525191375365985E-2</v>
      </c>
      <c r="DG62">
        <v>2.5121027512118029E-2</v>
      </c>
      <c r="DH62">
        <v>5.24120084010977E-2</v>
      </c>
      <c r="DI62">
        <v>0.10165992259358801</v>
      </c>
      <c r="DJ62">
        <v>7.6680022681557686E-2</v>
      </c>
      <c r="DK62">
        <v>8.0033446267061659E-2</v>
      </c>
      <c r="DL62">
        <v>5.8878207309987815E-2</v>
      </c>
      <c r="DM62">
        <v>8.7785251487390841E-3</v>
      </c>
      <c r="DN62">
        <v>7.3218863989633301E-2</v>
      </c>
      <c r="DO62">
        <v>0.16196675627106349</v>
      </c>
      <c r="DP62">
        <v>0.1029608984509464</v>
      </c>
      <c r="DQ62">
        <v>0.14214768157601521</v>
      </c>
      <c r="DR62">
        <v>3.9579702516081047E-2</v>
      </c>
      <c r="DS62">
        <v>9.8298171059840345E-2</v>
      </c>
      <c r="DT62">
        <v>6.8732479110997738E-2</v>
      </c>
      <c r="DU62">
        <v>4.9756094853697454E-2</v>
      </c>
      <c r="DV62">
        <v>5.8619880219034644E-2</v>
      </c>
      <c r="DW62">
        <v>0.1165559273995973</v>
      </c>
      <c r="DX62">
        <v>9.7012457986235187E-2</v>
      </c>
      <c r="DY62">
        <v>5.2407102579748871E-2</v>
      </c>
      <c r="EA62" t="s">
        <v>713</v>
      </c>
      <c r="EB62" t="s">
        <v>130</v>
      </c>
      <c r="EC62">
        <v>0.29311362465568525</v>
      </c>
      <c r="ED62">
        <v>0.36614695305620859</v>
      </c>
      <c r="EE62">
        <v>0.33959597996167334</v>
      </c>
      <c r="EF62">
        <v>0.31547067108623222</v>
      </c>
      <c r="EG62">
        <v>0.32850258015151673</v>
      </c>
      <c r="EH62">
        <v>0.27470493739189195</v>
      </c>
      <c r="EI62">
        <v>0.22117235395920889</v>
      </c>
      <c r="EJ62">
        <v>0.2557162969308443</v>
      </c>
      <c r="EK62">
        <v>0.25366154664911367</v>
      </c>
      <c r="EL62">
        <v>0.27675015756957227</v>
      </c>
      <c r="EM62">
        <v>0.27572631234052108</v>
      </c>
      <c r="EN62">
        <v>0.22635470122015727</v>
      </c>
      <c r="EO62">
        <v>0.15846890260492108</v>
      </c>
      <c r="EP62">
        <v>0.23451723556512569</v>
      </c>
      <c r="EQ62">
        <v>0.19128953863936859</v>
      </c>
      <c r="ER62">
        <v>0.23161902577385565</v>
      </c>
      <c r="ES62">
        <v>0.25162116937224849</v>
      </c>
      <c r="ET62">
        <v>0.28502701461833357</v>
      </c>
      <c r="EU62">
        <v>0.32263388374478735</v>
      </c>
      <c r="EV62">
        <v>0.32037559703516627</v>
      </c>
      <c r="EW62">
        <v>0.23962863163228681</v>
      </c>
      <c r="EX62">
        <v>0.20961090233688062</v>
      </c>
      <c r="EY62">
        <v>0.18191307326165509</v>
      </c>
      <c r="EZ62">
        <v>0.13078801427148201</v>
      </c>
      <c r="FA62">
        <v>0.10609994905153818</v>
      </c>
      <c r="FB62">
        <v>0.10891878720405822</v>
      </c>
      <c r="FC62">
        <v>0.13758096002172662</v>
      </c>
      <c r="FD62">
        <v>0.15070036088764746</v>
      </c>
      <c r="FE62">
        <v>0.12677871004780578</v>
      </c>
      <c r="FF62">
        <v>0.15529297456109681</v>
      </c>
      <c r="FG62">
        <v>0.28502756923957784</v>
      </c>
      <c r="FH62">
        <v>0.24472461899082215</v>
      </c>
      <c r="FI62">
        <v>0.33577433157376035</v>
      </c>
      <c r="FJ62">
        <v>0.33059509445126656</v>
      </c>
      <c r="FK62">
        <v>0.29793886626660165</v>
      </c>
      <c r="FL62">
        <v>0.2543363636560747</v>
      </c>
      <c r="FM62">
        <v>0.23992068146840356</v>
      </c>
      <c r="FN62">
        <v>0.23179606596576116</v>
      </c>
      <c r="FO62">
        <v>0.29807666577225717</v>
      </c>
      <c r="FP62">
        <v>0.30347052582842726</v>
      </c>
      <c r="FZ62" t="s">
        <v>713</v>
      </c>
      <c r="GA62">
        <v>9.6005299149198711E-2</v>
      </c>
      <c r="GB62">
        <v>9.7050454669147732E-2</v>
      </c>
      <c r="GC62">
        <v>9.2858580607641711E-2</v>
      </c>
      <c r="GD62">
        <v>8.3168297075854922E-2</v>
      </c>
      <c r="GE62">
        <v>8.1993312237076288E-2</v>
      </c>
      <c r="GF62">
        <v>0.10234515717096977</v>
      </c>
      <c r="GG62">
        <v>9.1992237463710033E-2</v>
      </c>
      <c r="GH62">
        <v>8.0210363897518469E-2</v>
      </c>
      <c r="GI62">
        <v>8.0171911898050993E-2</v>
      </c>
      <c r="GJ62">
        <v>9.0015258753568639E-2</v>
      </c>
      <c r="GK62">
        <v>8.2505668338895569E-2</v>
      </c>
      <c r="GL62">
        <v>8.1065405536970628E-2</v>
      </c>
      <c r="GM62">
        <v>8.5235617333983743E-2</v>
      </c>
      <c r="GN62">
        <v>0.11344008017052942</v>
      </c>
      <c r="GO62">
        <v>0.11149574544881444</v>
      </c>
      <c r="GP62">
        <v>0.13265699686480231</v>
      </c>
      <c r="GQ62">
        <v>0.12918831478932963</v>
      </c>
      <c r="GR62">
        <v>0.10847640593162591</v>
      </c>
      <c r="GS62">
        <v>8.9271667461493051E-2</v>
      </c>
      <c r="GT62">
        <v>8.394204043415969E-2</v>
      </c>
      <c r="GU62">
        <v>4.1485715340092072E-2</v>
      </c>
      <c r="GV62">
        <v>3.5527866306517247E-2</v>
      </c>
      <c r="GW62">
        <v>2.6486195818522008E-2</v>
      </c>
      <c r="GX62">
        <v>4.0690759612434915E-2</v>
      </c>
      <c r="GY62">
        <v>4.7100043961943505E-2</v>
      </c>
      <c r="GZ62">
        <v>5.9680602194532542E-2</v>
      </c>
      <c r="HA62">
        <v>6.4197978372082215E-2</v>
      </c>
      <c r="HB62">
        <v>6.1216011361071285E-2</v>
      </c>
      <c r="HC62">
        <v>4.6583743988583864E-2</v>
      </c>
      <c r="HD62">
        <v>3.9564997519518925E-2</v>
      </c>
      <c r="HE62">
        <v>0.10352910655809522</v>
      </c>
      <c r="HF62">
        <v>9.6368937152839215E-2</v>
      </c>
      <c r="HG62">
        <v>9.0903229789352724E-2</v>
      </c>
      <c r="HH62">
        <v>9.1911855121248692E-2</v>
      </c>
      <c r="HI62">
        <v>0.10844797981887094</v>
      </c>
      <c r="HJ62">
        <v>0.13114097876546962</v>
      </c>
      <c r="HK62">
        <v>0.12711782703124189</v>
      </c>
      <c r="HL62">
        <v>0.11239311466731831</v>
      </c>
      <c r="HM62">
        <v>0.10223519775687631</v>
      </c>
      <c r="HN62">
        <v>0.10327317728132158</v>
      </c>
      <c r="HP62" t="s">
        <v>714</v>
      </c>
      <c r="HQ62" t="s">
        <v>136</v>
      </c>
      <c r="HR62" t="s">
        <v>137</v>
      </c>
      <c r="HS62">
        <v>0.31018484325386886</v>
      </c>
    </row>
    <row r="63" spans="2:227" x14ac:dyDescent="0.45">
      <c r="B63" t="s">
        <v>715</v>
      </c>
      <c r="C63" t="s">
        <v>127</v>
      </c>
      <c r="D63">
        <v>0.47107190324020914</v>
      </c>
      <c r="E63">
        <v>0.49563843374133071</v>
      </c>
      <c r="F63">
        <v>0.49739254366860547</v>
      </c>
      <c r="G63">
        <v>0.52138441177436878</v>
      </c>
      <c r="H63">
        <v>0.53816733333193445</v>
      </c>
      <c r="I63">
        <v>0.5283254676003124</v>
      </c>
      <c r="J63">
        <v>0.51102484624757849</v>
      </c>
      <c r="K63">
        <v>0.47911746415334477</v>
      </c>
      <c r="L63">
        <v>0.45745515545957266</v>
      </c>
      <c r="M63">
        <v>0.45347463271780303</v>
      </c>
      <c r="N63">
        <v>0.43118473682419528</v>
      </c>
      <c r="O63">
        <v>0.42775406109633962</v>
      </c>
      <c r="P63">
        <v>0.46360835083308444</v>
      </c>
      <c r="Q63">
        <v>0.47805589410267513</v>
      </c>
      <c r="R63">
        <v>0.46401271733345351</v>
      </c>
      <c r="S63">
        <v>0.45464275867987414</v>
      </c>
      <c r="T63">
        <v>0.43148073288721528</v>
      </c>
      <c r="U63">
        <v>0.41761415165665439</v>
      </c>
      <c r="V63">
        <v>0.42394149498660766</v>
      </c>
      <c r="W63">
        <v>0.44228405306370205</v>
      </c>
      <c r="X63">
        <v>0.44365558337965283</v>
      </c>
      <c r="Y63">
        <v>0.47109191860498267</v>
      </c>
      <c r="Z63">
        <v>0.50773339580831289</v>
      </c>
      <c r="AA63">
        <v>0.49358160451001964</v>
      </c>
      <c r="AB63">
        <v>0.4272480174240279</v>
      </c>
      <c r="AC63">
        <v>0.3733118842673353</v>
      </c>
      <c r="AD63">
        <v>0.3376788968850099</v>
      </c>
      <c r="AE63">
        <v>0.33300691220841472</v>
      </c>
      <c r="AF63">
        <v>0.33152169093469042</v>
      </c>
      <c r="AG63">
        <v>0.37596281391760678</v>
      </c>
      <c r="AH63">
        <v>0.47098120735967353</v>
      </c>
      <c r="AI63">
        <v>0.48374531745491767</v>
      </c>
      <c r="AJ63">
        <v>0.4936932647384254</v>
      </c>
      <c r="AK63">
        <v>0.50357792965536174</v>
      </c>
      <c r="AL63">
        <v>0.50465671483839847</v>
      </c>
      <c r="AM63">
        <v>0.4850303523850249</v>
      </c>
      <c r="AN63">
        <v>0.46722054487337616</v>
      </c>
      <c r="AO63">
        <v>0.45065894843686755</v>
      </c>
      <c r="AP63">
        <v>0.44230115888816757</v>
      </c>
      <c r="AQ63">
        <v>0.46479651532863181</v>
      </c>
      <c r="AS63" t="s">
        <v>715</v>
      </c>
      <c r="AT63" t="s">
        <v>128</v>
      </c>
      <c r="AU63">
        <v>3.5064694742810779E-2</v>
      </c>
      <c r="AV63">
        <v>2.366856324070327E-2</v>
      </c>
      <c r="AW63">
        <v>3.3197963787294327E-3</v>
      </c>
      <c r="AX63">
        <v>1.7500095371280115E-2</v>
      </c>
      <c r="AY63">
        <v>7.6374056133839806E-3</v>
      </c>
      <c r="AZ63">
        <v>2.2078749666144201E-2</v>
      </c>
      <c r="BA63">
        <v>3.8159415290005869E-2</v>
      </c>
      <c r="BB63">
        <v>3.235139669484273E-2</v>
      </c>
      <c r="BC63">
        <v>2.0339963118318913E-2</v>
      </c>
      <c r="BD63">
        <v>2.3854035339221806E-2</v>
      </c>
      <c r="BE63">
        <v>2.2230058622657482E-2</v>
      </c>
      <c r="BF63">
        <v>3.5144878530098976E-2</v>
      </c>
      <c r="BG63">
        <v>4.9046012968280137E-2</v>
      </c>
      <c r="BH63">
        <v>2.682882977332712E-2</v>
      </c>
      <c r="BI63">
        <v>3.6876424977844914E-2</v>
      </c>
      <c r="BJ63">
        <v>4.541038342839282E-2</v>
      </c>
      <c r="BK63">
        <v>4.175054492595022E-2</v>
      </c>
      <c r="BL63">
        <v>2.4626811920257709E-2</v>
      </c>
      <c r="BM63">
        <v>1.8252500216958616E-2</v>
      </c>
      <c r="BN63">
        <v>3.1656319210304672E-2</v>
      </c>
      <c r="BO63">
        <v>3.246184415211191E-2</v>
      </c>
      <c r="BP63">
        <v>1.3775389042232911E-2</v>
      </c>
      <c r="BQ63">
        <v>1.0335807604636591E-2</v>
      </c>
      <c r="BR63">
        <v>8.1700073297597629E-3</v>
      </c>
      <c r="BS63">
        <v>3.2130486184408324E-3</v>
      </c>
      <c r="BT63">
        <v>2.1354204082242166E-2</v>
      </c>
      <c r="BU63">
        <v>2.496757854954677E-2</v>
      </c>
      <c r="BV63">
        <v>5.4469363192786821E-2</v>
      </c>
      <c r="BW63">
        <v>6.9730696770077177E-2</v>
      </c>
      <c r="BX63">
        <v>2.6063510732390643E-2</v>
      </c>
      <c r="BY63">
        <v>7.2708156524362286E-2</v>
      </c>
      <c r="BZ63">
        <v>6.7796956710405948E-2</v>
      </c>
      <c r="CA63">
        <v>1.0789970379466059E-3</v>
      </c>
      <c r="CB63">
        <v>1.8228310243403777E-2</v>
      </c>
      <c r="CC63">
        <v>2.2036513463546726E-2</v>
      </c>
      <c r="CD63">
        <v>2.5686602381113473E-2</v>
      </c>
      <c r="CE63">
        <v>2.1791546472076088E-2</v>
      </c>
      <c r="CF63">
        <v>1.2333031144379529E-2</v>
      </c>
      <c r="CG63">
        <v>2.0374818964619405E-2</v>
      </c>
      <c r="CH63">
        <v>2.7836951881629327E-2</v>
      </c>
      <c r="CJ63" t="s">
        <v>715</v>
      </c>
      <c r="CK63" t="s">
        <v>129</v>
      </c>
      <c r="CL63">
        <v>5.7152468527148073E-2</v>
      </c>
      <c r="CM63">
        <v>7.4424355286302063E-2</v>
      </c>
      <c r="CN63">
        <v>0.10082924161285989</v>
      </c>
      <c r="CO63">
        <v>5.4071040077625837E-2</v>
      </c>
      <c r="CP63">
        <v>2.5442927426577822E-2</v>
      </c>
      <c r="CQ63">
        <v>2.7980579030412952E-2</v>
      </c>
      <c r="CR63">
        <v>4.3503646633089962E-2</v>
      </c>
      <c r="CS63">
        <v>2.9127754756157608E-2</v>
      </c>
      <c r="CT63">
        <v>5.7404520595410707E-2</v>
      </c>
      <c r="CU63">
        <v>5.560997407753536E-2</v>
      </c>
      <c r="CV63">
        <v>5.7897318745029638E-2</v>
      </c>
      <c r="CW63">
        <v>5.1855596127231354E-2</v>
      </c>
      <c r="CX63">
        <v>2.3048160959568031E-2</v>
      </c>
      <c r="CY63">
        <v>6.5689800482441316E-2</v>
      </c>
      <c r="CZ63">
        <v>5.1936736088528328E-2</v>
      </c>
      <c r="DA63">
        <v>3.9103689448537308E-2</v>
      </c>
      <c r="DB63">
        <v>4.3293568083645192E-2</v>
      </c>
      <c r="DC63">
        <v>7.2973920068103118E-2</v>
      </c>
      <c r="DD63">
        <v>9.4913400573905599E-2</v>
      </c>
      <c r="DE63">
        <v>3.9685740713776854E-2</v>
      </c>
      <c r="DF63">
        <v>6.4363783434188443E-2</v>
      </c>
      <c r="DG63">
        <v>3.8692509399395836E-2</v>
      </c>
      <c r="DH63">
        <v>3.4982133776580437E-2</v>
      </c>
      <c r="DI63">
        <v>5.8335592719061531E-2</v>
      </c>
      <c r="DJ63">
        <v>8.9321460833850577E-3</v>
      </c>
      <c r="DK63">
        <v>7.2025575429420204E-3</v>
      </c>
      <c r="DL63">
        <v>2.5563218480960579E-2</v>
      </c>
      <c r="DM63">
        <v>4.6291781746592577E-2</v>
      </c>
      <c r="DN63">
        <v>1.4760022502585372E-2</v>
      </c>
      <c r="DO63">
        <v>7.4298652240112825E-2</v>
      </c>
      <c r="DP63">
        <v>4.003643921264069E-2</v>
      </c>
      <c r="DQ63">
        <v>0.11548840086539322</v>
      </c>
      <c r="DR63">
        <v>0.15975230336571758</v>
      </c>
      <c r="DS63">
        <v>0.13848112138585963</v>
      </c>
      <c r="DT63">
        <v>1.6046586932096353E-2</v>
      </c>
      <c r="DU63">
        <v>2.2922406239560694E-2</v>
      </c>
      <c r="DV63">
        <v>3.6574174089184189E-2</v>
      </c>
      <c r="DW63">
        <v>4.1679257948374605E-2</v>
      </c>
      <c r="DX63">
        <v>1.7342543628541675E-2</v>
      </c>
      <c r="DY63">
        <v>2.218699890644947E-2</v>
      </c>
      <c r="EA63" t="s">
        <v>715</v>
      </c>
      <c r="EB63" t="s">
        <v>130</v>
      </c>
      <c r="EC63">
        <v>0.2544810622698816</v>
      </c>
      <c r="ED63">
        <v>0.28064067667195192</v>
      </c>
      <c r="EE63">
        <v>0.27430124065621431</v>
      </c>
      <c r="EF63">
        <v>0.32880803149986626</v>
      </c>
      <c r="EG63">
        <v>0.3740060686305558</v>
      </c>
      <c r="EH63">
        <v>0.34352195883407699</v>
      </c>
      <c r="EI63">
        <v>0.30112441826672431</v>
      </c>
      <c r="EJ63">
        <v>0.29607769476809931</v>
      </c>
      <c r="EK63">
        <v>0.26108615490199027</v>
      </c>
      <c r="EL63">
        <v>0.24702109336300532</v>
      </c>
      <c r="EM63">
        <v>0.22864196983061924</v>
      </c>
      <c r="EN63">
        <v>0.23664377534956441</v>
      </c>
      <c r="EO63">
        <v>0.26867065727242267</v>
      </c>
      <c r="EP63">
        <v>0.25043041329665705</v>
      </c>
      <c r="EQ63">
        <v>0.24367140245329796</v>
      </c>
      <c r="ER63">
        <v>0.23221380704322125</v>
      </c>
      <c r="ES63">
        <v>0.21723300419192967</v>
      </c>
      <c r="ET63">
        <v>0.1955801496852439</v>
      </c>
      <c r="EU63">
        <v>0.18113680012136141</v>
      </c>
      <c r="EV63">
        <v>0.2290456199267564</v>
      </c>
      <c r="EW63">
        <v>0.22340597620118771</v>
      </c>
      <c r="EX63">
        <v>0.29282295322455121</v>
      </c>
      <c r="EY63">
        <v>0.33351411211933446</v>
      </c>
      <c r="EZ63">
        <v>0.32072858995985049</v>
      </c>
      <c r="FA63">
        <v>0.30456455082677242</v>
      </c>
      <c r="FB63">
        <v>0.23322605102973079</v>
      </c>
      <c r="FC63">
        <v>0.18227961240506282</v>
      </c>
      <c r="FD63">
        <v>0.12779544627502376</v>
      </c>
      <c r="FE63">
        <v>0.14547188744832179</v>
      </c>
      <c r="FF63">
        <v>0.1756962325649388</v>
      </c>
      <c r="FG63">
        <v>0.23355388085622442</v>
      </c>
      <c r="FH63">
        <v>0.18665615283905621</v>
      </c>
      <c r="FI63">
        <v>0.22051391308797472</v>
      </c>
      <c r="FJ63">
        <v>0.22033251828159006</v>
      </c>
      <c r="FK63">
        <v>0.33531213584110087</v>
      </c>
      <c r="FL63">
        <v>0.3076675446864568</v>
      </c>
      <c r="FM63">
        <v>0.29505784545728098</v>
      </c>
      <c r="FN63">
        <v>0.28140535941313105</v>
      </c>
      <c r="FO63">
        <v>0.29257496801528515</v>
      </c>
      <c r="FP63">
        <v>0.29155971701960032</v>
      </c>
      <c r="FZ63" t="s">
        <v>715</v>
      </c>
      <c r="GA63">
        <v>0.14076412319566431</v>
      </c>
      <c r="GB63">
        <v>0.15069573778670187</v>
      </c>
      <c r="GC63">
        <v>0.14829970449342239</v>
      </c>
      <c r="GD63">
        <v>0.14082651646739125</v>
      </c>
      <c r="GE63">
        <v>0.1392685716480267</v>
      </c>
      <c r="GF63">
        <v>0.15117327080145418</v>
      </c>
      <c r="GG63">
        <v>0.14994769267014021</v>
      </c>
      <c r="GH63">
        <v>0.13864882752020757</v>
      </c>
      <c r="GI63">
        <v>0.13049562274230597</v>
      </c>
      <c r="GJ63">
        <v>0.12853586052787397</v>
      </c>
      <c r="GK63">
        <v>0.10185763375200137</v>
      </c>
      <c r="GL63">
        <v>0.10771092530317473</v>
      </c>
      <c r="GM63">
        <v>0.11817570652157168</v>
      </c>
      <c r="GN63">
        <v>0.14964513802159432</v>
      </c>
      <c r="GO63">
        <v>0.15183408824908487</v>
      </c>
      <c r="GP63">
        <v>0.16670461597278799</v>
      </c>
      <c r="GQ63">
        <v>0.1615107815657128</v>
      </c>
      <c r="GR63">
        <v>0.13918629003467342</v>
      </c>
      <c r="GS63">
        <v>0.11799517148903599</v>
      </c>
      <c r="GT63">
        <v>0.10784693043931358</v>
      </c>
      <c r="GU63">
        <v>4.355334407677109E-2</v>
      </c>
      <c r="GV63">
        <v>4.4009752758323487E-2</v>
      </c>
      <c r="GW63">
        <v>3.7530691148867673E-2</v>
      </c>
      <c r="GX63">
        <v>5.4480300527856414E-2</v>
      </c>
      <c r="GY63">
        <v>5.424985805113202E-2</v>
      </c>
      <c r="GZ63">
        <v>6.4294746306537975E-2</v>
      </c>
      <c r="HA63">
        <v>7.1709691295889527E-2</v>
      </c>
      <c r="HB63">
        <v>6.7666301729597131E-2</v>
      </c>
      <c r="HC63">
        <v>6.1808832752637974E-2</v>
      </c>
      <c r="HD63">
        <v>4.7700943429437807E-2</v>
      </c>
      <c r="HE63">
        <v>0.10586245006629399</v>
      </c>
      <c r="HF63">
        <v>0.11533246184201702</v>
      </c>
      <c r="HG63">
        <v>0.11206769198850362</v>
      </c>
      <c r="HH63">
        <v>0.12048460687043042</v>
      </c>
      <c r="HI63">
        <v>0.13543307308348695</v>
      </c>
      <c r="HJ63">
        <v>0.15110773389268714</v>
      </c>
      <c r="HK63">
        <v>0.14840388699639892</v>
      </c>
      <c r="HL63">
        <v>0.14651228023087284</v>
      </c>
      <c r="HM63">
        <v>0.13551215113024676</v>
      </c>
      <c r="HN63">
        <v>0.11412520160848019</v>
      </c>
      <c r="HP63" t="s">
        <v>716</v>
      </c>
      <c r="HQ63" t="s">
        <v>136</v>
      </c>
      <c r="HR63" t="s">
        <v>137</v>
      </c>
      <c r="HS63">
        <v>0.44490858088218493</v>
      </c>
    </row>
    <row r="64" spans="2:227" x14ac:dyDescent="0.45">
      <c r="B64" t="s">
        <v>717</v>
      </c>
      <c r="C64" t="s">
        <v>127</v>
      </c>
      <c r="D64">
        <v>0.35837757118533936</v>
      </c>
      <c r="E64">
        <v>0.36734280343497683</v>
      </c>
      <c r="F64">
        <v>0.36873169197064787</v>
      </c>
      <c r="G64">
        <v>0.39110196821105542</v>
      </c>
      <c r="H64">
        <v>0.38238543063054142</v>
      </c>
      <c r="I64">
        <v>0.36960110004084257</v>
      </c>
      <c r="J64">
        <v>0.37119058156457585</v>
      </c>
      <c r="K64">
        <v>0.36268909522204912</v>
      </c>
      <c r="L64">
        <v>0.36341947155610704</v>
      </c>
      <c r="M64">
        <v>0.37462900659257109</v>
      </c>
      <c r="N64">
        <v>0.34156372379958766</v>
      </c>
      <c r="O64">
        <v>0.34751124560140417</v>
      </c>
      <c r="P64">
        <v>0.36794798467017331</v>
      </c>
      <c r="Q64">
        <v>0.37193112214658575</v>
      </c>
      <c r="R64">
        <v>0.34866826230902481</v>
      </c>
      <c r="S64">
        <v>0.31402066837842524</v>
      </c>
      <c r="T64">
        <v>0.314922426906103</v>
      </c>
      <c r="U64">
        <v>0.33142312361272186</v>
      </c>
      <c r="V64">
        <v>0.33446164039076676</v>
      </c>
      <c r="W64">
        <v>0.33760740418836144</v>
      </c>
      <c r="X64">
        <v>0.3731755522717991</v>
      </c>
      <c r="Y64">
        <v>0.34290843265348953</v>
      </c>
      <c r="Z64">
        <v>0.38401891160632512</v>
      </c>
      <c r="AA64">
        <v>0.40191462898793023</v>
      </c>
      <c r="AB64">
        <v>0.36651990835237724</v>
      </c>
      <c r="AC64">
        <v>0.32280059257168908</v>
      </c>
      <c r="AD64">
        <v>0.31216303055280703</v>
      </c>
      <c r="AE64">
        <v>0.34211445383010153</v>
      </c>
      <c r="AF64">
        <v>0.3881032657345741</v>
      </c>
      <c r="AG64">
        <v>0.41244533664513788</v>
      </c>
      <c r="AH64">
        <v>0.38653259677192697</v>
      </c>
      <c r="AI64">
        <v>0.38910642123437733</v>
      </c>
      <c r="AJ64">
        <v>0.41093345736885689</v>
      </c>
      <c r="AK64">
        <v>0.4266749162738831</v>
      </c>
      <c r="AL64">
        <v>0.42244834517812213</v>
      </c>
      <c r="AM64">
        <v>0.39763237423657138</v>
      </c>
      <c r="AN64">
        <v>0.36182009795027126</v>
      </c>
      <c r="AO64">
        <v>0.34705274610485665</v>
      </c>
      <c r="AP64">
        <v>0.37697115446816448</v>
      </c>
      <c r="AQ64">
        <v>0.40380373777770118</v>
      </c>
      <c r="AS64" t="s">
        <v>717</v>
      </c>
      <c r="AT64" t="s">
        <v>128</v>
      </c>
      <c r="AU64">
        <v>1.7058640893764073E-2</v>
      </c>
      <c r="AV64">
        <v>2.1864995504585316E-2</v>
      </c>
      <c r="AW64">
        <v>3.4664138093874267E-2</v>
      </c>
      <c r="AX64">
        <v>1.1118691935034574E-2</v>
      </c>
      <c r="AY64">
        <v>2.3472973212251006E-2</v>
      </c>
      <c r="AZ64">
        <v>3.0205295725658474E-2</v>
      </c>
      <c r="BA64">
        <v>4.031041020315506E-2</v>
      </c>
      <c r="BB64">
        <v>4.6570717444693946E-2</v>
      </c>
      <c r="BC64">
        <v>5.4053423730969954E-2</v>
      </c>
      <c r="BD64">
        <v>2.8468456629716907E-2</v>
      </c>
      <c r="BE64">
        <v>1.9572303591827534E-2</v>
      </c>
      <c r="BF64">
        <v>1.273373812977481E-2</v>
      </c>
      <c r="BG64">
        <v>7.8280037462502006E-3</v>
      </c>
      <c r="BH64">
        <v>3.1180828766273989E-2</v>
      </c>
      <c r="BI64">
        <v>4.2021341657284716E-2</v>
      </c>
      <c r="BJ64">
        <v>2.1151715907837893E-2</v>
      </c>
      <c r="BK64">
        <v>1.0688236868164707E-2</v>
      </c>
      <c r="BL64">
        <v>2.9611949593398867E-2</v>
      </c>
      <c r="BM64">
        <v>3.6785286231881653E-2</v>
      </c>
      <c r="BN64">
        <v>1.3716006939395467E-2</v>
      </c>
      <c r="BO64">
        <v>1.0176221604326232E-2</v>
      </c>
      <c r="BP64">
        <v>1.5585516286096104E-2</v>
      </c>
      <c r="BQ64">
        <v>1.1458296887307547E-2</v>
      </c>
      <c r="BR64">
        <v>1.6728313394993029E-2</v>
      </c>
      <c r="BS64">
        <v>7.1215863692517508E-3</v>
      </c>
      <c r="BT64">
        <v>9.0123027690936323E-3</v>
      </c>
      <c r="BU64">
        <v>2.6627164535149593E-2</v>
      </c>
      <c r="BV64">
        <v>1.6693919400394382E-2</v>
      </c>
      <c r="BW64">
        <v>1.4303038448615158E-2</v>
      </c>
      <c r="BX64">
        <v>1.735922043614295E-2</v>
      </c>
      <c r="BY64">
        <v>1.8203064348316682E-2</v>
      </c>
      <c r="BZ64">
        <v>2.5109866182009732E-2</v>
      </c>
      <c r="CA64">
        <v>1.7447884121150548E-2</v>
      </c>
      <c r="CB64">
        <v>5.0683930260549568E-3</v>
      </c>
      <c r="CC64">
        <v>4.9535546303079627E-3</v>
      </c>
      <c r="CD64">
        <v>2.3313793962813099E-2</v>
      </c>
      <c r="CE64">
        <v>4.586002358209456E-2</v>
      </c>
      <c r="CF64">
        <v>4.9563629952915925E-2</v>
      </c>
      <c r="CG64">
        <v>2.6517325008959324E-2</v>
      </c>
      <c r="CH64">
        <v>5.1478918443569584E-3</v>
      </c>
      <c r="CJ64" t="s">
        <v>717</v>
      </c>
      <c r="CK64" t="s">
        <v>129</v>
      </c>
      <c r="CL64">
        <v>4.7631867178057445E-2</v>
      </c>
      <c r="CM64">
        <v>3.0436638090378016E-2</v>
      </c>
      <c r="CN64">
        <v>3.0690765440261118E-2</v>
      </c>
      <c r="CO64">
        <v>4.2163827232901595E-2</v>
      </c>
      <c r="CP64">
        <v>3.8987423424357875E-2</v>
      </c>
      <c r="CQ64">
        <v>3.4549856860313317E-2</v>
      </c>
      <c r="CR64">
        <v>1.452025111746862E-2</v>
      </c>
      <c r="CS64">
        <v>2.3162436481288108E-2</v>
      </c>
      <c r="CT64">
        <v>4.4122986807399962E-2</v>
      </c>
      <c r="CU64">
        <v>7.7954034463504407E-2</v>
      </c>
      <c r="CV64">
        <v>4.6455172608637407E-2</v>
      </c>
      <c r="CW64">
        <v>3.2098265436956236E-2</v>
      </c>
      <c r="CX64">
        <v>4.7616129705806226E-2</v>
      </c>
      <c r="CY64">
        <v>2.9528293724136633E-2</v>
      </c>
      <c r="CZ64">
        <v>1.662489757536674E-2</v>
      </c>
      <c r="DA64">
        <v>3.4092596087008736E-2</v>
      </c>
      <c r="DB64">
        <v>4.4890101054923914E-2</v>
      </c>
      <c r="DC64">
        <v>3.7949529113921722E-2</v>
      </c>
      <c r="DD64">
        <v>2.635987517985466E-2</v>
      </c>
      <c r="DE64">
        <v>6.7600929528210271E-2</v>
      </c>
      <c r="DF64">
        <v>2.3044831663994521E-2</v>
      </c>
      <c r="DG64">
        <v>6.9968832503167532E-3</v>
      </c>
      <c r="DH64">
        <v>2.1871108261735418E-2</v>
      </c>
      <c r="DI64">
        <v>1.9377621208973832E-2</v>
      </c>
      <c r="DJ64">
        <v>2.006403284670882E-2</v>
      </c>
      <c r="DK64">
        <v>9.1426975887746575E-3</v>
      </c>
      <c r="DL64">
        <v>9.5583226905931948E-3</v>
      </c>
      <c r="DM64">
        <v>2.576066856019317E-2</v>
      </c>
      <c r="DN64">
        <v>4.4231874568929942E-2</v>
      </c>
      <c r="DO64">
        <v>3.3880968386850431E-2</v>
      </c>
      <c r="DP64">
        <v>1.9689577390146984E-2</v>
      </c>
      <c r="DQ64">
        <v>1.3168896313182998E-2</v>
      </c>
      <c r="DR64">
        <v>4.2828944996382887E-2</v>
      </c>
      <c r="DS64">
        <v>4.9713498081372355E-2</v>
      </c>
      <c r="DT64">
        <v>5.3017932293433941E-2</v>
      </c>
      <c r="DU64">
        <v>1.534669679885101E-2</v>
      </c>
      <c r="DV64">
        <v>6.155614142861191E-3</v>
      </c>
      <c r="DW64">
        <v>3.4175809675737683E-2</v>
      </c>
      <c r="DX64">
        <v>8.8132454544142411E-2</v>
      </c>
      <c r="DY64">
        <v>8.6640592215046525E-2</v>
      </c>
      <c r="EA64" t="s">
        <v>717</v>
      </c>
      <c r="EB64" t="s">
        <v>130</v>
      </c>
      <c r="EC64">
        <v>0.16134951856098181</v>
      </c>
      <c r="ED64">
        <v>0.17999467521044588</v>
      </c>
      <c r="EE64">
        <v>0.18117566128094548</v>
      </c>
      <c r="EF64">
        <v>0.20660409134103597</v>
      </c>
      <c r="EG64">
        <v>0.18297475674689306</v>
      </c>
      <c r="EH64">
        <v>0.17205812210343943</v>
      </c>
      <c r="EI64">
        <v>0.18311063263304353</v>
      </c>
      <c r="EJ64">
        <v>0.16250248018617888</v>
      </c>
      <c r="EK64">
        <v>0.13317067775545649</v>
      </c>
      <c r="EL64">
        <v>0.1341923774997934</v>
      </c>
      <c r="EM64">
        <v>0.15890375203351148</v>
      </c>
      <c r="EN64">
        <v>0.18651251750696538</v>
      </c>
      <c r="EO64">
        <v>0.19644224066217481</v>
      </c>
      <c r="EP64">
        <v>0.18775507230509747</v>
      </c>
      <c r="EQ64">
        <v>0.17837156247926536</v>
      </c>
      <c r="ER64">
        <v>0.16508934910131229</v>
      </c>
      <c r="ES64">
        <v>0.15426583644495787</v>
      </c>
      <c r="ET64">
        <v>0.1439273272693142</v>
      </c>
      <c r="EU64">
        <v>0.15616610312064744</v>
      </c>
      <c r="EV64">
        <v>0.1415536243388619</v>
      </c>
      <c r="EW64">
        <v>0.2193295009767417</v>
      </c>
      <c r="EX64">
        <v>0.20125557004892178</v>
      </c>
      <c r="EY64">
        <v>0.23072116835785986</v>
      </c>
      <c r="EZ64">
        <v>0.24530559489456719</v>
      </c>
      <c r="FA64">
        <v>0.23035267608481885</v>
      </c>
      <c r="FB64">
        <v>0.21427896089945461</v>
      </c>
      <c r="FC64">
        <v>0.19453139341166251</v>
      </c>
      <c r="FD64">
        <v>0.21490639901748432</v>
      </c>
      <c r="FE64">
        <v>0.22829848150401108</v>
      </c>
      <c r="FF64">
        <v>0.25288266486540534</v>
      </c>
      <c r="FG64">
        <v>0.21688778273358811</v>
      </c>
      <c r="FH64">
        <v>0.21480005157521589</v>
      </c>
      <c r="FI64">
        <v>0.21960474471492197</v>
      </c>
      <c r="FJ64">
        <v>0.24365576043261553</v>
      </c>
      <c r="FK64">
        <v>0.23195399736712516</v>
      </c>
      <c r="FL64">
        <v>0.22549710652584304</v>
      </c>
      <c r="FM64">
        <v>0.18396353861169953</v>
      </c>
      <c r="FN64">
        <v>0.14768139835474614</v>
      </c>
      <c r="FO64">
        <v>0.14768429593149585</v>
      </c>
      <c r="FP64">
        <v>0.18670961834728816</v>
      </c>
      <c r="FZ64" t="s">
        <v>717</v>
      </c>
      <c r="GA64">
        <v>0.25778374412455435</v>
      </c>
      <c r="GB64">
        <v>0.25562278516771025</v>
      </c>
      <c r="GC64">
        <v>0.2456162835741805</v>
      </c>
      <c r="GD64">
        <v>0.2312982655361257</v>
      </c>
      <c r="GE64">
        <v>0.2505778134955583</v>
      </c>
      <c r="GF64">
        <v>0.26026917640278896</v>
      </c>
      <c r="GG64">
        <v>0.25642722714585064</v>
      </c>
      <c r="GH64">
        <v>0.26056974015594248</v>
      </c>
      <c r="GI64">
        <v>0.26097224704754568</v>
      </c>
      <c r="GJ64">
        <v>0.25640698943766249</v>
      </c>
      <c r="GK64">
        <v>0.25477536580290011</v>
      </c>
      <c r="GL64">
        <v>0.23778874810061573</v>
      </c>
      <c r="GM64">
        <v>0.21788203710912518</v>
      </c>
      <c r="GN64">
        <v>0.22947704843697436</v>
      </c>
      <c r="GO64">
        <v>0.24400716994827104</v>
      </c>
      <c r="GP64">
        <v>0.26899803841383102</v>
      </c>
      <c r="GQ64">
        <v>0.28124095520222631</v>
      </c>
      <c r="GR64">
        <v>0.27183009687999854</v>
      </c>
      <c r="GS64">
        <v>0.26348262216584428</v>
      </c>
      <c r="GT64">
        <v>0.25856228045790153</v>
      </c>
      <c r="GU64">
        <v>0.17762369575874035</v>
      </c>
      <c r="GV64">
        <v>0.18761383077750657</v>
      </c>
      <c r="GW64">
        <v>0.16239061433802951</v>
      </c>
      <c r="GX64">
        <v>0.15107424173308151</v>
      </c>
      <c r="GY64">
        <v>0.14493165291733992</v>
      </c>
      <c r="GZ64">
        <v>0.14942705903324513</v>
      </c>
      <c r="HA64">
        <v>0.15637019014080131</v>
      </c>
      <c r="HB64">
        <v>0.14894472676041937</v>
      </c>
      <c r="HC64">
        <v>0.13688611345277688</v>
      </c>
      <c r="HD64">
        <v>0.14256614338414803</v>
      </c>
      <c r="HE64">
        <v>0.17263425937047694</v>
      </c>
      <c r="HF64">
        <v>0.16804834794472504</v>
      </c>
      <c r="HG64">
        <v>0.16728480509268376</v>
      </c>
      <c r="HH64">
        <v>0.17122936104490247</v>
      </c>
      <c r="HI64">
        <v>0.16532447291998931</v>
      </c>
      <c r="HJ64">
        <v>0.1760687200221536</v>
      </c>
      <c r="HK64">
        <v>0.18541672622674538</v>
      </c>
      <c r="HL64">
        <v>0.18923793081838539</v>
      </c>
      <c r="HM64">
        <v>0.18260095168778953</v>
      </c>
      <c r="HN64">
        <v>0.18088777570330969</v>
      </c>
      <c r="HP64" t="s">
        <v>718</v>
      </c>
      <c r="HQ64" t="s">
        <v>136</v>
      </c>
      <c r="HR64" t="s">
        <v>137</v>
      </c>
      <c r="HS64">
        <v>0.38092852792834464</v>
      </c>
    </row>
    <row r="65" spans="2:227" x14ac:dyDescent="0.45">
      <c r="B65" t="s">
        <v>719</v>
      </c>
      <c r="C65" t="s">
        <v>127</v>
      </c>
      <c r="D65">
        <v>0.4470088429364818</v>
      </c>
      <c r="E65">
        <v>0.45335266411607045</v>
      </c>
      <c r="F65">
        <v>0.46513261747171958</v>
      </c>
      <c r="G65">
        <v>0.47807199141983736</v>
      </c>
      <c r="H65">
        <v>0.4996912003836495</v>
      </c>
      <c r="I65">
        <v>0.48536678978149622</v>
      </c>
      <c r="J65">
        <v>0.46493665819608126</v>
      </c>
      <c r="K65">
        <v>0.44954573491047939</v>
      </c>
      <c r="L65">
        <v>0.4521085551996874</v>
      </c>
      <c r="M65">
        <v>0.44462626309847575</v>
      </c>
      <c r="N65">
        <v>0.40455455335946766</v>
      </c>
      <c r="O65">
        <v>0.40201113956066237</v>
      </c>
      <c r="P65">
        <v>0.39951977261315197</v>
      </c>
      <c r="Q65">
        <v>0.41037229211353737</v>
      </c>
      <c r="R65">
        <v>0.40233492319623354</v>
      </c>
      <c r="S65">
        <v>0.36358061970144445</v>
      </c>
      <c r="T65">
        <v>0.35407938790812521</v>
      </c>
      <c r="U65">
        <v>0.35700159643625196</v>
      </c>
      <c r="V65">
        <v>0.3602408749830685</v>
      </c>
      <c r="W65">
        <v>0.38646648970669462</v>
      </c>
      <c r="X65">
        <v>0.37936214746556696</v>
      </c>
      <c r="Y65">
        <v>0.39431448194558716</v>
      </c>
      <c r="Z65">
        <v>0.42365994555081499</v>
      </c>
      <c r="AA65">
        <v>0.43585657979439518</v>
      </c>
      <c r="AB65">
        <v>0.34705249755924211</v>
      </c>
      <c r="AC65">
        <v>0.25632057782916168</v>
      </c>
      <c r="AD65">
        <v>0.2547125121294066</v>
      </c>
      <c r="AE65">
        <v>0.31237177595075333</v>
      </c>
      <c r="AF65">
        <v>0.35113247280937093</v>
      </c>
      <c r="AG65">
        <v>0.37592276574955075</v>
      </c>
      <c r="AH65">
        <v>0.47073819722988486</v>
      </c>
      <c r="AI65">
        <v>0.47553323093878602</v>
      </c>
      <c r="AJ65">
        <v>0.4468477990383744</v>
      </c>
      <c r="AK65">
        <v>0.43261879849187534</v>
      </c>
      <c r="AL65">
        <v>0.43909993515665924</v>
      </c>
      <c r="AM65">
        <v>0.4177748640192222</v>
      </c>
      <c r="AN65">
        <v>0.39021267046627039</v>
      </c>
      <c r="AO65">
        <v>0.41447162531950238</v>
      </c>
      <c r="AP65">
        <v>0.44413210338928111</v>
      </c>
      <c r="AQ65">
        <v>0.4663041133120398</v>
      </c>
      <c r="AS65" t="s">
        <v>719</v>
      </c>
      <c r="AT65" t="s">
        <v>128</v>
      </c>
      <c r="AU65">
        <v>5.0040691227619206E-2</v>
      </c>
      <c r="AV65">
        <v>1.8910672932751903E-2</v>
      </c>
      <c r="AW65">
        <v>4.2477601192363957E-3</v>
      </c>
      <c r="AX65">
        <v>2.2450435487309864E-2</v>
      </c>
      <c r="AY65">
        <v>5.151638202848903E-2</v>
      </c>
      <c r="AZ65">
        <v>5.240460716103143E-2</v>
      </c>
      <c r="BA65">
        <v>3.9329796277574304E-2</v>
      </c>
      <c r="BB65">
        <v>3.5372555883069916E-2</v>
      </c>
      <c r="BC65">
        <v>1.0319866452351601E-2</v>
      </c>
      <c r="BD65">
        <v>2.9893310004676359E-3</v>
      </c>
      <c r="BE65">
        <v>3.2276229532922349E-2</v>
      </c>
      <c r="BF65">
        <v>4.9456828410379017E-2</v>
      </c>
      <c r="BG65">
        <v>1.9945213928086996E-2</v>
      </c>
      <c r="BH65">
        <v>1.7153828321829712E-2</v>
      </c>
      <c r="BI65">
        <v>2.0111540127293576E-2</v>
      </c>
      <c r="BJ65">
        <v>2.0421526857510919E-2</v>
      </c>
      <c r="BK65">
        <v>3.7329889423870527E-2</v>
      </c>
      <c r="BL65">
        <v>5.5799515532345793E-2</v>
      </c>
      <c r="BM65">
        <v>4.752767233357727E-2</v>
      </c>
      <c r="BN65">
        <v>3.0565993323026733E-2</v>
      </c>
      <c r="BO65">
        <v>2.3615677828486396E-2</v>
      </c>
      <c r="BP65">
        <v>3.0866494169967468E-2</v>
      </c>
      <c r="BQ65">
        <v>1.6317134206604567E-2</v>
      </c>
      <c r="BR65">
        <v>3.3505771070055881E-2</v>
      </c>
      <c r="BS65">
        <v>6.3496882997215398E-2</v>
      </c>
      <c r="BT65">
        <v>4.8979805920401548E-2</v>
      </c>
      <c r="BU65">
        <v>3.8042450265790347E-2</v>
      </c>
      <c r="BV65">
        <v>6.7095059753069036E-2</v>
      </c>
      <c r="BW65">
        <v>4.9525190718539565E-2</v>
      </c>
      <c r="BX65">
        <v>1.3292049206478005E-2</v>
      </c>
      <c r="BY65">
        <v>2.5265420794330119E-2</v>
      </c>
      <c r="BZ65">
        <v>2.2780856908512396E-2</v>
      </c>
      <c r="CA65">
        <v>2.5063657263677732E-2</v>
      </c>
      <c r="CB65">
        <v>1.8801713720869605E-2</v>
      </c>
      <c r="CC65">
        <v>5.968851011978854E-2</v>
      </c>
      <c r="CD65">
        <v>6.6562415342662343E-2</v>
      </c>
      <c r="CE65">
        <v>2.9900443572753923E-2</v>
      </c>
      <c r="CF65">
        <v>3.2131995721780042E-2</v>
      </c>
      <c r="CG65">
        <v>4.8980321210385279E-2</v>
      </c>
      <c r="CH65">
        <v>3.8818095933243792E-2</v>
      </c>
      <c r="CJ65" t="s">
        <v>719</v>
      </c>
      <c r="CK65" t="s">
        <v>129</v>
      </c>
      <c r="CL65">
        <v>1.4564713263828943E-2</v>
      </c>
      <c r="CM65">
        <v>7.8003187064672991E-2</v>
      </c>
      <c r="CN65">
        <v>0.10563368484887603</v>
      </c>
      <c r="CO65">
        <v>4.1752871453467531E-2</v>
      </c>
      <c r="CP65">
        <v>2.9231582797871931E-2</v>
      </c>
      <c r="CQ65">
        <v>5.5620313087388761E-2</v>
      </c>
      <c r="CR65">
        <v>7.4355388671864822E-2</v>
      </c>
      <c r="CS65">
        <v>8.8724599762608963E-2</v>
      </c>
      <c r="CT65">
        <v>9.1548426040360689E-2</v>
      </c>
      <c r="CU65">
        <v>7.1590187908153385E-2</v>
      </c>
      <c r="CV65">
        <v>4.770489171788498E-2</v>
      </c>
      <c r="CW65">
        <v>2.9229721290878776E-2</v>
      </c>
      <c r="CX65">
        <v>5.8665325234192718E-2</v>
      </c>
      <c r="CY65">
        <v>5.9623202016485306E-2</v>
      </c>
      <c r="CZ65">
        <v>4.2663022426734754E-2</v>
      </c>
      <c r="DA65">
        <v>1.5165101573753302E-2</v>
      </c>
      <c r="DB65">
        <v>2.7787592232480694E-2</v>
      </c>
      <c r="DC65">
        <v>3.5083415929324249E-2</v>
      </c>
      <c r="DD65">
        <v>4.945488699675691E-2</v>
      </c>
      <c r="DE65">
        <v>6.8395382036851651E-2</v>
      </c>
      <c r="DF65">
        <v>9.7340325903065034E-3</v>
      </c>
      <c r="DG65">
        <v>1.5325184576693457E-2</v>
      </c>
      <c r="DH65">
        <v>4.1648349534767815E-2</v>
      </c>
      <c r="DI65">
        <v>3.1139614690503119E-2</v>
      </c>
      <c r="DJ65">
        <v>0</v>
      </c>
      <c r="DK65">
        <v>1.6711729265639182E-2</v>
      </c>
      <c r="DL65">
        <v>4.2546047414769195E-2</v>
      </c>
      <c r="DM65">
        <v>4.0585678650828252E-2</v>
      </c>
      <c r="DN65">
        <v>5.782391183903067E-2</v>
      </c>
      <c r="DO65">
        <v>6.5446687794989661E-2</v>
      </c>
      <c r="DP65">
        <v>4.1523582328445524E-2</v>
      </c>
      <c r="DQ65">
        <v>2.463857851486604E-2</v>
      </c>
      <c r="DR65">
        <v>1.6280383811640767E-2</v>
      </c>
      <c r="DS65">
        <v>3.8202170778595938E-2</v>
      </c>
      <c r="DT65">
        <v>1.5190061092553128E-2</v>
      </c>
      <c r="DU65">
        <v>1.8500611506773762E-2</v>
      </c>
      <c r="DV65">
        <v>7.3336486794083222E-2</v>
      </c>
      <c r="DW65">
        <v>7.9976205719230753E-2</v>
      </c>
      <c r="DX65">
        <v>2.007194768946876E-2</v>
      </c>
      <c r="DY65">
        <v>4.2584391706579162E-2</v>
      </c>
      <c r="EA65" t="s">
        <v>719</v>
      </c>
      <c r="EB65" t="s">
        <v>130</v>
      </c>
      <c r="EC65">
        <v>0.26464455001905474</v>
      </c>
      <c r="ED65">
        <v>0.240407073198423</v>
      </c>
      <c r="EE65">
        <v>0.2368993994922462</v>
      </c>
      <c r="EF65">
        <v>0.28840164633327209</v>
      </c>
      <c r="EG65">
        <v>0.28982511609454586</v>
      </c>
      <c r="EH65">
        <v>0.2387215705010505</v>
      </c>
      <c r="EI65">
        <v>0.21786574145053988</v>
      </c>
      <c r="EJ65">
        <v>0.19624918549650028</v>
      </c>
      <c r="EK65">
        <v>0.22785873216370375</v>
      </c>
      <c r="EL65">
        <v>0.25189899998894061</v>
      </c>
      <c r="EM65">
        <v>0.19558007171827424</v>
      </c>
      <c r="EN65">
        <v>0.19841333123848584</v>
      </c>
      <c r="EO65">
        <v>0.19773984736765846</v>
      </c>
      <c r="EP65">
        <v>0.20660086637907948</v>
      </c>
      <c r="EQ65">
        <v>0.21644683605877635</v>
      </c>
      <c r="ER65">
        <v>0.21125409864747119</v>
      </c>
      <c r="ES65">
        <v>0.16621653383441204</v>
      </c>
      <c r="ET65">
        <v>0.13689836284843657</v>
      </c>
      <c r="EU65">
        <v>0.13087752009485704</v>
      </c>
      <c r="EV65">
        <v>0.15401337047060465</v>
      </c>
      <c r="EW65">
        <v>0.24652850081251101</v>
      </c>
      <c r="EX65">
        <v>0.24472395587958803</v>
      </c>
      <c r="EY65">
        <v>0.25176543412065716</v>
      </c>
      <c r="EZ65">
        <v>0.27112127488581461</v>
      </c>
      <c r="FA65">
        <v>0.20300603256431321</v>
      </c>
      <c r="FB65">
        <v>0.12031780228555737</v>
      </c>
      <c r="FC65">
        <v>9.9499452936284247E-2</v>
      </c>
      <c r="FD65">
        <v>0.11625006298679619</v>
      </c>
      <c r="FE65">
        <v>0.15489186674047464</v>
      </c>
      <c r="FF65">
        <v>0.19889060626632329</v>
      </c>
      <c r="FG65">
        <v>0.27629598014546636</v>
      </c>
      <c r="FH65">
        <v>0.3055925925733467</v>
      </c>
      <c r="FI65">
        <v>0.28788019547036187</v>
      </c>
      <c r="FJ65">
        <v>0.25145395462674397</v>
      </c>
      <c r="FK65">
        <v>0.23631552710406098</v>
      </c>
      <c r="FL65">
        <v>0.21693456610475859</v>
      </c>
      <c r="FM65">
        <v>0.18022859138020789</v>
      </c>
      <c r="FN65">
        <v>0.18153040272487964</v>
      </c>
      <c r="FO65">
        <v>0.2405937344243681</v>
      </c>
      <c r="FP65">
        <v>0.24467416006178422</v>
      </c>
      <c r="FZ65" t="s">
        <v>719</v>
      </c>
      <c r="GA65">
        <v>0.14823072533742318</v>
      </c>
      <c r="GB65">
        <v>0.14058092081228846</v>
      </c>
      <c r="GC65">
        <v>0.13516128786667919</v>
      </c>
      <c r="GD65">
        <v>0.13781901146860881</v>
      </c>
      <c r="GE65">
        <v>0.15532941825954094</v>
      </c>
      <c r="GF65">
        <v>0.17742680966648455</v>
      </c>
      <c r="GG65">
        <v>0.17883756636410403</v>
      </c>
      <c r="GH65">
        <v>0.16879386958581322</v>
      </c>
      <c r="GI65">
        <v>0.16008107259818793</v>
      </c>
      <c r="GJ65">
        <v>0.1491996915099679</v>
      </c>
      <c r="GK65">
        <v>0.18418970902165588</v>
      </c>
      <c r="GL65">
        <v>0.17579246264405204</v>
      </c>
      <c r="GM65">
        <v>0.17833668373088526</v>
      </c>
      <c r="GN65">
        <v>0.18916728610060229</v>
      </c>
      <c r="GO65">
        <v>0.1952908921238449</v>
      </c>
      <c r="GP65">
        <v>0.22323592923448929</v>
      </c>
      <c r="GQ65">
        <v>0.22854677713266608</v>
      </c>
      <c r="GR65">
        <v>0.21479862936994434</v>
      </c>
      <c r="GS65">
        <v>0.20198196361290657</v>
      </c>
      <c r="GT65">
        <v>0.1913821074296867</v>
      </c>
      <c r="GU65">
        <v>3.2009031234198133E-2</v>
      </c>
      <c r="GV65">
        <v>2.8529966430116106E-2</v>
      </c>
      <c r="GW65">
        <v>2.6451964889229237E-2</v>
      </c>
      <c r="GX65">
        <v>3.0257377724510072E-2</v>
      </c>
      <c r="GY65">
        <v>4.1298283519214926E-2</v>
      </c>
      <c r="GZ65">
        <v>8.2799748642924623E-2</v>
      </c>
      <c r="HA65">
        <v>0.10651351864154397</v>
      </c>
      <c r="HB65">
        <v>9.7494244599512628E-2</v>
      </c>
      <c r="HC65">
        <v>7.1570010368408751E-2</v>
      </c>
      <c r="HD65">
        <v>4.3357179518671581E-2</v>
      </c>
      <c r="HE65">
        <v>0.11130455684373286</v>
      </c>
      <c r="HF65">
        <v>0.10850565186853721</v>
      </c>
      <c r="HG65">
        <v>0.10189043195702512</v>
      </c>
      <c r="HH65">
        <v>9.8749035095572507E-2</v>
      </c>
      <c r="HI65">
        <v>9.926013483641466E-2</v>
      </c>
      <c r="HJ65">
        <v>0.1174222961651324</v>
      </c>
      <c r="HK65">
        <v>0.12652900813068049</v>
      </c>
      <c r="HL65">
        <v>0.12043528601989084</v>
      </c>
      <c r="HM65">
        <v>0.11732641532636859</v>
      </c>
      <c r="HN65">
        <v>0.12063103876470078</v>
      </c>
      <c r="HP65" t="s">
        <v>720</v>
      </c>
      <c r="HQ65" t="s">
        <v>136</v>
      </c>
      <c r="HR65" t="s">
        <v>137</v>
      </c>
      <c r="HS65">
        <v>0.35310918104312683</v>
      </c>
    </row>
    <row r="66" spans="2:227" x14ac:dyDescent="0.45">
      <c r="B66" t="s">
        <v>721</v>
      </c>
      <c r="C66" t="s">
        <v>127</v>
      </c>
      <c r="D66">
        <v>0.39838180806197732</v>
      </c>
      <c r="E66">
        <v>0.39761372897902991</v>
      </c>
      <c r="F66">
        <v>0.40661958670952419</v>
      </c>
      <c r="G66">
        <v>0.43260546425775803</v>
      </c>
      <c r="H66">
        <v>0.42663225012057859</v>
      </c>
      <c r="I66">
        <v>0.40995376983977627</v>
      </c>
      <c r="J66">
        <v>0.43929416688668316</v>
      </c>
      <c r="K66">
        <v>0.4525753368232569</v>
      </c>
      <c r="L66">
        <v>0.45372844504730242</v>
      </c>
      <c r="M66">
        <v>0.42283709337687386</v>
      </c>
      <c r="N66">
        <v>0.41622967053234478</v>
      </c>
      <c r="O66">
        <v>0.4163971188085297</v>
      </c>
      <c r="P66">
        <v>0.45755464279845631</v>
      </c>
      <c r="Q66">
        <v>0.46195134360580259</v>
      </c>
      <c r="R66">
        <v>0.39927604701321728</v>
      </c>
      <c r="S66">
        <v>0.34827699585787547</v>
      </c>
      <c r="T66">
        <v>0.35427686225859695</v>
      </c>
      <c r="U66">
        <v>0.38408520206378555</v>
      </c>
      <c r="V66">
        <v>0.42030214947697858</v>
      </c>
      <c r="W66">
        <v>0.43735788630620476</v>
      </c>
      <c r="X66">
        <v>0.48993135093069634</v>
      </c>
      <c r="Y66">
        <v>0.4717009024823744</v>
      </c>
      <c r="Z66">
        <v>0.49710769161215163</v>
      </c>
      <c r="AA66">
        <v>0.49092228178349234</v>
      </c>
      <c r="AB66">
        <v>0.40075591560603196</v>
      </c>
      <c r="AC66">
        <v>0.32259245868644626</v>
      </c>
      <c r="AD66">
        <v>0.34367444634292815</v>
      </c>
      <c r="AE66">
        <v>0.4196514254052553</v>
      </c>
      <c r="AF66">
        <v>0.49852023454678235</v>
      </c>
      <c r="AG66">
        <v>0.53743702489792389</v>
      </c>
      <c r="AH66">
        <v>0.47684711197665175</v>
      </c>
      <c r="AI66">
        <v>0.46797559874529393</v>
      </c>
      <c r="AJ66">
        <v>0.46641135697839209</v>
      </c>
      <c r="AK66">
        <v>0.48072038845340875</v>
      </c>
      <c r="AL66">
        <v>0.45458387161099062</v>
      </c>
      <c r="AM66">
        <v>0.38267047306423829</v>
      </c>
      <c r="AN66">
        <v>0.36376571964783788</v>
      </c>
      <c r="AO66">
        <v>0.40323991311452856</v>
      </c>
      <c r="AP66">
        <v>0.44908192275628583</v>
      </c>
      <c r="AQ66">
        <v>0.45929775061303579</v>
      </c>
      <c r="AS66" t="s">
        <v>721</v>
      </c>
      <c r="AT66" t="s">
        <v>128</v>
      </c>
      <c r="AU66">
        <v>5.1334878021191813E-2</v>
      </c>
      <c r="AV66">
        <v>4.2801920120862258E-2</v>
      </c>
      <c r="AW66">
        <v>1.664332713117625E-2</v>
      </c>
      <c r="AX66">
        <v>1.4968390698111206E-2</v>
      </c>
      <c r="AY66">
        <v>3.1690356551852546E-2</v>
      </c>
      <c r="AZ66">
        <v>5.1166689884976822E-2</v>
      </c>
      <c r="BA66">
        <v>4.7870119020622631E-2</v>
      </c>
      <c r="BB66">
        <v>4.2066354390224825E-2</v>
      </c>
      <c r="BC66">
        <v>1.8475285895281569E-2</v>
      </c>
      <c r="BD66">
        <v>4.4852784489297651E-2</v>
      </c>
      <c r="BE66">
        <v>2.7508717137927251E-2</v>
      </c>
      <c r="BF66">
        <v>5.9331140024715949E-2</v>
      </c>
      <c r="BG66">
        <v>8.4020805918799096E-2</v>
      </c>
      <c r="BH66">
        <v>5.0650835216752746E-2</v>
      </c>
      <c r="BI66">
        <v>2.3370839459228764E-2</v>
      </c>
      <c r="BJ66">
        <v>8.2072934686401033E-3</v>
      </c>
      <c r="BK66">
        <v>2.4430998737396712E-2</v>
      </c>
      <c r="BL66">
        <v>4.3337424225975779E-2</v>
      </c>
      <c r="BM66">
        <v>3.5595490929939605E-2</v>
      </c>
      <c r="BN66">
        <v>5.3499976036697407E-2</v>
      </c>
      <c r="BO66">
        <v>1.9950896705170397E-2</v>
      </c>
      <c r="BP66">
        <v>2.4286688209164308E-2</v>
      </c>
      <c r="BQ66">
        <v>1.0226399440969704E-2</v>
      </c>
      <c r="BR66">
        <v>1.7806124989276941E-2</v>
      </c>
      <c r="BS66">
        <v>1.036065604527713E-2</v>
      </c>
      <c r="BT66">
        <v>2.0720735526638459E-2</v>
      </c>
      <c r="BU66">
        <v>2.3703132936015267E-2</v>
      </c>
      <c r="BV66">
        <v>3.6805545558270501E-2</v>
      </c>
      <c r="BW66">
        <v>4.5874405933068504E-2</v>
      </c>
      <c r="BX66">
        <v>5.5831458792841931E-2</v>
      </c>
      <c r="BY66">
        <v>4.8024223418736273E-2</v>
      </c>
      <c r="BZ66">
        <v>1.0277071702810652E-2</v>
      </c>
      <c r="CA66">
        <v>1.2993487616613255E-2</v>
      </c>
      <c r="CB66">
        <v>2.620468519683955E-2</v>
      </c>
      <c r="CC66">
        <v>7.3223043233325569E-2</v>
      </c>
      <c r="CD66">
        <v>5.6043599640400329E-2</v>
      </c>
      <c r="CE66">
        <v>3.1933245671516855E-2</v>
      </c>
      <c r="CF66">
        <v>6.5442650543385099E-3</v>
      </c>
      <c r="CG66">
        <v>1.2957996803246144E-2</v>
      </c>
      <c r="CH66">
        <v>1.3002603015510601E-2</v>
      </c>
      <c r="CJ66" t="s">
        <v>721</v>
      </c>
      <c r="CK66" t="s">
        <v>129</v>
      </c>
      <c r="CL66">
        <v>5.6798554408968929E-2</v>
      </c>
      <c r="CM66">
        <v>4.7666110923297429E-2</v>
      </c>
      <c r="CN66">
        <v>8.42797598820378E-2</v>
      </c>
      <c r="CO66">
        <v>6.9133144251354028E-2</v>
      </c>
      <c r="CP66">
        <v>3.0687026162906642E-2</v>
      </c>
      <c r="CQ66">
        <v>1.5244842975714719E-2</v>
      </c>
      <c r="CR66">
        <v>5.928928523246637E-2</v>
      </c>
      <c r="CS66">
        <v>8.60020809246375E-2</v>
      </c>
      <c r="CT66">
        <v>0.10898787056608036</v>
      </c>
      <c r="CU66">
        <v>5.3052506344568602E-2</v>
      </c>
      <c r="CV66">
        <v>6.6804353966445865E-2</v>
      </c>
      <c r="CW66">
        <v>3.1360916944054268E-2</v>
      </c>
      <c r="CX66">
        <v>5.9918402680064591E-2</v>
      </c>
      <c r="CY66">
        <v>0.1090734440703595</v>
      </c>
      <c r="CZ66">
        <v>0.11844909851420168</v>
      </c>
      <c r="DA66">
        <v>4.9044230797299304E-2</v>
      </c>
      <c r="DB66">
        <v>2.480122996564911E-2</v>
      </c>
      <c r="DC66">
        <v>4.0328327049739786E-3</v>
      </c>
      <c r="DD66">
        <v>4.2542845610167003E-2</v>
      </c>
      <c r="DE66">
        <v>5.265707234407116E-2</v>
      </c>
      <c r="DF66">
        <v>6.302350345548785E-2</v>
      </c>
      <c r="DG66">
        <v>2.2737773635264993E-2</v>
      </c>
      <c r="DH66">
        <v>2.1904198134620273E-2</v>
      </c>
      <c r="DI66">
        <v>2.4231058547585883E-2</v>
      </c>
      <c r="DJ66">
        <v>2.7385902926761987E-2</v>
      </c>
      <c r="DK66">
        <v>1.732620373046986E-2</v>
      </c>
      <c r="DL66">
        <v>2.4842612122642913E-2</v>
      </c>
      <c r="DM66">
        <v>4.261123244725272E-2</v>
      </c>
      <c r="DN66">
        <v>3.9943121018733027E-2</v>
      </c>
      <c r="DO66">
        <v>7.3771779608230142E-2</v>
      </c>
      <c r="DP66">
        <v>2.3987106574503914E-2</v>
      </c>
      <c r="DQ66">
        <v>7.6076565719257055E-2</v>
      </c>
      <c r="DR66">
        <v>9.3007937757362505E-2</v>
      </c>
      <c r="DS66">
        <v>2.9666956868941143E-2</v>
      </c>
      <c r="DT66">
        <v>1.9098432806626209E-2</v>
      </c>
      <c r="DU66">
        <v>2.4575885277644819E-2</v>
      </c>
      <c r="DV66">
        <v>4.3554858815927751E-2</v>
      </c>
      <c r="DW66">
        <v>8.8942745927317268E-2</v>
      </c>
      <c r="DX66">
        <v>8.5223086501198919E-2</v>
      </c>
      <c r="DY66">
        <v>3.7569510299231217E-2</v>
      </c>
      <c r="EA66" t="s">
        <v>721</v>
      </c>
      <c r="EB66" t="s">
        <v>130</v>
      </c>
      <c r="EC66">
        <v>0.16371499532465797</v>
      </c>
      <c r="ED66">
        <v>0.17335618483774154</v>
      </c>
      <c r="EE66">
        <v>0.184588046420603</v>
      </c>
      <c r="EF66">
        <v>0.22269516628152436</v>
      </c>
      <c r="EG66">
        <v>0.23323176304651905</v>
      </c>
      <c r="EH66">
        <v>0.20665512514438347</v>
      </c>
      <c r="EI66">
        <v>0.19291164830396304</v>
      </c>
      <c r="EJ66">
        <v>0.18584295202448423</v>
      </c>
      <c r="EK66">
        <v>0.18647428466344845</v>
      </c>
      <c r="EL66">
        <v>0.19236657083086264</v>
      </c>
      <c r="EM66">
        <v>0.17801613364803157</v>
      </c>
      <c r="EN66">
        <v>0.18535614506667841</v>
      </c>
      <c r="EO66">
        <v>0.16720621039310937</v>
      </c>
      <c r="EP66">
        <v>0.15917652824612963</v>
      </c>
      <c r="EQ66">
        <v>0.14041393826837328</v>
      </c>
      <c r="ER66">
        <v>0.18582643402440108</v>
      </c>
      <c r="ES66">
        <v>0.19595518203135573</v>
      </c>
      <c r="ET66">
        <v>0.21351413611573011</v>
      </c>
      <c r="EU66">
        <v>0.20481175941401131</v>
      </c>
      <c r="EV66">
        <v>0.19311558376821139</v>
      </c>
      <c r="EW66">
        <v>0.26816175562368455</v>
      </c>
      <c r="EX66">
        <v>0.28097126311894882</v>
      </c>
      <c r="EY66">
        <v>0.327195133227139</v>
      </c>
      <c r="EZ66">
        <v>0.30695959972885051</v>
      </c>
      <c r="FA66">
        <v>0.25193101595602707</v>
      </c>
      <c r="FB66">
        <v>0.19122939990946622</v>
      </c>
      <c r="FC66">
        <v>0.19909791777411642</v>
      </c>
      <c r="FD66">
        <v>0.23309177439339424</v>
      </c>
      <c r="FE66">
        <v>0.28838322048899473</v>
      </c>
      <c r="FF66">
        <v>0.28688158479830445</v>
      </c>
      <c r="FG66">
        <v>0.27133296300062659</v>
      </c>
      <c r="FH66">
        <v>0.25743922143883735</v>
      </c>
      <c r="FI66">
        <v>0.2396260476074954</v>
      </c>
      <c r="FJ66">
        <v>0.28447296141548134</v>
      </c>
      <c r="FK66">
        <v>0.22142577268671965</v>
      </c>
      <c r="FL66">
        <v>0.1859893653263322</v>
      </c>
      <c r="FM66">
        <v>0.18726330492634274</v>
      </c>
      <c r="FN66">
        <v>0.20659435671548337</v>
      </c>
      <c r="FO66">
        <v>0.24158862771932368</v>
      </c>
      <c r="FP66">
        <v>0.28667034790059659</v>
      </c>
      <c r="FZ66" t="s">
        <v>721</v>
      </c>
      <c r="GA66">
        <v>0.18882824941038615</v>
      </c>
      <c r="GB66">
        <v>0.18665007463004119</v>
      </c>
      <c r="GC66">
        <v>0.18261981627507951</v>
      </c>
      <c r="GD66">
        <v>0.17576557209960517</v>
      </c>
      <c r="GE66">
        <v>0.19535350862556819</v>
      </c>
      <c r="GF66">
        <v>0.21118009822069511</v>
      </c>
      <c r="GG66">
        <v>0.19548186427448963</v>
      </c>
      <c r="GH66">
        <v>0.19093119187414501</v>
      </c>
      <c r="GI66">
        <v>0.18195767787822728</v>
      </c>
      <c r="GJ66">
        <v>0.18454015319748504</v>
      </c>
      <c r="GK66">
        <v>0.16098320426809845</v>
      </c>
      <c r="GL66">
        <v>0.15609461215481396</v>
      </c>
      <c r="GM66">
        <v>0.15467891568481876</v>
      </c>
      <c r="GN66">
        <v>0.16636425946620259</v>
      </c>
      <c r="GO66">
        <v>0.18027671984347912</v>
      </c>
      <c r="GP66">
        <v>0.22103162172214752</v>
      </c>
      <c r="GQ66">
        <v>0.23316082451871012</v>
      </c>
      <c r="GR66">
        <v>0.21661755137281308</v>
      </c>
      <c r="GS66">
        <v>0.18757089472204699</v>
      </c>
      <c r="GT66">
        <v>0.16752086927091789</v>
      </c>
      <c r="GU66">
        <v>9.3754763798680169E-2</v>
      </c>
      <c r="GV66">
        <v>9.5994207041277063E-2</v>
      </c>
      <c r="GW66">
        <v>9.5650963856349011E-2</v>
      </c>
      <c r="GX66">
        <v>0.10822528669738032</v>
      </c>
      <c r="GY66">
        <v>0.11020206745929582</v>
      </c>
      <c r="GZ66">
        <v>0.12969931762986137</v>
      </c>
      <c r="HA66">
        <v>0.13059729189211677</v>
      </c>
      <c r="HB66">
        <v>0.10956282262892621</v>
      </c>
      <c r="HC66">
        <v>8.7480606597977295E-2</v>
      </c>
      <c r="HD66">
        <v>8.4669836057713527E-2</v>
      </c>
      <c r="HE66">
        <v>0.12893051454235285</v>
      </c>
      <c r="HF66">
        <v>0.12014635590799745</v>
      </c>
      <c r="HG66">
        <v>0.11658882802818828</v>
      </c>
      <c r="HH66">
        <v>0.11879826585374978</v>
      </c>
      <c r="HI66">
        <v>0.13600759783483929</v>
      </c>
      <c r="HJ66">
        <v>0.16583240270150948</v>
      </c>
      <c r="HK66">
        <v>0.17255754195001496</v>
      </c>
      <c r="HL66">
        <v>0.15988452683688387</v>
      </c>
      <c r="HM66">
        <v>0.14027271322868948</v>
      </c>
      <c r="HN66">
        <v>0.13080879596666919</v>
      </c>
      <c r="HP66" t="s">
        <v>722</v>
      </c>
      <c r="HQ66" t="s">
        <v>136</v>
      </c>
      <c r="HR66" t="s">
        <v>137</v>
      </c>
      <c r="HS66">
        <v>0.36561428324965511</v>
      </c>
    </row>
    <row r="67" spans="2:227" x14ac:dyDescent="0.45">
      <c r="B67" t="s">
        <v>723</v>
      </c>
      <c r="C67" t="s">
        <v>127</v>
      </c>
      <c r="D67">
        <v>0.41129280870249546</v>
      </c>
      <c r="E67">
        <v>0.41553709404888778</v>
      </c>
      <c r="F67">
        <v>0.40751766136003648</v>
      </c>
      <c r="G67">
        <v>0.44442155951090206</v>
      </c>
      <c r="H67">
        <v>0.44040850101903184</v>
      </c>
      <c r="I67">
        <v>0.43247461327376258</v>
      </c>
      <c r="J67">
        <v>0.45873623652376533</v>
      </c>
      <c r="K67">
        <v>0.47282580926656947</v>
      </c>
      <c r="L67">
        <v>0.4649174297459423</v>
      </c>
      <c r="M67">
        <v>0.43527032165597462</v>
      </c>
      <c r="N67">
        <v>0.38587725706692916</v>
      </c>
      <c r="O67">
        <v>0.39679892224638563</v>
      </c>
      <c r="P67">
        <v>0.45092772585258067</v>
      </c>
      <c r="Q67">
        <v>0.47868689957463051</v>
      </c>
      <c r="R67">
        <v>0.44825226919773459</v>
      </c>
      <c r="S67">
        <v>0.41618164776929761</v>
      </c>
      <c r="T67">
        <v>0.3887369848266769</v>
      </c>
      <c r="U67">
        <v>0.37340537344067543</v>
      </c>
      <c r="V67">
        <v>0.38828474964138243</v>
      </c>
      <c r="W67">
        <v>0.41121805007716294</v>
      </c>
      <c r="X67">
        <v>0.40403047309908224</v>
      </c>
      <c r="Y67">
        <v>0.36568759175639903</v>
      </c>
      <c r="Z67">
        <v>0.4675032788429539</v>
      </c>
      <c r="AA67">
        <v>0.51132486181083436</v>
      </c>
      <c r="AB67">
        <v>0.49394758866016586</v>
      </c>
      <c r="AC67">
        <v>0.41481268417562611</v>
      </c>
      <c r="AD67">
        <v>0.35625104125363527</v>
      </c>
      <c r="AE67">
        <v>0.34865261782555235</v>
      </c>
      <c r="AF67">
        <v>0.38516081059171736</v>
      </c>
      <c r="AG67">
        <v>0.43987011858759578</v>
      </c>
      <c r="AH67">
        <v>0.45664851697550496</v>
      </c>
      <c r="AI67">
        <v>0.44927551079047862</v>
      </c>
      <c r="AJ67">
        <v>0.45004669365690275</v>
      </c>
      <c r="AK67">
        <v>0.47892783492030461</v>
      </c>
      <c r="AL67">
        <v>0.46837901578405444</v>
      </c>
      <c r="AM67">
        <v>0.42740342616097016</v>
      </c>
      <c r="AN67">
        <v>0.4009991425608998</v>
      </c>
      <c r="AO67">
        <v>0.36688615035641758</v>
      </c>
      <c r="AP67">
        <v>0.40446735223328123</v>
      </c>
      <c r="AQ67">
        <v>0.44376566723260014</v>
      </c>
      <c r="AS67" t="s">
        <v>723</v>
      </c>
      <c r="AT67" t="s">
        <v>128</v>
      </c>
      <c r="AU67">
        <v>5.0896015617386409E-2</v>
      </c>
      <c r="AV67">
        <v>3.5761821222719578E-2</v>
      </c>
      <c r="AW67">
        <v>1.7376446035016799E-2</v>
      </c>
      <c r="AX67">
        <v>4.0754558267561049E-3</v>
      </c>
      <c r="AY67">
        <v>2.7534461151329001E-2</v>
      </c>
      <c r="AZ67">
        <v>6.6721145107187671E-2</v>
      </c>
      <c r="BA67">
        <v>0.1024282960198425</v>
      </c>
      <c r="BB67">
        <v>4.6853429025760923E-2</v>
      </c>
      <c r="BC67">
        <v>1.1074374240576007E-2</v>
      </c>
      <c r="BD67">
        <v>6.9597126621504454E-3</v>
      </c>
      <c r="BE67">
        <v>5.1751729776672799E-2</v>
      </c>
      <c r="BF67">
        <v>3.8775587937031168E-2</v>
      </c>
      <c r="BG67">
        <v>8.6873943677299836E-2</v>
      </c>
      <c r="BH67">
        <v>5.654502613027125E-2</v>
      </c>
      <c r="BI67">
        <v>4.0552167449013327E-2</v>
      </c>
      <c r="BJ67">
        <v>2.6352895323417232E-2</v>
      </c>
      <c r="BK67">
        <v>2.2957779976719189E-2</v>
      </c>
      <c r="BL67">
        <v>9.7680515203416585E-3</v>
      </c>
      <c r="BM67">
        <v>1.0207371650672273E-2</v>
      </c>
      <c r="BN67">
        <v>1.4716284535844617E-2</v>
      </c>
      <c r="BO67">
        <v>1.0473439073493896E-2</v>
      </c>
      <c r="BP67">
        <v>2.5822665965572499E-2</v>
      </c>
      <c r="BQ67">
        <v>2.9980559664490449E-2</v>
      </c>
      <c r="BR67">
        <v>2.4155283688454352E-2</v>
      </c>
      <c r="BS67">
        <v>1.5798417963696538E-2</v>
      </c>
      <c r="BT67">
        <v>2.9346552703348294E-2</v>
      </c>
      <c r="BU67">
        <v>1.2724553243257249E-2</v>
      </c>
      <c r="BV67">
        <v>2.3857250673756655E-2</v>
      </c>
      <c r="BW67">
        <v>3.7514103126666219E-2</v>
      </c>
      <c r="BX67">
        <v>2.8593157380691268E-2</v>
      </c>
      <c r="BY67">
        <v>3.8372018036008544E-2</v>
      </c>
      <c r="BZ67">
        <v>6.837649692400076E-4</v>
      </c>
      <c r="CA67">
        <v>1.5845765990827973E-2</v>
      </c>
      <c r="CB67">
        <v>3.0254011679861029E-2</v>
      </c>
      <c r="CC67">
        <v>3.1584843620547517E-2</v>
      </c>
      <c r="CD67">
        <v>3.5556314776543842E-2</v>
      </c>
      <c r="CE67">
        <v>2.4859741335260182E-2</v>
      </c>
      <c r="CF67">
        <v>2.6947554176035237E-2</v>
      </c>
      <c r="CG67">
        <v>3.3422278439855839E-2</v>
      </c>
      <c r="CH67">
        <v>2.292936949681906E-2</v>
      </c>
      <c r="CJ67" t="s">
        <v>723</v>
      </c>
      <c r="CK67" t="s">
        <v>129</v>
      </c>
      <c r="CL67">
        <v>3.7826431701364578E-2</v>
      </c>
      <c r="CM67">
        <v>7.4018962400599464E-2</v>
      </c>
      <c r="CN67">
        <v>6.8560530520928031E-2</v>
      </c>
      <c r="CO67">
        <v>6.1023282245450484E-2</v>
      </c>
      <c r="CP67">
        <v>2.5671847881701772E-2</v>
      </c>
      <c r="CQ67">
        <v>4.6858148610306426E-3</v>
      </c>
      <c r="CR67">
        <v>1.8940041961883147E-2</v>
      </c>
      <c r="CS67">
        <v>0.12448733744930121</v>
      </c>
      <c r="CT67">
        <v>0.16162593949378989</v>
      </c>
      <c r="CU67">
        <v>0.11000650489911322</v>
      </c>
      <c r="CV67">
        <v>1.5697439511334847E-2</v>
      </c>
      <c r="CW67">
        <v>7.9319385169311571E-2</v>
      </c>
      <c r="CX67">
        <v>7.4621392159038291E-2</v>
      </c>
      <c r="CY67">
        <v>0.10136639168668791</v>
      </c>
      <c r="CZ67">
        <v>7.4173539786227732E-2</v>
      </c>
      <c r="DA67">
        <v>8.0919271865429687E-2</v>
      </c>
      <c r="DB67">
        <v>5.8368099157546025E-2</v>
      </c>
      <c r="DC67">
        <v>5.3797094766586166E-2</v>
      </c>
      <c r="DD67">
        <v>4.0534685569407938E-2</v>
      </c>
      <c r="DE67">
        <v>1.70553982285854E-2</v>
      </c>
      <c r="DF67">
        <v>4.7802356920500715E-2</v>
      </c>
      <c r="DG67">
        <v>6.4758949232477971E-3</v>
      </c>
      <c r="DH67">
        <v>1.9933690231463096E-2</v>
      </c>
      <c r="DI67">
        <v>2.3326936366656319E-2</v>
      </c>
      <c r="DJ67">
        <v>2.6375116445849642E-2</v>
      </c>
      <c r="DK67">
        <v>3.0477967104889717E-2</v>
      </c>
      <c r="DL67">
        <v>4.2262989913828056E-2</v>
      </c>
      <c r="DM67">
        <v>1.2091459735823904E-2</v>
      </c>
      <c r="DN67">
        <v>2.0303164407471274E-2</v>
      </c>
      <c r="DO67">
        <v>6.8681506898255557E-2</v>
      </c>
      <c r="DP67">
        <v>3.2919325729089802E-2</v>
      </c>
      <c r="DQ67">
        <v>7.5371389912975775E-2</v>
      </c>
      <c r="DR67">
        <v>5.4834974479183798E-2</v>
      </c>
      <c r="DS67">
        <v>8.1718655245430604E-3</v>
      </c>
      <c r="DT67">
        <v>7.341865459259956E-3</v>
      </c>
      <c r="DU67">
        <v>1.0293473733660893E-2</v>
      </c>
      <c r="DV67">
        <v>4.0858625145533296E-2</v>
      </c>
      <c r="DW67">
        <v>4.8601223427501228E-2</v>
      </c>
      <c r="DX67">
        <v>1.5148676693002171E-2</v>
      </c>
      <c r="DY67">
        <v>3.6262858298499595E-2</v>
      </c>
      <c r="EA67" t="s">
        <v>723</v>
      </c>
      <c r="EB67" t="s">
        <v>130</v>
      </c>
      <c r="EC67">
        <v>0.19974712146299373</v>
      </c>
      <c r="ED67">
        <v>0.19638440861034542</v>
      </c>
      <c r="EE67">
        <v>0.22403785994424699</v>
      </c>
      <c r="EF67">
        <v>0.28083050459527714</v>
      </c>
      <c r="EG67">
        <v>0.25724825826350323</v>
      </c>
      <c r="EH67">
        <v>0.22283414292119583</v>
      </c>
      <c r="EI67">
        <v>0.19138075149549738</v>
      </c>
      <c r="EJ67">
        <v>0.15869692649600828</v>
      </c>
      <c r="EK67">
        <v>0.16281511254313499</v>
      </c>
      <c r="EL67">
        <v>0.19135141231027661</v>
      </c>
      <c r="EM67">
        <v>0.2034526152466582</v>
      </c>
      <c r="EN67">
        <v>0.16148064489860359</v>
      </c>
      <c r="EO67">
        <v>0.15350348192062727</v>
      </c>
      <c r="EP67">
        <v>0.16835300419555763</v>
      </c>
      <c r="EQ67">
        <v>0.17537054276260455</v>
      </c>
      <c r="ER67">
        <v>0.16692163662212062</v>
      </c>
      <c r="ES67">
        <v>0.18109911061626732</v>
      </c>
      <c r="ET67">
        <v>0.19188031682088602</v>
      </c>
      <c r="EU67">
        <v>0.21731827111725993</v>
      </c>
      <c r="EV67">
        <v>0.25610539118033038</v>
      </c>
      <c r="EW67">
        <v>0.23662902861575785</v>
      </c>
      <c r="EX67">
        <v>0.22612994004416645</v>
      </c>
      <c r="EY67">
        <v>0.31965953164541189</v>
      </c>
      <c r="EZ67">
        <v>0.35290697005078037</v>
      </c>
      <c r="FA67">
        <v>0.34305416371339653</v>
      </c>
      <c r="FB67">
        <v>0.2595827343985086</v>
      </c>
      <c r="FC67">
        <v>0.21312195117337776</v>
      </c>
      <c r="FD67">
        <v>0.22604500016709372</v>
      </c>
      <c r="FE67">
        <v>0.23442675072008376</v>
      </c>
      <c r="FF67">
        <v>0.23477586702439424</v>
      </c>
      <c r="FG67">
        <v>0.25643945536516904</v>
      </c>
      <c r="FH67">
        <v>0.24532678757481113</v>
      </c>
      <c r="FI67">
        <v>0.24888464251274281</v>
      </c>
      <c r="FJ67">
        <v>0.29361641192035859</v>
      </c>
      <c r="FK67">
        <v>0.29168859088101845</v>
      </c>
      <c r="FL67">
        <v>0.26167222938639179</v>
      </c>
      <c r="FM67">
        <v>0.22002159702259735</v>
      </c>
      <c r="FN67">
        <v>0.18977096039318148</v>
      </c>
      <c r="FO67">
        <v>0.24632011598641876</v>
      </c>
      <c r="FP67">
        <v>0.25774750696980336</v>
      </c>
      <c r="FZ67" t="s">
        <v>723</v>
      </c>
      <c r="GA67">
        <v>0.12627860147927</v>
      </c>
      <c r="GB67">
        <v>0.127678278427242</v>
      </c>
      <c r="GC67">
        <v>0.12039937962778666</v>
      </c>
      <c r="GD67">
        <v>0.11093006352021466</v>
      </c>
      <c r="GE67">
        <v>0.1363093836466539</v>
      </c>
      <c r="GF67">
        <v>0.16021140857226854</v>
      </c>
      <c r="GG67">
        <v>0.14198807930208435</v>
      </c>
      <c r="GH67">
        <v>0.13122172963579296</v>
      </c>
      <c r="GI67">
        <v>0.12467290809556404</v>
      </c>
      <c r="GJ67">
        <v>0.12097673605329656</v>
      </c>
      <c r="GK67">
        <v>0.11372875376371441</v>
      </c>
      <c r="GL67">
        <v>0.11411848088299373</v>
      </c>
      <c r="GM67">
        <v>0.12079483237409834</v>
      </c>
      <c r="GN67">
        <v>0.16341897523586529</v>
      </c>
      <c r="GO67">
        <v>0.1865202226819074</v>
      </c>
      <c r="GP67">
        <v>0.21464914775571362</v>
      </c>
      <c r="GQ67">
        <v>0.20795256017902808</v>
      </c>
      <c r="GR67">
        <v>0.1719032359675863</v>
      </c>
      <c r="GS67">
        <v>0.13999323020588653</v>
      </c>
      <c r="GT67">
        <v>0.12239104003335273</v>
      </c>
      <c r="GU67">
        <v>4.871941544030424E-2</v>
      </c>
      <c r="GV67">
        <v>4.86623982647027E-2</v>
      </c>
      <c r="GW67">
        <v>4.8395728793247758E-2</v>
      </c>
      <c r="GX67">
        <v>6.4549227796300915E-2</v>
      </c>
      <c r="GY67">
        <v>6.5772001570384445E-2</v>
      </c>
      <c r="GZ67">
        <v>7.6503228177360147E-2</v>
      </c>
      <c r="HA67">
        <v>8.5045128030874176E-2</v>
      </c>
      <c r="HB67">
        <v>7.972124143490919E-2</v>
      </c>
      <c r="HC67">
        <v>6.0331219695946611E-2</v>
      </c>
      <c r="HD67">
        <v>4.6189886317604081E-2</v>
      </c>
      <c r="HE67">
        <v>8.9201745194307416E-2</v>
      </c>
      <c r="HF67">
        <v>8.5423753009624834E-2</v>
      </c>
      <c r="HG67">
        <v>8.1033741399767129E-2</v>
      </c>
      <c r="HH67">
        <v>9.3987339260533154E-2</v>
      </c>
      <c r="HI67">
        <v>0.10829312472544619</v>
      </c>
      <c r="HJ67">
        <v>0.12419381602718821</v>
      </c>
      <c r="HK67">
        <v>0.12399506347595282</v>
      </c>
      <c r="HL67">
        <v>0.1120951478265598</v>
      </c>
      <c r="HM67">
        <v>9.2869528781375416E-2</v>
      </c>
      <c r="HN67">
        <v>8.9763000953368685E-2</v>
      </c>
      <c r="HP67" t="s">
        <v>724</v>
      </c>
      <c r="HQ67" t="s">
        <v>136</v>
      </c>
      <c r="HR67" t="s">
        <v>137</v>
      </c>
      <c r="HS67">
        <v>0.49460024623330812</v>
      </c>
    </row>
    <row r="68" spans="2:227" x14ac:dyDescent="0.45">
      <c r="B68" t="s">
        <v>725</v>
      </c>
      <c r="C68" t="s">
        <v>127</v>
      </c>
      <c r="D68">
        <v>0.40454453538587498</v>
      </c>
      <c r="E68">
        <v>0.41808978955247761</v>
      </c>
      <c r="F68">
        <v>0.42404859561789315</v>
      </c>
      <c r="G68">
        <v>0.43764815421552256</v>
      </c>
      <c r="H68">
        <v>0.42559074438973976</v>
      </c>
      <c r="I68">
        <v>0.41793135513884927</v>
      </c>
      <c r="J68">
        <v>0.4243776118038512</v>
      </c>
      <c r="K68">
        <v>0.43074041345378433</v>
      </c>
      <c r="L68">
        <v>0.4342662357586764</v>
      </c>
      <c r="M68">
        <v>0.42009785456550786</v>
      </c>
      <c r="N68">
        <v>0.35829622919667198</v>
      </c>
      <c r="O68">
        <v>0.35824029874241575</v>
      </c>
      <c r="P68">
        <v>0.36717448462738733</v>
      </c>
      <c r="Q68">
        <v>0.37597914868229448</v>
      </c>
      <c r="R68">
        <v>0.35946823589544014</v>
      </c>
      <c r="S68">
        <v>0.34059810944052887</v>
      </c>
      <c r="T68">
        <v>0.32593421495275698</v>
      </c>
      <c r="U68">
        <v>0.33871822978359972</v>
      </c>
      <c r="V68">
        <v>0.34881106930883704</v>
      </c>
      <c r="W68">
        <v>0.35568804842610052</v>
      </c>
      <c r="X68">
        <v>0.4782579281104038</v>
      </c>
      <c r="Y68">
        <v>0.48804627525905159</v>
      </c>
      <c r="Z68">
        <v>0.51687435616173882</v>
      </c>
      <c r="AA68">
        <v>0.51701817271918549</v>
      </c>
      <c r="AB68">
        <v>0.46042208993223072</v>
      </c>
      <c r="AC68">
        <v>0.34554719246577381</v>
      </c>
      <c r="AD68">
        <v>0.29664585472595267</v>
      </c>
      <c r="AE68">
        <v>0.34032820367138322</v>
      </c>
      <c r="AF68">
        <v>0.40364581074271466</v>
      </c>
      <c r="AG68">
        <v>0.43757992166958082</v>
      </c>
      <c r="AH68">
        <v>0.42598700332589046</v>
      </c>
      <c r="AI68">
        <v>0.45460639471768799</v>
      </c>
      <c r="AJ68">
        <v>0.45506565345056693</v>
      </c>
      <c r="AK68">
        <v>0.45276158555307222</v>
      </c>
      <c r="AL68">
        <v>0.43469778612288584</v>
      </c>
      <c r="AM68">
        <v>0.40121427953973926</v>
      </c>
      <c r="AN68">
        <v>0.37876067409786496</v>
      </c>
      <c r="AO68">
        <v>0.37684465989695393</v>
      </c>
      <c r="AP68">
        <v>0.39426533887469178</v>
      </c>
      <c r="AQ68">
        <v>0.41093807739077109</v>
      </c>
      <c r="AS68" t="s">
        <v>725</v>
      </c>
      <c r="AT68" t="s">
        <v>128</v>
      </c>
      <c r="AU68">
        <v>1.9964496073125337E-2</v>
      </c>
      <c r="AV68">
        <v>1.7380262546468489E-2</v>
      </c>
      <c r="AW68">
        <v>1.1621848013243126E-2</v>
      </c>
      <c r="AX68">
        <v>2.9625107392371092E-2</v>
      </c>
      <c r="AY68">
        <v>3.8856281095981479E-2</v>
      </c>
      <c r="AZ68">
        <v>2.187790566416702E-2</v>
      </c>
      <c r="BA68">
        <v>1.8168386189465209E-2</v>
      </c>
      <c r="BB68">
        <v>1.3893016821331875E-2</v>
      </c>
      <c r="BC68">
        <v>7.0389691311661716E-3</v>
      </c>
      <c r="BD68">
        <v>7.7003087212845324E-3</v>
      </c>
      <c r="BE68">
        <v>1.4731519722440255E-2</v>
      </c>
      <c r="BF68">
        <v>8.7479528636602907E-3</v>
      </c>
      <c r="BG68">
        <v>2.4251088765419981E-2</v>
      </c>
      <c r="BH68">
        <v>4.3134611428085577E-2</v>
      </c>
      <c r="BI68">
        <v>3.5450701639657599E-2</v>
      </c>
      <c r="BJ68">
        <v>1.4856298422134288E-2</v>
      </c>
      <c r="BK68">
        <v>1.0374573509254787E-2</v>
      </c>
      <c r="BL68">
        <v>8.6117548741896626E-3</v>
      </c>
      <c r="BM68">
        <v>1.0146947696997024E-2</v>
      </c>
      <c r="BN68">
        <v>1.102547626578214E-2</v>
      </c>
      <c r="BO68">
        <v>1.7857072370926437E-2</v>
      </c>
      <c r="BP68">
        <v>1.517494238536184E-2</v>
      </c>
      <c r="BQ68">
        <v>4.9244773954395943E-3</v>
      </c>
      <c r="BR68">
        <v>1.8462738893932577E-2</v>
      </c>
      <c r="BS68">
        <v>2.9930802946092887E-2</v>
      </c>
      <c r="BT68">
        <v>1.9268576864985086E-2</v>
      </c>
      <c r="BU68">
        <v>2.6898140287531819E-2</v>
      </c>
      <c r="BV68">
        <v>2.2594377461192146E-2</v>
      </c>
      <c r="BW68">
        <v>3.0207338060048838E-2</v>
      </c>
      <c r="BX68">
        <v>3.1681440675573345E-2</v>
      </c>
      <c r="BY68">
        <v>2.5077420190351363E-2</v>
      </c>
      <c r="BZ68">
        <v>3.6025030052738421E-3</v>
      </c>
      <c r="CA68">
        <v>7.273135807424131E-3</v>
      </c>
      <c r="CB68">
        <v>8.1447099932967278E-3</v>
      </c>
      <c r="CC68">
        <v>2.9808614097722717E-3</v>
      </c>
      <c r="CD68">
        <v>1.023493521955241E-2</v>
      </c>
      <c r="CE68">
        <v>2.1014629434364648E-2</v>
      </c>
      <c r="CF68">
        <v>2.1581235976905387E-2</v>
      </c>
      <c r="CG68">
        <v>2.2808972301488279E-2</v>
      </c>
      <c r="CH68">
        <v>3.363957714603262E-2</v>
      </c>
      <c r="CJ68" t="s">
        <v>725</v>
      </c>
      <c r="CK68" t="s">
        <v>129</v>
      </c>
      <c r="CL68">
        <v>1.2261041489664323E-2</v>
      </c>
      <c r="CM68">
        <v>2.1604602619871752E-2</v>
      </c>
      <c r="CN68">
        <v>4.6974361099846797E-2</v>
      </c>
      <c r="CO68">
        <v>3.9934644162723208E-2</v>
      </c>
      <c r="CP68">
        <v>1.1936553485354676E-2</v>
      </c>
      <c r="CQ68">
        <v>3.5390095632663598E-2</v>
      </c>
      <c r="CR68">
        <v>4.5908721689980905E-2</v>
      </c>
      <c r="CS68">
        <v>3.3281388244319296E-2</v>
      </c>
      <c r="CT68">
        <v>4.1875788528147453E-2</v>
      </c>
      <c r="CU68">
        <v>2.4458487513437429E-2</v>
      </c>
      <c r="CV68">
        <v>1.3944125915449817E-2</v>
      </c>
      <c r="CW68">
        <v>3.5661752355902708E-2</v>
      </c>
      <c r="CX68">
        <v>4.8516864658770406E-2</v>
      </c>
      <c r="CY68">
        <v>2.1700315588404403E-2</v>
      </c>
      <c r="CZ68">
        <v>2.6875264630627456E-2</v>
      </c>
      <c r="DA68">
        <v>5.1181088201604379E-2</v>
      </c>
      <c r="DB68">
        <v>5.1344383454466548E-2</v>
      </c>
      <c r="DC68">
        <v>3.5522328037934266E-2</v>
      </c>
      <c r="DD68">
        <v>1.6486067819036988E-2</v>
      </c>
      <c r="DE68">
        <v>1.3184977181029057E-2</v>
      </c>
      <c r="DF68">
        <v>2.0571013651584206E-2</v>
      </c>
      <c r="DG68">
        <v>3.4299723132749337E-2</v>
      </c>
      <c r="DH68">
        <v>3.2858035497110236E-2</v>
      </c>
      <c r="DI68">
        <v>3.8399510553722219E-2</v>
      </c>
      <c r="DJ68">
        <v>6.07929325496054E-3</v>
      </c>
      <c r="DK68">
        <v>2.0063146084608907E-2</v>
      </c>
      <c r="DL68">
        <v>2.8713278271868845E-2</v>
      </c>
      <c r="DM68">
        <v>4.463322985186155E-2</v>
      </c>
      <c r="DN68">
        <v>3.5903839011832556E-2</v>
      </c>
      <c r="DO68">
        <v>4.6813097439114895E-2</v>
      </c>
      <c r="DP68">
        <v>5.4565373927299855E-2</v>
      </c>
      <c r="DQ68">
        <v>5.8513232221363544E-2</v>
      </c>
      <c r="DR68">
        <v>2.9210026683582073E-2</v>
      </c>
      <c r="DS68">
        <v>1.9062662757171809E-2</v>
      </c>
      <c r="DT68">
        <v>9.2692505987352902E-3</v>
      </c>
      <c r="DU68">
        <v>7.4639220608868437E-3</v>
      </c>
      <c r="DV68">
        <v>0</v>
      </c>
      <c r="DW68">
        <v>1.3912817815278207E-2</v>
      </c>
      <c r="DX68">
        <v>3.1651170839106686E-2</v>
      </c>
      <c r="DY68">
        <v>3.6085313796789073E-2</v>
      </c>
      <c r="EA68" t="s">
        <v>725</v>
      </c>
      <c r="EB68" t="s">
        <v>130</v>
      </c>
      <c r="EC68">
        <v>0.23279890040728968</v>
      </c>
      <c r="ED68">
        <v>0.24464179013618734</v>
      </c>
      <c r="EE68">
        <v>0.22312469045247962</v>
      </c>
      <c r="EF68">
        <v>0.21913647073310252</v>
      </c>
      <c r="EG68">
        <v>0.22979077889227117</v>
      </c>
      <c r="EH68">
        <v>0.2107789895909776</v>
      </c>
      <c r="EI68">
        <v>0.20196261156026996</v>
      </c>
      <c r="EJ68">
        <v>0.23079575908989072</v>
      </c>
      <c r="EK68">
        <v>0.23280471305207698</v>
      </c>
      <c r="EL68">
        <v>0.23629861072868577</v>
      </c>
      <c r="EM68">
        <v>0.19989243507838131</v>
      </c>
      <c r="EN68">
        <v>0.18564845585821349</v>
      </c>
      <c r="EO68">
        <v>0.15742646448226236</v>
      </c>
      <c r="EP68">
        <v>0.17120858587906834</v>
      </c>
      <c r="EQ68">
        <v>0.15672490476615109</v>
      </c>
      <c r="ER68">
        <v>0.13804654276736239</v>
      </c>
      <c r="ES68">
        <v>0.13571359479249814</v>
      </c>
      <c r="ET68">
        <v>0.16286564532822467</v>
      </c>
      <c r="EU68">
        <v>0.19426339584371374</v>
      </c>
      <c r="EV68">
        <v>0.20859563304008708</v>
      </c>
      <c r="EW68">
        <v>0.31923914449111412</v>
      </c>
      <c r="EX68">
        <v>0.33221643585630606</v>
      </c>
      <c r="EY68">
        <v>0.36889236992537106</v>
      </c>
      <c r="EZ68">
        <v>0.33993958887737546</v>
      </c>
      <c r="FA68">
        <v>0.3098087332759355</v>
      </c>
      <c r="FB68">
        <v>0.21724244806053997</v>
      </c>
      <c r="FC68">
        <v>0.1605698554719141</v>
      </c>
      <c r="FD68">
        <v>0.1739699422435082</v>
      </c>
      <c r="FE68">
        <v>0.2400935339703637</v>
      </c>
      <c r="FF68">
        <v>0.25655591085309248</v>
      </c>
      <c r="FG68">
        <v>0.20648077852096566</v>
      </c>
      <c r="FH68">
        <v>0.24886509898613507</v>
      </c>
      <c r="FI68">
        <v>0.27293125286914549</v>
      </c>
      <c r="FJ68">
        <v>0.27754287743281014</v>
      </c>
      <c r="FK68">
        <v>0.2828464127964519</v>
      </c>
      <c r="FL68">
        <v>0.25351198904557537</v>
      </c>
      <c r="FM68">
        <v>0.24080758216647632</v>
      </c>
      <c r="FN68">
        <v>0.22708904252998782</v>
      </c>
      <c r="FO68">
        <v>0.21927655819445727</v>
      </c>
      <c r="FP68">
        <v>0.20370116775480029</v>
      </c>
      <c r="FZ68" t="s">
        <v>725</v>
      </c>
      <c r="GA68">
        <v>0.29235422367957059</v>
      </c>
      <c r="GB68">
        <v>0.28303231330556244</v>
      </c>
      <c r="GC68">
        <v>0.28707702922112655</v>
      </c>
      <c r="GD68">
        <v>0.29839746751416441</v>
      </c>
      <c r="GE68">
        <v>0.3127862525521482</v>
      </c>
      <c r="GF68">
        <v>0.33233150381995202</v>
      </c>
      <c r="GG68">
        <v>0.32913262354021117</v>
      </c>
      <c r="GH68">
        <v>0.31567466536589295</v>
      </c>
      <c r="GI68">
        <v>0.30600385448528622</v>
      </c>
      <c r="GJ68">
        <v>0.30290146413659469</v>
      </c>
      <c r="GK68">
        <v>0.33038083983991767</v>
      </c>
      <c r="GL68">
        <v>0.32357239428211682</v>
      </c>
      <c r="GM68">
        <v>0.32520545236548998</v>
      </c>
      <c r="GN68">
        <v>0.34564252208879287</v>
      </c>
      <c r="GO68">
        <v>0.34775615006247301</v>
      </c>
      <c r="GP68">
        <v>0.37620589295599133</v>
      </c>
      <c r="GQ68">
        <v>0.38911260630932082</v>
      </c>
      <c r="GR68">
        <v>0.37890608685860194</v>
      </c>
      <c r="GS68">
        <v>0.35374992538751904</v>
      </c>
      <c r="GT68">
        <v>0.33705404702818847</v>
      </c>
      <c r="GU68">
        <v>0.10377343100415798</v>
      </c>
      <c r="GV68">
        <v>9.5740010659035396E-2</v>
      </c>
      <c r="GW68">
        <v>9.0751338142600516E-2</v>
      </c>
      <c r="GX68">
        <v>9.9552508539113752E-2</v>
      </c>
      <c r="GY68">
        <v>0.10974010030616223</v>
      </c>
      <c r="GZ68">
        <v>0.15240128817677992</v>
      </c>
      <c r="HA68">
        <v>0.18381954178992652</v>
      </c>
      <c r="HB68">
        <v>0.16481718068351228</v>
      </c>
      <c r="HC68">
        <v>0.12791745618702247</v>
      </c>
      <c r="HD68">
        <v>9.8746042105022885E-2</v>
      </c>
      <c r="HE68">
        <v>0.25280188757538519</v>
      </c>
      <c r="HF68">
        <v>0.25216839729863105</v>
      </c>
      <c r="HG68">
        <v>0.25202957092131995</v>
      </c>
      <c r="HH68">
        <v>0.26424527838706374</v>
      </c>
      <c r="HI68">
        <v>0.27164672212178087</v>
      </c>
      <c r="HJ68">
        <v>0.29111936376001407</v>
      </c>
      <c r="HK68">
        <v>0.29162207647163724</v>
      </c>
      <c r="HL68">
        <v>0.26941416139306151</v>
      </c>
      <c r="HM68">
        <v>0.25111997767709249</v>
      </c>
      <c r="HN68">
        <v>0.24528064568829874</v>
      </c>
      <c r="HP68" t="s">
        <v>726</v>
      </c>
      <c r="HQ68" t="s">
        <v>136</v>
      </c>
      <c r="HR68" t="s">
        <v>137</v>
      </c>
      <c r="HS68">
        <v>0.53088855522142508</v>
      </c>
    </row>
    <row r="69" spans="2:227" x14ac:dyDescent="0.45">
      <c r="B69" t="s">
        <v>727</v>
      </c>
      <c r="C69" t="s">
        <v>127</v>
      </c>
      <c r="D69">
        <v>0.4069469443372104</v>
      </c>
      <c r="E69">
        <v>0.41659360386489225</v>
      </c>
      <c r="F69">
        <v>0.43185956866933428</v>
      </c>
      <c r="G69">
        <v>0.46003337975622466</v>
      </c>
      <c r="H69">
        <v>0.43472444363840895</v>
      </c>
      <c r="I69">
        <v>0.3954545088266283</v>
      </c>
      <c r="J69">
        <v>0.38874309972562748</v>
      </c>
      <c r="K69">
        <v>0.41601820377846671</v>
      </c>
      <c r="L69">
        <v>0.42693949224338473</v>
      </c>
      <c r="M69">
        <v>0.42725509541989537</v>
      </c>
      <c r="N69">
        <v>0.39667935841501356</v>
      </c>
      <c r="O69">
        <v>0.40181485688302854</v>
      </c>
      <c r="P69">
        <v>0.42684950000640259</v>
      </c>
      <c r="Q69">
        <v>0.41800779389035797</v>
      </c>
      <c r="R69">
        <v>0.37901087392714095</v>
      </c>
      <c r="S69">
        <v>0.33716282226394595</v>
      </c>
      <c r="T69">
        <v>0.3131694055205993</v>
      </c>
      <c r="U69">
        <v>0.32669026266096413</v>
      </c>
      <c r="V69">
        <v>0.35236027550682669</v>
      </c>
      <c r="W69">
        <v>0.37799689043321655</v>
      </c>
      <c r="X69">
        <v>0.48745640557939057</v>
      </c>
      <c r="Y69">
        <v>0.47354924942197424</v>
      </c>
      <c r="Z69">
        <v>0.50683062456800065</v>
      </c>
      <c r="AA69">
        <v>0.51510579304759452</v>
      </c>
      <c r="AB69">
        <v>0.45323708725786177</v>
      </c>
      <c r="AC69">
        <v>0.3589554799525112</v>
      </c>
      <c r="AD69">
        <v>0.30470930974309279</v>
      </c>
      <c r="AE69">
        <v>0.3210676839981717</v>
      </c>
      <c r="AF69">
        <v>0.38826089724186175</v>
      </c>
      <c r="AG69">
        <v>0.44224631623627886</v>
      </c>
      <c r="AH69">
        <v>0.44671380901894636</v>
      </c>
      <c r="AI69">
        <v>0.45995322962277663</v>
      </c>
      <c r="AJ69">
        <v>0.47044616559634755</v>
      </c>
      <c r="AK69">
        <v>0.48418443450618032</v>
      </c>
      <c r="AL69">
        <v>0.46763978298859643</v>
      </c>
      <c r="AM69">
        <v>0.42808238378046914</v>
      </c>
      <c r="AN69">
        <v>0.40047164986401201</v>
      </c>
      <c r="AO69">
        <v>0.40685859259540569</v>
      </c>
      <c r="AP69">
        <v>0.43538630095753106</v>
      </c>
      <c r="AQ69">
        <v>0.44543226211370363</v>
      </c>
      <c r="AS69" t="s">
        <v>727</v>
      </c>
      <c r="AT69" t="s">
        <v>128</v>
      </c>
      <c r="AU69">
        <v>2.2381876183666344E-2</v>
      </c>
      <c r="AV69">
        <v>3.4765075097209823E-2</v>
      </c>
      <c r="AW69">
        <v>4.7030678809129124E-2</v>
      </c>
      <c r="AX69">
        <v>4.6263637781198581E-2</v>
      </c>
      <c r="AY69">
        <v>3.4726339298852542E-2</v>
      </c>
      <c r="AZ69">
        <v>3.2566729411751233E-2</v>
      </c>
      <c r="BA69">
        <v>3.1026241832741157E-2</v>
      </c>
      <c r="BB69">
        <v>1.8080020137041061E-2</v>
      </c>
      <c r="BC69">
        <v>1.2403204859257612E-2</v>
      </c>
      <c r="BD69">
        <v>2.5523880924523668E-2</v>
      </c>
      <c r="BE69">
        <v>1.7420214110093616E-3</v>
      </c>
      <c r="BF69">
        <v>2.0056057322563343E-2</v>
      </c>
      <c r="BG69">
        <v>4.7981107972124029E-2</v>
      </c>
      <c r="BH69">
        <v>7.4214804222003022E-2</v>
      </c>
      <c r="BI69">
        <v>4.9708771288776356E-2</v>
      </c>
      <c r="BJ69">
        <v>4.2035626574509308E-2</v>
      </c>
      <c r="BK69">
        <v>2.1703642101128E-2</v>
      </c>
      <c r="BL69">
        <v>1.1601237893240636E-2</v>
      </c>
      <c r="BM69">
        <v>1.6836540743997333E-2</v>
      </c>
      <c r="BN69">
        <v>2.6119727565375426E-2</v>
      </c>
      <c r="BO69">
        <v>6.5614474968255466E-3</v>
      </c>
      <c r="BP69">
        <v>4.7993498283461318E-3</v>
      </c>
      <c r="BQ69">
        <v>1.1605141071620086E-2</v>
      </c>
      <c r="BR69">
        <v>3.0889538860317214E-2</v>
      </c>
      <c r="BS69">
        <v>5.5277211437623083E-2</v>
      </c>
      <c r="BT69">
        <v>2.8318348649085598E-2</v>
      </c>
      <c r="BU69">
        <v>2.7079426681654507E-2</v>
      </c>
      <c r="BV69">
        <v>2.1183803777483332E-2</v>
      </c>
      <c r="BW69">
        <v>4.9199488426157536E-3</v>
      </c>
      <c r="BX69">
        <v>1.0362484599421982E-2</v>
      </c>
      <c r="BY69">
        <v>2.8730660426186019E-2</v>
      </c>
      <c r="BZ69">
        <v>1.8559033736101165E-3</v>
      </c>
      <c r="CA69">
        <v>8.003573731254739E-3</v>
      </c>
      <c r="CB69">
        <v>2.6933001008552421E-2</v>
      </c>
      <c r="CC69">
        <v>1.0944260719974855E-2</v>
      </c>
      <c r="CD69">
        <v>1.9684032578673745E-2</v>
      </c>
      <c r="CE69">
        <v>2.2824379388263288E-2</v>
      </c>
      <c r="CF69">
        <v>7.3451955507561591E-3</v>
      </c>
      <c r="CG69">
        <v>2.1017485066448311E-2</v>
      </c>
      <c r="CH69">
        <v>2.5607306290068379E-2</v>
      </c>
      <c r="CJ69" t="s">
        <v>727</v>
      </c>
      <c r="CK69" t="s">
        <v>129</v>
      </c>
      <c r="CL69">
        <v>4.778279875499692E-2</v>
      </c>
      <c r="CM69">
        <v>1.9168454773976114E-2</v>
      </c>
      <c r="CN69">
        <v>1.4803026060966196E-2</v>
      </c>
      <c r="CO69">
        <v>4.0651455443582757E-2</v>
      </c>
      <c r="CP69">
        <v>5.600838340942605E-2</v>
      </c>
      <c r="CQ69">
        <v>5.2088000357834119E-2</v>
      </c>
      <c r="CR69">
        <v>5.2970026340006443E-2</v>
      </c>
      <c r="CS69">
        <v>2.1647621252721454E-2</v>
      </c>
      <c r="CT69">
        <v>5.0838798009058078E-2</v>
      </c>
      <c r="CU69">
        <v>3.0809904802366748E-2</v>
      </c>
      <c r="CV69">
        <v>3.304205510943152E-2</v>
      </c>
      <c r="CW69">
        <v>0</v>
      </c>
      <c r="CX69">
        <v>1.8629022621061649E-4</v>
      </c>
      <c r="CY69">
        <v>1.4937953616077408E-2</v>
      </c>
      <c r="CZ69">
        <v>5.5026516785904749E-2</v>
      </c>
      <c r="DA69">
        <v>6.5180401835089857E-2</v>
      </c>
      <c r="DB69">
        <v>5.1966812818778831E-2</v>
      </c>
      <c r="DC69">
        <v>4.5905268912042087E-2</v>
      </c>
      <c r="DD69">
        <v>3.144305328213013E-2</v>
      </c>
      <c r="DE69">
        <v>2.6446099018606842E-2</v>
      </c>
      <c r="DF69">
        <v>3.0376437491573864E-2</v>
      </c>
      <c r="DG69">
        <v>1.9074875234105313E-2</v>
      </c>
      <c r="DH69">
        <v>7.7670546608871668E-3</v>
      </c>
      <c r="DI69">
        <v>5.909037151923026E-3</v>
      </c>
      <c r="DJ69">
        <v>2.2795760924274933E-3</v>
      </c>
      <c r="DK69">
        <v>3.2906063162477787E-2</v>
      </c>
      <c r="DL69">
        <v>3.8728268712478482E-2</v>
      </c>
      <c r="DM69">
        <v>3.4714037258455337E-2</v>
      </c>
      <c r="DN69">
        <v>3.3942407652494302E-2</v>
      </c>
      <c r="DO69">
        <v>2.7890184459671171E-2</v>
      </c>
      <c r="DP69">
        <v>5.1380536436781928E-2</v>
      </c>
      <c r="DQ69">
        <v>5.3283766518973201E-2</v>
      </c>
      <c r="DR69">
        <v>4.1731304468137269E-2</v>
      </c>
      <c r="DS69">
        <v>4.1104303916301068E-3</v>
      </c>
      <c r="DT69">
        <v>3.7544037607311578E-2</v>
      </c>
      <c r="DU69">
        <v>2.7459367968923801E-2</v>
      </c>
      <c r="DV69">
        <v>3.7335278802826846E-2</v>
      </c>
      <c r="DW69">
        <v>3.862456305397468E-2</v>
      </c>
      <c r="DX69">
        <v>2.9053073211655889E-2</v>
      </c>
      <c r="DY69">
        <v>3.0456257364737029E-2</v>
      </c>
      <c r="EA69" t="s">
        <v>727</v>
      </c>
      <c r="EB69" t="s">
        <v>130</v>
      </c>
      <c r="EC69">
        <v>0.21083601724063358</v>
      </c>
      <c r="ED69">
        <v>0.22901826576848577</v>
      </c>
      <c r="EE69">
        <v>0.23034545875039802</v>
      </c>
      <c r="EF69">
        <v>0.22655979022203407</v>
      </c>
      <c r="EG69">
        <v>0.1959002699564002</v>
      </c>
      <c r="EH69">
        <v>0.16679423292935108</v>
      </c>
      <c r="EI69">
        <v>0.16890203013368929</v>
      </c>
      <c r="EJ69">
        <v>0.23687229466150814</v>
      </c>
      <c r="EK69">
        <v>0.22899751422095871</v>
      </c>
      <c r="EL69">
        <v>0.23665721690485381</v>
      </c>
      <c r="EM69">
        <v>0.24307560737806919</v>
      </c>
      <c r="EN69">
        <v>0.26014662841869063</v>
      </c>
      <c r="EO69">
        <v>0.23756710149881863</v>
      </c>
      <c r="EP69">
        <v>0.1819913939328214</v>
      </c>
      <c r="EQ69">
        <v>0.13582792917972902</v>
      </c>
      <c r="ER69">
        <v>0.10523976583684792</v>
      </c>
      <c r="ES69">
        <v>0.11571521572062948</v>
      </c>
      <c r="ET69">
        <v>0.14869404359573835</v>
      </c>
      <c r="EU69">
        <v>0.17864159510257069</v>
      </c>
      <c r="EV69">
        <v>0.19929195665881563</v>
      </c>
      <c r="EW69">
        <v>0.33330790374730901</v>
      </c>
      <c r="EX69">
        <v>0.32998107118953507</v>
      </c>
      <c r="EY69">
        <v>0.37850791815438495</v>
      </c>
      <c r="EZ69">
        <v>0.3580821768599225</v>
      </c>
      <c r="FA69">
        <v>0.26631213807900389</v>
      </c>
      <c r="FB69">
        <v>0.19049065993195147</v>
      </c>
      <c r="FC69">
        <v>0.15375479252793653</v>
      </c>
      <c r="FD69">
        <v>0.18069887696676371</v>
      </c>
      <c r="FE69">
        <v>0.25778416416423466</v>
      </c>
      <c r="FF69">
        <v>0.30220099074115714</v>
      </c>
      <c r="FG69">
        <v>0.23881027334117794</v>
      </c>
      <c r="FH69">
        <v>0.27451824269692393</v>
      </c>
      <c r="FI69">
        <v>0.28583917142969212</v>
      </c>
      <c r="FJ69">
        <v>0.32074928583076812</v>
      </c>
      <c r="FK69">
        <v>0.29103062986535666</v>
      </c>
      <c r="FL69">
        <v>0.26081186604106671</v>
      </c>
      <c r="FM69">
        <v>0.2348601380606806</v>
      </c>
      <c r="FN69">
        <v>0.25305911009590792</v>
      </c>
      <c r="FO69">
        <v>0.27067113042028246</v>
      </c>
      <c r="FP69">
        <v>0.26416733294833622</v>
      </c>
      <c r="FZ69" t="s">
        <v>727</v>
      </c>
      <c r="GA69">
        <v>0.23948431755985169</v>
      </c>
      <c r="GB69">
        <v>0.24280591564370005</v>
      </c>
      <c r="GC69">
        <v>0.23562460150289677</v>
      </c>
      <c r="GD69">
        <v>0.23206309244802309</v>
      </c>
      <c r="GE69">
        <v>0.25783445916919329</v>
      </c>
      <c r="GF69">
        <v>0.29319340482657991</v>
      </c>
      <c r="GG69">
        <v>0.2844910025885275</v>
      </c>
      <c r="GH69">
        <v>0.24817525145963149</v>
      </c>
      <c r="GI69">
        <v>0.23528315949176237</v>
      </c>
      <c r="GJ69">
        <v>0.23766719787165622</v>
      </c>
      <c r="GK69">
        <v>0.24371804091753221</v>
      </c>
      <c r="GL69">
        <v>0.23414863657434448</v>
      </c>
      <c r="GM69">
        <v>0.23251850660122417</v>
      </c>
      <c r="GN69">
        <v>0.26688049612834069</v>
      </c>
      <c r="GO69">
        <v>0.2955541504341469</v>
      </c>
      <c r="GP69">
        <v>0.33692482636942261</v>
      </c>
      <c r="GQ69">
        <v>0.34546397100461285</v>
      </c>
      <c r="GR69">
        <v>0.31917362198506533</v>
      </c>
      <c r="GS69">
        <v>0.27781905282217545</v>
      </c>
      <c r="GT69">
        <v>0.25406429246597434</v>
      </c>
      <c r="GU69">
        <v>8.4715710703465077E-2</v>
      </c>
      <c r="GV69">
        <v>8.5532699743705892E-2</v>
      </c>
      <c r="GW69">
        <v>8.0706543703707848E-2</v>
      </c>
      <c r="GX69">
        <v>9.248609872414093E-2</v>
      </c>
      <c r="GY69">
        <v>0.10519800854631291</v>
      </c>
      <c r="GZ69">
        <v>0.14044370873853734</v>
      </c>
      <c r="HA69">
        <v>0.16345843688258507</v>
      </c>
      <c r="HB69">
        <v>0.15263853944818193</v>
      </c>
      <c r="HC69">
        <v>0.1121548097699971</v>
      </c>
      <c r="HD69">
        <v>8.1744717173595396E-2</v>
      </c>
      <c r="HE69">
        <v>0.17272531885855685</v>
      </c>
      <c r="HF69">
        <v>0.16677015422573549</v>
      </c>
      <c r="HG69">
        <v>0.16477950831444216</v>
      </c>
      <c r="HH69">
        <v>0.18684466998178181</v>
      </c>
      <c r="HI69">
        <v>0.21427784805948863</v>
      </c>
      <c r="HJ69">
        <v>0.23515960267088862</v>
      </c>
      <c r="HK69">
        <v>0.23337008811696011</v>
      </c>
      <c r="HL69">
        <v>0.21042817833500585</v>
      </c>
      <c r="HM69">
        <v>0.18577956500294668</v>
      </c>
      <c r="HN69">
        <v>0.17587716213338597</v>
      </c>
      <c r="HP69" t="s">
        <v>728</v>
      </c>
      <c r="HQ69" t="s">
        <v>136</v>
      </c>
      <c r="HR69" t="s">
        <v>137</v>
      </c>
      <c r="HS69">
        <v>0.45332136811089241</v>
      </c>
    </row>
    <row r="70" spans="2:227" x14ac:dyDescent="0.45">
      <c r="B70" t="s">
        <v>729</v>
      </c>
      <c r="C70" t="s">
        <v>127</v>
      </c>
      <c r="D70">
        <v>0.34749165661416465</v>
      </c>
      <c r="E70">
        <v>0.32368807875968941</v>
      </c>
      <c r="F70">
        <v>0.31821574455688256</v>
      </c>
      <c r="G70">
        <v>0.32166956784702716</v>
      </c>
      <c r="H70">
        <v>0.32527595468047127</v>
      </c>
      <c r="I70">
        <v>0.31050184665718683</v>
      </c>
      <c r="J70">
        <v>0.29671464724518937</v>
      </c>
      <c r="K70">
        <v>0.29916252530588011</v>
      </c>
      <c r="L70">
        <v>0.32107042291205201</v>
      </c>
      <c r="M70">
        <v>0.35215791919001233</v>
      </c>
      <c r="N70">
        <v>0.3329898508155944</v>
      </c>
      <c r="O70">
        <v>0.33882563862808091</v>
      </c>
      <c r="P70">
        <v>0.34639681490451124</v>
      </c>
      <c r="Q70">
        <v>0.35958993739988054</v>
      </c>
      <c r="R70">
        <v>0.34643453229346488</v>
      </c>
      <c r="S70">
        <v>0.32676215161878441</v>
      </c>
      <c r="T70">
        <v>0.29947133131922443</v>
      </c>
      <c r="U70">
        <v>0.31922417739116604</v>
      </c>
      <c r="V70">
        <v>0.33912881956431368</v>
      </c>
      <c r="W70">
        <v>0.34107150656780771</v>
      </c>
      <c r="X70">
        <v>0.38132994522546504</v>
      </c>
      <c r="Y70">
        <v>0.38629761502378002</v>
      </c>
      <c r="Z70">
        <v>0.41388453221160865</v>
      </c>
      <c r="AA70">
        <v>0.45137607005953173</v>
      </c>
      <c r="AB70">
        <v>0.40485308540302839</v>
      </c>
      <c r="AC70">
        <v>0.31881891126304063</v>
      </c>
      <c r="AD70">
        <v>0.28906306035701246</v>
      </c>
      <c r="AE70">
        <v>0.29951095712421838</v>
      </c>
      <c r="AF70">
        <v>0.31414132386964849</v>
      </c>
      <c r="AG70">
        <v>0.34776068456851267</v>
      </c>
      <c r="AH70">
        <v>0.37698912626121583</v>
      </c>
      <c r="AI70">
        <v>0.38659797585248462</v>
      </c>
      <c r="AJ70">
        <v>0.38577605819835487</v>
      </c>
      <c r="AK70">
        <v>0.40234122708811759</v>
      </c>
      <c r="AL70">
        <v>0.39746978437601654</v>
      </c>
      <c r="AM70">
        <v>0.38648745116927541</v>
      </c>
      <c r="AN70">
        <v>0.36968289998799148</v>
      </c>
      <c r="AO70">
        <v>0.36171171131115831</v>
      </c>
      <c r="AP70">
        <v>0.35693825629981385</v>
      </c>
      <c r="AQ70">
        <v>0.37556010459378103</v>
      </c>
      <c r="AS70" t="s">
        <v>729</v>
      </c>
      <c r="AT70" t="s">
        <v>128</v>
      </c>
      <c r="AU70">
        <v>1.3166596775063145E-2</v>
      </c>
      <c r="AV70">
        <v>1.2071200724637167E-2</v>
      </c>
      <c r="AW70">
        <v>2.4198198434059973E-2</v>
      </c>
      <c r="AX70">
        <v>2.8413588546600688E-2</v>
      </c>
      <c r="AY70">
        <v>3.2490081231762162E-2</v>
      </c>
      <c r="AZ70">
        <v>3.5528910650313772E-2</v>
      </c>
      <c r="BA70">
        <v>3.9422022720334224E-2</v>
      </c>
      <c r="BB70">
        <v>3.0777172994201872E-2</v>
      </c>
      <c r="BC70">
        <v>3.4358733891640618E-2</v>
      </c>
      <c r="BD70">
        <v>2.2985826544850686E-2</v>
      </c>
      <c r="BE70">
        <v>2.6923967029573014E-2</v>
      </c>
      <c r="BF70">
        <v>2.1758995924890803E-2</v>
      </c>
      <c r="BG70">
        <v>1.4119156192553833E-2</v>
      </c>
      <c r="BH70">
        <v>1.7170279640524568E-2</v>
      </c>
      <c r="BI70">
        <v>3.0983612912951531E-2</v>
      </c>
      <c r="BJ70">
        <v>2.8391648856441114E-2</v>
      </c>
      <c r="BK70">
        <v>1.7310736052383539E-2</v>
      </c>
      <c r="BL70">
        <v>1.6250003921507071E-2</v>
      </c>
      <c r="BM70">
        <v>7.043076072666919E-3</v>
      </c>
      <c r="BN70">
        <v>9.1167668014351649E-3</v>
      </c>
      <c r="BO70">
        <v>1.4684807830527375E-2</v>
      </c>
      <c r="BP70">
        <v>2.6872255074622951E-2</v>
      </c>
      <c r="BQ70">
        <v>4.1279795187497394E-2</v>
      </c>
      <c r="BR70">
        <v>1.7119767541731338E-2</v>
      </c>
      <c r="BS70">
        <v>7.7304091500050957E-3</v>
      </c>
      <c r="BT70">
        <v>1.1645234003115328E-2</v>
      </c>
      <c r="BU70">
        <v>1.4821477019240852E-2</v>
      </c>
      <c r="BV70">
        <v>1.0151508470888021E-2</v>
      </c>
      <c r="BW70">
        <v>7.9204655781141091E-4</v>
      </c>
      <c r="BX70">
        <v>9.2557955994914572E-3</v>
      </c>
      <c r="BY70">
        <v>2.7969044319527819E-2</v>
      </c>
      <c r="BZ70">
        <v>1.7077455417835116E-2</v>
      </c>
      <c r="CA70">
        <v>2.4576901964522124E-2</v>
      </c>
      <c r="CB70">
        <v>2.1128596610238991E-2</v>
      </c>
      <c r="CC70">
        <v>3.8617984181168429E-2</v>
      </c>
      <c r="CD70">
        <v>1.9389245153417837E-2</v>
      </c>
      <c r="CE70">
        <v>2.0998944784224441E-2</v>
      </c>
      <c r="CF70">
        <v>7.9903142137014559E-3</v>
      </c>
      <c r="CG70">
        <v>3.1540914291564086E-4</v>
      </c>
      <c r="CH70">
        <v>1.6869118021123172E-2</v>
      </c>
      <c r="CJ70" t="s">
        <v>729</v>
      </c>
      <c r="CK70" t="s">
        <v>129</v>
      </c>
      <c r="CL70">
        <v>2.8019933448731604E-2</v>
      </c>
      <c r="CM70">
        <v>6.7230405223708128E-3</v>
      </c>
      <c r="CN70">
        <v>3.7366064200769159E-3</v>
      </c>
      <c r="CO70">
        <v>1.0918149157042631E-2</v>
      </c>
      <c r="CP70">
        <v>2.0429250526564632E-2</v>
      </c>
      <c r="CQ70">
        <v>2.5438911751628206E-2</v>
      </c>
      <c r="CR70">
        <v>9.5117123243003265E-3</v>
      </c>
      <c r="CS70">
        <v>3.9176205425768607E-2</v>
      </c>
      <c r="CT70">
        <v>5.7063557714222737E-2</v>
      </c>
      <c r="CU70">
        <v>6.2888907839307742E-2</v>
      </c>
      <c r="CV70">
        <v>1.9504330224466536E-2</v>
      </c>
      <c r="CW70">
        <v>4.9275474765799375E-2</v>
      </c>
      <c r="CX70">
        <v>6.6386815876857894E-2</v>
      </c>
      <c r="CY70">
        <v>3.9709193796552987E-2</v>
      </c>
      <c r="CZ70">
        <v>2.4922540409651917E-2</v>
      </c>
      <c r="DA70">
        <v>1.5382833154718162E-2</v>
      </c>
      <c r="DB70">
        <v>1.7913342333358766E-2</v>
      </c>
      <c r="DC70">
        <v>2.4940394903776461E-2</v>
      </c>
      <c r="DD70">
        <v>3.7156865040310579E-2</v>
      </c>
      <c r="DE70">
        <v>2.8146529320751769E-2</v>
      </c>
      <c r="DF70">
        <v>7.8947487927249326E-3</v>
      </c>
      <c r="DG70">
        <v>2.6696509289337589E-2</v>
      </c>
      <c r="DH70">
        <v>2.9792964659389829E-2</v>
      </c>
      <c r="DI70">
        <v>5.6948387979305529E-2</v>
      </c>
      <c r="DJ70">
        <v>7.8758993535900296E-2</v>
      </c>
      <c r="DK70">
        <v>5.2101048006898791E-3</v>
      </c>
      <c r="DL70">
        <v>2.0492374716772409E-3</v>
      </c>
      <c r="DM70">
        <v>2.9336608196524521E-3</v>
      </c>
      <c r="DN70">
        <v>1.6724051465331843E-2</v>
      </c>
      <c r="DO70">
        <v>2.9942511348108932E-2</v>
      </c>
      <c r="DP70">
        <v>3.1796811113575144E-2</v>
      </c>
      <c r="DQ70">
        <v>6.2357160911473627E-2</v>
      </c>
      <c r="DR70">
        <v>3.9488279635779881E-2</v>
      </c>
      <c r="DS70">
        <v>3.9367740359876432E-2</v>
      </c>
      <c r="DT70">
        <v>2.8304684472179258E-2</v>
      </c>
      <c r="DU70">
        <v>4.0253373154819527E-2</v>
      </c>
      <c r="DV70">
        <v>4.0040058895460535E-2</v>
      </c>
      <c r="DW70">
        <v>4.6893492674722044E-2</v>
      </c>
      <c r="DX70">
        <v>3.8126515953867554E-2</v>
      </c>
      <c r="DY70">
        <v>1.4856652362617014E-2</v>
      </c>
      <c r="EA70" t="s">
        <v>729</v>
      </c>
      <c r="EB70" t="s">
        <v>130</v>
      </c>
      <c r="EC70">
        <v>0.18880102488197895</v>
      </c>
      <c r="ED70">
        <v>0.18969352642059248</v>
      </c>
      <c r="EE70">
        <v>0.17991288645871603</v>
      </c>
      <c r="EF70">
        <v>0.16629906936652517</v>
      </c>
      <c r="EG70">
        <v>0.1441833565731023</v>
      </c>
      <c r="EH70">
        <v>0.12294195255553138</v>
      </c>
      <c r="EI70">
        <v>0.12247134892827802</v>
      </c>
      <c r="EJ70">
        <v>0.10495019587099094</v>
      </c>
      <c r="EK70">
        <v>0.10886138686044813</v>
      </c>
      <c r="EL70">
        <v>0.14008494059776816</v>
      </c>
      <c r="EM70">
        <v>0.16306295107821284</v>
      </c>
      <c r="EN70">
        <v>0.14328266292737785</v>
      </c>
      <c r="EO70">
        <v>0.13803643184048844</v>
      </c>
      <c r="EP70">
        <v>0.17262422275551423</v>
      </c>
      <c r="EQ70">
        <v>0.16243653924242715</v>
      </c>
      <c r="ER70">
        <v>0.1600585750291951</v>
      </c>
      <c r="ES70">
        <v>0.1485898523309111</v>
      </c>
      <c r="ET70">
        <v>0.1567505093947883</v>
      </c>
      <c r="EU70">
        <v>0.17037760399956278</v>
      </c>
      <c r="EV70">
        <v>0.18527480851531816</v>
      </c>
      <c r="EW70">
        <v>0.23661935568078732</v>
      </c>
      <c r="EX70">
        <v>0.20914549221200113</v>
      </c>
      <c r="EY70">
        <v>0.22606324251245005</v>
      </c>
      <c r="EZ70">
        <v>0.2456287187836754</v>
      </c>
      <c r="FA70">
        <v>0.20290219237091972</v>
      </c>
      <c r="FB70">
        <v>0.2065442462433138</v>
      </c>
      <c r="FC70">
        <v>0.17848760658735946</v>
      </c>
      <c r="FD70">
        <v>0.19685541483728441</v>
      </c>
      <c r="FE70">
        <v>0.20412704801079273</v>
      </c>
      <c r="FF70">
        <v>0.19918870390892024</v>
      </c>
      <c r="FG70">
        <v>0.20805281902414038</v>
      </c>
      <c r="FH70">
        <v>0.193121538916319</v>
      </c>
      <c r="FI70">
        <v>0.20313927087815756</v>
      </c>
      <c r="FJ70">
        <v>0.21925330802875856</v>
      </c>
      <c r="FK70">
        <v>0.20823160332066409</v>
      </c>
      <c r="FL70">
        <v>0.21277380962085657</v>
      </c>
      <c r="FM70">
        <v>0.20873130762164455</v>
      </c>
      <c r="FN70">
        <v>0.20992095935323252</v>
      </c>
      <c r="FO70">
        <v>0.21346454287206712</v>
      </c>
      <c r="FP70">
        <v>0.22834839370799578</v>
      </c>
      <c r="FZ70" t="s">
        <v>729</v>
      </c>
      <c r="GA70">
        <v>0.32914354263741658</v>
      </c>
      <c r="GB70">
        <v>0.33223988690083084</v>
      </c>
      <c r="GC70">
        <v>0.32995228051073994</v>
      </c>
      <c r="GD70">
        <v>0.33982587200773973</v>
      </c>
      <c r="GE70">
        <v>0.36991664594395651</v>
      </c>
      <c r="GF70">
        <v>0.38501939868320201</v>
      </c>
      <c r="GG70">
        <v>0.38647920059340096</v>
      </c>
      <c r="GH70">
        <v>0.37513649498450546</v>
      </c>
      <c r="GI70">
        <v>0.35314991657515843</v>
      </c>
      <c r="GJ70">
        <v>0.32850285386400208</v>
      </c>
      <c r="GK70">
        <v>0.34747876433746094</v>
      </c>
      <c r="GL70">
        <v>0.33206374517599013</v>
      </c>
      <c r="GM70">
        <v>0.33328697957029002</v>
      </c>
      <c r="GN70">
        <v>0.34028266681728447</v>
      </c>
      <c r="GO70">
        <v>0.36034455081991085</v>
      </c>
      <c r="GP70">
        <v>0.39199752912194358</v>
      </c>
      <c r="GQ70">
        <v>0.40503429058683538</v>
      </c>
      <c r="GR70">
        <v>0.39174664544771232</v>
      </c>
      <c r="GS70">
        <v>0.36587477788341027</v>
      </c>
      <c r="GT70">
        <v>0.35388027335019684</v>
      </c>
      <c r="GU70">
        <v>0.14430003480323822</v>
      </c>
      <c r="GV70">
        <v>0.13464799144274509</v>
      </c>
      <c r="GW70">
        <v>0.12558715763621969</v>
      </c>
      <c r="GX70">
        <v>0.12929083263977501</v>
      </c>
      <c r="GY70">
        <v>0.15596028863438716</v>
      </c>
      <c r="GZ70">
        <v>0.21636083335244927</v>
      </c>
      <c r="HA70">
        <v>0.26133171578270858</v>
      </c>
      <c r="HB70">
        <v>0.24945929247906645</v>
      </c>
      <c r="HC70">
        <v>0.21377157324846144</v>
      </c>
      <c r="HD70">
        <v>0.17182964705525375</v>
      </c>
      <c r="HE70">
        <v>0.22635416345637843</v>
      </c>
      <c r="HF70">
        <v>0.226706022710009</v>
      </c>
      <c r="HG70">
        <v>0.22436447009785837</v>
      </c>
      <c r="HH70">
        <v>0.2287441706375366</v>
      </c>
      <c r="HI70">
        <v>0.24820416669171877</v>
      </c>
      <c r="HJ70">
        <v>0.25451933154557399</v>
      </c>
      <c r="HK70">
        <v>0.25852666468311097</v>
      </c>
      <c r="HL70">
        <v>0.24524521839254165</v>
      </c>
      <c r="HM70">
        <v>0.23338849042396131</v>
      </c>
      <c r="HN70">
        <v>0.2295943859154877</v>
      </c>
      <c r="HP70" t="s">
        <v>730</v>
      </c>
      <c r="HQ70" t="s">
        <v>136</v>
      </c>
      <c r="HR70" t="s">
        <v>137</v>
      </c>
      <c r="HS70">
        <v>0.53159451968052696</v>
      </c>
    </row>
    <row r="71" spans="2:227" x14ac:dyDescent="0.45">
      <c r="B71" t="s">
        <v>731</v>
      </c>
      <c r="C71" t="s">
        <v>127</v>
      </c>
      <c r="D71">
        <v>0.41764660715972157</v>
      </c>
      <c r="E71">
        <v>0.39823551490069431</v>
      </c>
      <c r="F71">
        <v>0.37501339109799098</v>
      </c>
      <c r="G71">
        <v>0.39399937507892724</v>
      </c>
      <c r="H71">
        <v>0.40484036865706841</v>
      </c>
      <c r="I71">
        <v>0.38540809493532635</v>
      </c>
      <c r="J71">
        <v>0.36248196134814009</v>
      </c>
      <c r="K71">
        <v>0.34218011733445652</v>
      </c>
      <c r="L71">
        <v>0.36715498451468598</v>
      </c>
      <c r="M71">
        <v>0.40477401651012795</v>
      </c>
      <c r="N71">
        <v>0.39331616393213759</v>
      </c>
      <c r="O71">
        <v>0.37415077119540008</v>
      </c>
      <c r="P71">
        <v>0.39693840847574691</v>
      </c>
      <c r="Q71">
        <v>0.40631342766350753</v>
      </c>
      <c r="R71">
        <v>0.36569453709371097</v>
      </c>
      <c r="S71">
        <v>0.33407257361047843</v>
      </c>
      <c r="T71">
        <v>0.3328884298675992</v>
      </c>
      <c r="U71">
        <v>0.34518301005845875</v>
      </c>
      <c r="V71">
        <v>0.37937550992403796</v>
      </c>
      <c r="W71">
        <v>0.41367976005410539</v>
      </c>
      <c r="X71">
        <v>0.44986152779719446</v>
      </c>
      <c r="Y71">
        <v>0.42988765603178242</v>
      </c>
      <c r="Z71">
        <v>0.45530599541351235</v>
      </c>
      <c r="AA71">
        <v>0.48323319441873558</v>
      </c>
      <c r="AB71">
        <v>0.4137847932185631</v>
      </c>
      <c r="AC71">
        <v>0.32549606739981068</v>
      </c>
      <c r="AD71">
        <v>0.30537659998828837</v>
      </c>
      <c r="AE71">
        <v>0.34676254261573075</v>
      </c>
      <c r="AF71">
        <v>0.39855484416353754</v>
      </c>
      <c r="AG71">
        <v>0.43962369456051598</v>
      </c>
      <c r="AH71">
        <v>0.47049660343040001</v>
      </c>
      <c r="AI71">
        <v>0.46545312241734954</v>
      </c>
      <c r="AJ71">
        <v>0.48581685222234655</v>
      </c>
      <c r="AK71">
        <v>0.50224224906237724</v>
      </c>
      <c r="AL71">
        <v>0.48547662802646313</v>
      </c>
      <c r="AM71">
        <v>0.45161409007226727</v>
      </c>
      <c r="AN71">
        <v>0.43016853794872811</v>
      </c>
      <c r="AO71">
        <v>0.43547736388685426</v>
      </c>
      <c r="AP71">
        <v>0.47796272388069105</v>
      </c>
      <c r="AQ71">
        <v>0.48965209684601096</v>
      </c>
      <c r="AS71" t="s">
        <v>731</v>
      </c>
      <c r="AT71" t="s">
        <v>128</v>
      </c>
      <c r="AU71">
        <v>1.9720109217147438E-2</v>
      </c>
      <c r="AV71">
        <v>2.9373886360552913E-3</v>
      </c>
      <c r="AW71">
        <v>6.3051186962835761E-3</v>
      </c>
      <c r="AX71">
        <v>1.5720519888222602E-2</v>
      </c>
      <c r="AY71">
        <v>5.2250775144722907E-2</v>
      </c>
      <c r="AZ71">
        <v>6.0261703303444672E-2</v>
      </c>
      <c r="BA71">
        <v>2.5397215492513336E-2</v>
      </c>
      <c r="BB71">
        <v>6.6410571339754771E-3</v>
      </c>
      <c r="BC71">
        <v>2.4309902557359382E-2</v>
      </c>
      <c r="BD71">
        <v>3.5777562260848425E-2</v>
      </c>
      <c r="BE71">
        <v>1.4178043314828827E-2</v>
      </c>
      <c r="BF71">
        <v>2.7425252267396408E-2</v>
      </c>
      <c r="BG71">
        <v>2.7342453193288617E-2</v>
      </c>
      <c r="BH71">
        <v>1.5448098346061926E-2</v>
      </c>
      <c r="BI71">
        <v>2.1909545114569218E-2</v>
      </c>
      <c r="BJ71">
        <v>3.2925268216881007E-2</v>
      </c>
      <c r="BK71">
        <v>2.1500562353281096E-2</v>
      </c>
      <c r="BL71">
        <v>6.2713004458760085E-3</v>
      </c>
      <c r="BM71">
        <v>8.4821373036309666E-3</v>
      </c>
      <c r="BN71">
        <v>1.8001912898191016E-2</v>
      </c>
      <c r="BO71">
        <v>3.4419422578928861E-2</v>
      </c>
      <c r="BP71">
        <v>5.6219190966483252E-3</v>
      </c>
      <c r="BQ71">
        <v>9.6984047465754775E-3</v>
      </c>
      <c r="BR71">
        <v>2.6135692954399149E-2</v>
      </c>
      <c r="BS71">
        <v>5.1617062256940724E-2</v>
      </c>
      <c r="BT71">
        <v>4.0003597053053612E-2</v>
      </c>
      <c r="BU71">
        <v>2.2549299595785544E-2</v>
      </c>
      <c r="BV71">
        <v>3.0239279095579198E-2</v>
      </c>
      <c r="BW71">
        <v>1.4945402219565447E-3</v>
      </c>
      <c r="BX71">
        <v>1.3045941119069339E-3</v>
      </c>
      <c r="BY71">
        <v>1.8711145475463618E-2</v>
      </c>
      <c r="BZ71">
        <v>4.0527491430976149E-2</v>
      </c>
      <c r="CA71">
        <v>5.1959599141569765E-2</v>
      </c>
      <c r="CB71">
        <v>1.0203877156041558E-2</v>
      </c>
      <c r="CC71">
        <v>3.9245511577023044E-3</v>
      </c>
      <c r="CD71">
        <v>9.2335611453055726E-3</v>
      </c>
      <c r="CE71">
        <v>1.3715182067219788E-2</v>
      </c>
      <c r="CF71">
        <v>1.4027728910991947E-2</v>
      </c>
      <c r="CG71">
        <v>1.1469519739655732E-2</v>
      </c>
      <c r="CH71">
        <v>5.7073937505249155E-3</v>
      </c>
      <c r="CJ71" t="s">
        <v>731</v>
      </c>
      <c r="CK71" t="s">
        <v>129</v>
      </c>
      <c r="CL71">
        <v>5.1335092341978555E-2</v>
      </c>
      <c r="CM71">
        <v>2.2074657065798586E-2</v>
      </c>
      <c r="CN71">
        <v>8.1533702903257722E-3</v>
      </c>
      <c r="CO71">
        <v>2.7356824126750566E-3</v>
      </c>
      <c r="CP71">
        <v>1.5960970682236801E-3</v>
      </c>
      <c r="CQ71">
        <v>6.2247109763711086E-3</v>
      </c>
      <c r="CR71">
        <v>4.7738706865238567E-2</v>
      </c>
      <c r="CS71">
        <v>5.5922459094946732E-2</v>
      </c>
      <c r="CT71">
        <v>4.8311724711749646E-2</v>
      </c>
      <c r="CU71">
        <v>2.5611247371045597E-2</v>
      </c>
      <c r="CV71">
        <v>4.173773429556947E-2</v>
      </c>
      <c r="CW71">
        <v>3.058495754131723E-2</v>
      </c>
      <c r="CX71">
        <v>2.2212400488583289E-2</v>
      </c>
      <c r="CY71">
        <v>5.3317788741063785E-2</v>
      </c>
      <c r="CZ71">
        <v>3.6982905295470846E-2</v>
      </c>
      <c r="DA71">
        <v>2.2162845026285346E-2</v>
      </c>
      <c r="DB71">
        <v>2.9794493525346195E-2</v>
      </c>
      <c r="DC71">
        <v>4.4763251474875913E-2</v>
      </c>
      <c r="DD71">
        <v>3.9042036226645038E-2</v>
      </c>
      <c r="DE71">
        <v>1.3908964830873682E-2</v>
      </c>
      <c r="DF71">
        <v>5.8478708420320368E-3</v>
      </c>
      <c r="DG71">
        <v>4.5119941912570904E-2</v>
      </c>
      <c r="DH71">
        <v>5.3324472900774925E-2</v>
      </c>
      <c r="DI71">
        <v>2.8378093898055075E-2</v>
      </c>
      <c r="DJ71">
        <v>7.4478525126221579E-3</v>
      </c>
      <c r="DK71">
        <v>2.4692864770327987E-2</v>
      </c>
      <c r="DL71">
        <v>4.3005483146555314E-2</v>
      </c>
      <c r="DM71">
        <v>4.8923906522195755E-2</v>
      </c>
      <c r="DN71">
        <v>5.3855282427139869E-2</v>
      </c>
      <c r="DO71">
        <v>3.7553707661181143E-2</v>
      </c>
      <c r="DP71">
        <v>1.7090649498144334E-2</v>
      </c>
      <c r="DQ71">
        <v>3.9468111296025496E-2</v>
      </c>
      <c r="DR71">
        <v>3.7071783261631366E-2</v>
      </c>
      <c r="DS71">
        <v>7.7457592807641626E-2</v>
      </c>
      <c r="DT71">
        <v>8.9851451175130492E-2</v>
      </c>
      <c r="DU71">
        <v>7.2832680860428864E-2</v>
      </c>
      <c r="DV71">
        <v>0</v>
      </c>
      <c r="DW71">
        <v>1.524079078945989E-2</v>
      </c>
      <c r="DX71">
        <v>4.1932146238471205E-2</v>
      </c>
      <c r="DY71">
        <v>6.457360604681732E-2</v>
      </c>
      <c r="EA71" t="s">
        <v>731</v>
      </c>
      <c r="EB71" t="s">
        <v>130</v>
      </c>
      <c r="EC71">
        <v>0.22423528172881974</v>
      </c>
      <c r="ED71">
        <v>0.25012550929315408</v>
      </c>
      <c r="EE71">
        <v>0.25243097456096014</v>
      </c>
      <c r="EF71">
        <v>0.25965372358465788</v>
      </c>
      <c r="EG71">
        <v>0.22387633659587897</v>
      </c>
      <c r="EH71">
        <v>0.19843932686960455</v>
      </c>
      <c r="EI71">
        <v>0.17913067685391659</v>
      </c>
      <c r="EJ71">
        <v>0.16892777811651108</v>
      </c>
      <c r="EK71">
        <v>0.17172963495822133</v>
      </c>
      <c r="EL71">
        <v>0.21373459560872798</v>
      </c>
      <c r="EM71">
        <v>0.21564653540955947</v>
      </c>
      <c r="EN71">
        <v>0.20735441558874443</v>
      </c>
      <c r="EO71">
        <v>0.23125985090867252</v>
      </c>
      <c r="EP71">
        <v>0.21535530684762394</v>
      </c>
      <c r="EQ71">
        <v>0.18223379104078238</v>
      </c>
      <c r="ER71">
        <v>0.15987718960650721</v>
      </c>
      <c r="ES71">
        <v>0.16172627691877023</v>
      </c>
      <c r="ET71">
        <v>0.17163670136810544</v>
      </c>
      <c r="EU71">
        <v>0.20770665834955687</v>
      </c>
      <c r="EV71">
        <v>0.25367418596477698</v>
      </c>
      <c r="EW71">
        <v>0.30583969028681623</v>
      </c>
      <c r="EX71">
        <v>0.2789298766322042</v>
      </c>
      <c r="EY71">
        <v>0.29717412389428105</v>
      </c>
      <c r="EZ71">
        <v>0.33056435050505123</v>
      </c>
      <c r="FA71">
        <v>0.2678632837928262</v>
      </c>
      <c r="FB71">
        <v>0.18293991538108767</v>
      </c>
      <c r="FC71">
        <v>0.16855211959026242</v>
      </c>
      <c r="FD71">
        <v>0.19143480108055549</v>
      </c>
      <c r="FE71">
        <v>0.26165363450823592</v>
      </c>
      <c r="FF71">
        <v>0.31134557789621808</v>
      </c>
      <c r="FG71">
        <v>0.32294700272932053</v>
      </c>
      <c r="FH71">
        <v>0.26261044468777289</v>
      </c>
      <c r="FI71">
        <v>0.26350807958213196</v>
      </c>
      <c r="FJ71">
        <v>0.27098833934865307</v>
      </c>
      <c r="FK71">
        <v>0.26652669137022184</v>
      </c>
      <c r="FL71">
        <v>0.25959187185223059</v>
      </c>
      <c r="FM71">
        <v>0.30420540169104404</v>
      </c>
      <c r="FN71">
        <v>0.29687193706093296</v>
      </c>
      <c r="FO71">
        <v>0.30842856388209139</v>
      </c>
      <c r="FP71">
        <v>0.30182972563563004</v>
      </c>
      <c r="FZ71" t="s">
        <v>731</v>
      </c>
      <c r="GA71">
        <v>0.19013842825300672</v>
      </c>
      <c r="GB71">
        <v>0.18253403654814485</v>
      </c>
      <c r="GC71">
        <v>0.1709095636481931</v>
      </c>
      <c r="GD71">
        <v>0.17240972301564694</v>
      </c>
      <c r="GE71">
        <v>0.22231622536745818</v>
      </c>
      <c r="GF71">
        <v>0.24912143128106395</v>
      </c>
      <c r="GG71">
        <v>0.24212901947374407</v>
      </c>
      <c r="GH71">
        <v>0.22190275250915442</v>
      </c>
      <c r="GI71">
        <v>0.20419888961383864</v>
      </c>
      <c r="GJ71">
        <v>0.19615966571724477</v>
      </c>
      <c r="GK71">
        <v>0.20809296914348285</v>
      </c>
      <c r="GL71">
        <v>0.20437001773191554</v>
      </c>
      <c r="GM71">
        <v>0.20163616092822439</v>
      </c>
      <c r="GN71">
        <v>0.23023531977743752</v>
      </c>
      <c r="GO71">
        <v>0.25606317627803582</v>
      </c>
      <c r="GP71">
        <v>0.2927835321154002</v>
      </c>
      <c r="GQ71">
        <v>0.30044094798024984</v>
      </c>
      <c r="GR71">
        <v>0.27428492410875938</v>
      </c>
      <c r="GS71">
        <v>0.24474806160501181</v>
      </c>
      <c r="GT71">
        <v>0.22028261089563911</v>
      </c>
      <c r="GU71">
        <v>4.8440982670510231E-2</v>
      </c>
      <c r="GV71">
        <v>4.7121719242905577E-2</v>
      </c>
      <c r="GW71">
        <v>4.0626845461995922E-2</v>
      </c>
      <c r="GX71">
        <v>4.8580304485264597E-2</v>
      </c>
      <c r="GY71">
        <v>6.5294627656454246E-2</v>
      </c>
      <c r="GZ71">
        <v>9.9467916457130226E-2</v>
      </c>
      <c r="HA71">
        <v>0.11905148109280454</v>
      </c>
      <c r="HB71">
        <v>0.10793001387210775</v>
      </c>
      <c r="HC71">
        <v>8.162336642242958E-2</v>
      </c>
      <c r="HD71">
        <v>5.6040285038147383E-2</v>
      </c>
      <c r="HE71">
        <v>8.9887849409291579E-2</v>
      </c>
      <c r="HF71">
        <v>9.3707548689336756E-2</v>
      </c>
      <c r="HG71">
        <v>9.5063995562079534E-2</v>
      </c>
      <c r="HH71">
        <v>0.10638877089967895</v>
      </c>
      <c r="HI71">
        <v>0.14099808573524214</v>
      </c>
      <c r="HJ71">
        <v>0.1612050517814341</v>
      </c>
      <c r="HK71">
        <v>0.15708188064958548</v>
      </c>
      <c r="HL71">
        <v>0.12943515691776583</v>
      </c>
      <c r="HM71">
        <v>0.10517768325451872</v>
      </c>
      <c r="HN71">
        <v>9.3143885541057542E-2</v>
      </c>
      <c r="HP71" t="s">
        <v>732</v>
      </c>
      <c r="HQ71" t="s">
        <v>136</v>
      </c>
      <c r="HR71" t="s">
        <v>137</v>
      </c>
      <c r="HS71">
        <v>0.50024499849246007</v>
      </c>
    </row>
    <row r="72" spans="2:227" x14ac:dyDescent="0.45">
      <c r="B72" t="s">
        <v>733</v>
      </c>
      <c r="C72" t="s">
        <v>127</v>
      </c>
      <c r="D72">
        <v>0.4341178649938045</v>
      </c>
      <c r="E72">
        <v>0.41532800289314997</v>
      </c>
      <c r="F72">
        <v>0.41103648215330202</v>
      </c>
      <c r="G72">
        <v>0.41556604279712539</v>
      </c>
      <c r="H72">
        <v>0.41766716349171118</v>
      </c>
      <c r="I72">
        <v>0.41325874687586212</v>
      </c>
      <c r="J72">
        <v>0.40184178166753332</v>
      </c>
      <c r="K72">
        <v>0.40341442099957658</v>
      </c>
      <c r="L72">
        <v>0.41046941145971511</v>
      </c>
      <c r="M72">
        <v>0.42072510377692346</v>
      </c>
      <c r="N72">
        <v>0.41403672453336643</v>
      </c>
      <c r="O72">
        <v>0.39490089728682076</v>
      </c>
      <c r="P72">
        <v>0.40005134011975474</v>
      </c>
      <c r="Q72">
        <v>0.42235157023243003</v>
      </c>
      <c r="R72">
        <v>0.42446516532648426</v>
      </c>
      <c r="S72">
        <v>0.38442306655007707</v>
      </c>
      <c r="T72">
        <v>0.35503948417890835</v>
      </c>
      <c r="U72">
        <v>0.35984526642318398</v>
      </c>
      <c r="V72">
        <v>0.3849277359106017</v>
      </c>
      <c r="W72">
        <v>0.42382091183426174</v>
      </c>
      <c r="X72">
        <v>0.33367067712408122</v>
      </c>
      <c r="Y72">
        <v>0.32889572572953873</v>
      </c>
      <c r="Z72">
        <v>0.34473062158215356</v>
      </c>
      <c r="AA72">
        <v>0.40442648663394054</v>
      </c>
      <c r="AB72">
        <v>0.43008014781633319</v>
      </c>
      <c r="AC72">
        <v>0.38360092915668054</v>
      </c>
      <c r="AD72">
        <v>0.37083046495825517</v>
      </c>
      <c r="AE72">
        <v>0.39318949658747399</v>
      </c>
      <c r="AF72">
        <v>0.39148593699473661</v>
      </c>
      <c r="AG72">
        <v>0.3828866417788675</v>
      </c>
      <c r="AH72">
        <v>0.46711364805102817</v>
      </c>
      <c r="AI72">
        <v>0.47988208278878486</v>
      </c>
      <c r="AJ72">
        <v>0.50297259893463764</v>
      </c>
      <c r="AK72">
        <v>0.5059054692411874</v>
      </c>
      <c r="AL72">
        <v>0.50658151888958602</v>
      </c>
      <c r="AM72">
        <v>0.47029970904940355</v>
      </c>
      <c r="AN72">
        <v>0.43248394736665996</v>
      </c>
      <c r="AO72">
        <v>0.42262877728038301</v>
      </c>
      <c r="AP72">
        <v>0.43132407000007478</v>
      </c>
      <c r="AQ72">
        <v>0.4563130907424427</v>
      </c>
      <c r="AS72" t="s">
        <v>733</v>
      </c>
      <c r="AT72" t="s">
        <v>128</v>
      </c>
      <c r="AU72">
        <v>1.5684552186162364E-2</v>
      </c>
      <c r="AV72">
        <v>1.4258340965709848E-2</v>
      </c>
      <c r="AW72">
        <v>1.6204174809801079E-2</v>
      </c>
      <c r="AX72">
        <v>2.3435245440693794E-2</v>
      </c>
      <c r="AY72">
        <v>4.0431427594619131E-2</v>
      </c>
      <c r="AZ72">
        <v>7.3716620941326166E-2</v>
      </c>
      <c r="BA72">
        <v>6.0019275519958865E-2</v>
      </c>
      <c r="BB72">
        <v>2.5886567873694435E-2</v>
      </c>
      <c r="BC72">
        <v>4.2881377429225633E-2</v>
      </c>
      <c r="BD72">
        <v>5.3179190848591337E-2</v>
      </c>
      <c r="BE72">
        <v>1.8595906508699623E-2</v>
      </c>
      <c r="BF72">
        <v>3.020193464957914E-2</v>
      </c>
      <c r="BG72">
        <v>4.0846437798179036E-2</v>
      </c>
      <c r="BH72">
        <v>5.6100015682892766E-2</v>
      </c>
      <c r="BI72">
        <v>3.7757569930330026E-2</v>
      </c>
      <c r="BJ72">
        <v>2.6117704117180653E-2</v>
      </c>
      <c r="BK72">
        <v>3.6782341245027952E-2</v>
      </c>
      <c r="BL72">
        <v>3.3599222316950887E-2</v>
      </c>
      <c r="BM72">
        <v>4.8944503913351367E-2</v>
      </c>
      <c r="BN72">
        <v>3.2711847827407027E-2</v>
      </c>
      <c r="BO72">
        <v>5.6454483056421124E-2</v>
      </c>
      <c r="BP72">
        <v>1.8671527610064263E-2</v>
      </c>
      <c r="BQ72">
        <v>1.5967610081110181E-2</v>
      </c>
      <c r="BR72">
        <v>3.1765187875136762E-2</v>
      </c>
      <c r="BS72">
        <v>4.3676444984756251E-2</v>
      </c>
      <c r="BT72">
        <v>7.7003553430406477E-2</v>
      </c>
      <c r="BU72">
        <v>7.4561548187510068E-2</v>
      </c>
      <c r="BV72">
        <v>4.4516502039617246E-2</v>
      </c>
      <c r="BW72">
        <v>4.117769837384682E-2</v>
      </c>
      <c r="BX72">
        <v>0.10153872638653851</v>
      </c>
      <c r="BY72">
        <v>4.4897002763444271E-2</v>
      </c>
      <c r="BZ72">
        <v>4.5043461359110887E-2</v>
      </c>
      <c r="CA72">
        <v>3.6671616351145402E-2</v>
      </c>
      <c r="CB72">
        <v>2.3815288046279505E-2</v>
      </c>
      <c r="CC72">
        <v>1.1470881915677685E-2</v>
      </c>
      <c r="CD72">
        <v>2.1927474298640792E-2</v>
      </c>
      <c r="CE72">
        <v>3.6526239285073425E-2</v>
      </c>
      <c r="CF72">
        <v>1.3892176025107868E-2</v>
      </c>
      <c r="CG72">
        <v>1.0908950069137602E-2</v>
      </c>
      <c r="CH72">
        <v>1.7553678225835114E-2</v>
      </c>
      <c r="CJ72" t="s">
        <v>733</v>
      </c>
      <c r="CK72" t="s">
        <v>129</v>
      </c>
      <c r="CL72">
        <v>7.8488260598143983E-2</v>
      </c>
      <c r="CM72">
        <v>3.0659082893826364E-2</v>
      </c>
      <c r="CN72">
        <v>2.8297741898535574E-2</v>
      </c>
      <c r="CO72">
        <v>3.6412724881308874E-2</v>
      </c>
      <c r="CP72">
        <v>2.6559422935190227E-2</v>
      </c>
      <c r="CQ72">
        <v>2.6652155345465101E-2</v>
      </c>
      <c r="CR72">
        <v>3.2770961850337517E-2</v>
      </c>
      <c r="CS72">
        <v>9.7566194482933535E-2</v>
      </c>
      <c r="CT72">
        <v>8.964010959334745E-2</v>
      </c>
      <c r="CU72">
        <v>6.2444723706749493E-2</v>
      </c>
      <c r="CV72">
        <v>5.1950091061788065E-2</v>
      </c>
      <c r="CW72">
        <v>2.051516268982571E-2</v>
      </c>
      <c r="CX72">
        <v>2.8004506958967168E-2</v>
      </c>
      <c r="CY72">
        <v>3.8009292129345784E-2</v>
      </c>
      <c r="CZ72">
        <v>8.8697980188339076E-2</v>
      </c>
      <c r="DA72">
        <v>8.4414749649814422E-2</v>
      </c>
      <c r="DB72">
        <v>4.42314484044369E-2</v>
      </c>
      <c r="DC72">
        <v>4.1366126113289048E-2</v>
      </c>
      <c r="DD72">
        <v>4.4462982049992862E-2</v>
      </c>
      <c r="DE72">
        <v>7.5081901170890156E-2</v>
      </c>
      <c r="DF72">
        <v>8.3262156334189652E-2</v>
      </c>
      <c r="DG72">
        <v>0.10830447756218259</v>
      </c>
      <c r="DH72">
        <v>6.8645220148295508E-2</v>
      </c>
      <c r="DI72">
        <v>3.0713922711396627E-2</v>
      </c>
      <c r="DJ72">
        <v>2.652789318463717E-2</v>
      </c>
      <c r="DK72">
        <v>1.7693708200055454E-2</v>
      </c>
      <c r="DL72">
        <v>2.6561102989727164E-2</v>
      </c>
      <c r="DM72">
        <v>5.9496172557077703E-2</v>
      </c>
      <c r="DN72">
        <v>4.983803370446898E-2</v>
      </c>
      <c r="DO72">
        <v>1.8024190640761925E-2</v>
      </c>
      <c r="DP72">
        <v>6.0880308023399943E-2</v>
      </c>
      <c r="DQ72">
        <v>9.1776709194797662E-2</v>
      </c>
      <c r="DR72">
        <v>0.11866842002354837</v>
      </c>
      <c r="DS72">
        <v>4.9321016340052197E-2</v>
      </c>
      <c r="DT72">
        <v>5.16302446865987E-2</v>
      </c>
      <c r="DU72">
        <v>4.4869330124645682E-2</v>
      </c>
      <c r="DV72">
        <v>1.7356104085794445E-2</v>
      </c>
      <c r="DW72">
        <v>5.7793654107268326E-2</v>
      </c>
      <c r="DX72">
        <v>8.2095003789611848E-2</v>
      </c>
      <c r="DY72">
        <v>4.6087734563691668E-2</v>
      </c>
      <c r="EA72" t="s">
        <v>733</v>
      </c>
      <c r="EB72" t="s">
        <v>130</v>
      </c>
      <c r="EC72">
        <v>0.19929293388373451</v>
      </c>
      <c r="ED72">
        <v>0.23750019199326602</v>
      </c>
      <c r="EE72">
        <v>0.23222916727956713</v>
      </c>
      <c r="EF72">
        <v>0.23150755412883056</v>
      </c>
      <c r="EG72">
        <v>0.21568368233164989</v>
      </c>
      <c r="EH72">
        <v>0.18638810405926123</v>
      </c>
      <c r="EI72">
        <v>0.18275665965814666</v>
      </c>
      <c r="EJ72">
        <v>0.15682244391735342</v>
      </c>
      <c r="EK72">
        <v>0.14728615953435323</v>
      </c>
      <c r="EL72">
        <v>0.17682869040826277</v>
      </c>
      <c r="EM72">
        <v>0.22090526710039443</v>
      </c>
      <c r="EN72">
        <v>0.22932703748300567</v>
      </c>
      <c r="EO72">
        <v>0.22015969640040445</v>
      </c>
      <c r="EP72">
        <v>0.21271072849638367</v>
      </c>
      <c r="EQ72">
        <v>0.1772972662395233</v>
      </c>
      <c r="ER72">
        <v>0.14990153314355081</v>
      </c>
      <c r="ES72">
        <v>0.15226116299921333</v>
      </c>
      <c r="ET72">
        <v>0.15990493632872355</v>
      </c>
      <c r="EU72">
        <v>0.1624563856797516</v>
      </c>
      <c r="EV72">
        <v>0.18802412523754616</v>
      </c>
      <c r="EW72">
        <v>0.10021432410374057</v>
      </c>
      <c r="EX72">
        <v>0.10170352604963179</v>
      </c>
      <c r="EY72">
        <v>0.15627096483955188</v>
      </c>
      <c r="EZ72">
        <v>0.23530435315728679</v>
      </c>
      <c r="FA72">
        <v>0.26517936865342939</v>
      </c>
      <c r="FB72">
        <v>0.19266116547398443</v>
      </c>
      <c r="FC72">
        <v>0.16906535856312599</v>
      </c>
      <c r="FD72">
        <v>0.19097618246958117</v>
      </c>
      <c r="FE72">
        <v>0.20150418183487934</v>
      </c>
      <c r="FF72">
        <v>0.15291365826502598</v>
      </c>
      <c r="FG72">
        <v>0.26795746655636832</v>
      </c>
      <c r="FH72">
        <v>0.2473173938825288</v>
      </c>
      <c r="FI72">
        <v>0.24645208610561695</v>
      </c>
      <c r="FJ72">
        <v>0.31796979023321187</v>
      </c>
      <c r="FK72">
        <v>0.32428958577540873</v>
      </c>
      <c r="FL72">
        <v>0.28738133567357826</v>
      </c>
      <c r="FM72">
        <v>0.2598716506700075</v>
      </c>
      <c r="FN72">
        <v>0.22786041793043957</v>
      </c>
      <c r="FO72">
        <v>0.22060307170217988</v>
      </c>
      <c r="FP72">
        <v>0.28752404448711411</v>
      </c>
      <c r="FZ72" t="s">
        <v>733</v>
      </c>
      <c r="GA72">
        <v>0.21968650629705078</v>
      </c>
      <c r="GB72">
        <v>0.21308952078076679</v>
      </c>
      <c r="GC72">
        <v>0.20400118757359834</v>
      </c>
      <c r="GD72">
        <v>0.19411839605958678</v>
      </c>
      <c r="GE72">
        <v>0.21910784376947023</v>
      </c>
      <c r="GF72">
        <v>0.23482430770626581</v>
      </c>
      <c r="GG72">
        <v>0.2331770539596327</v>
      </c>
      <c r="GH72">
        <v>0.23363571364876848</v>
      </c>
      <c r="GI72">
        <v>0.22472316947757773</v>
      </c>
      <c r="GJ72">
        <v>0.20986024785261381</v>
      </c>
      <c r="GK72">
        <v>0.18513462761736688</v>
      </c>
      <c r="GL72">
        <v>0.18281585626286495</v>
      </c>
      <c r="GM72">
        <v>0.18060973597565202</v>
      </c>
      <c r="GN72">
        <v>0.18031949243508433</v>
      </c>
      <c r="GO72">
        <v>0.19741586760303334</v>
      </c>
      <c r="GP72">
        <v>0.21922323788272263</v>
      </c>
      <c r="GQ72">
        <v>0.22588023836784843</v>
      </c>
      <c r="GR72">
        <v>0.22139936452763465</v>
      </c>
      <c r="GS72">
        <v>0.21177639360832093</v>
      </c>
      <c r="GT72">
        <v>0.19075209135609844</v>
      </c>
      <c r="GU72">
        <v>0.11097172565024017</v>
      </c>
      <c r="GV72">
        <v>0.11189466866499996</v>
      </c>
      <c r="GW72">
        <v>8.7782600063158925E-2</v>
      </c>
      <c r="GX72">
        <v>5.988568596516089E-2</v>
      </c>
      <c r="GY72">
        <v>5.3872108331851652E-2</v>
      </c>
      <c r="GZ72">
        <v>6.9172860691975938E-2</v>
      </c>
      <c r="HA72">
        <v>8.4014501327291852E-2</v>
      </c>
      <c r="HB72">
        <v>8.1451201530450268E-2</v>
      </c>
      <c r="HC72">
        <v>8.2207008123610106E-2</v>
      </c>
      <c r="HD72">
        <v>9.2148210502995501E-2</v>
      </c>
      <c r="HE72">
        <v>9.9679636105544478E-2</v>
      </c>
      <c r="HF72">
        <v>0.11034092341111165</v>
      </c>
      <c r="HG72">
        <v>0.11088950256830449</v>
      </c>
      <c r="HH72">
        <v>0.11479225829386394</v>
      </c>
      <c r="HI72">
        <v>0.13009992849420363</v>
      </c>
      <c r="HJ72">
        <v>0.13616988821852238</v>
      </c>
      <c r="HK72">
        <v>0.14001472188426717</v>
      </c>
      <c r="HL72">
        <v>0.12959251442158815</v>
      </c>
      <c r="HM72">
        <v>0.11651266736410382</v>
      </c>
      <c r="HN72">
        <v>0.11079213049994224</v>
      </c>
      <c r="HP72" t="s">
        <v>734</v>
      </c>
      <c r="HQ72" t="s">
        <v>136</v>
      </c>
      <c r="HR72" t="s">
        <v>137</v>
      </c>
      <c r="HS72">
        <v>0.41755847519837386</v>
      </c>
    </row>
    <row r="73" spans="2:227" x14ac:dyDescent="0.45">
      <c r="B73" t="s">
        <v>735</v>
      </c>
      <c r="C73" t="s">
        <v>127</v>
      </c>
      <c r="D73">
        <v>0.42121228779023706</v>
      </c>
      <c r="E73">
        <v>0.42350647853800749</v>
      </c>
      <c r="F73">
        <v>0.43291516601416458</v>
      </c>
      <c r="G73">
        <v>0.45426880777772372</v>
      </c>
      <c r="H73">
        <v>0.42943185172207604</v>
      </c>
      <c r="I73">
        <v>0.42584424623375094</v>
      </c>
      <c r="J73">
        <v>0.42989655386969017</v>
      </c>
      <c r="K73">
        <v>0.42500358346651673</v>
      </c>
      <c r="L73">
        <v>0.42982830727647714</v>
      </c>
      <c r="M73">
        <v>0.41880673900547843</v>
      </c>
      <c r="N73">
        <v>0.37580457351030361</v>
      </c>
      <c r="O73">
        <v>0.38376361136461984</v>
      </c>
      <c r="P73">
        <v>0.41016004948495971</v>
      </c>
      <c r="Q73">
        <v>0.41369798243047812</v>
      </c>
      <c r="R73">
        <v>0.40118548555365463</v>
      </c>
      <c r="S73">
        <v>0.38920808351687841</v>
      </c>
      <c r="T73">
        <v>0.38870634164850831</v>
      </c>
      <c r="U73">
        <v>0.3972902544911659</v>
      </c>
      <c r="V73">
        <v>0.38557014181683191</v>
      </c>
      <c r="W73">
        <v>0.37847187497235574</v>
      </c>
      <c r="X73">
        <v>0.33191603446710738</v>
      </c>
      <c r="Y73">
        <v>0.33749064251384969</v>
      </c>
      <c r="Z73">
        <v>0.39712835282453091</v>
      </c>
      <c r="AA73">
        <v>0.47089548596286757</v>
      </c>
      <c r="AB73">
        <v>0.47216655711113797</v>
      </c>
      <c r="AC73">
        <v>0.41821627984565213</v>
      </c>
      <c r="AD73">
        <v>0.4016497665940762</v>
      </c>
      <c r="AE73">
        <v>0.3973308234424206</v>
      </c>
      <c r="AF73">
        <v>0.37356364671396169</v>
      </c>
      <c r="AG73">
        <v>0.36826972447265921</v>
      </c>
      <c r="AH73">
        <v>0.41105974635120734</v>
      </c>
      <c r="AI73">
        <v>0.4303881463437953</v>
      </c>
      <c r="AJ73">
        <v>0.43750283045852639</v>
      </c>
      <c r="AK73">
        <v>0.48482942746219765</v>
      </c>
      <c r="AL73">
        <v>0.50096498782065535</v>
      </c>
      <c r="AM73">
        <v>0.49069697083582103</v>
      </c>
      <c r="AN73">
        <v>0.47017956804176181</v>
      </c>
      <c r="AO73">
        <v>0.44148979722818876</v>
      </c>
      <c r="AP73">
        <v>0.41508711756444722</v>
      </c>
      <c r="AQ73">
        <v>0.40832651954398075</v>
      </c>
      <c r="AS73" t="s">
        <v>735</v>
      </c>
      <c r="AT73" t="s">
        <v>128</v>
      </c>
      <c r="AU73">
        <v>3.4643435709447827E-2</v>
      </c>
      <c r="AV73">
        <v>3.4343620276147561E-2</v>
      </c>
      <c r="AW73">
        <v>4.0670976334178092E-2</v>
      </c>
      <c r="AX73">
        <v>3.3331325606052467E-2</v>
      </c>
      <c r="AY73">
        <v>2.4848316715216118E-2</v>
      </c>
      <c r="AZ73">
        <v>4.6662805553673109E-2</v>
      </c>
      <c r="BA73">
        <v>4.4999011425095957E-2</v>
      </c>
      <c r="BB73">
        <v>3.0445957112670553E-2</v>
      </c>
      <c r="BC73">
        <v>2.6650196695801917E-2</v>
      </c>
      <c r="BD73">
        <v>5.6915418691117381E-2</v>
      </c>
      <c r="BE73">
        <v>3.5817084499082351E-2</v>
      </c>
      <c r="BF73">
        <v>3.7471855308695019E-2</v>
      </c>
      <c r="BG73">
        <v>5.5127582146159766E-2</v>
      </c>
      <c r="BH73">
        <v>3.2181787322330478E-2</v>
      </c>
      <c r="BI73">
        <v>1.4211571123180385E-2</v>
      </c>
      <c r="BJ73">
        <v>1.8619924060947646E-2</v>
      </c>
      <c r="BK73">
        <v>3.2686752439609904E-2</v>
      </c>
      <c r="BL73">
        <v>6.304987682426906E-2</v>
      </c>
      <c r="BM73">
        <v>5.1113242741314346E-2</v>
      </c>
      <c r="BN73">
        <v>3.0754754844662294E-2</v>
      </c>
      <c r="BO73">
        <v>1.395473209515544E-2</v>
      </c>
      <c r="BP73">
        <v>2.9223840209811811E-2</v>
      </c>
      <c r="BQ73">
        <v>3.3513649015539722E-2</v>
      </c>
      <c r="BR73">
        <v>3.0792497119356731E-2</v>
      </c>
      <c r="BS73">
        <v>8.4792861275119879E-3</v>
      </c>
      <c r="BT73">
        <v>8.7446645112956994E-3</v>
      </c>
      <c r="BU73">
        <v>3.0763262030122349E-3</v>
      </c>
      <c r="BV73">
        <v>1.4136383016313111E-2</v>
      </c>
      <c r="BW73">
        <v>5.127186474645716E-2</v>
      </c>
      <c r="BX73">
        <v>4.7196624750661852E-2</v>
      </c>
      <c r="BY73">
        <v>2.0759267080936328E-2</v>
      </c>
      <c r="BZ73">
        <v>4.6842102650684697E-2</v>
      </c>
      <c r="CA73">
        <v>4.8137125754109972E-2</v>
      </c>
      <c r="CB73">
        <v>2.8572154427155837E-2</v>
      </c>
      <c r="CC73">
        <v>3.7597437146776144E-2</v>
      </c>
      <c r="CD73">
        <v>3.1603042731288965E-2</v>
      </c>
      <c r="CE73">
        <v>1.4850235050676865E-2</v>
      </c>
      <c r="CF73">
        <v>3.6800205824560971E-2</v>
      </c>
      <c r="CG73">
        <v>2.2245512410987257E-2</v>
      </c>
      <c r="CH73">
        <v>3.7656187865713474E-2</v>
      </c>
      <c r="CJ73" t="s">
        <v>735</v>
      </c>
      <c r="CK73" t="s">
        <v>129</v>
      </c>
      <c r="CL73">
        <v>5.6861950748545373E-2</v>
      </c>
      <c r="CM73">
        <v>6.0539747729628751E-2</v>
      </c>
      <c r="CN73">
        <v>4.2148277081712919E-2</v>
      </c>
      <c r="CO73">
        <v>3.6799038974810142E-2</v>
      </c>
      <c r="CP73">
        <v>3.5250077904589158E-2</v>
      </c>
      <c r="CQ73">
        <v>2.8354743203422565E-2</v>
      </c>
      <c r="CR73">
        <v>2.4348312015272759E-2</v>
      </c>
      <c r="CS73">
        <v>4.7101414866583119E-2</v>
      </c>
      <c r="CT73">
        <v>5.4923151259847584E-2</v>
      </c>
      <c r="CU73">
        <v>2.0181208943690136E-2</v>
      </c>
      <c r="CV73">
        <v>6.0049892987696502E-2</v>
      </c>
      <c r="CW73">
        <v>3.495143500288532E-2</v>
      </c>
      <c r="CX73">
        <v>4.6730848612937206E-2</v>
      </c>
      <c r="CY73">
        <v>7.5554990680779768E-2</v>
      </c>
      <c r="CZ73">
        <v>0.10052139249911206</v>
      </c>
      <c r="DA73">
        <v>5.5000917434766192E-2</v>
      </c>
      <c r="DB73">
        <v>1.7592330284884987E-2</v>
      </c>
      <c r="DC73">
        <v>3.2330351536007329E-2</v>
      </c>
      <c r="DD73">
        <v>8.1996799530125661E-2</v>
      </c>
      <c r="DE73">
        <v>0.10948244802863738</v>
      </c>
      <c r="DF73">
        <v>6.8626969733953574E-2</v>
      </c>
      <c r="DG73">
        <v>4.4326949873102553E-2</v>
      </c>
      <c r="DH73">
        <v>1.1234001661478277E-2</v>
      </c>
      <c r="DI73">
        <v>3.9349131339544222E-2</v>
      </c>
      <c r="DJ73">
        <v>8.3888362950651066E-2</v>
      </c>
      <c r="DK73">
        <v>1.1134011821643813E-2</v>
      </c>
      <c r="DL73">
        <v>3.1833218686813719E-3</v>
      </c>
      <c r="DM73">
        <v>5.1951700746699784E-3</v>
      </c>
      <c r="DN73">
        <v>6.8868450564151581E-4</v>
      </c>
      <c r="DO73">
        <v>4.8487479145203363E-2</v>
      </c>
      <c r="DP73">
        <v>6.6341330694710668E-2</v>
      </c>
      <c r="DQ73">
        <v>1.2742724296321593E-2</v>
      </c>
      <c r="DR73">
        <v>2.4172838829427095E-2</v>
      </c>
      <c r="DS73">
        <v>5.2467609943262605E-2</v>
      </c>
      <c r="DT73">
        <v>9.7908553214171717E-2</v>
      </c>
      <c r="DU73">
        <v>9.0955263652426205E-2</v>
      </c>
      <c r="DV73">
        <v>4.9430452800164476E-2</v>
      </c>
      <c r="DW73">
        <v>4.9778969642675884E-2</v>
      </c>
      <c r="DX73">
        <v>3.09241125619555E-2</v>
      </c>
      <c r="DY73">
        <v>2.7139840434524498E-2</v>
      </c>
      <c r="EA73" t="s">
        <v>735</v>
      </c>
      <c r="EB73" t="s">
        <v>130</v>
      </c>
      <c r="EC73">
        <v>0.19838428259352345</v>
      </c>
      <c r="ED73">
        <v>0.20041965640466824</v>
      </c>
      <c r="EE73">
        <v>0.22773367588988938</v>
      </c>
      <c r="EF73">
        <v>0.26012377864026032</v>
      </c>
      <c r="EG73">
        <v>0.24707663526042045</v>
      </c>
      <c r="EH73">
        <v>0.22147506659437188</v>
      </c>
      <c r="EI73">
        <v>0.22639610058101828</v>
      </c>
      <c r="EJ73">
        <v>0.2159051102979764</v>
      </c>
      <c r="EK73">
        <v>0.20064490725900461</v>
      </c>
      <c r="EL73">
        <v>0.19949886034623282</v>
      </c>
      <c r="EM73">
        <v>0.16662140372424439</v>
      </c>
      <c r="EN73">
        <v>0.20094144984355977</v>
      </c>
      <c r="EO73">
        <v>0.18072291663457829</v>
      </c>
      <c r="EP73">
        <v>0.16726246633499128</v>
      </c>
      <c r="EQ73">
        <v>0.15739632364892134</v>
      </c>
      <c r="ER73">
        <v>0.18271515317008913</v>
      </c>
      <c r="ES73">
        <v>0.20623775438861008</v>
      </c>
      <c r="ET73">
        <v>0.17467927833537406</v>
      </c>
      <c r="EU73">
        <v>0.1321905923131888</v>
      </c>
      <c r="EV73">
        <v>0.12341639190476208</v>
      </c>
      <c r="EW73">
        <v>0.15563351163963512</v>
      </c>
      <c r="EX73">
        <v>0.16734485841101102</v>
      </c>
      <c r="EY73">
        <v>0.24905478551990115</v>
      </c>
      <c r="EZ73">
        <v>0.30065840701457214</v>
      </c>
      <c r="FA73">
        <v>0.2807199825735045</v>
      </c>
      <c r="FB73">
        <v>0.3217859587970423</v>
      </c>
      <c r="FC73">
        <v>0.32289476263838429</v>
      </c>
      <c r="FD73">
        <v>0.2982727877375731</v>
      </c>
      <c r="FE73">
        <v>0.23112719367038514</v>
      </c>
      <c r="FF73">
        <v>0.1807184013228107</v>
      </c>
      <c r="FG73">
        <v>0.23449037783670462</v>
      </c>
      <c r="FH73">
        <v>0.26276841118559985</v>
      </c>
      <c r="FI73">
        <v>0.24778813939467753</v>
      </c>
      <c r="FJ73">
        <v>0.27668548118871655</v>
      </c>
      <c r="FK73">
        <v>0.2368127395184032</v>
      </c>
      <c r="FL73">
        <v>0.24213612205845683</v>
      </c>
      <c r="FM73">
        <v>0.28275880889142063</v>
      </c>
      <c r="FN73">
        <v>0.24559537684826063</v>
      </c>
      <c r="FO73">
        <v>0.24311015575495953</v>
      </c>
      <c r="FP73">
        <v>0.23558540215425688</v>
      </c>
      <c r="FZ73" t="s">
        <v>735</v>
      </c>
      <c r="GA73">
        <v>0.15569319351693978</v>
      </c>
      <c r="GB73">
        <v>0.15099521317802958</v>
      </c>
      <c r="GC73">
        <v>0.14125810105540013</v>
      </c>
      <c r="GD73">
        <v>0.13653626052269277</v>
      </c>
      <c r="GE73">
        <v>0.16528869150212794</v>
      </c>
      <c r="GF73">
        <v>0.18986735974569771</v>
      </c>
      <c r="GG73">
        <v>0.18251045412644906</v>
      </c>
      <c r="GH73">
        <v>0.16720070906484691</v>
      </c>
      <c r="GI73">
        <v>0.16168038937346732</v>
      </c>
      <c r="GJ73">
        <v>0.15268940109008516</v>
      </c>
      <c r="GK73">
        <v>0.19344424188660109</v>
      </c>
      <c r="GL73">
        <v>0.18656489795191897</v>
      </c>
      <c r="GM73">
        <v>0.18655106113882641</v>
      </c>
      <c r="GN73">
        <v>0.19932428871785421</v>
      </c>
      <c r="GO73">
        <v>0.20929828201534462</v>
      </c>
      <c r="GP73">
        <v>0.23305326208490298</v>
      </c>
      <c r="GQ73">
        <v>0.22022398173054611</v>
      </c>
      <c r="GR73">
        <v>0.19646883547401348</v>
      </c>
      <c r="GS73">
        <v>0.19105546716554894</v>
      </c>
      <c r="GT73">
        <v>0.19172325229569448</v>
      </c>
      <c r="GU73">
        <v>7.6390445531791543E-2</v>
      </c>
      <c r="GV73">
        <v>7.3505499107922284E-2</v>
      </c>
      <c r="GW73">
        <v>5.6049876274558062E-2</v>
      </c>
      <c r="GX73">
        <v>4.8942402713226335E-2</v>
      </c>
      <c r="GY73">
        <v>4.7961408465433127E-2</v>
      </c>
      <c r="GZ73">
        <v>6.5057067859798284E-2</v>
      </c>
      <c r="HA73">
        <v>7.1832675583613947E-2</v>
      </c>
      <c r="HB73">
        <v>7.0592382899218944E-2</v>
      </c>
      <c r="HC73">
        <v>7.2234114523449952E-2</v>
      </c>
      <c r="HD73">
        <v>7.2546499495555042E-2</v>
      </c>
      <c r="HE73">
        <v>7.6654124585354463E-2</v>
      </c>
      <c r="HF73">
        <v>8.0231909260158094E-2</v>
      </c>
      <c r="HG73">
        <v>7.838458451963938E-2</v>
      </c>
      <c r="HH73">
        <v>8.8024231200558994E-2</v>
      </c>
      <c r="HI73">
        <v>9.8030031452093921E-2</v>
      </c>
      <c r="HJ73">
        <v>0.10774070138015791</v>
      </c>
      <c r="HK73">
        <v>0.1025161534617116</v>
      </c>
      <c r="HL73">
        <v>9.3693489138532232E-2</v>
      </c>
      <c r="HM73">
        <v>8.6611760585991904E-2</v>
      </c>
      <c r="HN73">
        <v>8.4345379181285485E-2</v>
      </c>
      <c r="HP73" t="s">
        <v>736</v>
      </c>
      <c r="HQ73" t="s">
        <v>136</v>
      </c>
      <c r="HR73" t="s">
        <v>137</v>
      </c>
      <c r="HS73">
        <v>0.40562353388934874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7749-9BB5-42F1-A4A7-C9B1A5E349D9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region=ITA")</f>
        <v>~TFM_DINS-AT: region=ITA</v>
      </c>
      <c r="H9" t="str">
        <f>IF(A11="x","DeActivated","~TFM_DINS-AT: region=ITA")</f>
        <v>~TFM_DINS-AT: region=ITA</v>
      </c>
      <c r="L9" t="str">
        <f>IF(A11="x","DeActivated","~TFM_DINS-AT: region=ITA")</f>
        <v>~TFM_DINS-AT: region=ITA</v>
      </c>
      <c r="P9" t="str">
        <f>IF(A11="x","DeActivated","~TFM_INS-AT: region=ITA")</f>
        <v>~TFM_INS-AT: region=ITA</v>
      </c>
    </row>
    <row r="10" spans="1:19" x14ac:dyDescent="0.45">
      <c r="A10" t="s">
        <v>212</v>
      </c>
      <c r="C10" t="s">
        <v>213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214</v>
      </c>
      <c r="P10" t="s">
        <v>215</v>
      </c>
      <c r="Q10" t="s">
        <v>1</v>
      </c>
      <c r="R10" t="s">
        <v>216</v>
      </c>
      <c r="S10" t="s">
        <v>217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218</v>
      </c>
      <c r="H11" t="s">
        <v>219</v>
      </c>
      <c r="I11" t="s">
        <v>5</v>
      </c>
      <c r="L11" t="s">
        <v>220</v>
      </c>
      <c r="M11" t="s">
        <v>5</v>
      </c>
      <c r="N11">
        <v>9.4238946729642503E-2</v>
      </c>
      <c r="P11">
        <v>2020</v>
      </c>
      <c r="Q11" t="s">
        <v>221</v>
      </c>
      <c r="R11">
        <v>0.21346666666666669</v>
      </c>
      <c r="S11" t="s">
        <v>222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218</v>
      </c>
      <c r="H12" t="s">
        <v>219</v>
      </c>
      <c r="I12" t="s">
        <v>9</v>
      </c>
      <c r="L12" t="s">
        <v>220</v>
      </c>
      <c r="M12" t="s">
        <v>9</v>
      </c>
      <c r="N12">
        <v>0.17324779360725584</v>
      </c>
      <c r="P12">
        <v>2020</v>
      </c>
      <c r="Q12" t="s">
        <v>223</v>
      </c>
      <c r="R12">
        <v>0.26166666666666666</v>
      </c>
      <c r="S12" t="s">
        <v>222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218</v>
      </c>
      <c r="H13" t="s">
        <v>219</v>
      </c>
      <c r="I13" t="s">
        <v>10</v>
      </c>
      <c r="L13" t="s">
        <v>220</v>
      </c>
      <c r="M13" t="s">
        <v>10</v>
      </c>
      <c r="N13">
        <v>8.4638919394982803E-2</v>
      </c>
      <c r="P13">
        <v>2020</v>
      </c>
      <c r="Q13" t="s">
        <v>224</v>
      </c>
      <c r="R13">
        <v>0.32593333333333335</v>
      </c>
      <c r="S13" t="s">
        <v>222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218</v>
      </c>
      <c r="H14" t="s">
        <v>219</v>
      </c>
      <c r="I14" t="s">
        <v>11</v>
      </c>
      <c r="L14" t="s">
        <v>220</v>
      </c>
      <c r="M14" t="s">
        <v>11</v>
      </c>
      <c r="N14">
        <v>6.0392426919385178E-2</v>
      </c>
      <c r="P14">
        <v>2020</v>
      </c>
      <c r="Q14" t="s">
        <v>225</v>
      </c>
      <c r="R14">
        <v>0.25956666666666667</v>
      </c>
      <c r="S14" t="s">
        <v>222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218</v>
      </c>
      <c r="H15" t="s">
        <v>219</v>
      </c>
      <c r="I15" t="s">
        <v>12</v>
      </c>
      <c r="L15" t="s">
        <v>220</v>
      </c>
      <c r="M15" t="s">
        <v>12</v>
      </c>
      <c r="N15">
        <v>6.5883403285131648E-2</v>
      </c>
      <c r="P15">
        <v>2021</v>
      </c>
      <c r="Q15" t="s">
        <v>221</v>
      </c>
      <c r="R15">
        <v>0.22666666666666666</v>
      </c>
      <c r="S15" t="s">
        <v>222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218</v>
      </c>
      <c r="H16" t="s">
        <v>219</v>
      </c>
      <c r="I16" t="s">
        <v>13</v>
      </c>
      <c r="L16" t="s">
        <v>220</v>
      </c>
      <c r="M16" t="s">
        <v>13</v>
      </c>
      <c r="N16">
        <v>8.0034579405370287E-2</v>
      </c>
      <c r="P16">
        <v>2021</v>
      </c>
      <c r="Q16" t="s">
        <v>223</v>
      </c>
      <c r="R16">
        <v>0.23616666666666664</v>
      </c>
      <c r="S16" t="s">
        <v>222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218</v>
      </c>
      <c r="H17" t="s">
        <v>219</v>
      </c>
      <c r="I17" t="s">
        <v>14</v>
      </c>
      <c r="L17" t="s">
        <v>220</v>
      </c>
      <c r="M17" t="s">
        <v>14</v>
      </c>
      <c r="N17">
        <v>8.3554143742746723E-2</v>
      </c>
      <c r="P17">
        <v>2021</v>
      </c>
      <c r="Q17" t="s">
        <v>224</v>
      </c>
      <c r="R17">
        <v>0.3372</v>
      </c>
      <c r="S17" t="s">
        <v>222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218</v>
      </c>
      <c r="H18" t="s">
        <v>219</v>
      </c>
      <c r="I18" t="s">
        <v>15</v>
      </c>
      <c r="L18" t="s">
        <v>220</v>
      </c>
      <c r="M18" t="s">
        <v>15</v>
      </c>
      <c r="N18">
        <v>6.5403978430912391E-2</v>
      </c>
      <c r="P18">
        <v>2021</v>
      </c>
      <c r="Q18" t="s">
        <v>225</v>
      </c>
      <c r="R18">
        <v>0.19473333333333334</v>
      </c>
      <c r="S18" t="s">
        <v>222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218</v>
      </c>
      <c r="H19" t="s">
        <v>219</v>
      </c>
      <c r="I19" t="s">
        <v>16</v>
      </c>
      <c r="L19" t="s">
        <v>220</v>
      </c>
      <c r="M19" t="s">
        <v>16</v>
      </c>
      <c r="N19">
        <v>6.3726662315253479E-2</v>
      </c>
      <c r="P19">
        <v>2022</v>
      </c>
      <c r="Q19" t="s">
        <v>221</v>
      </c>
      <c r="R19">
        <v>0.1434</v>
      </c>
      <c r="S19" t="s">
        <v>222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218</v>
      </c>
      <c r="H20" t="s">
        <v>219</v>
      </c>
      <c r="I20" t="s">
        <v>17</v>
      </c>
      <c r="L20" t="s">
        <v>220</v>
      </c>
      <c r="M20" t="s">
        <v>17</v>
      </c>
      <c r="N20">
        <v>7.2409444894062647E-2</v>
      </c>
      <c r="P20">
        <v>2022</v>
      </c>
      <c r="Q20" t="s">
        <v>223</v>
      </c>
      <c r="R20">
        <v>0.14520000000000002</v>
      </c>
      <c r="S20" t="s">
        <v>222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218</v>
      </c>
      <c r="H21" t="s">
        <v>219</v>
      </c>
      <c r="I21" t="s">
        <v>18</v>
      </c>
      <c r="L21" t="s">
        <v>220</v>
      </c>
      <c r="M21" t="s">
        <v>18</v>
      </c>
      <c r="N21">
        <v>0.1423660886536906</v>
      </c>
      <c r="P21">
        <v>2022</v>
      </c>
      <c r="Q21" t="s">
        <v>224</v>
      </c>
      <c r="R21">
        <v>0.20863333333333334</v>
      </c>
      <c r="S21" t="s">
        <v>222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218</v>
      </c>
      <c r="H22" t="s">
        <v>219</v>
      </c>
      <c r="I22" t="s">
        <v>19</v>
      </c>
      <c r="L22" t="s">
        <v>220</v>
      </c>
      <c r="M22" t="s">
        <v>19</v>
      </c>
      <c r="N22">
        <v>0.18010497476326126</v>
      </c>
      <c r="P22">
        <v>2022</v>
      </c>
      <c r="Q22" t="s">
        <v>225</v>
      </c>
      <c r="R22">
        <v>0.13759999999999997</v>
      </c>
      <c r="S22" t="s">
        <v>222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218</v>
      </c>
      <c r="H23" t="s">
        <v>219</v>
      </c>
      <c r="I23" t="s">
        <v>20</v>
      </c>
      <c r="L23" t="s">
        <v>220</v>
      </c>
      <c r="M23" t="s">
        <v>20</v>
      </c>
      <c r="N23">
        <v>0.20378276672216522</v>
      </c>
      <c r="P23">
        <v>2025</v>
      </c>
      <c r="Q23" t="s">
        <v>221</v>
      </c>
      <c r="R23">
        <v>0.20986666666666667</v>
      </c>
      <c r="S23" t="s">
        <v>222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218</v>
      </c>
      <c r="H24" t="s">
        <v>219</v>
      </c>
      <c r="I24" t="s">
        <v>21</v>
      </c>
      <c r="L24" t="s">
        <v>220</v>
      </c>
      <c r="M24" t="s">
        <v>21</v>
      </c>
      <c r="N24">
        <v>0.15647516199859668</v>
      </c>
      <c r="P24">
        <v>2025</v>
      </c>
      <c r="Q24" t="s">
        <v>223</v>
      </c>
      <c r="R24">
        <v>0.20746666666666669</v>
      </c>
      <c r="S24" t="s">
        <v>222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218</v>
      </c>
      <c r="H25" t="s">
        <v>219</v>
      </c>
      <c r="I25" t="s">
        <v>22</v>
      </c>
      <c r="L25" t="s">
        <v>220</v>
      </c>
      <c r="M25" t="s">
        <v>22</v>
      </c>
      <c r="N25">
        <v>0.15390229302913294</v>
      </c>
      <c r="P25">
        <v>2025</v>
      </c>
      <c r="Q25" t="s">
        <v>224</v>
      </c>
      <c r="R25">
        <v>0.34026666666666666</v>
      </c>
      <c r="S25" t="s">
        <v>222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218</v>
      </c>
      <c r="H26" t="s">
        <v>219</v>
      </c>
      <c r="I26" t="s">
        <v>23</v>
      </c>
      <c r="L26" t="s">
        <v>220</v>
      </c>
      <c r="M26" t="s">
        <v>23</v>
      </c>
      <c r="N26">
        <v>0.16152984614203603</v>
      </c>
      <c r="P26">
        <v>2025</v>
      </c>
      <c r="Q26" t="s">
        <v>225</v>
      </c>
      <c r="R26">
        <v>0.22560000000000002</v>
      </c>
      <c r="S26" t="s">
        <v>222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218</v>
      </c>
      <c r="H27" t="s">
        <v>219</v>
      </c>
      <c r="I27" t="s">
        <v>24</v>
      </c>
      <c r="L27" t="s">
        <v>220</v>
      </c>
      <c r="M27" t="s">
        <v>24</v>
      </c>
      <c r="N27">
        <v>0.16028150378807804</v>
      </c>
      <c r="P27">
        <v>2026</v>
      </c>
      <c r="Q27" t="s">
        <v>221</v>
      </c>
      <c r="R27">
        <v>0.23529999999999998</v>
      </c>
      <c r="S27" t="s">
        <v>222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218</v>
      </c>
      <c r="H28" t="s">
        <v>219</v>
      </c>
      <c r="I28" t="s">
        <v>25</v>
      </c>
      <c r="L28" t="s">
        <v>220</v>
      </c>
      <c r="M28" t="s">
        <v>25</v>
      </c>
      <c r="N28">
        <v>0.17284529762087941</v>
      </c>
      <c r="P28">
        <v>2026</v>
      </c>
      <c r="Q28" t="s">
        <v>223</v>
      </c>
      <c r="R28">
        <v>0.33503333333333335</v>
      </c>
      <c r="S28" t="s">
        <v>222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218</v>
      </c>
      <c r="H29" t="s">
        <v>219</v>
      </c>
      <c r="I29" t="s">
        <v>26</v>
      </c>
      <c r="L29" t="s">
        <v>220</v>
      </c>
      <c r="M29" t="s">
        <v>26</v>
      </c>
      <c r="N29">
        <v>0.16806580808227189</v>
      </c>
      <c r="P29">
        <v>2026</v>
      </c>
      <c r="Q29" t="s">
        <v>224</v>
      </c>
      <c r="R29">
        <v>0.41966666666666669</v>
      </c>
      <c r="S29" t="s">
        <v>222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218</v>
      </c>
      <c r="H30" t="s">
        <v>219</v>
      </c>
      <c r="I30" t="s">
        <v>27</v>
      </c>
      <c r="L30" t="s">
        <v>220</v>
      </c>
      <c r="M30" t="s">
        <v>27</v>
      </c>
      <c r="N30">
        <v>0.15635550097070006</v>
      </c>
      <c r="P30">
        <v>2026</v>
      </c>
      <c r="Q30" t="s">
        <v>225</v>
      </c>
      <c r="R30">
        <v>0.31973333333333337</v>
      </c>
      <c r="S30" t="s">
        <v>222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218</v>
      </c>
      <c r="H31" t="s">
        <v>219</v>
      </c>
      <c r="I31" t="s">
        <v>28</v>
      </c>
      <c r="L31" t="s">
        <v>220</v>
      </c>
      <c r="M31" t="s">
        <v>28</v>
      </c>
      <c r="N31">
        <v>0.18772965440194578</v>
      </c>
      <c r="P31">
        <v>2027</v>
      </c>
      <c r="Q31" t="s">
        <v>221</v>
      </c>
      <c r="R31">
        <v>0.27089999999999997</v>
      </c>
      <c r="S31" t="s">
        <v>222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218</v>
      </c>
      <c r="H32" t="s">
        <v>219</v>
      </c>
      <c r="I32" t="s">
        <v>29</v>
      </c>
      <c r="L32" t="s">
        <v>220</v>
      </c>
      <c r="M32" t="s">
        <v>29</v>
      </c>
      <c r="N32">
        <v>0.14968290255757477</v>
      </c>
      <c r="P32">
        <v>2027</v>
      </c>
      <c r="Q32" t="s">
        <v>223</v>
      </c>
      <c r="R32">
        <v>0.31180000000000002</v>
      </c>
      <c r="S32" t="s">
        <v>222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218</v>
      </c>
      <c r="H33" t="s">
        <v>219</v>
      </c>
      <c r="I33" t="s">
        <v>30</v>
      </c>
      <c r="L33" t="s">
        <v>220</v>
      </c>
      <c r="M33" t="s">
        <v>30</v>
      </c>
      <c r="N33">
        <v>0.17664992165829418</v>
      </c>
      <c r="P33">
        <v>2027</v>
      </c>
      <c r="Q33" t="s">
        <v>224</v>
      </c>
      <c r="R33">
        <v>0.40366666666666667</v>
      </c>
      <c r="S33" t="s">
        <v>222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218</v>
      </c>
      <c r="H34" t="s">
        <v>219</v>
      </c>
      <c r="I34" t="s">
        <v>31</v>
      </c>
      <c r="L34" t="s">
        <v>220</v>
      </c>
      <c r="M34" t="s">
        <v>31</v>
      </c>
      <c r="N34">
        <v>0.11562630174986288</v>
      </c>
      <c r="P34">
        <v>2027</v>
      </c>
      <c r="Q34" t="s">
        <v>225</v>
      </c>
      <c r="R34">
        <v>0.2984</v>
      </c>
      <c r="S34" t="s">
        <v>222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218</v>
      </c>
      <c r="H35" t="s">
        <v>219</v>
      </c>
      <c r="I35" t="s">
        <v>32</v>
      </c>
      <c r="L35" t="s">
        <v>220</v>
      </c>
      <c r="M35" t="s">
        <v>32</v>
      </c>
      <c r="N35">
        <v>0.10836399393964657</v>
      </c>
      <c r="P35">
        <v>2028</v>
      </c>
      <c r="Q35" t="s">
        <v>221</v>
      </c>
      <c r="R35">
        <v>0.27</v>
      </c>
      <c r="S35" t="s">
        <v>222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218</v>
      </c>
      <c r="H36" t="s">
        <v>219</v>
      </c>
      <c r="I36" t="s">
        <v>33</v>
      </c>
      <c r="L36" t="s">
        <v>220</v>
      </c>
      <c r="M36" t="s">
        <v>33</v>
      </c>
      <c r="N36">
        <v>0.11796903641068113</v>
      </c>
      <c r="P36">
        <v>2028</v>
      </c>
      <c r="Q36" t="s">
        <v>223</v>
      </c>
      <c r="R36">
        <v>0.30036666666666667</v>
      </c>
      <c r="S36" t="s">
        <v>222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218</v>
      </c>
      <c r="H37" t="s">
        <v>219</v>
      </c>
      <c r="I37" t="s">
        <v>34</v>
      </c>
      <c r="L37" t="s">
        <v>220</v>
      </c>
      <c r="M37" t="s">
        <v>34</v>
      </c>
      <c r="N37">
        <v>0.11442242012397918</v>
      </c>
      <c r="P37">
        <v>2028</v>
      </c>
      <c r="Q37" t="s">
        <v>224</v>
      </c>
      <c r="R37">
        <v>0.38313333333333333</v>
      </c>
      <c r="S37" t="s">
        <v>222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218</v>
      </c>
      <c r="H38" t="s">
        <v>219</v>
      </c>
      <c r="I38" t="s">
        <v>35</v>
      </c>
      <c r="L38" t="s">
        <v>220</v>
      </c>
      <c r="M38" t="s">
        <v>35</v>
      </c>
      <c r="N38">
        <v>0.1132738778077933</v>
      </c>
      <c r="P38">
        <v>2028</v>
      </c>
      <c r="Q38" t="s">
        <v>225</v>
      </c>
      <c r="R38">
        <v>0.30619999999999997</v>
      </c>
      <c r="S38" t="s">
        <v>222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218</v>
      </c>
      <c r="H39" t="s">
        <v>219</v>
      </c>
      <c r="I39" t="s">
        <v>36</v>
      </c>
      <c r="L39" t="s">
        <v>220</v>
      </c>
      <c r="M39" t="s">
        <v>36</v>
      </c>
      <c r="N39">
        <v>0.10300803738580866</v>
      </c>
      <c r="P39">
        <v>2029</v>
      </c>
      <c r="Q39" t="s">
        <v>221</v>
      </c>
      <c r="R39">
        <v>0.25733333333333336</v>
      </c>
      <c r="S39" t="s">
        <v>222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218</v>
      </c>
      <c r="H40" t="s">
        <v>219</v>
      </c>
      <c r="I40" t="s">
        <v>37</v>
      </c>
      <c r="L40" t="s">
        <v>220</v>
      </c>
      <c r="M40" t="s">
        <v>37</v>
      </c>
      <c r="N40">
        <v>0.17807094432141812</v>
      </c>
      <c r="P40">
        <v>2029</v>
      </c>
      <c r="Q40" t="s">
        <v>223</v>
      </c>
      <c r="R40">
        <v>0.30409999999999998</v>
      </c>
      <c r="S40" t="s">
        <v>222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218</v>
      </c>
      <c r="H41" t="s">
        <v>219</v>
      </c>
      <c r="I41" t="s">
        <v>38</v>
      </c>
      <c r="L41" t="s">
        <v>220</v>
      </c>
      <c r="M41" t="s">
        <v>38</v>
      </c>
      <c r="N41">
        <v>0.16347024848711733</v>
      </c>
      <c r="P41">
        <v>2029</v>
      </c>
      <c r="Q41" t="s">
        <v>224</v>
      </c>
      <c r="R41">
        <v>0.41310000000000002</v>
      </c>
      <c r="S41" t="s">
        <v>222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218</v>
      </c>
      <c r="H42" t="s">
        <v>219</v>
      </c>
      <c r="I42" t="s">
        <v>39</v>
      </c>
      <c r="L42" t="s">
        <v>220</v>
      </c>
      <c r="M42" t="s">
        <v>39</v>
      </c>
      <c r="N42">
        <v>0.21867835292073412</v>
      </c>
      <c r="P42">
        <v>2029</v>
      </c>
      <c r="Q42" t="s">
        <v>225</v>
      </c>
      <c r="R42">
        <v>0.24496666666666667</v>
      </c>
      <c r="S42" t="s">
        <v>222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218</v>
      </c>
      <c r="H43" t="s">
        <v>219</v>
      </c>
      <c r="I43" t="s">
        <v>40</v>
      </c>
      <c r="L43" t="s">
        <v>220</v>
      </c>
      <c r="M43" t="s">
        <v>40</v>
      </c>
      <c r="N43">
        <v>0.18104119424544485</v>
      </c>
      <c r="P43">
        <v>2030</v>
      </c>
      <c r="Q43" t="s">
        <v>221</v>
      </c>
      <c r="R43">
        <v>0.25089999999999996</v>
      </c>
      <c r="S43" t="s">
        <v>222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218</v>
      </c>
      <c r="H44" t="s">
        <v>219</v>
      </c>
      <c r="I44" t="s">
        <v>41</v>
      </c>
      <c r="L44" t="s">
        <v>220</v>
      </c>
      <c r="M44" t="s">
        <v>41</v>
      </c>
      <c r="N44">
        <v>0.14900236240427311</v>
      </c>
      <c r="P44">
        <v>2030</v>
      </c>
      <c r="Q44" t="s">
        <v>223</v>
      </c>
      <c r="R44">
        <v>0.22850000000000001</v>
      </c>
      <c r="S44" t="s">
        <v>222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218</v>
      </c>
      <c r="H45" t="s">
        <v>219</v>
      </c>
      <c r="I45" t="s">
        <v>42</v>
      </c>
      <c r="L45" t="s">
        <v>220</v>
      </c>
      <c r="M45" t="s">
        <v>42</v>
      </c>
      <c r="N45">
        <v>0.13578080176900453</v>
      </c>
      <c r="P45">
        <v>2030</v>
      </c>
      <c r="Q45" t="s">
        <v>224</v>
      </c>
      <c r="R45">
        <v>0.39736666666666665</v>
      </c>
      <c r="S45" t="s">
        <v>222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218</v>
      </c>
      <c r="H46" t="s">
        <v>219</v>
      </c>
      <c r="I46" t="s">
        <v>43</v>
      </c>
      <c r="L46" t="s">
        <v>220</v>
      </c>
      <c r="M46" t="s">
        <v>43</v>
      </c>
      <c r="N46">
        <v>0.13201519741417789</v>
      </c>
      <c r="P46">
        <v>2030</v>
      </c>
      <c r="Q46" t="s">
        <v>225</v>
      </c>
      <c r="R46">
        <v>0.27126666666666671</v>
      </c>
      <c r="S46" t="s">
        <v>222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218</v>
      </c>
      <c r="H47" t="s">
        <v>219</v>
      </c>
      <c r="I47" t="s">
        <v>44</v>
      </c>
      <c r="L47" t="s">
        <v>220</v>
      </c>
      <c r="M47" t="s">
        <v>44</v>
      </c>
      <c r="N47">
        <v>0.13674584924374544</v>
      </c>
      <c r="P47">
        <v>2031</v>
      </c>
      <c r="Q47" t="s">
        <v>221</v>
      </c>
      <c r="R47">
        <v>0.17899999999999996</v>
      </c>
      <c r="S47" t="s">
        <v>222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218</v>
      </c>
      <c r="H48" t="s">
        <v>219</v>
      </c>
      <c r="I48" t="s">
        <v>45</v>
      </c>
      <c r="L48" t="s">
        <v>220</v>
      </c>
      <c r="M48" t="s">
        <v>45</v>
      </c>
      <c r="N48">
        <v>0.17035371951667466</v>
      </c>
      <c r="P48">
        <v>2031</v>
      </c>
      <c r="Q48" t="s">
        <v>223</v>
      </c>
      <c r="R48">
        <v>0.26109999999999994</v>
      </c>
      <c r="S48" t="s">
        <v>222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218</v>
      </c>
      <c r="H49" t="s">
        <v>219</v>
      </c>
      <c r="I49" t="s">
        <v>46</v>
      </c>
      <c r="L49" t="s">
        <v>220</v>
      </c>
      <c r="M49" t="s">
        <v>46</v>
      </c>
      <c r="N49">
        <v>0.17032617639432601</v>
      </c>
      <c r="P49">
        <v>2031</v>
      </c>
      <c r="Q49" t="s">
        <v>224</v>
      </c>
      <c r="R49">
        <v>0.35036666666666666</v>
      </c>
      <c r="S49" t="s">
        <v>222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218</v>
      </c>
      <c r="H50" t="s">
        <v>219</v>
      </c>
      <c r="I50" t="s">
        <v>47</v>
      </c>
      <c r="L50" t="s">
        <v>220</v>
      </c>
      <c r="M50" t="s">
        <v>47</v>
      </c>
      <c r="N50">
        <v>0.15633620261193726</v>
      </c>
      <c r="P50">
        <v>2031</v>
      </c>
      <c r="Q50" t="s">
        <v>225</v>
      </c>
      <c r="R50">
        <v>0.23056666666666667</v>
      </c>
      <c r="S50" t="s">
        <v>222</v>
      </c>
    </row>
    <row r="51" spans="3:19" x14ac:dyDescent="0.45">
      <c r="H51" t="s">
        <v>226</v>
      </c>
      <c r="I51" t="s">
        <v>5</v>
      </c>
      <c r="P51">
        <v>2032</v>
      </c>
      <c r="Q51" t="s">
        <v>221</v>
      </c>
      <c r="R51">
        <v>0.21143333333333336</v>
      </c>
      <c r="S51" t="s">
        <v>222</v>
      </c>
    </row>
    <row r="52" spans="3:19" x14ac:dyDescent="0.45">
      <c r="H52" t="s">
        <v>226</v>
      </c>
      <c r="I52" t="s">
        <v>9</v>
      </c>
      <c r="P52">
        <v>2032</v>
      </c>
      <c r="Q52" t="s">
        <v>223</v>
      </c>
      <c r="R52">
        <v>0.30596666666666666</v>
      </c>
      <c r="S52" t="s">
        <v>222</v>
      </c>
    </row>
    <row r="53" spans="3:19" x14ac:dyDescent="0.45">
      <c r="H53" t="s">
        <v>226</v>
      </c>
      <c r="I53" t="s">
        <v>10</v>
      </c>
      <c r="P53">
        <v>2032</v>
      </c>
      <c r="Q53" t="s">
        <v>224</v>
      </c>
      <c r="R53">
        <v>0.34100000000000003</v>
      </c>
      <c r="S53" t="s">
        <v>222</v>
      </c>
    </row>
    <row r="54" spans="3:19" x14ac:dyDescent="0.45">
      <c r="H54" t="s">
        <v>226</v>
      </c>
      <c r="I54" t="s">
        <v>11</v>
      </c>
      <c r="P54">
        <v>2032</v>
      </c>
      <c r="Q54" t="s">
        <v>225</v>
      </c>
      <c r="R54">
        <v>0.2341</v>
      </c>
      <c r="S54" t="s">
        <v>222</v>
      </c>
    </row>
    <row r="55" spans="3:19" x14ac:dyDescent="0.45">
      <c r="H55" t="s">
        <v>226</v>
      </c>
      <c r="I55" t="s">
        <v>12</v>
      </c>
      <c r="P55">
        <v>2033</v>
      </c>
      <c r="Q55" t="s">
        <v>221</v>
      </c>
      <c r="R55">
        <v>0.23863333333333334</v>
      </c>
      <c r="S55" t="s">
        <v>222</v>
      </c>
    </row>
    <row r="56" spans="3:19" x14ac:dyDescent="0.45">
      <c r="H56" t="s">
        <v>226</v>
      </c>
      <c r="I56" t="s">
        <v>13</v>
      </c>
      <c r="P56">
        <v>2033</v>
      </c>
      <c r="Q56" t="s">
        <v>223</v>
      </c>
      <c r="R56">
        <v>0.21530000000000002</v>
      </c>
      <c r="S56" t="s">
        <v>222</v>
      </c>
    </row>
    <row r="57" spans="3:19" x14ac:dyDescent="0.45">
      <c r="H57" t="s">
        <v>226</v>
      </c>
      <c r="I57" t="s">
        <v>14</v>
      </c>
      <c r="P57">
        <v>2033</v>
      </c>
      <c r="Q57" t="s">
        <v>224</v>
      </c>
      <c r="R57">
        <v>0.36476666666666668</v>
      </c>
      <c r="S57" t="s">
        <v>222</v>
      </c>
    </row>
    <row r="58" spans="3:19" x14ac:dyDescent="0.45">
      <c r="H58" t="s">
        <v>226</v>
      </c>
      <c r="I58" t="s">
        <v>15</v>
      </c>
      <c r="P58">
        <v>2033</v>
      </c>
      <c r="Q58" t="s">
        <v>225</v>
      </c>
      <c r="R58">
        <v>0.22756666666666667</v>
      </c>
      <c r="S58" t="s">
        <v>222</v>
      </c>
    </row>
    <row r="59" spans="3:19" x14ac:dyDescent="0.45">
      <c r="H59" t="s">
        <v>226</v>
      </c>
      <c r="I59" t="s">
        <v>16</v>
      </c>
      <c r="P59">
        <v>2034</v>
      </c>
      <c r="Q59" t="s">
        <v>221</v>
      </c>
      <c r="R59">
        <v>0.23653333333333335</v>
      </c>
      <c r="S59" t="s">
        <v>222</v>
      </c>
    </row>
    <row r="60" spans="3:19" x14ac:dyDescent="0.45">
      <c r="H60" t="s">
        <v>226</v>
      </c>
      <c r="I60" t="s">
        <v>17</v>
      </c>
      <c r="P60">
        <v>2034</v>
      </c>
      <c r="Q60" t="s">
        <v>223</v>
      </c>
      <c r="R60">
        <v>0.26730000000000004</v>
      </c>
      <c r="S60" t="s">
        <v>222</v>
      </c>
    </row>
    <row r="61" spans="3:19" x14ac:dyDescent="0.45">
      <c r="H61" t="s">
        <v>226</v>
      </c>
      <c r="I61" t="s">
        <v>18</v>
      </c>
      <c r="P61">
        <v>2034</v>
      </c>
      <c r="Q61" t="s">
        <v>224</v>
      </c>
      <c r="R61">
        <v>0.38339999999999996</v>
      </c>
      <c r="S61" t="s">
        <v>222</v>
      </c>
    </row>
    <row r="62" spans="3:19" x14ac:dyDescent="0.45">
      <c r="H62" t="s">
        <v>226</v>
      </c>
      <c r="I62" t="s">
        <v>19</v>
      </c>
      <c r="P62">
        <v>2034</v>
      </c>
      <c r="Q62" t="s">
        <v>225</v>
      </c>
      <c r="R62">
        <v>0.27423333333333333</v>
      </c>
      <c r="S62" t="s">
        <v>222</v>
      </c>
    </row>
    <row r="63" spans="3:19" x14ac:dyDescent="0.45">
      <c r="H63" t="s">
        <v>226</v>
      </c>
      <c r="I63" t="s">
        <v>20</v>
      </c>
      <c r="P63">
        <v>2035</v>
      </c>
      <c r="Q63" t="s">
        <v>221</v>
      </c>
      <c r="R63">
        <v>0.18416666666666667</v>
      </c>
      <c r="S63" t="s">
        <v>222</v>
      </c>
    </row>
    <row r="64" spans="3:19" x14ac:dyDescent="0.45">
      <c r="H64" t="s">
        <v>226</v>
      </c>
      <c r="I64" t="s">
        <v>21</v>
      </c>
      <c r="P64">
        <v>2035</v>
      </c>
      <c r="Q64" t="s">
        <v>223</v>
      </c>
      <c r="R64">
        <v>0.22626666666666664</v>
      </c>
      <c r="S64" t="s">
        <v>222</v>
      </c>
    </row>
    <row r="65" spans="8:19" x14ac:dyDescent="0.45">
      <c r="H65" t="s">
        <v>226</v>
      </c>
      <c r="I65" t="s">
        <v>22</v>
      </c>
      <c r="P65">
        <v>2035</v>
      </c>
      <c r="Q65" t="s">
        <v>224</v>
      </c>
      <c r="R65">
        <v>0.36940000000000001</v>
      </c>
      <c r="S65" t="s">
        <v>222</v>
      </c>
    </row>
    <row r="66" spans="8:19" x14ac:dyDescent="0.45">
      <c r="H66" t="s">
        <v>226</v>
      </c>
      <c r="I66" t="s">
        <v>23</v>
      </c>
      <c r="P66">
        <v>2035</v>
      </c>
      <c r="Q66" t="s">
        <v>225</v>
      </c>
      <c r="R66">
        <v>0.19633333333333333</v>
      </c>
      <c r="S66" t="s">
        <v>222</v>
      </c>
    </row>
    <row r="67" spans="8:19" x14ac:dyDescent="0.45">
      <c r="H67" t="s">
        <v>226</v>
      </c>
      <c r="I67" t="s">
        <v>24</v>
      </c>
      <c r="P67">
        <v>2036</v>
      </c>
      <c r="Q67" t="s">
        <v>221</v>
      </c>
      <c r="R67">
        <v>0.25413333333333332</v>
      </c>
      <c r="S67" t="s">
        <v>222</v>
      </c>
    </row>
    <row r="68" spans="8:19" x14ac:dyDescent="0.45">
      <c r="H68" t="s">
        <v>226</v>
      </c>
      <c r="I68" t="s">
        <v>25</v>
      </c>
      <c r="P68">
        <v>2036</v>
      </c>
      <c r="Q68" t="s">
        <v>223</v>
      </c>
      <c r="R68">
        <v>0.30023333333333335</v>
      </c>
      <c r="S68" t="s">
        <v>222</v>
      </c>
    </row>
    <row r="69" spans="8:19" x14ac:dyDescent="0.45">
      <c r="H69" t="s">
        <v>226</v>
      </c>
      <c r="I69" t="s">
        <v>26</v>
      </c>
      <c r="P69">
        <v>2036</v>
      </c>
      <c r="Q69" t="s">
        <v>224</v>
      </c>
      <c r="R69">
        <v>0.38166666666666665</v>
      </c>
      <c r="S69" t="s">
        <v>222</v>
      </c>
    </row>
    <row r="70" spans="8:19" x14ac:dyDescent="0.45">
      <c r="H70" t="s">
        <v>226</v>
      </c>
      <c r="I70" t="s">
        <v>27</v>
      </c>
      <c r="P70">
        <v>2036</v>
      </c>
      <c r="Q70" t="s">
        <v>225</v>
      </c>
      <c r="R70">
        <v>0.23196666666666665</v>
      </c>
      <c r="S70" t="s">
        <v>222</v>
      </c>
    </row>
    <row r="71" spans="8:19" x14ac:dyDescent="0.45">
      <c r="H71" t="s">
        <v>226</v>
      </c>
      <c r="I71" t="s">
        <v>28</v>
      </c>
      <c r="P71">
        <v>2037</v>
      </c>
      <c r="Q71" t="s">
        <v>221</v>
      </c>
      <c r="R71">
        <v>0.20140000000000002</v>
      </c>
      <c r="S71" t="s">
        <v>222</v>
      </c>
    </row>
    <row r="72" spans="8:19" x14ac:dyDescent="0.45">
      <c r="H72" t="s">
        <v>226</v>
      </c>
      <c r="I72" t="s">
        <v>29</v>
      </c>
      <c r="P72">
        <v>2037</v>
      </c>
      <c r="Q72" t="s">
        <v>223</v>
      </c>
      <c r="R72">
        <v>0.25110000000000005</v>
      </c>
      <c r="S72" t="s">
        <v>222</v>
      </c>
    </row>
    <row r="73" spans="8:19" x14ac:dyDescent="0.45">
      <c r="H73" t="s">
        <v>226</v>
      </c>
      <c r="I73" t="s">
        <v>30</v>
      </c>
      <c r="P73">
        <v>2037</v>
      </c>
      <c r="Q73" t="s">
        <v>224</v>
      </c>
      <c r="R73">
        <v>0.34720000000000001</v>
      </c>
      <c r="S73" t="s">
        <v>222</v>
      </c>
    </row>
    <row r="74" spans="8:19" x14ac:dyDescent="0.45">
      <c r="H74" t="s">
        <v>226</v>
      </c>
      <c r="I74" t="s">
        <v>31</v>
      </c>
      <c r="P74">
        <v>2037</v>
      </c>
      <c r="Q74" t="s">
        <v>225</v>
      </c>
      <c r="R74">
        <v>0.22273333333333334</v>
      </c>
      <c r="S74" t="s">
        <v>222</v>
      </c>
    </row>
    <row r="75" spans="8:19" x14ac:dyDescent="0.45">
      <c r="H75" t="s">
        <v>226</v>
      </c>
      <c r="I75" t="s">
        <v>32</v>
      </c>
      <c r="P75">
        <v>2038</v>
      </c>
      <c r="Q75" t="s">
        <v>221</v>
      </c>
      <c r="R75">
        <v>0.2644333333333333</v>
      </c>
      <c r="S75" t="s">
        <v>222</v>
      </c>
    </row>
    <row r="76" spans="8:19" x14ac:dyDescent="0.45">
      <c r="H76" t="s">
        <v>226</v>
      </c>
      <c r="I76" t="s">
        <v>33</v>
      </c>
      <c r="P76">
        <v>2038</v>
      </c>
      <c r="Q76" t="s">
        <v>223</v>
      </c>
      <c r="R76">
        <v>0.23233333333333331</v>
      </c>
      <c r="S76" t="s">
        <v>222</v>
      </c>
    </row>
    <row r="77" spans="8:19" x14ac:dyDescent="0.45">
      <c r="H77" t="s">
        <v>226</v>
      </c>
      <c r="I77" t="s">
        <v>34</v>
      </c>
      <c r="P77">
        <v>2038</v>
      </c>
      <c r="Q77" t="s">
        <v>224</v>
      </c>
      <c r="R77">
        <v>0.34836666666666671</v>
      </c>
      <c r="S77" t="s">
        <v>222</v>
      </c>
    </row>
    <row r="78" spans="8:19" x14ac:dyDescent="0.45">
      <c r="H78" t="s">
        <v>226</v>
      </c>
      <c r="I78" t="s">
        <v>35</v>
      </c>
      <c r="P78">
        <v>2038</v>
      </c>
      <c r="Q78" t="s">
        <v>225</v>
      </c>
      <c r="R78">
        <v>0.29136666666666672</v>
      </c>
      <c r="S78" t="s">
        <v>222</v>
      </c>
    </row>
    <row r="79" spans="8:19" x14ac:dyDescent="0.45">
      <c r="H79" t="s">
        <v>226</v>
      </c>
      <c r="I79" t="s">
        <v>36</v>
      </c>
      <c r="P79">
        <v>2039</v>
      </c>
      <c r="Q79" t="s">
        <v>221</v>
      </c>
      <c r="R79">
        <v>0.28350000000000003</v>
      </c>
      <c r="S79" t="s">
        <v>222</v>
      </c>
    </row>
    <row r="80" spans="8:19" x14ac:dyDescent="0.45">
      <c r="H80" t="s">
        <v>226</v>
      </c>
      <c r="I80" t="s">
        <v>37</v>
      </c>
      <c r="P80">
        <v>2039</v>
      </c>
      <c r="Q80" t="s">
        <v>223</v>
      </c>
      <c r="R80">
        <v>0.25823333333333331</v>
      </c>
      <c r="S80" t="s">
        <v>222</v>
      </c>
    </row>
    <row r="81" spans="8:19" x14ac:dyDescent="0.45">
      <c r="H81" t="s">
        <v>226</v>
      </c>
      <c r="I81" t="s">
        <v>38</v>
      </c>
      <c r="P81">
        <v>2039</v>
      </c>
      <c r="Q81" t="s">
        <v>224</v>
      </c>
      <c r="R81">
        <v>0.37529999999999997</v>
      </c>
      <c r="S81" t="s">
        <v>222</v>
      </c>
    </row>
    <row r="82" spans="8:19" x14ac:dyDescent="0.45">
      <c r="H82" t="s">
        <v>226</v>
      </c>
      <c r="I82" t="s">
        <v>39</v>
      </c>
      <c r="P82">
        <v>2039</v>
      </c>
      <c r="Q82" t="s">
        <v>225</v>
      </c>
      <c r="R82">
        <v>0.24100000000000002</v>
      </c>
      <c r="S82" t="s">
        <v>222</v>
      </c>
    </row>
    <row r="83" spans="8:19" x14ac:dyDescent="0.45">
      <c r="H83" t="s">
        <v>226</v>
      </c>
      <c r="I83" t="s">
        <v>40</v>
      </c>
      <c r="P83">
        <v>2040</v>
      </c>
      <c r="Q83" t="s">
        <v>221</v>
      </c>
      <c r="R83">
        <v>0.21603333333333333</v>
      </c>
      <c r="S83" t="s">
        <v>222</v>
      </c>
    </row>
    <row r="84" spans="8:19" x14ac:dyDescent="0.45">
      <c r="H84" t="s">
        <v>226</v>
      </c>
      <c r="I84" t="s">
        <v>41</v>
      </c>
      <c r="P84">
        <v>2040</v>
      </c>
      <c r="Q84" t="s">
        <v>223</v>
      </c>
      <c r="R84">
        <v>0.23450000000000001</v>
      </c>
      <c r="S84" t="s">
        <v>222</v>
      </c>
    </row>
    <row r="85" spans="8:19" x14ac:dyDescent="0.45">
      <c r="H85" t="s">
        <v>226</v>
      </c>
      <c r="I85" t="s">
        <v>42</v>
      </c>
      <c r="P85">
        <v>2040</v>
      </c>
      <c r="Q85" t="s">
        <v>224</v>
      </c>
      <c r="R85">
        <v>0.33576666666666671</v>
      </c>
      <c r="S85" t="s">
        <v>222</v>
      </c>
    </row>
    <row r="86" spans="8:19" x14ac:dyDescent="0.45">
      <c r="H86" t="s">
        <v>226</v>
      </c>
      <c r="I86" t="s">
        <v>43</v>
      </c>
      <c r="P86">
        <v>2040</v>
      </c>
      <c r="Q86" t="s">
        <v>225</v>
      </c>
      <c r="R86">
        <v>0.29096666666666665</v>
      </c>
      <c r="S86" t="s">
        <v>222</v>
      </c>
    </row>
    <row r="87" spans="8:19" x14ac:dyDescent="0.45">
      <c r="H87" t="s">
        <v>226</v>
      </c>
      <c r="I87" t="s">
        <v>44</v>
      </c>
      <c r="P87">
        <v>2041</v>
      </c>
      <c r="Q87" t="s">
        <v>221</v>
      </c>
      <c r="R87">
        <v>0.20763333333333334</v>
      </c>
      <c r="S87" t="s">
        <v>222</v>
      </c>
    </row>
    <row r="88" spans="8:19" x14ac:dyDescent="0.45">
      <c r="H88" t="s">
        <v>226</v>
      </c>
      <c r="I88" t="s">
        <v>45</v>
      </c>
      <c r="P88">
        <v>2041</v>
      </c>
      <c r="Q88" t="s">
        <v>223</v>
      </c>
      <c r="R88">
        <v>0.26960000000000001</v>
      </c>
      <c r="S88" t="s">
        <v>222</v>
      </c>
    </row>
    <row r="89" spans="8:19" x14ac:dyDescent="0.45">
      <c r="H89" t="s">
        <v>226</v>
      </c>
      <c r="I89" t="s">
        <v>46</v>
      </c>
      <c r="P89">
        <v>2041</v>
      </c>
      <c r="Q89" t="s">
        <v>224</v>
      </c>
      <c r="R89">
        <v>0.42136666666666667</v>
      </c>
      <c r="S89" t="s">
        <v>222</v>
      </c>
    </row>
    <row r="90" spans="8:19" x14ac:dyDescent="0.45">
      <c r="H90" t="s">
        <v>226</v>
      </c>
      <c r="I90" t="s">
        <v>47</v>
      </c>
      <c r="P90">
        <v>2041</v>
      </c>
      <c r="Q90" t="s">
        <v>225</v>
      </c>
      <c r="R90">
        <v>0.22166666666666668</v>
      </c>
      <c r="S90" t="s">
        <v>222</v>
      </c>
    </row>
    <row r="91" spans="8:19" x14ac:dyDescent="0.45">
      <c r="P91">
        <v>2042</v>
      </c>
      <c r="Q91" t="s">
        <v>221</v>
      </c>
      <c r="R91">
        <v>0.24949999999999997</v>
      </c>
      <c r="S91" t="s">
        <v>222</v>
      </c>
    </row>
    <row r="92" spans="8:19" x14ac:dyDescent="0.45">
      <c r="P92">
        <v>2042</v>
      </c>
      <c r="Q92" t="s">
        <v>223</v>
      </c>
      <c r="R92">
        <v>0.28583333333333333</v>
      </c>
      <c r="S92" t="s">
        <v>222</v>
      </c>
    </row>
    <row r="93" spans="8:19" x14ac:dyDescent="0.45">
      <c r="P93">
        <v>2042</v>
      </c>
      <c r="Q93" t="s">
        <v>224</v>
      </c>
      <c r="R93">
        <v>0.40056666666666668</v>
      </c>
      <c r="S93" t="s">
        <v>222</v>
      </c>
    </row>
    <row r="94" spans="8:19" x14ac:dyDescent="0.45">
      <c r="P94">
        <v>2042</v>
      </c>
      <c r="Q94" t="s">
        <v>225</v>
      </c>
      <c r="R94">
        <v>0.23650000000000002</v>
      </c>
      <c r="S94" t="s">
        <v>222</v>
      </c>
    </row>
    <row r="95" spans="8:19" x14ac:dyDescent="0.45">
      <c r="P95">
        <v>2043</v>
      </c>
      <c r="Q95" t="s">
        <v>221</v>
      </c>
      <c r="R95">
        <v>0.18133333333333335</v>
      </c>
      <c r="S95" t="s">
        <v>222</v>
      </c>
    </row>
    <row r="96" spans="8:19" x14ac:dyDescent="0.45">
      <c r="P96">
        <v>2043</v>
      </c>
      <c r="Q96" t="s">
        <v>223</v>
      </c>
      <c r="R96">
        <v>0.23880000000000001</v>
      </c>
      <c r="S96" t="s">
        <v>222</v>
      </c>
    </row>
    <row r="97" spans="16:19" x14ac:dyDescent="0.45">
      <c r="P97">
        <v>2043</v>
      </c>
      <c r="Q97" t="s">
        <v>224</v>
      </c>
      <c r="R97">
        <v>0.3620666666666667</v>
      </c>
      <c r="S97" t="s">
        <v>222</v>
      </c>
    </row>
    <row r="98" spans="16:19" x14ac:dyDescent="0.45">
      <c r="P98">
        <v>2043</v>
      </c>
      <c r="Q98" t="s">
        <v>225</v>
      </c>
      <c r="R98">
        <v>0.22309999999999999</v>
      </c>
      <c r="S98" t="s">
        <v>222</v>
      </c>
    </row>
    <row r="99" spans="16:19" x14ac:dyDescent="0.45">
      <c r="P99">
        <v>2044</v>
      </c>
      <c r="Q99" t="s">
        <v>221</v>
      </c>
      <c r="R99">
        <v>0.15886666666666668</v>
      </c>
      <c r="S99" t="s">
        <v>222</v>
      </c>
    </row>
    <row r="100" spans="16:19" x14ac:dyDescent="0.45">
      <c r="P100">
        <v>2044</v>
      </c>
      <c r="Q100" t="s">
        <v>223</v>
      </c>
      <c r="R100">
        <v>0.2039</v>
      </c>
      <c r="S100" t="s">
        <v>222</v>
      </c>
    </row>
    <row r="101" spans="16:19" x14ac:dyDescent="0.45">
      <c r="P101">
        <v>2044</v>
      </c>
      <c r="Q101" t="s">
        <v>224</v>
      </c>
      <c r="R101">
        <v>0.3805</v>
      </c>
      <c r="S101" t="s">
        <v>222</v>
      </c>
    </row>
    <row r="102" spans="16:19" x14ac:dyDescent="0.45">
      <c r="P102">
        <v>2044</v>
      </c>
      <c r="Q102" t="s">
        <v>225</v>
      </c>
      <c r="R102">
        <v>0.24250000000000002</v>
      </c>
      <c r="S102" t="s">
        <v>222</v>
      </c>
    </row>
    <row r="103" spans="16:19" x14ac:dyDescent="0.45">
      <c r="P103">
        <v>2045</v>
      </c>
      <c r="Q103" t="s">
        <v>221</v>
      </c>
      <c r="R103">
        <v>0.19963333333333333</v>
      </c>
      <c r="S103" t="s">
        <v>222</v>
      </c>
    </row>
    <row r="104" spans="16:19" x14ac:dyDescent="0.45">
      <c r="P104">
        <v>2045</v>
      </c>
      <c r="Q104" t="s">
        <v>223</v>
      </c>
      <c r="R104">
        <v>0.24750000000000003</v>
      </c>
      <c r="S104" t="s">
        <v>222</v>
      </c>
    </row>
    <row r="105" spans="16:19" x14ac:dyDescent="0.45">
      <c r="P105">
        <v>2045</v>
      </c>
      <c r="Q105" t="s">
        <v>224</v>
      </c>
      <c r="R105">
        <v>0.33879999999999999</v>
      </c>
      <c r="S105" t="s">
        <v>222</v>
      </c>
    </row>
    <row r="106" spans="16:19" x14ac:dyDescent="0.45">
      <c r="P106">
        <v>2045</v>
      </c>
      <c r="Q106" t="s">
        <v>225</v>
      </c>
      <c r="R106">
        <v>0.25716666666666665</v>
      </c>
      <c r="S106" t="s">
        <v>222</v>
      </c>
    </row>
    <row r="107" spans="16:19" x14ac:dyDescent="0.45">
      <c r="P107">
        <v>2046</v>
      </c>
      <c r="Q107" t="s">
        <v>221</v>
      </c>
      <c r="R107">
        <v>0.19509999999999997</v>
      </c>
      <c r="S107" t="s">
        <v>222</v>
      </c>
    </row>
    <row r="108" spans="16:19" x14ac:dyDescent="0.45">
      <c r="P108">
        <v>2046</v>
      </c>
      <c r="Q108" t="s">
        <v>223</v>
      </c>
      <c r="R108">
        <v>0.26636666666666664</v>
      </c>
      <c r="S108" t="s">
        <v>222</v>
      </c>
    </row>
    <row r="109" spans="16:19" x14ac:dyDescent="0.45">
      <c r="P109">
        <v>2046</v>
      </c>
      <c r="Q109" t="s">
        <v>224</v>
      </c>
      <c r="R109">
        <v>0.35349999999999998</v>
      </c>
      <c r="S109" t="s">
        <v>222</v>
      </c>
    </row>
    <row r="110" spans="16:19" x14ac:dyDescent="0.45">
      <c r="P110">
        <v>2046</v>
      </c>
      <c r="Q110" t="s">
        <v>225</v>
      </c>
      <c r="R110">
        <v>0.17496666666666669</v>
      </c>
      <c r="S110" t="s">
        <v>222</v>
      </c>
    </row>
    <row r="111" spans="16:19" x14ac:dyDescent="0.45">
      <c r="P111">
        <v>2047</v>
      </c>
      <c r="Q111" t="s">
        <v>221</v>
      </c>
      <c r="R111">
        <v>0.25286666666666663</v>
      </c>
      <c r="S111" t="s">
        <v>222</v>
      </c>
    </row>
    <row r="112" spans="16:19" x14ac:dyDescent="0.45">
      <c r="P112">
        <v>2047</v>
      </c>
      <c r="Q112" t="s">
        <v>223</v>
      </c>
      <c r="R112">
        <v>0.27296666666666669</v>
      </c>
      <c r="S112" t="s">
        <v>222</v>
      </c>
    </row>
    <row r="113" spans="16:19" x14ac:dyDescent="0.45">
      <c r="P113">
        <v>2047</v>
      </c>
      <c r="Q113" t="s">
        <v>224</v>
      </c>
      <c r="R113">
        <v>0.32883333333333337</v>
      </c>
      <c r="S113" t="s">
        <v>222</v>
      </c>
    </row>
    <row r="114" spans="16:19" x14ac:dyDescent="0.45">
      <c r="P114">
        <v>2047</v>
      </c>
      <c r="Q114" t="s">
        <v>225</v>
      </c>
      <c r="R114">
        <v>0.21883333333333335</v>
      </c>
      <c r="S114" t="s">
        <v>222</v>
      </c>
    </row>
    <row r="115" spans="16:19" x14ac:dyDescent="0.45">
      <c r="P115">
        <v>2048</v>
      </c>
      <c r="Q115" t="s">
        <v>221</v>
      </c>
      <c r="R115">
        <v>0.21840000000000001</v>
      </c>
      <c r="S115" t="s">
        <v>222</v>
      </c>
    </row>
    <row r="116" spans="16:19" x14ac:dyDescent="0.45">
      <c r="P116">
        <v>2048</v>
      </c>
      <c r="Q116" t="s">
        <v>223</v>
      </c>
      <c r="R116">
        <v>0.2984</v>
      </c>
      <c r="S116" t="s">
        <v>222</v>
      </c>
    </row>
    <row r="117" spans="16:19" x14ac:dyDescent="0.45">
      <c r="P117">
        <v>2048</v>
      </c>
      <c r="Q117" t="s">
        <v>224</v>
      </c>
      <c r="R117">
        <v>0.44559999999999994</v>
      </c>
      <c r="S117" t="s">
        <v>222</v>
      </c>
    </row>
    <row r="118" spans="16:19" x14ac:dyDescent="0.45">
      <c r="P118">
        <v>2048</v>
      </c>
      <c r="Q118" t="s">
        <v>225</v>
      </c>
      <c r="R118">
        <v>0.3301</v>
      </c>
      <c r="S118" t="s">
        <v>222</v>
      </c>
    </row>
    <row r="119" spans="16:19" x14ac:dyDescent="0.45">
      <c r="P119">
        <v>2049</v>
      </c>
      <c r="Q119" t="s">
        <v>221</v>
      </c>
      <c r="R119">
        <v>0.24716666666666667</v>
      </c>
      <c r="S119" t="s">
        <v>222</v>
      </c>
    </row>
    <row r="120" spans="16:19" x14ac:dyDescent="0.45">
      <c r="P120">
        <v>2049</v>
      </c>
      <c r="Q120" t="s">
        <v>223</v>
      </c>
      <c r="R120">
        <v>0.25666666666666665</v>
      </c>
      <c r="S120" t="s">
        <v>222</v>
      </c>
    </row>
    <row r="121" spans="16:19" x14ac:dyDescent="0.45">
      <c r="P121">
        <v>2049</v>
      </c>
      <c r="Q121" t="s">
        <v>224</v>
      </c>
      <c r="R121">
        <v>0.41510000000000002</v>
      </c>
      <c r="S121" t="s">
        <v>222</v>
      </c>
    </row>
    <row r="122" spans="16:19" x14ac:dyDescent="0.45">
      <c r="P122">
        <v>2049</v>
      </c>
      <c r="Q122" t="s">
        <v>225</v>
      </c>
      <c r="R122">
        <v>0.29016666666666663</v>
      </c>
      <c r="S122" t="s">
        <v>222</v>
      </c>
    </row>
    <row r="123" spans="16:19" x14ac:dyDescent="0.45">
      <c r="P123">
        <v>2050</v>
      </c>
      <c r="Q123" t="s">
        <v>221</v>
      </c>
      <c r="R123">
        <v>0.18706666666666669</v>
      </c>
      <c r="S123" t="s">
        <v>222</v>
      </c>
    </row>
    <row r="124" spans="16:19" x14ac:dyDescent="0.45">
      <c r="P124">
        <v>2050</v>
      </c>
      <c r="Q124" t="s">
        <v>223</v>
      </c>
      <c r="R124">
        <v>0.26266666666666666</v>
      </c>
      <c r="S124" t="s">
        <v>222</v>
      </c>
    </row>
    <row r="125" spans="16:19" x14ac:dyDescent="0.45">
      <c r="P125">
        <v>2050</v>
      </c>
      <c r="Q125" t="s">
        <v>224</v>
      </c>
      <c r="R125">
        <v>0.3569</v>
      </c>
      <c r="S125" t="s">
        <v>222</v>
      </c>
    </row>
    <row r="126" spans="16:19" x14ac:dyDescent="0.45">
      <c r="P126">
        <v>2050</v>
      </c>
      <c r="Q126" t="s">
        <v>225</v>
      </c>
      <c r="R126">
        <v>0.32136666666666663</v>
      </c>
      <c r="S126" t="s">
        <v>222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E391-8501-4E14-A407-19F9D0530A25}">
  <dimension ref="B9:O10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region=ESP")</f>
        <v>~TFM_DINS-AT: region=ESP</v>
      </c>
      <c r="G9" t="str">
        <f>IF(A11="x","DeActivated","~TFM_DINS-AT: region=ESP")</f>
        <v>~TFM_DINS-AT: region=ESP</v>
      </c>
      <c r="L9" t="str">
        <f>IF(A11="x","DeActivated","~TFM_DINS-AT: region=ESP")</f>
        <v>~TFM_DINS-AT: region=ESP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737</v>
      </c>
      <c r="C11" t="s">
        <v>5</v>
      </c>
      <c r="D11">
        <v>0</v>
      </c>
      <c r="E11" t="s">
        <v>6</v>
      </c>
      <c r="G11" t="s">
        <v>738</v>
      </c>
      <c r="H11" t="s">
        <v>5</v>
      </c>
      <c r="I11">
        <v>7.1043156241622732E-2</v>
      </c>
      <c r="J11" t="s">
        <v>6</v>
      </c>
      <c r="L11" t="s">
        <v>739</v>
      </c>
      <c r="M11" t="s">
        <v>5</v>
      </c>
      <c r="N11">
        <v>7.8523611514217911E-2</v>
      </c>
      <c r="O11" t="s">
        <v>6</v>
      </c>
    </row>
    <row r="12" spans="2:15" x14ac:dyDescent="0.45">
      <c r="B12" t="s">
        <v>737</v>
      </c>
      <c r="C12" t="s">
        <v>9</v>
      </c>
      <c r="D12">
        <v>0</v>
      </c>
      <c r="E12" t="s">
        <v>6</v>
      </c>
      <c r="G12" t="s">
        <v>738</v>
      </c>
      <c r="H12" t="s">
        <v>9</v>
      </c>
      <c r="I12">
        <v>2.8479665966217451E-2</v>
      </c>
      <c r="J12" t="s">
        <v>6</v>
      </c>
      <c r="L12" t="s">
        <v>739</v>
      </c>
      <c r="M12" t="s">
        <v>9</v>
      </c>
      <c r="N12">
        <v>3.1177691608688413E-2</v>
      </c>
      <c r="O12" t="s">
        <v>6</v>
      </c>
    </row>
    <row r="13" spans="2:15" x14ac:dyDescent="0.45">
      <c r="B13" t="s">
        <v>737</v>
      </c>
      <c r="C13" t="s">
        <v>10</v>
      </c>
      <c r="D13">
        <v>0</v>
      </c>
      <c r="E13" t="s">
        <v>6</v>
      </c>
      <c r="G13" t="s">
        <v>738</v>
      </c>
      <c r="H13" t="s">
        <v>10</v>
      </c>
      <c r="I13">
        <v>2.7209183264087517E-2</v>
      </c>
      <c r="J13" t="s">
        <v>6</v>
      </c>
      <c r="L13" t="s">
        <v>739</v>
      </c>
      <c r="M13" t="s">
        <v>10</v>
      </c>
      <c r="N13">
        <v>3.0948884878967488E-2</v>
      </c>
      <c r="O13" t="s">
        <v>6</v>
      </c>
    </row>
    <row r="14" spans="2:15" x14ac:dyDescent="0.45">
      <c r="B14" t="s">
        <v>737</v>
      </c>
      <c r="C14" t="s">
        <v>11</v>
      </c>
      <c r="D14">
        <v>9.9324120758900666E-3</v>
      </c>
      <c r="E14" t="s">
        <v>6</v>
      </c>
      <c r="G14" t="s">
        <v>738</v>
      </c>
      <c r="H14" t="s">
        <v>11</v>
      </c>
      <c r="I14">
        <v>2.6154002605813884E-2</v>
      </c>
      <c r="J14" t="s">
        <v>6</v>
      </c>
      <c r="L14" t="s">
        <v>739</v>
      </c>
      <c r="M14" t="s">
        <v>11</v>
      </c>
      <c r="N14">
        <v>3.0864975422667543E-2</v>
      </c>
      <c r="O14" t="s">
        <v>6</v>
      </c>
    </row>
    <row r="15" spans="2:15" x14ac:dyDescent="0.45">
      <c r="B15" t="s">
        <v>737</v>
      </c>
      <c r="C15" t="s">
        <v>12</v>
      </c>
      <c r="D15">
        <v>4.3035414983468807E-2</v>
      </c>
      <c r="E15" t="s">
        <v>6</v>
      </c>
      <c r="G15" t="s">
        <v>738</v>
      </c>
      <c r="H15" t="s">
        <v>12</v>
      </c>
      <c r="I15">
        <v>2.6163487435951135E-2</v>
      </c>
      <c r="J15" t="s">
        <v>6</v>
      </c>
      <c r="L15" t="s">
        <v>739</v>
      </c>
      <c r="M15" t="s">
        <v>12</v>
      </c>
      <c r="N15">
        <v>3.0564704283984438E-2</v>
      </c>
      <c r="O15" t="s">
        <v>6</v>
      </c>
    </row>
    <row r="16" spans="2:15" x14ac:dyDescent="0.45">
      <c r="B16" t="s">
        <v>737</v>
      </c>
      <c r="C16" t="s">
        <v>13</v>
      </c>
      <c r="D16">
        <v>5.8256485299010528E-2</v>
      </c>
      <c r="E16" t="s">
        <v>6</v>
      </c>
      <c r="G16" t="s">
        <v>738</v>
      </c>
      <c r="H16" t="s">
        <v>13</v>
      </c>
      <c r="I16">
        <v>3.0412824524895084E-2</v>
      </c>
      <c r="J16" t="s">
        <v>6</v>
      </c>
      <c r="L16" t="s">
        <v>739</v>
      </c>
      <c r="M16" t="s">
        <v>13</v>
      </c>
      <c r="N16">
        <v>2.9634210179416157E-2</v>
      </c>
      <c r="O16" t="s">
        <v>6</v>
      </c>
    </row>
    <row r="17" spans="2:15" x14ac:dyDescent="0.45">
      <c r="B17" t="s">
        <v>737</v>
      </c>
      <c r="C17" t="s">
        <v>14</v>
      </c>
      <c r="D17">
        <v>4.7692632339431912E-2</v>
      </c>
      <c r="E17" t="s">
        <v>6</v>
      </c>
      <c r="G17" t="s">
        <v>738</v>
      </c>
      <c r="H17" t="s">
        <v>14</v>
      </c>
      <c r="I17">
        <v>3.3158254704070078E-2</v>
      </c>
      <c r="J17" t="s">
        <v>6</v>
      </c>
      <c r="L17" t="s">
        <v>739</v>
      </c>
      <c r="M17" t="s">
        <v>14</v>
      </c>
      <c r="N17">
        <v>2.8404951106508404E-2</v>
      </c>
      <c r="O17" t="s">
        <v>6</v>
      </c>
    </row>
    <row r="18" spans="2:15" x14ac:dyDescent="0.45">
      <c r="B18" t="s">
        <v>737</v>
      </c>
      <c r="C18" t="s">
        <v>15</v>
      </c>
      <c r="D18">
        <v>1.7027912869606011E-2</v>
      </c>
      <c r="E18" t="s">
        <v>6</v>
      </c>
      <c r="G18" t="s">
        <v>738</v>
      </c>
      <c r="H18" t="s">
        <v>15</v>
      </c>
      <c r="I18">
        <v>3.1511439940102415E-2</v>
      </c>
      <c r="J18" t="s">
        <v>6</v>
      </c>
      <c r="L18" t="s">
        <v>739</v>
      </c>
      <c r="M18" t="s">
        <v>15</v>
      </c>
      <c r="N18">
        <v>2.8840942995078334E-2</v>
      </c>
      <c r="O18" t="s">
        <v>6</v>
      </c>
    </row>
    <row r="19" spans="2:15" x14ac:dyDescent="0.45">
      <c r="B19" t="s">
        <v>737</v>
      </c>
      <c r="C19" t="s">
        <v>16</v>
      </c>
      <c r="D19">
        <v>2.5253894902730858E-4</v>
      </c>
      <c r="E19" t="s">
        <v>6</v>
      </c>
      <c r="G19" t="s">
        <v>738</v>
      </c>
      <c r="H19" t="s">
        <v>16</v>
      </c>
      <c r="I19">
        <v>2.8841483188011618E-2</v>
      </c>
      <c r="J19" t="s">
        <v>6</v>
      </c>
      <c r="L19" t="s">
        <v>739</v>
      </c>
      <c r="M19" t="s">
        <v>16</v>
      </c>
      <c r="N19">
        <v>3.0212794568364072E-2</v>
      </c>
      <c r="O19" t="s">
        <v>6</v>
      </c>
    </row>
    <row r="20" spans="2:15" x14ac:dyDescent="0.45">
      <c r="B20" t="s">
        <v>737</v>
      </c>
      <c r="C20" t="s">
        <v>17</v>
      </c>
      <c r="D20">
        <v>0</v>
      </c>
      <c r="E20" t="s">
        <v>6</v>
      </c>
      <c r="G20" t="s">
        <v>738</v>
      </c>
      <c r="H20" t="s">
        <v>17</v>
      </c>
      <c r="I20">
        <v>4.115264696913673E-2</v>
      </c>
      <c r="J20" t="s">
        <v>6</v>
      </c>
      <c r="L20" t="s">
        <v>739</v>
      </c>
      <c r="M20" t="s">
        <v>17</v>
      </c>
      <c r="N20">
        <v>4.6507479170477643E-2</v>
      </c>
      <c r="O20" t="s">
        <v>6</v>
      </c>
    </row>
    <row r="21" spans="2:15" x14ac:dyDescent="0.45">
      <c r="B21" t="s">
        <v>737</v>
      </c>
      <c r="C21" t="s">
        <v>18</v>
      </c>
      <c r="D21">
        <v>0</v>
      </c>
      <c r="E21" t="s">
        <v>6</v>
      </c>
      <c r="G21" t="s">
        <v>738</v>
      </c>
      <c r="H21" t="s">
        <v>18</v>
      </c>
      <c r="I21">
        <v>5.7096727237551943E-2</v>
      </c>
      <c r="J21" t="s">
        <v>6</v>
      </c>
      <c r="L21" t="s">
        <v>739</v>
      </c>
      <c r="M21" t="s">
        <v>18</v>
      </c>
      <c r="N21">
        <v>6.4344547339668004E-2</v>
      </c>
      <c r="O21" t="s">
        <v>6</v>
      </c>
    </row>
    <row r="22" spans="2:15" x14ac:dyDescent="0.45">
      <c r="B22" t="s">
        <v>737</v>
      </c>
      <c r="C22" t="s">
        <v>19</v>
      </c>
      <c r="D22">
        <v>0</v>
      </c>
      <c r="E22" t="s">
        <v>6</v>
      </c>
      <c r="G22" t="s">
        <v>738</v>
      </c>
      <c r="H22" t="s">
        <v>19</v>
      </c>
      <c r="I22">
        <v>2.085046883516764E-2</v>
      </c>
      <c r="J22" t="s">
        <v>6</v>
      </c>
      <c r="L22" t="s">
        <v>739</v>
      </c>
      <c r="M22" t="s">
        <v>19</v>
      </c>
      <c r="N22">
        <v>2.4913773274273104E-2</v>
      </c>
      <c r="O22" t="s">
        <v>6</v>
      </c>
    </row>
    <row r="23" spans="2:15" x14ac:dyDescent="0.45">
      <c r="B23" t="s">
        <v>737</v>
      </c>
      <c r="C23" t="s">
        <v>20</v>
      </c>
      <c r="D23">
        <v>3.6815425634219869E-3</v>
      </c>
      <c r="E23" t="s">
        <v>6</v>
      </c>
      <c r="G23" t="s">
        <v>738</v>
      </c>
      <c r="H23" t="s">
        <v>20</v>
      </c>
      <c r="I23">
        <v>2.007528258974418E-2</v>
      </c>
      <c r="J23" t="s">
        <v>6</v>
      </c>
      <c r="L23" t="s">
        <v>739</v>
      </c>
      <c r="M23" t="s">
        <v>20</v>
      </c>
      <c r="N23">
        <v>2.4157391966564187E-2</v>
      </c>
      <c r="O23" t="s">
        <v>6</v>
      </c>
    </row>
    <row r="24" spans="2:15" x14ac:dyDescent="0.45">
      <c r="B24" t="s">
        <v>737</v>
      </c>
      <c r="C24" t="s">
        <v>21</v>
      </c>
      <c r="D24">
        <v>3.0865383750747058E-2</v>
      </c>
      <c r="E24" t="s">
        <v>6</v>
      </c>
      <c r="G24" t="s">
        <v>738</v>
      </c>
      <c r="H24" t="s">
        <v>21</v>
      </c>
      <c r="I24">
        <v>2.0931689696385869E-2</v>
      </c>
      <c r="J24" t="s">
        <v>6</v>
      </c>
      <c r="L24" t="s">
        <v>739</v>
      </c>
      <c r="M24" t="s">
        <v>21</v>
      </c>
      <c r="N24">
        <v>2.2671867681168318E-2</v>
      </c>
      <c r="O24" t="s">
        <v>6</v>
      </c>
    </row>
    <row r="25" spans="2:15" x14ac:dyDescent="0.45">
      <c r="B25" t="s">
        <v>737</v>
      </c>
      <c r="C25" t="s">
        <v>22</v>
      </c>
      <c r="D25">
        <v>6.0146618063932122E-2</v>
      </c>
      <c r="E25" t="s">
        <v>6</v>
      </c>
      <c r="G25" t="s">
        <v>738</v>
      </c>
      <c r="H25" t="s">
        <v>22</v>
      </c>
      <c r="I25">
        <v>2.4322977400794876E-2</v>
      </c>
      <c r="J25" t="s">
        <v>6</v>
      </c>
      <c r="L25" t="s">
        <v>739</v>
      </c>
      <c r="M25" t="s">
        <v>22</v>
      </c>
      <c r="N25">
        <v>2.3239916439172753E-2</v>
      </c>
      <c r="O25" t="s">
        <v>6</v>
      </c>
    </row>
    <row r="26" spans="2:15" x14ac:dyDescent="0.45">
      <c r="B26" t="s">
        <v>737</v>
      </c>
      <c r="C26" t="s">
        <v>23</v>
      </c>
      <c r="D26">
        <v>7.2936641712751271E-2</v>
      </c>
      <c r="E26" t="s">
        <v>6</v>
      </c>
      <c r="G26" t="s">
        <v>738</v>
      </c>
      <c r="H26" t="s">
        <v>23</v>
      </c>
      <c r="I26">
        <v>3.0284118668374556E-2</v>
      </c>
      <c r="J26" t="s">
        <v>6</v>
      </c>
      <c r="L26" t="s">
        <v>739</v>
      </c>
      <c r="M26" t="s">
        <v>23</v>
      </c>
      <c r="N26">
        <v>2.7185422646077789E-2</v>
      </c>
      <c r="O26" t="s">
        <v>6</v>
      </c>
    </row>
    <row r="27" spans="2:15" x14ac:dyDescent="0.45">
      <c r="B27" t="s">
        <v>737</v>
      </c>
      <c r="C27" t="s">
        <v>24</v>
      </c>
      <c r="D27">
        <v>6.3146323923957082E-2</v>
      </c>
      <c r="E27" t="s">
        <v>6</v>
      </c>
      <c r="G27" t="s">
        <v>738</v>
      </c>
      <c r="H27" t="s">
        <v>24</v>
      </c>
      <c r="I27">
        <v>3.3772069465719055E-2</v>
      </c>
      <c r="J27" t="s">
        <v>6</v>
      </c>
      <c r="L27" t="s">
        <v>739</v>
      </c>
      <c r="M27" t="s">
        <v>24</v>
      </c>
      <c r="N27">
        <v>3.0191571271466319E-2</v>
      </c>
      <c r="O27" t="s">
        <v>6</v>
      </c>
    </row>
    <row r="28" spans="2:15" x14ac:dyDescent="0.45">
      <c r="B28" t="s">
        <v>737</v>
      </c>
      <c r="C28" t="s">
        <v>25</v>
      </c>
      <c r="D28">
        <v>3.5568845627955051E-2</v>
      </c>
      <c r="E28" t="s">
        <v>6</v>
      </c>
      <c r="G28" t="s">
        <v>738</v>
      </c>
      <c r="H28" t="s">
        <v>25</v>
      </c>
      <c r="I28">
        <v>3.3664189566316248E-2</v>
      </c>
      <c r="J28" t="s">
        <v>6</v>
      </c>
      <c r="L28" t="s">
        <v>739</v>
      </c>
      <c r="M28" t="s">
        <v>25</v>
      </c>
      <c r="N28">
        <v>3.2103566888709613E-2</v>
      </c>
      <c r="O28" t="s">
        <v>6</v>
      </c>
    </row>
    <row r="29" spans="2:15" x14ac:dyDescent="0.45">
      <c r="B29" t="s">
        <v>737</v>
      </c>
      <c r="C29" t="s">
        <v>26</v>
      </c>
      <c r="D29">
        <v>5.9357749570108581E-3</v>
      </c>
      <c r="E29" t="s">
        <v>6</v>
      </c>
      <c r="G29" t="s">
        <v>738</v>
      </c>
      <c r="H29" t="s">
        <v>26</v>
      </c>
      <c r="I29">
        <v>2.9823916018617683E-2</v>
      </c>
      <c r="J29" t="s">
        <v>6</v>
      </c>
      <c r="L29" t="s">
        <v>739</v>
      </c>
      <c r="M29" t="s">
        <v>26</v>
      </c>
      <c r="N29">
        <v>3.1149132217641411E-2</v>
      </c>
      <c r="O29" t="s">
        <v>6</v>
      </c>
    </row>
    <row r="30" spans="2:15" x14ac:dyDescent="0.45">
      <c r="B30" t="s">
        <v>737</v>
      </c>
      <c r="C30" t="s">
        <v>27</v>
      </c>
      <c r="D30">
        <v>7.6270759415393647E-9</v>
      </c>
      <c r="E30" t="s">
        <v>6</v>
      </c>
      <c r="G30" t="s">
        <v>738</v>
      </c>
      <c r="H30" t="s">
        <v>27</v>
      </c>
      <c r="I30">
        <v>3.787340894388224E-2</v>
      </c>
      <c r="J30" t="s">
        <v>6</v>
      </c>
      <c r="L30" t="s">
        <v>739</v>
      </c>
      <c r="M30" t="s">
        <v>27</v>
      </c>
      <c r="N30">
        <v>4.1442299737456528E-2</v>
      </c>
      <c r="O30" t="s">
        <v>6</v>
      </c>
    </row>
    <row r="31" spans="2:15" x14ac:dyDescent="0.45">
      <c r="B31" t="s">
        <v>737</v>
      </c>
      <c r="C31" t="s">
        <v>28</v>
      </c>
      <c r="D31">
        <v>0</v>
      </c>
      <c r="E31" t="s">
        <v>6</v>
      </c>
      <c r="G31" t="s">
        <v>738</v>
      </c>
      <c r="H31" t="s">
        <v>28</v>
      </c>
      <c r="I31">
        <v>3.12648535476465E-2</v>
      </c>
      <c r="J31" t="s">
        <v>6</v>
      </c>
      <c r="L31" t="s">
        <v>739</v>
      </c>
      <c r="M31" t="s">
        <v>28</v>
      </c>
      <c r="N31">
        <v>2.1115871572892003E-2</v>
      </c>
      <c r="O31" t="s">
        <v>6</v>
      </c>
    </row>
    <row r="32" spans="2:15" x14ac:dyDescent="0.45">
      <c r="B32" t="s">
        <v>737</v>
      </c>
      <c r="C32" t="s">
        <v>29</v>
      </c>
      <c r="D32">
        <v>0</v>
      </c>
      <c r="E32" t="s">
        <v>6</v>
      </c>
      <c r="G32" t="s">
        <v>738</v>
      </c>
      <c r="H32" t="s">
        <v>29</v>
      </c>
      <c r="I32">
        <v>1.1799763048837134E-2</v>
      </c>
      <c r="J32" t="s">
        <v>6</v>
      </c>
      <c r="L32" t="s">
        <v>739</v>
      </c>
      <c r="M32" t="s">
        <v>29</v>
      </c>
      <c r="N32">
        <v>1.0174738956702341E-2</v>
      </c>
      <c r="O32" t="s">
        <v>6</v>
      </c>
    </row>
    <row r="33" spans="2:15" x14ac:dyDescent="0.45">
      <c r="B33" t="s">
        <v>737</v>
      </c>
      <c r="C33" t="s">
        <v>30</v>
      </c>
      <c r="D33">
        <v>6.7629551920456877E-3</v>
      </c>
      <c r="E33" t="s">
        <v>6</v>
      </c>
      <c r="G33" t="s">
        <v>738</v>
      </c>
      <c r="H33" t="s">
        <v>30</v>
      </c>
      <c r="I33">
        <v>1.2016882245021747E-2</v>
      </c>
      <c r="J33" t="s">
        <v>6</v>
      </c>
      <c r="L33" t="s">
        <v>739</v>
      </c>
      <c r="M33" t="s">
        <v>30</v>
      </c>
      <c r="N33">
        <v>1.0344375794357241E-2</v>
      </c>
      <c r="O33" t="s">
        <v>6</v>
      </c>
    </row>
    <row r="34" spans="2:15" x14ac:dyDescent="0.45">
      <c r="B34" t="s">
        <v>737</v>
      </c>
      <c r="C34" t="s">
        <v>31</v>
      </c>
      <c r="D34">
        <v>4.0792826937387845E-2</v>
      </c>
      <c r="E34" t="s">
        <v>6</v>
      </c>
      <c r="G34" t="s">
        <v>738</v>
      </c>
      <c r="H34" t="s">
        <v>31</v>
      </c>
      <c r="I34">
        <v>1.3484859443199123E-2</v>
      </c>
      <c r="J34" t="s">
        <v>6</v>
      </c>
      <c r="L34" t="s">
        <v>739</v>
      </c>
      <c r="M34" t="s">
        <v>31</v>
      </c>
      <c r="N34">
        <v>9.2297660726288009E-3</v>
      </c>
      <c r="O34" t="s">
        <v>6</v>
      </c>
    </row>
    <row r="35" spans="2:15" x14ac:dyDescent="0.45">
      <c r="B35" t="s">
        <v>737</v>
      </c>
      <c r="C35" t="s">
        <v>32</v>
      </c>
      <c r="D35">
        <v>7.2115549034524565E-2</v>
      </c>
      <c r="E35" t="s">
        <v>6</v>
      </c>
      <c r="G35" t="s">
        <v>738</v>
      </c>
      <c r="H35" t="s">
        <v>32</v>
      </c>
      <c r="I35">
        <v>1.5189732812690549E-2</v>
      </c>
      <c r="J35" t="s">
        <v>6</v>
      </c>
      <c r="L35" t="s">
        <v>739</v>
      </c>
      <c r="M35" t="s">
        <v>32</v>
      </c>
      <c r="N35">
        <v>8.8594063065657001E-3</v>
      </c>
      <c r="O35" t="s">
        <v>6</v>
      </c>
    </row>
    <row r="36" spans="2:15" x14ac:dyDescent="0.45">
      <c r="B36" t="s">
        <v>737</v>
      </c>
      <c r="C36" t="s">
        <v>33</v>
      </c>
      <c r="D36">
        <v>8.3349861377064141E-2</v>
      </c>
      <c r="E36" t="s">
        <v>6</v>
      </c>
      <c r="G36" t="s">
        <v>738</v>
      </c>
      <c r="H36" t="s">
        <v>33</v>
      </c>
      <c r="I36">
        <v>1.8063063391529785E-2</v>
      </c>
      <c r="J36" t="s">
        <v>6</v>
      </c>
      <c r="L36" t="s">
        <v>739</v>
      </c>
      <c r="M36" t="s">
        <v>33</v>
      </c>
      <c r="N36">
        <v>1.046125792766784E-2</v>
      </c>
      <c r="O36" t="s">
        <v>6</v>
      </c>
    </row>
    <row r="37" spans="2:15" x14ac:dyDescent="0.45">
      <c r="B37" t="s">
        <v>737</v>
      </c>
      <c r="C37" t="s">
        <v>34</v>
      </c>
      <c r="D37">
        <v>7.384111185345861E-2</v>
      </c>
      <c r="E37" t="s">
        <v>6</v>
      </c>
      <c r="G37" t="s">
        <v>738</v>
      </c>
      <c r="H37" t="s">
        <v>34</v>
      </c>
      <c r="I37">
        <v>1.8063088398029694E-2</v>
      </c>
      <c r="J37" t="s">
        <v>6</v>
      </c>
      <c r="L37" t="s">
        <v>739</v>
      </c>
      <c r="M37" t="s">
        <v>34</v>
      </c>
      <c r="N37">
        <v>1.2095277834490509E-2</v>
      </c>
      <c r="O37" t="s">
        <v>6</v>
      </c>
    </row>
    <row r="38" spans="2:15" x14ac:dyDescent="0.45">
      <c r="B38" t="s">
        <v>737</v>
      </c>
      <c r="C38" t="s">
        <v>35</v>
      </c>
      <c r="D38">
        <v>4.5925034311093467E-2</v>
      </c>
      <c r="E38" t="s">
        <v>6</v>
      </c>
      <c r="G38" t="s">
        <v>738</v>
      </c>
      <c r="H38" t="s">
        <v>35</v>
      </c>
      <c r="I38">
        <v>1.6721724817164621E-2</v>
      </c>
      <c r="J38" t="s">
        <v>6</v>
      </c>
      <c r="L38" t="s">
        <v>739</v>
      </c>
      <c r="M38" t="s">
        <v>35</v>
      </c>
      <c r="N38">
        <v>1.2902114831069936E-2</v>
      </c>
      <c r="O38" t="s">
        <v>6</v>
      </c>
    </row>
    <row r="39" spans="2:15" x14ac:dyDescent="0.45">
      <c r="B39" t="s">
        <v>737</v>
      </c>
      <c r="C39" t="s">
        <v>36</v>
      </c>
      <c r="D39">
        <v>1.0508942557715914E-2</v>
      </c>
      <c r="E39" t="s">
        <v>6</v>
      </c>
      <c r="G39" t="s">
        <v>738</v>
      </c>
      <c r="H39" t="s">
        <v>36</v>
      </c>
      <c r="I39">
        <v>1.5100336284361283E-2</v>
      </c>
      <c r="J39" t="s">
        <v>6</v>
      </c>
      <c r="L39" t="s">
        <v>739</v>
      </c>
      <c r="M39" t="s">
        <v>36</v>
      </c>
      <c r="N39">
        <v>1.2926668254798995E-2</v>
      </c>
      <c r="O39" t="s">
        <v>6</v>
      </c>
    </row>
    <row r="40" spans="2:15" x14ac:dyDescent="0.45">
      <c r="B40" t="s">
        <v>737</v>
      </c>
      <c r="C40" t="s">
        <v>37</v>
      </c>
      <c r="D40">
        <v>5.9268047629224054E-5</v>
      </c>
      <c r="E40" t="s">
        <v>6</v>
      </c>
      <c r="G40" t="s">
        <v>738</v>
      </c>
      <c r="H40" t="s">
        <v>37</v>
      </c>
      <c r="I40">
        <v>2.0980329174852624E-2</v>
      </c>
      <c r="J40" t="s">
        <v>6</v>
      </c>
      <c r="L40" t="s">
        <v>739</v>
      </c>
      <c r="M40" t="s">
        <v>37</v>
      </c>
      <c r="N40">
        <v>1.5966561863480343E-2</v>
      </c>
      <c r="O40" t="s">
        <v>6</v>
      </c>
    </row>
    <row r="41" spans="2:15" x14ac:dyDescent="0.45">
      <c r="B41" t="s">
        <v>737</v>
      </c>
      <c r="C41" t="s">
        <v>38</v>
      </c>
      <c r="D41">
        <v>0</v>
      </c>
      <c r="E41" t="s">
        <v>6</v>
      </c>
      <c r="G41" t="s">
        <v>738</v>
      </c>
      <c r="H41" t="s">
        <v>38</v>
      </c>
      <c r="I41">
        <v>3.345045246555424E-2</v>
      </c>
      <c r="J41" t="s">
        <v>6</v>
      </c>
      <c r="L41" t="s">
        <v>739</v>
      </c>
      <c r="M41" t="s">
        <v>38</v>
      </c>
      <c r="N41">
        <v>3.9144406414670055E-2</v>
      </c>
      <c r="O41" t="s">
        <v>6</v>
      </c>
    </row>
    <row r="42" spans="2:15" x14ac:dyDescent="0.45">
      <c r="B42" t="s">
        <v>737</v>
      </c>
      <c r="C42" t="s">
        <v>39</v>
      </c>
      <c r="D42">
        <v>0</v>
      </c>
      <c r="E42" t="s">
        <v>6</v>
      </c>
      <c r="G42" t="s">
        <v>738</v>
      </c>
      <c r="H42" t="s">
        <v>39</v>
      </c>
      <c r="I42">
        <v>1.2262785146875925E-2</v>
      </c>
      <c r="J42" t="s">
        <v>6</v>
      </c>
      <c r="L42" t="s">
        <v>739</v>
      </c>
      <c r="M42" t="s">
        <v>39</v>
      </c>
      <c r="N42">
        <v>1.5318593388759008E-2</v>
      </c>
      <c r="O42" t="s">
        <v>6</v>
      </c>
    </row>
    <row r="43" spans="2:15" x14ac:dyDescent="0.45">
      <c r="B43" t="s">
        <v>737</v>
      </c>
      <c r="C43" t="s">
        <v>40</v>
      </c>
      <c r="D43">
        <v>1.1181715485518433E-3</v>
      </c>
      <c r="E43" t="s">
        <v>6</v>
      </c>
      <c r="G43" t="s">
        <v>738</v>
      </c>
      <c r="H43" t="s">
        <v>40</v>
      </c>
      <c r="I43">
        <v>1.2248975040485926E-2</v>
      </c>
      <c r="J43" t="s">
        <v>6</v>
      </c>
      <c r="L43" t="s">
        <v>739</v>
      </c>
      <c r="M43" t="s">
        <v>40</v>
      </c>
      <c r="N43">
        <v>1.5583716996574763E-2</v>
      </c>
      <c r="O43" t="s">
        <v>6</v>
      </c>
    </row>
    <row r="44" spans="2:15" x14ac:dyDescent="0.45">
      <c r="B44" t="s">
        <v>737</v>
      </c>
      <c r="C44" t="s">
        <v>41</v>
      </c>
      <c r="D44">
        <v>2.4885537348731387E-2</v>
      </c>
      <c r="E44" t="s">
        <v>6</v>
      </c>
      <c r="G44" t="s">
        <v>738</v>
      </c>
      <c r="H44" t="s">
        <v>41</v>
      </c>
      <c r="I44">
        <v>1.2341502209357553E-2</v>
      </c>
      <c r="J44" t="s">
        <v>6</v>
      </c>
      <c r="L44" t="s">
        <v>739</v>
      </c>
      <c r="M44" t="s">
        <v>41</v>
      </c>
      <c r="N44">
        <v>1.537074909180936E-2</v>
      </c>
      <c r="O44" t="s">
        <v>6</v>
      </c>
    </row>
    <row r="45" spans="2:15" x14ac:dyDescent="0.45">
      <c r="B45" t="s">
        <v>737</v>
      </c>
      <c r="C45" t="s">
        <v>42</v>
      </c>
      <c r="D45">
        <v>5.4445383988085509E-2</v>
      </c>
      <c r="E45" t="s">
        <v>6</v>
      </c>
      <c r="G45" t="s">
        <v>738</v>
      </c>
      <c r="H45" t="s">
        <v>42</v>
      </c>
      <c r="I45">
        <v>1.3268044482997168E-2</v>
      </c>
      <c r="J45" t="s">
        <v>6</v>
      </c>
      <c r="L45" t="s">
        <v>739</v>
      </c>
      <c r="M45" t="s">
        <v>42</v>
      </c>
      <c r="N45">
        <v>1.5046033996435271E-2</v>
      </c>
      <c r="O45" t="s">
        <v>6</v>
      </c>
    </row>
    <row r="46" spans="2:15" x14ac:dyDescent="0.45">
      <c r="B46" t="s">
        <v>737</v>
      </c>
      <c r="C46" t="s">
        <v>43</v>
      </c>
      <c r="D46">
        <v>6.387716818825652E-2</v>
      </c>
      <c r="E46" t="s">
        <v>6</v>
      </c>
      <c r="G46" t="s">
        <v>738</v>
      </c>
      <c r="H46" t="s">
        <v>43</v>
      </c>
      <c r="I46">
        <v>1.6359605159183565E-2</v>
      </c>
      <c r="J46" t="s">
        <v>6</v>
      </c>
      <c r="L46" t="s">
        <v>739</v>
      </c>
      <c r="M46" t="s">
        <v>43</v>
      </c>
      <c r="N46">
        <v>1.5627054718909187E-2</v>
      </c>
      <c r="O46" t="s">
        <v>6</v>
      </c>
    </row>
    <row r="47" spans="2:15" x14ac:dyDescent="0.45">
      <c r="B47" t="s">
        <v>737</v>
      </c>
      <c r="C47" t="s">
        <v>44</v>
      </c>
      <c r="D47">
        <v>5.1016752203336846E-2</v>
      </c>
      <c r="E47" t="s">
        <v>6</v>
      </c>
      <c r="G47" t="s">
        <v>738</v>
      </c>
      <c r="H47" t="s">
        <v>44</v>
      </c>
      <c r="I47">
        <v>1.8047058484107141E-2</v>
      </c>
      <c r="J47" t="s">
        <v>6</v>
      </c>
      <c r="L47" t="s">
        <v>739</v>
      </c>
      <c r="M47" t="s">
        <v>44</v>
      </c>
      <c r="N47">
        <v>1.546945041137812E-2</v>
      </c>
      <c r="O47" t="s">
        <v>6</v>
      </c>
    </row>
    <row r="48" spans="2:15" x14ac:dyDescent="0.45">
      <c r="B48" t="s">
        <v>737</v>
      </c>
      <c r="C48" t="s">
        <v>45</v>
      </c>
      <c r="D48">
        <v>2.162881223947978E-2</v>
      </c>
      <c r="E48" t="s">
        <v>6</v>
      </c>
      <c r="G48" t="s">
        <v>738</v>
      </c>
      <c r="H48" t="s">
        <v>45</v>
      </c>
      <c r="I48">
        <v>1.7500889781364534E-2</v>
      </c>
      <c r="J48" t="s">
        <v>6</v>
      </c>
      <c r="L48" t="s">
        <v>739</v>
      </c>
      <c r="M48" t="s">
        <v>45</v>
      </c>
      <c r="N48">
        <v>1.5686075634554927E-2</v>
      </c>
      <c r="O48" t="s">
        <v>6</v>
      </c>
    </row>
    <row r="49" spans="2:15" x14ac:dyDescent="0.45">
      <c r="B49" t="s">
        <v>737</v>
      </c>
      <c r="C49" t="s">
        <v>46</v>
      </c>
      <c r="D49">
        <v>1.1940904293524963E-3</v>
      </c>
      <c r="E49" t="s">
        <v>6</v>
      </c>
      <c r="G49" t="s">
        <v>738</v>
      </c>
      <c r="H49" t="s">
        <v>46</v>
      </c>
      <c r="I49">
        <v>1.6481858671871786E-2</v>
      </c>
      <c r="J49" t="s">
        <v>6</v>
      </c>
      <c r="L49" t="s">
        <v>739</v>
      </c>
      <c r="M49" t="s">
        <v>46</v>
      </c>
      <c r="N49">
        <v>1.6601680804515836E-2</v>
      </c>
      <c r="O49" t="s">
        <v>6</v>
      </c>
    </row>
    <row r="50" spans="2:15" x14ac:dyDescent="0.45">
      <c r="B50" t="s">
        <v>737</v>
      </c>
      <c r="C50" t="s">
        <v>47</v>
      </c>
      <c r="D50">
        <v>0</v>
      </c>
      <c r="E50" t="s">
        <v>6</v>
      </c>
      <c r="G50" t="s">
        <v>738</v>
      </c>
      <c r="H50" t="s">
        <v>47</v>
      </c>
      <c r="I50">
        <v>2.2533202132403105E-2</v>
      </c>
      <c r="J50" t="s">
        <v>6</v>
      </c>
      <c r="L50" t="s">
        <v>739</v>
      </c>
      <c r="M50" t="s">
        <v>47</v>
      </c>
      <c r="N50">
        <v>2.4996463937173887E-2</v>
      </c>
      <c r="O50" t="s">
        <v>6</v>
      </c>
    </row>
    <row r="51" spans="2:15" x14ac:dyDescent="0.45">
      <c r="B51" t="s">
        <v>740</v>
      </c>
      <c r="C51" t="s">
        <v>5</v>
      </c>
      <c r="D51">
        <v>0</v>
      </c>
      <c r="E51" t="s">
        <v>6</v>
      </c>
      <c r="G51" t="s">
        <v>741</v>
      </c>
      <c r="H51" t="s">
        <v>5</v>
      </c>
      <c r="I51">
        <v>7.2719641217189476E-2</v>
      </c>
      <c r="J51" t="s">
        <v>6</v>
      </c>
      <c r="L51" t="s">
        <v>742</v>
      </c>
      <c r="M51" t="s">
        <v>5</v>
      </c>
      <c r="N51">
        <v>7.2839328953112417E-2</v>
      </c>
      <c r="O51" t="s">
        <v>6</v>
      </c>
    </row>
    <row r="52" spans="2:15" x14ac:dyDescent="0.45">
      <c r="B52" t="s">
        <v>740</v>
      </c>
      <c r="C52" t="s">
        <v>9</v>
      </c>
      <c r="D52">
        <v>0</v>
      </c>
      <c r="E52" t="s">
        <v>6</v>
      </c>
      <c r="G52" t="s">
        <v>741</v>
      </c>
      <c r="H52" t="s">
        <v>9</v>
      </c>
      <c r="I52">
        <v>2.9008164422645616E-2</v>
      </c>
      <c r="J52" t="s">
        <v>6</v>
      </c>
      <c r="L52" t="s">
        <v>742</v>
      </c>
      <c r="M52" t="s">
        <v>9</v>
      </c>
      <c r="N52">
        <v>2.8741157391675983E-2</v>
      </c>
      <c r="O52" t="s">
        <v>6</v>
      </c>
    </row>
    <row r="53" spans="2:15" x14ac:dyDescent="0.45">
      <c r="B53" t="s">
        <v>740</v>
      </c>
      <c r="C53" t="s">
        <v>10</v>
      </c>
      <c r="D53">
        <v>0</v>
      </c>
      <c r="E53" t="s">
        <v>6</v>
      </c>
      <c r="G53" t="s">
        <v>741</v>
      </c>
      <c r="H53" t="s">
        <v>10</v>
      </c>
      <c r="I53">
        <v>2.7244903033487984E-2</v>
      </c>
      <c r="J53" t="s">
        <v>6</v>
      </c>
      <c r="L53" t="s">
        <v>742</v>
      </c>
      <c r="M53" t="s">
        <v>10</v>
      </c>
      <c r="N53">
        <v>2.8169873852403285E-2</v>
      </c>
      <c r="O53" t="s">
        <v>6</v>
      </c>
    </row>
    <row r="54" spans="2:15" x14ac:dyDescent="0.45">
      <c r="B54" t="s">
        <v>740</v>
      </c>
      <c r="C54" t="s">
        <v>11</v>
      </c>
      <c r="D54">
        <v>7.7915032637522795E-3</v>
      </c>
      <c r="E54" t="s">
        <v>6</v>
      </c>
      <c r="G54" t="s">
        <v>741</v>
      </c>
      <c r="H54" t="s">
        <v>11</v>
      </c>
      <c r="I54">
        <v>2.4881500389525239E-2</v>
      </c>
      <c r="J54" t="s">
        <v>6</v>
      </c>
      <c r="L54" t="s">
        <v>742</v>
      </c>
      <c r="M54" t="s">
        <v>11</v>
      </c>
      <c r="N54">
        <v>2.7275798990156322E-2</v>
      </c>
      <c r="O54" t="s">
        <v>6</v>
      </c>
    </row>
    <row r="55" spans="2:15" x14ac:dyDescent="0.45">
      <c r="B55" t="s">
        <v>740</v>
      </c>
      <c r="C55" t="s">
        <v>12</v>
      </c>
      <c r="D55">
        <v>3.7788894951620536E-2</v>
      </c>
      <c r="E55" t="s">
        <v>6</v>
      </c>
      <c r="G55" t="s">
        <v>741</v>
      </c>
      <c r="H55" t="s">
        <v>12</v>
      </c>
      <c r="I55">
        <v>2.0727474390745303E-2</v>
      </c>
      <c r="J55" t="s">
        <v>6</v>
      </c>
      <c r="L55" t="s">
        <v>742</v>
      </c>
      <c r="M55" t="s">
        <v>12</v>
      </c>
      <c r="N55">
        <v>2.6426805801079239E-2</v>
      </c>
      <c r="O55" t="s">
        <v>6</v>
      </c>
    </row>
    <row r="56" spans="2:15" x14ac:dyDescent="0.45">
      <c r="B56" t="s">
        <v>740</v>
      </c>
      <c r="C56" t="s">
        <v>13</v>
      </c>
      <c r="D56">
        <v>5.3933654273354947E-2</v>
      </c>
      <c r="E56" t="s">
        <v>6</v>
      </c>
      <c r="G56" t="s">
        <v>741</v>
      </c>
      <c r="H56" t="s">
        <v>13</v>
      </c>
      <c r="I56">
        <v>2.2984205232502178E-2</v>
      </c>
      <c r="J56" t="s">
        <v>6</v>
      </c>
      <c r="L56" t="s">
        <v>742</v>
      </c>
      <c r="M56" t="s">
        <v>13</v>
      </c>
      <c r="N56">
        <v>2.6331283126016732E-2</v>
      </c>
      <c r="O56" t="s">
        <v>6</v>
      </c>
    </row>
    <row r="57" spans="2:15" x14ac:dyDescent="0.45">
      <c r="B57" t="s">
        <v>740</v>
      </c>
      <c r="C57" t="s">
        <v>14</v>
      </c>
      <c r="D57">
        <v>4.6402579988650619E-2</v>
      </c>
      <c r="E57" t="s">
        <v>6</v>
      </c>
      <c r="G57" t="s">
        <v>741</v>
      </c>
      <c r="H57" t="s">
        <v>14</v>
      </c>
      <c r="I57">
        <v>2.3464835489068928E-2</v>
      </c>
      <c r="J57" t="s">
        <v>6</v>
      </c>
      <c r="L57" t="s">
        <v>742</v>
      </c>
      <c r="M57" t="s">
        <v>14</v>
      </c>
      <c r="N57">
        <v>2.8408621677469249E-2</v>
      </c>
      <c r="O57" t="s">
        <v>6</v>
      </c>
    </row>
    <row r="58" spans="2:15" x14ac:dyDescent="0.45">
      <c r="B58" t="s">
        <v>740</v>
      </c>
      <c r="C58" t="s">
        <v>15</v>
      </c>
      <c r="D58">
        <v>1.9131529233723493E-2</v>
      </c>
      <c r="E58" t="s">
        <v>6</v>
      </c>
      <c r="G58" t="s">
        <v>741</v>
      </c>
      <c r="H58" t="s">
        <v>15</v>
      </c>
      <c r="I58">
        <v>2.2570609504280949E-2</v>
      </c>
      <c r="J58" t="s">
        <v>6</v>
      </c>
      <c r="L58" t="s">
        <v>742</v>
      </c>
      <c r="M58" t="s">
        <v>15</v>
      </c>
      <c r="N58">
        <v>3.0798830319165419E-2</v>
      </c>
      <c r="O58" t="s">
        <v>6</v>
      </c>
    </row>
    <row r="59" spans="2:15" x14ac:dyDescent="0.45">
      <c r="B59" t="s">
        <v>740</v>
      </c>
      <c r="C59" t="s">
        <v>16</v>
      </c>
      <c r="D59">
        <v>4.8091643453762882E-4</v>
      </c>
      <c r="E59" t="s">
        <v>6</v>
      </c>
      <c r="G59" t="s">
        <v>741</v>
      </c>
      <c r="H59" t="s">
        <v>16</v>
      </c>
      <c r="I59">
        <v>2.4686019006001904E-2</v>
      </c>
      <c r="J59" t="s">
        <v>6</v>
      </c>
      <c r="L59" t="s">
        <v>742</v>
      </c>
      <c r="M59" t="s">
        <v>16</v>
      </c>
      <c r="N59">
        <v>3.0512586891040791E-2</v>
      </c>
      <c r="O59" t="s">
        <v>6</v>
      </c>
    </row>
    <row r="60" spans="2:15" x14ac:dyDescent="0.45">
      <c r="B60" t="s">
        <v>740</v>
      </c>
      <c r="C60" t="s">
        <v>17</v>
      </c>
      <c r="D60">
        <v>0</v>
      </c>
      <c r="E60" t="s">
        <v>6</v>
      </c>
      <c r="G60" t="s">
        <v>741</v>
      </c>
      <c r="H60" t="s">
        <v>17</v>
      </c>
      <c r="I60">
        <v>4.077246450236606E-2</v>
      </c>
      <c r="J60" t="s">
        <v>6</v>
      </c>
      <c r="L60" t="s">
        <v>742</v>
      </c>
      <c r="M60" t="s">
        <v>17</v>
      </c>
      <c r="N60">
        <v>4.2910354456649258E-2</v>
      </c>
      <c r="O60" t="s">
        <v>6</v>
      </c>
    </row>
    <row r="61" spans="2:15" x14ac:dyDescent="0.45">
      <c r="B61" t="s">
        <v>740</v>
      </c>
      <c r="C61" t="s">
        <v>18</v>
      </c>
      <c r="D61">
        <v>0</v>
      </c>
      <c r="E61" t="s">
        <v>6</v>
      </c>
      <c r="G61" t="s">
        <v>741</v>
      </c>
      <c r="H61" t="s">
        <v>18</v>
      </c>
      <c r="I61">
        <v>6.3011883262919427E-2</v>
      </c>
      <c r="J61" t="s">
        <v>6</v>
      </c>
      <c r="L61" t="s">
        <v>742</v>
      </c>
      <c r="M61" t="s">
        <v>18</v>
      </c>
      <c r="N61">
        <v>5.9071546599604029E-2</v>
      </c>
      <c r="O61" t="s">
        <v>6</v>
      </c>
    </row>
    <row r="62" spans="2:15" x14ac:dyDescent="0.45">
      <c r="B62" t="s">
        <v>740</v>
      </c>
      <c r="C62" t="s">
        <v>19</v>
      </c>
      <c r="D62">
        <v>0</v>
      </c>
      <c r="E62" t="s">
        <v>6</v>
      </c>
      <c r="G62" t="s">
        <v>741</v>
      </c>
      <c r="H62" t="s">
        <v>19</v>
      </c>
      <c r="I62">
        <v>2.1429211493289538E-2</v>
      </c>
      <c r="J62" t="s">
        <v>6</v>
      </c>
      <c r="L62" t="s">
        <v>742</v>
      </c>
      <c r="M62" t="s">
        <v>19</v>
      </c>
      <c r="N62">
        <v>2.1768666402865525E-2</v>
      </c>
      <c r="O62" t="s">
        <v>6</v>
      </c>
    </row>
    <row r="63" spans="2:15" x14ac:dyDescent="0.45">
      <c r="B63" t="s">
        <v>740</v>
      </c>
      <c r="C63" t="s">
        <v>20</v>
      </c>
      <c r="D63">
        <v>2.9757112549242738E-3</v>
      </c>
      <c r="E63" t="s">
        <v>6</v>
      </c>
      <c r="G63" t="s">
        <v>741</v>
      </c>
      <c r="H63" t="s">
        <v>20</v>
      </c>
      <c r="I63">
        <v>2.0458177884487925E-2</v>
      </c>
      <c r="J63" t="s">
        <v>6</v>
      </c>
      <c r="L63" t="s">
        <v>742</v>
      </c>
      <c r="M63" t="s">
        <v>20</v>
      </c>
      <c r="N63">
        <v>2.1668662941599279E-2</v>
      </c>
      <c r="O63" t="s">
        <v>6</v>
      </c>
    </row>
    <row r="64" spans="2:15" x14ac:dyDescent="0.45">
      <c r="B64" t="s">
        <v>740</v>
      </c>
      <c r="C64" t="s">
        <v>21</v>
      </c>
      <c r="D64">
        <v>2.803762589101522E-2</v>
      </c>
      <c r="E64" t="s">
        <v>6</v>
      </c>
      <c r="G64" t="s">
        <v>741</v>
      </c>
      <c r="H64" t="s">
        <v>21</v>
      </c>
      <c r="I64">
        <v>1.9003971811638529E-2</v>
      </c>
      <c r="J64" t="s">
        <v>6</v>
      </c>
      <c r="L64" t="s">
        <v>742</v>
      </c>
      <c r="M64" t="s">
        <v>21</v>
      </c>
      <c r="N64">
        <v>2.0919726748205029E-2</v>
      </c>
      <c r="O64" t="s">
        <v>6</v>
      </c>
    </row>
    <row r="65" spans="2:15" x14ac:dyDescent="0.45">
      <c r="B65" t="s">
        <v>740</v>
      </c>
      <c r="C65" t="s">
        <v>22</v>
      </c>
      <c r="D65">
        <v>5.8350403481066002E-2</v>
      </c>
      <c r="E65" t="s">
        <v>6</v>
      </c>
      <c r="G65" t="s">
        <v>741</v>
      </c>
      <c r="H65" t="s">
        <v>22</v>
      </c>
      <c r="I65">
        <v>1.9463677587386981E-2</v>
      </c>
      <c r="J65" t="s">
        <v>6</v>
      </c>
      <c r="L65" t="s">
        <v>742</v>
      </c>
      <c r="M65" t="s">
        <v>22</v>
      </c>
      <c r="N65">
        <v>2.3819608278115776E-2</v>
      </c>
      <c r="O65" t="s">
        <v>6</v>
      </c>
    </row>
    <row r="66" spans="2:15" x14ac:dyDescent="0.45">
      <c r="B66" t="s">
        <v>740</v>
      </c>
      <c r="C66" t="s">
        <v>23</v>
      </c>
      <c r="D66">
        <v>7.2459241602660568E-2</v>
      </c>
      <c r="E66" t="s">
        <v>6</v>
      </c>
      <c r="G66" t="s">
        <v>741</v>
      </c>
      <c r="H66" t="s">
        <v>23</v>
      </c>
      <c r="I66">
        <v>2.4932955989055133E-2</v>
      </c>
      <c r="J66" t="s">
        <v>6</v>
      </c>
      <c r="L66" t="s">
        <v>742</v>
      </c>
      <c r="M66" t="s">
        <v>23</v>
      </c>
      <c r="N66">
        <v>2.9976867973190786E-2</v>
      </c>
      <c r="O66" t="s">
        <v>6</v>
      </c>
    </row>
    <row r="67" spans="2:15" x14ac:dyDescent="0.45">
      <c r="B67" t="s">
        <v>740</v>
      </c>
      <c r="C67" t="s">
        <v>24</v>
      </c>
      <c r="D67">
        <v>6.4281284979560163E-2</v>
      </c>
      <c r="E67" t="s">
        <v>6</v>
      </c>
      <c r="G67" t="s">
        <v>741</v>
      </c>
      <c r="H67" t="s">
        <v>24</v>
      </c>
      <c r="I67">
        <v>3.1355550132872653E-2</v>
      </c>
      <c r="J67" t="s">
        <v>6</v>
      </c>
      <c r="L67" t="s">
        <v>742</v>
      </c>
      <c r="M67" t="s">
        <v>24</v>
      </c>
      <c r="N67">
        <v>3.5335161297768952E-2</v>
      </c>
      <c r="O67" t="s">
        <v>6</v>
      </c>
    </row>
    <row r="68" spans="2:15" x14ac:dyDescent="0.45">
      <c r="B68" t="s">
        <v>740</v>
      </c>
      <c r="C68" t="s">
        <v>25</v>
      </c>
      <c r="D68">
        <v>3.7420831392790788E-2</v>
      </c>
      <c r="E68" t="s">
        <v>6</v>
      </c>
      <c r="G68" t="s">
        <v>741</v>
      </c>
      <c r="H68" t="s">
        <v>25</v>
      </c>
      <c r="I68">
        <v>3.4200923565470866E-2</v>
      </c>
      <c r="J68" t="s">
        <v>6</v>
      </c>
      <c r="L68" t="s">
        <v>742</v>
      </c>
      <c r="M68" t="s">
        <v>25</v>
      </c>
      <c r="N68">
        <v>3.4410849753260933E-2</v>
      </c>
      <c r="O68" t="s">
        <v>6</v>
      </c>
    </row>
    <row r="69" spans="2:15" x14ac:dyDescent="0.45">
      <c r="B69" t="s">
        <v>740</v>
      </c>
      <c r="C69" t="s">
        <v>26</v>
      </c>
      <c r="D69">
        <v>6.9829839892683624E-3</v>
      </c>
      <c r="E69" t="s">
        <v>6</v>
      </c>
      <c r="G69" t="s">
        <v>741</v>
      </c>
      <c r="H69" t="s">
        <v>26</v>
      </c>
      <c r="I69">
        <v>3.2536077036743084E-2</v>
      </c>
      <c r="J69" t="s">
        <v>6</v>
      </c>
      <c r="L69" t="s">
        <v>742</v>
      </c>
      <c r="M69" t="s">
        <v>26</v>
      </c>
      <c r="N69">
        <v>3.0120779915226513E-2</v>
      </c>
      <c r="O69" t="s">
        <v>6</v>
      </c>
    </row>
    <row r="70" spans="2:15" x14ac:dyDescent="0.45">
      <c r="B70" t="s">
        <v>740</v>
      </c>
      <c r="C70" t="s">
        <v>27</v>
      </c>
      <c r="D70">
        <v>3.3057099765397736E-6</v>
      </c>
      <c r="E70" t="s">
        <v>6</v>
      </c>
      <c r="G70" t="s">
        <v>741</v>
      </c>
      <c r="H70" t="s">
        <v>27</v>
      </c>
      <c r="I70">
        <v>4.4376108688490949E-2</v>
      </c>
      <c r="J70" t="s">
        <v>6</v>
      </c>
      <c r="L70" t="s">
        <v>742</v>
      </c>
      <c r="M70" t="s">
        <v>27</v>
      </c>
      <c r="N70">
        <v>3.7865533298090288E-2</v>
      </c>
      <c r="O70" t="s">
        <v>6</v>
      </c>
    </row>
    <row r="71" spans="2:15" x14ac:dyDescent="0.45">
      <c r="B71" t="s">
        <v>740</v>
      </c>
      <c r="C71" t="s">
        <v>28</v>
      </c>
      <c r="D71">
        <v>0</v>
      </c>
      <c r="E71" t="s">
        <v>6</v>
      </c>
      <c r="G71" t="s">
        <v>741</v>
      </c>
      <c r="H71" t="s">
        <v>28</v>
      </c>
      <c r="I71">
        <v>3.7265530219483409E-2</v>
      </c>
      <c r="J71" t="s">
        <v>6</v>
      </c>
      <c r="L71" t="s">
        <v>742</v>
      </c>
      <c r="M71" t="s">
        <v>28</v>
      </c>
      <c r="N71">
        <v>2.6215155697596013E-2</v>
      </c>
      <c r="O71" t="s">
        <v>6</v>
      </c>
    </row>
    <row r="72" spans="2:15" x14ac:dyDescent="0.45">
      <c r="B72" t="s">
        <v>740</v>
      </c>
      <c r="C72" t="s">
        <v>29</v>
      </c>
      <c r="D72">
        <v>0</v>
      </c>
      <c r="E72" t="s">
        <v>6</v>
      </c>
      <c r="G72" t="s">
        <v>741</v>
      </c>
      <c r="H72" t="s">
        <v>29</v>
      </c>
      <c r="I72">
        <v>1.081043871935619E-2</v>
      </c>
      <c r="J72" t="s">
        <v>6</v>
      </c>
      <c r="L72" t="s">
        <v>742</v>
      </c>
      <c r="M72" t="s">
        <v>29</v>
      </c>
      <c r="N72">
        <v>1.1998930667240254E-2</v>
      </c>
      <c r="O72" t="s">
        <v>6</v>
      </c>
    </row>
    <row r="73" spans="2:15" x14ac:dyDescent="0.45">
      <c r="B73" t="s">
        <v>740</v>
      </c>
      <c r="C73" t="s">
        <v>30</v>
      </c>
      <c r="D73">
        <v>5.822543484015493E-3</v>
      </c>
      <c r="E73" t="s">
        <v>6</v>
      </c>
      <c r="G73" t="s">
        <v>741</v>
      </c>
      <c r="H73" t="s">
        <v>30</v>
      </c>
      <c r="I73">
        <v>9.6934265801374882E-3</v>
      </c>
      <c r="J73" t="s">
        <v>6</v>
      </c>
      <c r="L73" t="s">
        <v>742</v>
      </c>
      <c r="M73" t="s">
        <v>30</v>
      </c>
      <c r="N73">
        <v>1.2182582885093364E-2</v>
      </c>
      <c r="O73" t="s">
        <v>6</v>
      </c>
    </row>
    <row r="74" spans="2:15" x14ac:dyDescent="0.45">
      <c r="B74" t="s">
        <v>740</v>
      </c>
      <c r="C74" t="s">
        <v>31</v>
      </c>
      <c r="D74">
        <v>4.0718290411531424E-2</v>
      </c>
      <c r="E74" t="s">
        <v>6</v>
      </c>
      <c r="G74" t="s">
        <v>741</v>
      </c>
      <c r="H74" t="s">
        <v>31</v>
      </c>
      <c r="I74">
        <v>6.8450754428676513E-3</v>
      </c>
      <c r="J74" t="s">
        <v>6</v>
      </c>
      <c r="L74" t="s">
        <v>742</v>
      </c>
      <c r="M74" t="s">
        <v>31</v>
      </c>
      <c r="N74">
        <v>1.2017375524045028E-2</v>
      </c>
      <c r="O74" t="s">
        <v>6</v>
      </c>
    </row>
    <row r="75" spans="2:15" x14ac:dyDescent="0.45">
      <c r="B75" t="s">
        <v>740</v>
      </c>
      <c r="C75" t="s">
        <v>32</v>
      </c>
      <c r="D75">
        <v>7.5760800742315851E-2</v>
      </c>
      <c r="E75" t="s">
        <v>6</v>
      </c>
      <c r="G75" t="s">
        <v>741</v>
      </c>
      <c r="H75" t="s">
        <v>32</v>
      </c>
      <c r="I75">
        <v>6.6518606708557259E-3</v>
      </c>
      <c r="J75" t="s">
        <v>6</v>
      </c>
      <c r="L75" t="s">
        <v>742</v>
      </c>
      <c r="M75" t="s">
        <v>32</v>
      </c>
      <c r="N75">
        <v>1.391124086656057E-2</v>
      </c>
      <c r="O75" t="s">
        <v>6</v>
      </c>
    </row>
    <row r="76" spans="2:15" x14ac:dyDescent="0.45">
      <c r="B76" t="s">
        <v>740</v>
      </c>
      <c r="C76" t="s">
        <v>33</v>
      </c>
      <c r="D76">
        <v>8.8435891850592849E-2</v>
      </c>
      <c r="E76" t="s">
        <v>6</v>
      </c>
      <c r="G76" t="s">
        <v>741</v>
      </c>
      <c r="H76" t="s">
        <v>33</v>
      </c>
      <c r="I76">
        <v>8.8310820722905196E-3</v>
      </c>
      <c r="J76" t="s">
        <v>6</v>
      </c>
      <c r="L76" t="s">
        <v>742</v>
      </c>
      <c r="M76" t="s">
        <v>33</v>
      </c>
      <c r="N76">
        <v>1.790872726001054E-2</v>
      </c>
      <c r="O76" t="s">
        <v>6</v>
      </c>
    </row>
    <row r="77" spans="2:15" x14ac:dyDescent="0.45">
      <c r="B77" t="s">
        <v>740</v>
      </c>
      <c r="C77" t="s">
        <v>34</v>
      </c>
      <c r="D77">
        <v>7.8553688245307812E-2</v>
      </c>
      <c r="E77" t="s">
        <v>6</v>
      </c>
      <c r="G77" t="s">
        <v>741</v>
      </c>
      <c r="H77" t="s">
        <v>34</v>
      </c>
      <c r="I77">
        <v>1.2628325830557884E-2</v>
      </c>
      <c r="J77" t="s">
        <v>6</v>
      </c>
      <c r="L77" t="s">
        <v>742</v>
      </c>
      <c r="M77" t="s">
        <v>34</v>
      </c>
      <c r="N77">
        <v>1.9229399529379028E-2</v>
      </c>
      <c r="O77" t="s">
        <v>6</v>
      </c>
    </row>
    <row r="78" spans="2:15" x14ac:dyDescent="0.45">
      <c r="B78" t="s">
        <v>740</v>
      </c>
      <c r="C78" t="s">
        <v>35</v>
      </c>
      <c r="D78">
        <v>4.9813340263281554E-2</v>
      </c>
      <c r="E78" t="s">
        <v>6</v>
      </c>
      <c r="G78" t="s">
        <v>741</v>
      </c>
      <c r="H78" t="s">
        <v>35</v>
      </c>
      <c r="I78">
        <v>1.7278348826811021E-2</v>
      </c>
      <c r="J78" t="s">
        <v>6</v>
      </c>
      <c r="L78" t="s">
        <v>742</v>
      </c>
      <c r="M78" t="s">
        <v>35</v>
      </c>
      <c r="N78">
        <v>1.8153074823565464E-2</v>
      </c>
      <c r="O78" t="s">
        <v>6</v>
      </c>
    </row>
    <row r="79" spans="2:15" x14ac:dyDescent="0.45">
      <c r="B79" t="s">
        <v>740</v>
      </c>
      <c r="C79" t="s">
        <v>36</v>
      </c>
      <c r="D79">
        <v>1.2577044195830634E-2</v>
      </c>
      <c r="E79" t="s">
        <v>6</v>
      </c>
      <c r="G79" t="s">
        <v>741</v>
      </c>
      <c r="H79" t="s">
        <v>36</v>
      </c>
      <c r="I79">
        <v>2.1954582669879121E-2</v>
      </c>
      <c r="J79" t="s">
        <v>6</v>
      </c>
      <c r="L79" t="s">
        <v>742</v>
      </c>
      <c r="M79" t="s">
        <v>36</v>
      </c>
      <c r="N79">
        <v>1.5372518242086285E-2</v>
      </c>
      <c r="O79" t="s">
        <v>6</v>
      </c>
    </row>
    <row r="80" spans="2:15" x14ac:dyDescent="0.45">
      <c r="B80" t="s">
        <v>740</v>
      </c>
      <c r="C80" t="s">
        <v>37</v>
      </c>
      <c r="D80">
        <v>1.3507040812089574E-4</v>
      </c>
      <c r="E80" t="s">
        <v>6</v>
      </c>
      <c r="G80" t="s">
        <v>741</v>
      </c>
      <c r="H80" t="s">
        <v>37</v>
      </c>
      <c r="I80">
        <v>3.4458738396219615E-2</v>
      </c>
      <c r="J80" t="s">
        <v>6</v>
      </c>
      <c r="L80" t="s">
        <v>742</v>
      </c>
      <c r="M80" t="s">
        <v>37</v>
      </c>
      <c r="N80">
        <v>1.6738582878835846E-2</v>
      </c>
      <c r="O80" t="s">
        <v>6</v>
      </c>
    </row>
    <row r="81" spans="2:15" x14ac:dyDescent="0.45">
      <c r="B81" t="s">
        <v>740</v>
      </c>
      <c r="C81" t="s">
        <v>38</v>
      </c>
      <c r="D81">
        <v>0</v>
      </c>
      <c r="E81" t="s">
        <v>6</v>
      </c>
      <c r="G81" t="s">
        <v>741</v>
      </c>
      <c r="H81" t="s">
        <v>38</v>
      </c>
      <c r="I81">
        <v>4.6443924941028746E-2</v>
      </c>
      <c r="J81" t="s">
        <v>6</v>
      </c>
      <c r="L81" t="s">
        <v>742</v>
      </c>
      <c r="M81" t="s">
        <v>38</v>
      </c>
      <c r="N81">
        <v>3.4696552196838482E-2</v>
      </c>
      <c r="O81" t="s">
        <v>6</v>
      </c>
    </row>
    <row r="82" spans="2:15" x14ac:dyDescent="0.45">
      <c r="B82" t="s">
        <v>740</v>
      </c>
      <c r="C82" t="s">
        <v>39</v>
      </c>
      <c r="D82">
        <v>0</v>
      </c>
      <c r="E82" t="s">
        <v>6</v>
      </c>
      <c r="G82" t="s">
        <v>741</v>
      </c>
      <c r="H82" t="s">
        <v>39</v>
      </c>
      <c r="I82">
        <v>1.7741216856396454E-2</v>
      </c>
      <c r="J82" t="s">
        <v>6</v>
      </c>
      <c r="L82" t="s">
        <v>742</v>
      </c>
      <c r="M82" t="s">
        <v>39</v>
      </c>
      <c r="N82">
        <v>1.3616726182800297E-2</v>
      </c>
      <c r="O82" t="s">
        <v>6</v>
      </c>
    </row>
    <row r="83" spans="2:15" x14ac:dyDescent="0.45">
      <c r="B83" t="s">
        <v>740</v>
      </c>
      <c r="C83" t="s">
        <v>40</v>
      </c>
      <c r="D83">
        <v>6.7334474377641934E-4</v>
      </c>
      <c r="E83" t="s">
        <v>6</v>
      </c>
      <c r="G83" t="s">
        <v>741</v>
      </c>
      <c r="H83" t="s">
        <v>40</v>
      </c>
      <c r="I83">
        <v>1.781996775848314E-2</v>
      </c>
      <c r="J83" t="s">
        <v>6</v>
      </c>
      <c r="L83" t="s">
        <v>742</v>
      </c>
      <c r="M83" t="s">
        <v>40</v>
      </c>
      <c r="N83">
        <v>1.363970764901057E-2</v>
      </c>
      <c r="O83" t="s">
        <v>6</v>
      </c>
    </row>
    <row r="84" spans="2:15" x14ac:dyDescent="0.45">
      <c r="B84" t="s">
        <v>740</v>
      </c>
      <c r="C84" t="s">
        <v>41</v>
      </c>
      <c r="D84">
        <v>2.0668604561476678E-2</v>
      </c>
      <c r="E84" t="s">
        <v>6</v>
      </c>
      <c r="G84" t="s">
        <v>741</v>
      </c>
      <c r="H84" t="s">
        <v>41</v>
      </c>
      <c r="I84">
        <v>1.5263243491037002E-2</v>
      </c>
      <c r="J84" t="s">
        <v>6</v>
      </c>
      <c r="L84" t="s">
        <v>742</v>
      </c>
      <c r="M84" t="s">
        <v>41</v>
      </c>
      <c r="N84">
        <v>1.3223177177191193E-2</v>
      </c>
      <c r="O84" t="s">
        <v>6</v>
      </c>
    </row>
    <row r="85" spans="2:15" x14ac:dyDescent="0.45">
      <c r="B85" t="s">
        <v>740</v>
      </c>
      <c r="C85" t="s">
        <v>42</v>
      </c>
      <c r="D85">
        <v>5.148648688434114E-2</v>
      </c>
      <c r="E85" t="s">
        <v>6</v>
      </c>
      <c r="G85" t="s">
        <v>741</v>
      </c>
      <c r="H85" t="s">
        <v>42</v>
      </c>
      <c r="I85">
        <v>1.3392557750465413E-2</v>
      </c>
      <c r="J85" t="s">
        <v>6</v>
      </c>
      <c r="L85" t="s">
        <v>742</v>
      </c>
      <c r="M85" t="s">
        <v>42</v>
      </c>
      <c r="N85">
        <v>1.2959938245572096E-2</v>
      </c>
      <c r="O85" t="s">
        <v>6</v>
      </c>
    </row>
    <row r="86" spans="2:15" x14ac:dyDescent="0.45">
      <c r="B86" t="s">
        <v>740</v>
      </c>
      <c r="C86" t="s">
        <v>43</v>
      </c>
      <c r="D86">
        <v>6.2700132497226641E-2</v>
      </c>
      <c r="E86" t="s">
        <v>6</v>
      </c>
      <c r="G86" t="s">
        <v>741</v>
      </c>
      <c r="H86" t="s">
        <v>43</v>
      </c>
      <c r="I86">
        <v>1.4645716616593743E-2</v>
      </c>
      <c r="J86" t="s">
        <v>6</v>
      </c>
      <c r="L86" t="s">
        <v>742</v>
      </c>
      <c r="M86" t="s">
        <v>43</v>
      </c>
      <c r="N86">
        <v>1.4544496564286415E-2</v>
      </c>
      <c r="O86" t="s">
        <v>6</v>
      </c>
    </row>
    <row r="87" spans="2:15" x14ac:dyDescent="0.45">
      <c r="B87" t="s">
        <v>740</v>
      </c>
      <c r="C87" t="s">
        <v>44</v>
      </c>
      <c r="D87">
        <v>5.0967044984604477E-2</v>
      </c>
      <c r="E87" t="s">
        <v>6</v>
      </c>
      <c r="G87" t="s">
        <v>741</v>
      </c>
      <c r="H87" t="s">
        <v>44</v>
      </c>
      <c r="I87">
        <v>1.6839980718748298E-2</v>
      </c>
      <c r="J87" t="s">
        <v>6</v>
      </c>
      <c r="L87" t="s">
        <v>742</v>
      </c>
      <c r="M87" t="s">
        <v>44</v>
      </c>
      <c r="N87">
        <v>1.7294713495304048E-2</v>
      </c>
      <c r="O87" t="s">
        <v>6</v>
      </c>
    </row>
    <row r="88" spans="2:15" x14ac:dyDescent="0.45">
      <c r="B88" t="s">
        <v>740</v>
      </c>
      <c r="C88" t="s">
        <v>45</v>
      </c>
      <c r="D88">
        <v>2.3916673126614652E-2</v>
      </c>
      <c r="E88" t="s">
        <v>6</v>
      </c>
      <c r="G88" t="s">
        <v>741</v>
      </c>
      <c r="H88" t="s">
        <v>45</v>
      </c>
      <c r="I88">
        <v>1.8014803556310473E-2</v>
      </c>
      <c r="J88" t="s">
        <v>6</v>
      </c>
      <c r="L88" t="s">
        <v>742</v>
      </c>
      <c r="M88" t="s">
        <v>45</v>
      </c>
      <c r="N88">
        <v>1.8224137977458088E-2</v>
      </c>
      <c r="O88" t="s">
        <v>6</v>
      </c>
    </row>
    <row r="89" spans="2:15" x14ac:dyDescent="0.45">
      <c r="B89" t="s">
        <v>740</v>
      </c>
      <c r="C89" t="s">
        <v>46</v>
      </c>
      <c r="D89">
        <v>1.7305771540604815E-3</v>
      </c>
      <c r="E89" t="s">
        <v>6</v>
      </c>
      <c r="G89" t="s">
        <v>741</v>
      </c>
      <c r="H89" t="s">
        <v>46</v>
      </c>
      <c r="I89">
        <v>2.0982498933099371E-2</v>
      </c>
      <c r="J89" t="s">
        <v>6</v>
      </c>
      <c r="L89" t="s">
        <v>742</v>
      </c>
      <c r="M89" t="s">
        <v>46</v>
      </c>
      <c r="N89">
        <v>1.7418432935166036E-2</v>
      </c>
      <c r="O89" t="s">
        <v>6</v>
      </c>
    </row>
    <row r="90" spans="2:15" x14ac:dyDescent="0.45">
      <c r="B90" t="s">
        <v>740</v>
      </c>
      <c r="C90" t="s">
        <v>47</v>
      </c>
      <c r="D90">
        <v>0</v>
      </c>
      <c r="E90" t="s">
        <v>6</v>
      </c>
      <c r="G90" t="s">
        <v>741</v>
      </c>
      <c r="H90" t="s">
        <v>47</v>
      </c>
      <c r="I90">
        <v>3.2610325309211478E-2</v>
      </c>
      <c r="J90" t="s">
        <v>6</v>
      </c>
      <c r="L90" t="s">
        <v>742</v>
      </c>
      <c r="M90" t="s">
        <v>47</v>
      </c>
      <c r="N90">
        <v>2.3282484535261664E-2</v>
      </c>
      <c r="O90" t="s">
        <v>6</v>
      </c>
    </row>
    <row r="91" spans="2:15" x14ac:dyDescent="0.45">
      <c r="B91" t="s">
        <v>743</v>
      </c>
      <c r="C91" t="s">
        <v>5</v>
      </c>
      <c r="D91">
        <v>0</v>
      </c>
      <c r="E91" t="s">
        <v>6</v>
      </c>
      <c r="G91" t="s">
        <v>744</v>
      </c>
      <c r="H91" t="s">
        <v>5</v>
      </c>
      <c r="I91">
        <v>7.7167201534658586E-2</v>
      </c>
      <c r="J91" t="s">
        <v>6</v>
      </c>
      <c r="L91" t="s">
        <v>745</v>
      </c>
      <c r="M91" t="s">
        <v>5</v>
      </c>
      <c r="N91">
        <v>7.9581616345211437E-2</v>
      </c>
      <c r="O91" t="s">
        <v>6</v>
      </c>
    </row>
    <row r="92" spans="2:15" x14ac:dyDescent="0.45">
      <c r="B92" t="s">
        <v>743</v>
      </c>
      <c r="C92" t="s">
        <v>9</v>
      </c>
      <c r="D92">
        <v>0</v>
      </c>
      <c r="E92" t="s">
        <v>6</v>
      </c>
      <c r="G92" t="s">
        <v>744</v>
      </c>
      <c r="H92" t="s">
        <v>9</v>
      </c>
      <c r="I92">
        <v>2.8109009847929002E-2</v>
      </c>
      <c r="J92" t="s">
        <v>6</v>
      </c>
      <c r="L92" t="s">
        <v>745</v>
      </c>
      <c r="M92" t="s">
        <v>9</v>
      </c>
      <c r="N92">
        <v>3.1935708785174648E-2</v>
      </c>
      <c r="O92" t="s">
        <v>6</v>
      </c>
    </row>
    <row r="93" spans="2:15" x14ac:dyDescent="0.45">
      <c r="B93" t="s">
        <v>743</v>
      </c>
      <c r="C93" t="s">
        <v>10</v>
      </c>
      <c r="D93">
        <v>0</v>
      </c>
      <c r="E93" t="s">
        <v>6</v>
      </c>
      <c r="G93" t="s">
        <v>744</v>
      </c>
      <c r="H93" t="s">
        <v>10</v>
      </c>
      <c r="I93">
        <v>2.7452171860332927E-2</v>
      </c>
      <c r="J93" t="s">
        <v>6</v>
      </c>
      <c r="L93" t="s">
        <v>745</v>
      </c>
      <c r="M93" t="s">
        <v>10</v>
      </c>
      <c r="N93">
        <v>3.2289181382662693E-2</v>
      </c>
      <c r="O93" t="s">
        <v>6</v>
      </c>
    </row>
    <row r="94" spans="2:15" x14ac:dyDescent="0.45">
      <c r="B94" t="s">
        <v>743</v>
      </c>
      <c r="C94" t="s">
        <v>11</v>
      </c>
      <c r="D94">
        <v>7.8380585718023071E-3</v>
      </c>
      <c r="E94" t="s">
        <v>6</v>
      </c>
      <c r="G94" t="s">
        <v>744</v>
      </c>
      <c r="H94" t="s">
        <v>11</v>
      </c>
      <c r="I94">
        <v>2.6149903178700411E-2</v>
      </c>
      <c r="J94" t="s">
        <v>6</v>
      </c>
      <c r="L94" t="s">
        <v>745</v>
      </c>
      <c r="M94" t="s">
        <v>11</v>
      </c>
      <c r="N94">
        <v>3.2292310343023982E-2</v>
      </c>
      <c r="O94" t="s">
        <v>6</v>
      </c>
    </row>
    <row r="95" spans="2:15" x14ac:dyDescent="0.45">
      <c r="B95" t="s">
        <v>743</v>
      </c>
      <c r="C95" t="s">
        <v>12</v>
      </c>
      <c r="D95">
        <v>3.9021679673160198E-2</v>
      </c>
      <c r="E95" t="s">
        <v>6</v>
      </c>
      <c r="G95" t="s">
        <v>744</v>
      </c>
      <c r="H95" t="s">
        <v>12</v>
      </c>
      <c r="I95">
        <v>2.2468142688243119E-2</v>
      </c>
      <c r="J95" t="s">
        <v>6</v>
      </c>
      <c r="L95" t="s">
        <v>745</v>
      </c>
      <c r="M95" t="s">
        <v>12</v>
      </c>
      <c r="N95">
        <v>3.0661836162864983E-2</v>
      </c>
      <c r="O95" t="s">
        <v>6</v>
      </c>
    </row>
    <row r="96" spans="2:15" x14ac:dyDescent="0.45">
      <c r="B96" t="s">
        <v>743</v>
      </c>
      <c r="C96" t="s">
        <v>13</v>
      </c>
      <c r="D96">
        <v>5.689289137661456E-2</v>
      </c>
      <c r="E96" t="s">
        <v>6</v>
      </c>
      <c r="G96" t="s">
        <v>744</v>
      </c>
      <c r="H96" t="s">
        <v>13</v>
      </c>
      <c r="I96">
        <v>2.4418248076703314E-2</v>
      </c>
      <c r="J96" t="s">
        <v>6</v>
      </c>
      <c r="L96" t="s">
        <v>745</v>
      </c>
      <c r="M96" t="s">
        <v>13</v>
      </c>
      <c r="N96">
        <v>2.805950591323152E-2</v>
      </c>
      <c r="O96" t="s">
        <v>6</v>
      </c>
    </row>
    <row r="97" spans="2:15" x14ac:dyDescent="0.45">
      <c r="B97" t="s">
        <v>743</v>
      </c>
      <c r="C97" t="s">
        <v>14</v>
      </c>
      <c r="D97">
        <v>4.75002359305512E-2</v>
      </c>
      <c r="E97" t="s">
        <v>6</v>
      </c>
      <c r="G97" t="s">
        <v>744</v>
      </c>
      <c r="H97" t="s">
        <v>14</v>
      </c>
      <c r="I97">
        <v>2.5441789721001456E-2</v>
      </c>
      <c r="J97" t="s">
        <v>6</v>
      </c>
      <c r="L97" t="s">
        <v>745</v>
      </c>
      <c r="M97" t="s">
        <v>14</v>
      </c>
      <c r="N97">
        <v>2.6405325212623645E-2</v>
      </c>
      <c r="O97" t="s">
        <v>6</v>
      </c>
    </row>
    <row r="98" spans="2:15" x14ac:dyDescent="0.45">
      <c r="B98" t="s">
        <v>743</v>
      </c>
      <c r="C98" t="s">
        <v>15</v>
      </c>
      <c r="D98">
        <v>1.7724609372719573E-2</v>
      </c>
      <c r="E98" t="s">
        <v>6</v>
      </c>
      <c r="G98" t="s">
        <v>744</v>
      </c>
      <c r="H98" t="s">
        <v>15</v>
      </c>
      <c r="I98">
        <v>2.602167668886449E-2</v>
      </c>
      <c r="J98" t="s">
        <v>6</v>
      </c>
      <c r="L98" t="s">
        <v>745</v>
      </c>
      <c r="M98" t="s">
        <v>15</v>
      </c>
      <c r="N98">
        <v>2.7461793241575844E-2</v>
      </c>
      <c r="O98" t="s">
        <v>6</v>
      </c>
    </row>
    <row r="99" spans="2:15" x14ac:dyDescent="0.45">
      <c r="B99" t="s">
        <v>743</v>
      </c>
      <c r="C99" t="s">
        <v>16</v>
      </c>
      <c r="D99">
        <v>3.6846893014629912E-4</v>
      </c>
      <c r="E99" t="s">
        <v>6</v>
      </c>
      <c r="G99" t="s">
        <v>744</v>
      </c>
      <c r="H99" t="s">
        <v>16</v>
      </c>
      <c r="I99">
        <v>2.8777042587895076E-2</v>
      </c>
      <c r="J99" t="s">
        <v>6</v>
      </c>
      <c r="L99" t="s">
        <v>745</v>
      </c>
      <c r="M99" t="s">
        <v>16</v>
      </c>
      <c r="N99">
        <v>2.9313204592860059E-2</v>
      </c>
      <c r="O99" t="s">
        <v>6</v>
      </c>
    </row>
    <row r="100" spans="2:15" x14ac:dyDescent="0.45">
      <c r="B100" t="s">
        <v>743</v>
      </c>
      <c r="C100" t="s">
        <v>17</v>
      </c>
      <c r="D100">
        <v>0</v>
      </c>
      <c r="E100" t="s">
        <v>6</v>
      </c>
      <c r="G100" t="s">
        <v>744</v>
      </c>
      <c r="H100" t="s">
        <v>17</v>
      </c>
      <c r="I100">
        <v>4.6372432442180901E-2</v>
      </c>
      <c r="J100" t="s">
        <v>6</v>
      </c>
      <c r="L100" t="s">
        <v>745</v>
      </c>
      <c r="M100" t="s">
        <v>17</v>
      </c>
      <c r="N100">
        <v>4.4944970378640384E-2</v>
      </c>
      <c r="O100" t="s">
        <v>6</v>
      </c>
    </row>
    <row r="101" spans="2:15" x14ac:dyDescent="0.45">
      <c r="B101" t="s">
        <v>743</v>
      </c>
      <c r="C101" t="s">
        <v>18</v>
      </c>
      <c r="D101">
        <v>0</v>
      </c>
      <c r="E101" t="s">
        <v>6</v>
      </c>
      <c r="G101" t="s">
        <v>744</v>
      </c>
      <c r="H101" t="s">
        <v>18</v>
      </c>
      <c r="I101">
        <v>6.7239066275594533E-2</v>
      </c>
      <c r="J101" t="s">
        <v>6</v>
      </c>
      <c r="L101" t="s">
        <v>745</v>
      </c>
      <c r="M101" t="s">
        <v>18</v>
      </c>
      <c r="N101">
        <v>6.8340916799540671E-2</v>
      </c>
      <c r="O101" t="s">
        <v>6</v>
      </c>
    </row>
    <row r="102" spans="2:15" x14ac:dyDescent="0.45">
      <c r="B102" t="s">
        <v>743</v>
      </c>
      <c r="C102" t="s">
        <v>19</v>
      </c>
      <c r="D102">
        <v>0</v>
      </c>
      <c r="E102" t="s">
        <v>6</v>
      </c>
      <c r="G102" t="s">
        <v>744</v>
      </c>
      <c r="H102" t="s">
        <v>19</v>
      </c>
      <c r="I102">
        <v>2.3265456260998001E-2</v>
      </c>
      <c r="J102" t="s">
        <v>6</v>
      </c>
      <c r="L102" t="s">
        <v>745</v>
      </c>
      <c r="M102" t="s">
        <v>19</v>
      </c>
      <c r="N102">
        <v>2.6636169701312436E-2</v>
      </c>
      <c r="O102" t="s">
        <v>6</v>
      </c>
    </row>
    <row r="103" spans="2:15" x14ac:dyDescent="0.45">
      <c r="B103" t="s">
        <v>743</v>
      </c>
      <c r="C103" t="s">
        <v>20</v>
      </c>
      <c r="D103">
        <v>3.1122973816544866E-3</v>
      </c>
      <c r="E103" t="s">
        <v>6</v>
      </c>
      <c r="G103" t="s">
        <v>744</v>
      </c>
      <c r="H103" t="s">
        <v>20</v>
      </c>
      <c r="I103">
        <v>2.2340471866613771E-2</v>
      </c>
      <c r="J103" t="s">
        <v>6</v>
      </c>
      <c r="L103" t="s">
        <v>745</v>
      </c>
      <c r="M103" t="s">
        <v>20</v>
      </c>
      <c r="N103">
        <v>2.6419147782855146E-2</v>
      </c>
      <c r="O103" t="s">
        <v>6</v>
      </c>
    </row>
    <row r="104" spans="2:15" x14ac:dyDescent="0.45">
      <c r="B104" t="s">
        <v>743</v>
      </c>
      <c r="C104" t="s">
        <v>21</v>
      </c>
      <c r="D104">
        <v>2.9089752900795841E-2</v>
      </c>
      <c r="E104" t="s">
        <v>6</v>
      </c>
      <c r="G104" t="s">
        <v>744</v>
      </c>
      <c r="H104" t="s">
        <v>21</v>
      </c>
      <c r="I104">
        <v>2.1839607002746959E-2</v>
      </c>
      <c r="J104" t="s">
        <v>6</v>
      </c>
      <c r="L104" t="s">
        <v>745</v>
      </c>
      <c r="M104" t="s">
        <v>21</v>
      </c>
      <c r="N104">
        <v>2.4388578968843548E-2</v>
      </c>
      <c r="O104" t="s">
        <v>6</v>
      </c>
    </row>
    <row r="105" spans="2:15" x14ac:dyDescent="0.45">
      <c r="B105" t="s">
        <v>743</v>
      </c>
      <c r="C105" t="s">
        <v>22</v>
      </c>
      <c r="D105">
        <v>6.0522927233014973E-2</v>
      </c>
      <c r="E105" t="s">
        <v>6</v>
      </c>
      <c r="G105" t="s">
        <v>744</v>
      </c>
      <c r="H105" t="s">
        <v>22</v>
      </c>
      <c r="I105">
        <v>2.163865013649343E-2</v>
      </c>
      <c r="J105" t="s">
        <v>6</v>
      </c>
      <c r="L105" t="s">
        <v>745</v>
      </c>
      <c r="M105" t="s">
        <v>22</v>
      </c>
      <c r="N105">
        <v>2.3403519370701276E-2</v>
      </c>
      <c r="O105" t="s">
        <v>6</v>
      </c>
    </row>
    <row r="106" spans="2:15" x14ac:dyDescent="0.45">
      <c r="B106" t="s">
        <v>743</v>
      </c>
      <c r="C106" t="s">
        <v>23</v>
      </c>
      <c r="D106">
        <v>7.4935908460854628E-2</v>
      </c>
      <c r="E106" t="s">
        <v>6</v>
      </c>
      <c r="G106" t="s">
        <v>744</v>
      </c>
      <c r="H106" t="s">
        <v>23</v>
      </c>
      <c r="I106">
        <v>2.5327720227476546E-2</v>
      </c>
      <c r="J106" t="s">
        <v>6</v>
      </c>
      <c r="L106" t="s">
        <v>745</v>
      </c>
      <c r="M106" t="s">
        <v>23</v>
      </c>
      <c r="N106">
        <v>2.6127015779337612E-2</v>
      </c>
      <c r="O106" t="s">
        <v>6</v>
      </c>
    </row>
    <row r="107" spans="2:15" x14ac:dyDescent="0.45">
      <c r="B107" t="s">
        <v>743</v>
      </c>
      <c r="C107" t="s">
        <v>24</v>
      </c>
      <c r="D107">
        <v>6.6215343252390951E-2</v>
      </c>
      <c r="E107" t="s">
        <v>6</v>
      </c>
      <c r="G107" t="s">
        <v>744</v>
      </c>
      <c r="H107" t="s">
        <v>24</v>
      </c>
      <c r="I107">
        <v>3.0419647258621403E-2</v>
      </c>
      <c r="J107" t="s">
        <v>6</v>
      </c>
      <c r="L107" t="s">
        <v>745</v>
      </c>
      <c r="M107" t="s">
        <v>24</v>
      </c>
      <c r="N107">
        <v>2.9994993255537922E-2</v>
      </c>
      <c r="O107" t="s">
        <v>6</v>
      </c>
    </row>
    <row r="108" spans="2:15" x14ac:dyDescent="0.45">
      <c r="B108" t="s">
        <v>743</v>
      </c>
      <c r="C108" t="s">
        <v>25</v>
      </c>
      <c r="D108">
        <v>3.7785874271266569E-2</v>
      </c>
      <c r="E108" t="s">
        <v>6</v>
      </c>
      <c r="G108" t="s">
        <v>744</v>
      </c>
      <c r="H108" t="s">
        <v>25</v>
      </c>
      <c r="I108">
        <v>3.3170929341372925E-2</v>
      </c>
      <c r="J108" t="s">
        <v>6</v>
      </c>
      <c r="L108" t="s">
        <v>745</v>
      </c>
      <c r="M108" t="s">
        <v>25</v>
      </c>
      <c r="N108">
        <v>3.2372229388410494E-2</v>
      </c>
      <c r="O108" t="s">
        <v>6</v>
      </c>
    </row>
    <row r="109" spans="2:15" x14ac:dyDescent="0.45">
      <c r="B109" t="s">
        <v>743</v>
      </c>
      <c r="C109" t="s">
        <v>26</v>
      </c>
      <c r="D109">
        <v>6.6445733835604568E-3</v>
      </c>
      <c r="E109" t="s">
        <v>6</v>
      </c>
      <c r="G109" t="s">
        <v>744</v>
      </c>
      <c r="H109" t="s">
        <v>26</v>
      </c>
      <c r="I109">
        <v>3.0180254605974541E-2</v>
      </c>
      <c r="J109" t="s">
        <v>6</v>
      </c>
      <c r="L109" t="s">
        <v>745</v>
      </c>
      <c r="M109" t="s">
        <v>26</v>
      </c>
      <c r="N109">
        <v>3.1552887917056793E-2</v>
      </c>
      <c r="O109" t="s">
        <v>6</v>
      </c>
    </row>
    <row r="110" spans="2:15" x14ac:dyDescent="0.45">
      <c r="B110" t="s">
        <v>743</v>
      </c>
      <c r="C110" t="s">
        <v>27</v>
      </c>
      <c r="D110">
        <v>2.0658037535384658E-6</v>
      </c>
      <c r="E110" t="s">
        <v>6</v>
      </c>
      <c r="G110" t="s">
        <v>744</v>
      </c>
      <c r="H110" t="s">
        <v>27</v>
      </c>
      <c r="I110">
        <v>4.5040048491980879E-2</v>
      </c>
      <c r="J110" t="s">
        <v>6</v>
      </c>
      <c r="L110" t="s">
        <v>745</v>
      </c>
      <c r="M110" t="s">
        <v>27</v>
      </c>
      <c r="N110">
        <v>4.2974251988613925E-2</v>
      </c>
      <c r="O110" t="s">
        <v>6</v>
      </c>
    </row>
    <row r="111" spans="2:15" x14ac:dyDescent="0.45">
      <c r="B111" t="s">
        <v>743</v>
      </c>
      <c r="C111" t="s">
        <v>28</v>
      </c>
      <c r="D111">
        <v>0</v>
      </c>
      <c r="E111" t="s">
        <v>6</v>
      </c>
      <c r="G111" t="s">
        <v>744</v>
      </c>
      <c r="H111" t="s">
        <v>28</v>
      </c>
      <c r="I111">
        <v>3.87775738951458E-2</v>
      </c>
      <c r="J111" t="s">
        <v>6</v>
      </c>
      <c r="L111" t="s">
        <v>745</v>
      </c>
      <c r="M111" t="s">
        <v>28</v>
      </c>
      <c r="N111">
        <v>1.7271518727095626E-2</v>
      </c>
      <c r="O111" t="s">
        <v>6</v>
      </c>
    </row>
    <row r="112" spans="2:15" x14ac:dyDescent="0.45">
      <c r="B112" t="s">
        <v>743</v>
      </c>
      <c r="C112" t="s">
        <v>29</v>
      </c>
      <c r="D112">
        <v>0</v>
      </c>
      <c r="E112" t="s">
        <v>6</v>
      </c>
      <c r="G112" t="s">
        <v>744</v>
      </c>
      <c r="H112" t="s">
        <v>29</v>
      </c>
      <c r="I112">
        <v>1.0700838494071248E-2</v>
      </c>
      <c r="J112" t="s">
        <v>6</v>
      </c>
      <c r="L112" t="s">
        <v>745</v>
      </c>
      <c r="M112" t="s">
        <v>29</v>
      </c>
      <c r="N112">
        <v>7.3126602023590873E-3</v>
      </c>
      <c r="O112" t="s">
        <v>6</v>
      </c>
    </row>
    <row r="113" spans="2:15" x14ac:dyDescent="0.45">
      <c r="B113" t="s">
        <v>743</v>
      </c>
      <c r="C113" t="s">
        <v>30</v>
      </c>
      <c r="D113">
        <v>5.8730396319386013E-3</v>
      </c>
      <c r="E113" t="s">
        <v>6</v>
      </c>
      <c r="G113" t="s">
        <v>744</v>
      </c>
      <c r="H113" t="s">
        <v>30</v>
      </c>
      <c r="I113">
        <v>8.5553196785791586E-3</v>
      </c>
      <c r="J113" t="s">
        <v>6</v>
      </c>
      <c r="L113" t="s">
        <v>745</v>
      </c>
      <c r="M113" t="s">
        <v>30</v>
      </c>
      <c r="N113">
        <v>7.0937290504639889E-3</v>
      </c>
      <c r="O113" t="s">
        <v>6</v>
      </c>
    </row>
    <row r="114" spans="2:15" x14ac:dyDescent="0.45">
      <c r="B114" t="s">
        <v>743</v>
      </c>
      <c r="C114" t="s">
        <v>31</v>
      </c>
      <c r="D114">
        <v>3.9178598564136746E-2</v>
      </c>
      <c r="E114" t="s">
        <v>6</v>
      </c>
      <c r="G114" t="s">
        <v>744</v>
      </c>
      <c r="H114" t="s">
        <v>31</v>
      </c>
      <c r="I114">
        <v>5.0046124589992417E-3</v>
      </c>
      <c r="J114" t="s">
        <v>6</v>
      </c>
      <c r="L114" t="s">
        <v>745</v>
      </c>
      <c r="M114" t="s">
        <v>31</v>
      </c>
      <c r="N114">
        <v>6.2562248905380004E-3</v>
      </c>
      <c r="O114" t="s">
        <v>6</v>
      </c>
    </row>
    <row r="115" spans="2:15" x14ac:dyDescent="0.45">
      <c r="B115" t="s">
        <v>743</v>
      </c>
      <c r="C115" t="s">
        <v>32</v>
      </c>
      <c r="D115">
        <v>7.3359269923061063E-2</v>
      </c>
      <c r="E115" t="s">
        <v>6</v>
      </c>
      <c r="G115" t="s">
        <v>744</v>
      </c>
      <c r="H115" t="s">
        <v>32</v>
      </c>
      <c r="I115">
        <v>4.3487947242902428E-3</v>
      </c>
      <c r="J115" t="s">
        <v>6</v>
      </c>
      <c r="L115" t="s">
        <v>745</v>
      </c>
      <c r="M115" t="s">
        <v>32</v>
      </c>
      <c r="N115">
        <v>6.6939794085907221E-3</v>
      </c>
      <c r="O115" t="s">
        <v>6</v>
      </c>
    </row>
    <row r="116" spans="2:15" x14ac:dyDescent="0.45">
      <c r="B116" t="s">
        <v>743</v>
      </c>
      <c r="C116" t="s">
        <v>33</v>
      </c>
      <c r="D116">
        <v>8.6538844993893513E-2</v>
      </c>
      <c r="E116" t="s">
        <v>6</v>
      </c>
      <c r="G116" t="s">
        <v>744</v>
      </c>
      <c r="H116" t="s">
        <v>33</v>
      </c>
      <c r="I116">
        <v>5.6952500573855171E-3</v>
      </c>
      <c r="J116" t="s">
        <v>6</v>
      </c>
      <c r="L116" t="s">
        <v>745</v>
      </c>
      <c r="M116" t="s">
        <v>33</v>
      </c>
      <c r="N116">
        <v>9.5608080443602573E-3</v>
      </c>
      <c r="O116" t="s">
        <v>6</v>
      </c>
    </row>
    <row r="117" spans="2:15" x14ac:dyDescent="0.45">
      <c r="B117" t="s">
        <v>743</v>
      </c>
      <c r="C117" t="s">
        <v>34</v>
      </c>
      <c r="D117">
        <v>7.7572765985831141E-2</v>
      </c>
      <c r="E117" t="s">
        <v>6</v>
      </c>
      <c r="G117" t="s">
        <v>744</v>
      </c>
      <c r="H117" t="s">
        <v>34</v>
      </c>
      <c r="I117">
        <v>7.900481523296303E-3</v>
      </c>
      <c r="J117" t="s">
        <v>6</v>
      </c>
      <c r="L117" t="s">
        <v>745</v>
      </c>
      <c r="M117" t="s">
        <v>34</v>
      </c>
      <c r="N117">
        <v>1.2105039685209245E-2</v>
      </c>
      <c r="O117" t="s">
        <v>6</v>
      </c>
    </row>
    <row r="118" spans="2:15" x14ac:dyDescent="0.45">
      <c r="B118" t="s">
        <v>743</v>
      </c>
      <c r="C118" t="s">
        <v>35</v>
      </c>
      <c r="D118">
        <v>4.9852361110458113E-2</v>
      </c>
      <c r="E118" t="s">
        <v>6</v>
      </c>
      <c r="G118" t="s">
        <v>744</v>
      </c>
      <c r="H118" t="s">
        <v>35</v>
      </c>
      <c r="I118">
        <v>1.0787155320770563E-2</v>
      </c>
      <c r="J118" t="s">
        <v>6</v>
      </c>
      <c r="L118" t="s">
        <v>745</v>
      </c>
      <c r="M118" t="s">
        <v>35</v>
      </c>
      <c r="N118">
        <v>1.2617723340411649E-2</v>
      </c>
      <c r="O118" t="s">
        <v>6</v>
      </c>
    </row>
    <row r="119" spans="2:15" x14ac:dyDescent="0.45">
      <c r="B119" t="s">
        <v>743</v>
      </c>
      <c r="C119" t="s">
        <v>36</v>
      </c>
      <c r="D119">
        <v>1.2280168876714669E-2</v>
      </c>
      <c r="E119" t="s">
        <v>6</v>
      </c>
      <c r="G119" t="s">
        <v>744</v>
      </c>
      <c r="H119" t="s">
        <v>36</v>
      </c>
      <c r="I119">
        <v>1.495298385354756E-2</v>
      </c>
      <c r="J119" t="s">
        <v>6</v>
      </c>
      <c r="L119" t="s">
        <v>745</v>
      </c>
      <c r="M119" t="s">
        <v>36</v>
      </c>
      <c r="N119">
        <v>1.1216588744244421E-2</v>
      </c>
      <c r="O119" t="s">
        <v>6</v>
      </c>
    </row>
    <row r="120" spans="2:15" x14ac:dyDescent="0.45">
      <c r="B120" t="s">
        <v>743</v>
      </c>
      <c r="C120" t="s">
        <v>37</v>
      </c>
      <c r="D120">
        <v>1.2101212937480849E-4</v>
      </c>
      <c r="E120" t="s">
        <v>6</v>
      </c>
      <c r="G120" t="s">
        <v>744</v>
      </c>
      <c r="H120" t="s">
        <v>37</v>
      </c>
      <c r="I120">
        <v>3.4311678371997299E-2</v>
      </c>
      <c r="J120" t="s">
        <v>6</v>
      </c>
      <c r="L120" t="s">
        <v>745</v>
      </c>
      <c r="M120" t="s">
        <v>37</v>
      </c>
      <c r="N120">
        <v>1.1629012656774334E-2</v>
      </c>
      <c r="O120" t="s">
        <v>6</v>
      </c>
    </row>
    <row r="121" spans="2:15" x14ac:dyDescent="0.45">
      <c r="B121" t="s">
        <v>743</v>
      </c>
      <c r="C121" t="s">
        <v>38</v>
      </c>
      <c r="D121">
        <v>0</v>
      </c>
      <c r="E121" t="s">
        <v>6</v>
      </c>
      <c r="G121" t="s">
        <v>744</v>
      </c>
      <c r="H121" t="s">
        <v>38</v>
      </c>
      <c r="I121">
        <v>4.73614179070855E-2</v>
      </c>
      <c r="J121" t="s">
        <v>6</v>
      </c>
      <c r="L121" t="s">
        <v>745</v>
      </c>
      <c r="M121" t="s">
        <v>38</v>
      </c>
      <c r="N121">
        <v>4.2561595961097369E-2</v>
      </c>
      <c r="O121" t="s">
        <v>6</v>
      </c>
    </row>
    <row r="122" spans="2:15" x14ac:dyDescent="0.45">
      <c r="B122" t="s">
        <v>743</v>
      </c>
      <c r="C122" t="s">
        <v>39</v>
      </c>
      <c r="D122">
        <v>0</v>
      </c>
      <c r="E122" t="s">
        <v>6</v>
      </c>
      <c r="G122" t="s">
        <v>744</v>
      </c>
      <c r="H122" t="s">
        <v>39</v>
      </c>
      <c r="I122">
        <v>1.6384851476418959E-2</v>
      </c>
      <c r="J122" t="s">
        <v>6</v>
      </c>
      <c r="L122" t="s">
        <v>745</v>
      </c>
      <c r="M122" t="s">
        <v>39</v>
      </c>
      <c r="N122">
        <v>1.742591688595985E-2</v>
      </c>
      <c r="O122" t="s">
        <v>6</v>
      </c>
    </row>
    <row r="123" spans="2:15" x14ac:dyDescent="0.45">
      <c r="B123" t="s">
        <v>743</v>
      </c>
      <c r="C123" t="s">
        <v>40</v>
      </c>
      <c r="D123">
        <v>7.1180311304120867E-4</v>
      </c>
      <c r="E123" t="s">
        <v>6</v>
      </c>
      <c r="G123" t="s">
        <v>744</v>
      </c>
      <c r="H123" t="s">
        <v>40</v>
      </c>
      <c r="I123">
        <v>1.5799343439665874E-2</v>
      </c>
      <c r="J123" t="s">
        <v>6</v>
      </c>
      <c r="L123" t="s">
        <v>745</v>
      </c>
      <c r="M123" t="s">
        <v>40</v>
      </c>
      <c r="N123">
        <v>1.7383242284393099E-2</v>
      </c>
      <c r="O123" t="s">
        <v>6</v>
      </c>
    </row>
    <row r="124" spans="2:15" x14ac:dyDescent="0.45">
      <c r="B124" t="s">
        <v>743</v>
      </c>
      <c r="C124" t="s">
        <v>41</v>
      </c>
      <c r="D124">
        <v>2.1736870807531672E-2</v>
      </c>
      <c r="E124" t="s">
        <v>6</v>
      </c>
      <c r="G124" t="s">
        <v>744</v>
      </c>
      <c r="H124" t="s">
        <v>41</v>
      </c>
      <c r="I124">
        <v>1.4140738056728903E-2</v>
      </c>
      <c r="J124" t="s">
        <v>6</v>
      </c>
      <c r="L124" t="s">
        <v>745</v>
      </c>
      <c r="M124" t="s">
        <v>41</v>
      </c>
      <c r="N124">
        <v>1.6516209201822504E-2</v>
      </c>
      <c r="O124" t="s">
        <v>6</v>
      </c>
    </row>
    <row r="125" spans="2:15" x14ac:dyDescent="0.45">
      <c r="B125" t="s">
        <v>743</v>
      </c>
      <c r="C125" t="s">
        <v>42</v>
      </c>
      <c r="D125">
        <v>5.2100378935462273E-2</v>
      </c>
      <c r="E125" t="s">
        <v>6</v>
      </c>
      <c r="G125" t="s">
        <v>744</v>
      </c>
      <c r="H125" t="s">
        <v>42</v>
      </c>
      <c r="I125">
        <v>1.307683244518202E-2</v>
      </c>
      <c r="J125" t="s">
        <v>6</v>
      </c>
      <c r="L125" t="s">
        <v>745</v>
      </c>
      <c r="M125" t="s">
        <v>42</v>
      </c>
      <c r="N125">
        <v>1.5565753678356381E-2</v>
      </c>
      <c r="O125" t="s">
        <v>6</v>
      </c>
    </row>
    <row r="126" spans="2:15" x14ac:dyDescent="0.45">
      <c r="B126" t="s">
        <v>743</v>
      </c>
      <c r="C126" t="s">
        <v>43</v>
      </c>
      <c r="D126">
        <v>6.1121491072005277E-2</v>
      </c>
      <c r="E126" t="s">
        <v>6</v>
      </c>
      <c r="G126" t="s">
        <v>744</v>
      </c>
      <c r="H126" t="s">
        <v>43</v>
      </c>
      <c r="I126">
        <v>1.4755143806465483E-2</v>
      </c>
      <c r="J126" t="s">
        <v>6</v>
      </c>
      <c r="L126" t="s">
        <v>745</v>
      </c>
      <c r="M126" t="s">
        <v>43</v>
      </c>
      <c r="N126">
        <v>1.5049872681893103E-2</v>
      </c>
      <c r="O126" t="s">
        <v>6</v>
      </c>
    </row>
    <row r="127" spans="2:15" x14ac:dyDescent="0.45">
      <c r="B127" t="s">
        <v>743</v>
      </c>
      <c r="C127" t="s">
        <v>44</v>
      </c>
      <c r="D127">
        <v>4.8272566423661199E-2</v>
      </c>
      <c r="E127" t="s">
        <v>6</v>
      </c>
      <c r="G127" t="s">
        <v>744</v>
      </c>
      <c r="H127" t="s">
        <v>44</v>
      </c>
      <c r="I127">
        <v>1.6147574764453696E-2</v>
      </c>
      <c r="J127" t="s">
        <v>6</v>
      </c>
      <c r="L127" t="s">
        <v>745</v>
      </c>
      <c r="M127" t="s">
        <v>44</v>
      </c>
      <c r="N127">
        <v>1.553654535143387E-2</v>
      </c>
      <c r="O127" t="s">
        <v>6</v>
      </c>
    </row>
    <row r="128" spans="2:15" x14ac:dyDescent="0.45">
      <c r="B128" t="s">
        <v>743</v>
      </c>
      <c r="C128" t="s">
        <v>45</v>
      </c>
      <c r="D128">
        <v>2.2148090467240939E-2</v>
      </c>
      <c r="E128" t="s">
        <v>6</v>
      </c>
      <c r="G128" t="s">
        <v>744</v>
      </c>
      <c r="H128" t="s">
        <v>45</v>
      </c>
      <c r="I128">
        <v>1.6430778315833481E-2</v>
      </c>
      <c r="J128" t="s">
        <v>6</v>
      </c>
      <c r="L128" t="s">
        <v>745</v>
      </c>
      <c r="M128" t="s">
        <v>45</v>
      </c>
      <c r="N128">
        <v>1.7025139166553828E-2</v>
      </c>
      <c r="O128" t="s">
        <v>6</v>
      </c>
    </row>
    <row r="129" spans="2:15" x14ac:dyDescent="0.45">
      <c r="B129" t="s">
        <v>743</v>
      </c>
      <c r="C129" t="s">
        <v>46</v>
      </c>
      <c r="D129">
        <v>1.4780514233638489E-3</v>
      </c>
      <c r="E129" t="s">
        <v>6</v>
      </c>
      <c r="G129" t="s">
        <v>744</v>
      </c>
      <c r="H129" t="s">
        <v>46</v>
      </c>
      <c r="I129">
        <v>1.9301820295757777E-2</v>
      </c>
      <c r="J129" t="s">
        <v>6</v>
      </c>
      <c r="L129" t="s">
        <v>745</v>
      </c>
      <c r="M129" t="s">
        <v>46</v>
      </c>
      <c r="N129">
        <v>1.8508905897358145E-2</v>
      </c>
      <c r="O129" t="s">
        <v>6</v>
      </c>
    </row>
    <row r="130" spans="2:15" x14ac:dyDescent="0.45">
      <c r="B130" t="s">
        <v>743</v>
      </c>
      <c r="C130" t="s">
        <v>47</v>
      </c>
      <c r="D130">
        <v>0</v>
      </c>
      <c r="E130" t="s">
        <v>6</v>
      </c>
      <c r="G130" t="s">
        <v>744</v>
      </c>
      <c r="H130" t="s">
        <v>47</v>
      </c>
      <c r="I130">
        <v>3.2727341019942409E-2</v>
      </c>
      <c r="J130" t="s">
        <v>6</v>
      </c>
      <c r="L130" t="s">
        <v>745</v>
      </c>
      <c r="M130" t="s">
        <v>47</v>
      </c>
      <c r="N130">
        <v>2.7514370831002555E-2</v>
      </c>
      <c r="O130" t="s">
        <v>6</v>
      </c>
    </row>
    <row r="131" spans="2:15" x14ac:dyDescent="0.45">
      <c r="B131" t="s">
        <v>746</v>
      </c>
      <c r="C131" t="s">
        <v>5</v>
      </c>
      <c r="D131">
        <v>0</v>
      </c>
      <c r="E131" t="s">
        <v>6</v>
      </c>
      <c r="G131" t="s">
        <v>747</v>
      </c>
      <c r="H131" t="s">
        <v>5</v>
      </c>
      <c r="I131">
        <v>7.8353269054314431E-2</v>
      </c>
      <c r="J131" t="s">
        <v>6</v>
      </c>
      <c r="L131" t="s">
        <v>748</v>
      </c>
      <c r="M131" t="s">
        <v>5</v>
      </c>
      <c r="N131">
        <v>7.598697184730871E-2</v>
      </c>
      <c r="O131" t="s">
        <v>6</v>
      </c>
    </row>
    <row r="132" spans="2:15" x14ac:dyDescent="0.45">
      <c r="B132" t="s">
        <v>746</v>
      </c>
      <c r="C132" t="s">
        <v>9</v>
      </c>
      <c r="D132">
        <v>0</v>
      </c>
      <c r="E132" t="s">
        <v>6</v>
      </c>
      <c r="G132" t="s">
        <v>747</v>
      </c>
      <c r="H132" t="s">
        <v>9</v>
      </c>
      <c r="I132">
        <v>2.8061429781021122E-2</v>
      </c>
      <c r="J132" t="s">
        <v>6</v>
      </c>
      <c r="L132" t="s">
        <v>748</v>
      </c>
      <c r="M132" t="s">
        <v>9</v>
      </c>
      <c r="N132">
        <v>3.065177195456318E-2</v>
      </c>
      <c r="O132" t="s">
        <v>6</v>
      </c>
    </row>
    <row r="133" spans="2:15" x14ac:dyDescent="0.45">
      <c r="B133" t="s">
        <v>746</v>
      </c>
      <c r="C133" t="s">
        <v>10</v>
      </c>
      <c r="D133">
        <v>0</v>
      </c>
      <c r="E133" t="s">
        <v>6</v>
      </c>
      <c r="G133" t="s">
        <v>747</v>
      </c>
      <c r="H133" t="s">
        <v>10</v>
      </c>
      <c r="I133">
        <v>2.6085900718464585E-2</v>
      </c>
      <c r="J133" t="s">
        <v>6</v>
      </c>
      <c r="L133" t="s">
        <v>748</v>
      </c>
      <c r="M133" t="s">
        <v>10</v>
      </c>
      <c r="N133">
        <v>3.0818584654739991E-2</v>
      </c>
      <c r="O133" t="s">
        <v>6</v>
      </c>
    </row>
    <row r="134" spans="2:15" x14ac:dyDescent="0.45">
      <c r="B134" t="s">
        <v>746</v>
      </c>
      <c r="C134" t="s">
        <v>11</v>
      </c>
      <c r="D134">
        <v>5.0830437114891477E-3</v>
      </c>
      <c r="E134" t="s">
        <v>6</v>
      </c>
      <c r="G134" t="s">
        <v>747</v>
      </c>
      <c r="H134" t="s">
        <v>11</v>
      </c>
      <c r="I134">
        <v>2.4074391537949106E-2</v>
      </c>
      <c r="J134" t="s">
        <v>6</v>
      </c>
      <c r="L134" t="s">
        <v>748</v>
      </c>
      <c r="M134" t="s">
        <v>11</v>
      </c>
      <c r="N134">
        <v>3.0684725070106517E-2</v>
      </c>
      <c r="O134" t="s">
        <v>6</v>
      </c>
    </row>
    <row r="135" spans="2:15" x14ac:dyDescent="0.45">
      <c r="B135" t="s">
        <v>746</v>
      </c>
      <c r="C135" t="s">
        <v>12</v>
      </c>
      <c r="D135">
        <v>3.0862560027281213E-2</v>
      </c>
      <c r="E135" t="s">
        <v>6</v>
      </c>
      <c r="G135" t="s">
        <v>747</v>
      </c>
      <c r="H135" t="s">
        <v>12</v>
      </c>
      <c r="I135">
        <v>2.2908849082821769E-2</v>
      </c>
      <c r="J135" t="s">
        <v>6</v>
      </c>
      <c r="L135" t="s">
        <v>748</v>
      </c>
      <c r="M135" t="s">
        <v>12</v>
      </c>
      <c r="N135">
        <v>3.0634700403460401E-2</v>
      </c>
      <c r="O135" t="s">
        <v>6</v>
      </c>
    </row>
    <row r="136" spans="2:15" x14ac:dyDescent="0.45">
      <c r="B136" t="s">
        <v>746</v>
      </c>
      <c r="C136" t="s">
        <v>13</v>
      </c>
      <c r="D136">
        <v>4.8297387195879289E-2</v>
      </c>
      <c r="E136" t="s">
        <v>6</v>
      </c>
      <c r="G136" t="s">
        <v>747</v>
      </c>
      <c r="H136" t="s">
        <v>13</v>
      </c>
      <c r="I136">
        <v>2.8570602641969409E-2</v>
      </c>
      <c r="J136" t="s">
        <v>6</v>
      </c>
      <c r="L136" t="s">
        <v>748</v>
      </c>
      <c r="M136" t="s">
        <v>13</v>
      </c>
      <c r="N136">
        <v>2.9789806491233761E-2</v>
      </c>
      <c r="O136" t="s">
        <v>6</v>
      </c>
    </row>
    <row r="137" spans="2:15" x14ac:dyDescent="0.45">
      <c r="B137" t="s">
        <v>746</v>
      </c>
      <c r="C137" t="s">
        <v>14</v>
      </c>
      <c r="D137">
        <v>4.2332081426982353E-2</v>
      </c>
      <c r="E137" t="s">
        <v>6</v>
      </c>
      <c r="G137" t="s">
        <v>747</v>
      </c>
      <c r="H137" t="s">
        <v>14</v>
      </c>
      <c r="I137">
        <v>3.139873070971394E-2</v>
      </c>
      <c r="J137" t="s">
        <v>6</v>
      </c>
      <c r="L137" t="s">
        <v>748</v>
      </c>
      <c r="M137" t="s">
        <v>14</v>
      </c>
      <c r="N137">
        <v>2.8621781182347237E-2</v>
      </c>
      <c r="O137" t="s">
        <v>6</v>
      </c>
    </row>
    <row r="138" spans="2:15" x14ac:dyDescent="0.45">
      <c r="B138" t="s">
        <v>746</v>
      </c>
      <c r="C138" t="s">
        <v>15</v>
      </c>
      <c r="D138">
        <v>1.993724785006688E-2</v>
      </c>
      <c r="E138" t="s">
        <v>6</v>
      </c>
      <c r="G138" t="s">
        <v>747</v>
      </c>
      <c r="H138" t="s">
        <v>15</v>
      </c>
      <c r="I138">
        <v>2.9402965625173805E-2</v>
      </c>
      <c r="J138" t="s">
        <v>6</v>
      </c>
      <c r="L138" t="s">
        <v>748</v>
      </c>
      <c r="M138" t="s">
        <v>15</v>
      </c>
      <c r="N138">
        <v>2.8064207404859896E-2</v>
      </c>
      <c r="O138" t="s">
        <v>6</v>
      </c>
    </row>
    <row r="139" spans="2:15" x14ac:dyDescent="0.45">
      <c r="B139" t="s">
        <v>746</v>
      </c>
      <c r="C139" t="s">
        <v>16</v>
      </c>
      <c r="D139">
        <v>1.0131536062878584E-3</v>
      </c>
      <c r="E139" t="s">
        <v>6</v>
      </c>
      <c r="G139" t="s">
        <v>747</v>
      </c>
      <c r="H139" t="s">
        <v>16</v>
      </c>
      <c r="I139">
        <v>2.7753945156530249E-2</v>
      </c>
      <c r="J139" t="s">
        <v>6</v>
      </c>
      <c r="L139" t="s">
        <v>748</v>
      </c>
      <c r="M139" t="s">
        <v>16</v>
      </c>
      <c r="N139">
        <v>2.8806007002100335E-2</v>
      </c>
      <c r="O139" t="s">
        <v>6</v>
      </c>
    </row>
    <row r="140" spans="2:15" x14ac:dyDescent="0.45">
      <c r="B140" t="s">
        <v>746</v>
      </c>
      <c r="C140" t="s">
        <v>17</v>
      </c>
      <c r="D140">
        <v>0</v>
      </c>
      <c r="E140" t="s">
        <v>6</v>
      </c>
      <c r="G140" t="s">
        <v>747</v>
      </c>
      <c r="H140" t="s">
        <v>17</v>
      </c>
      <c r="I140">
        <v>4.3327575481185397E-2</v>
      </c>
      <c r="J140" t="s">
        <v>6</v>
      </c>
      <c r="L140" t="s">
        <v>748</v>
      </c>
      <c r="M140" t="s">
        <v>17</v>
      </c>
      <c r="N140">
        <v>4.4082908899471668E-2</v>
      </c>
      <c r="O140" t="s">
        <v>6</v>
      </c>
    </row>
    <row r="141" spans="2:15" x14ac:dyDescent="0.45">
      <c r="B141" t="s">
        <v>746</v>
      </c>
      <c r="C141" t="s">
        <v>18</v>
      </c>
      <c r="D141">
        <v>0</v>
      </c>
      <c r="E141" t="s">
        <v>6</v>
      </c>
      <c r="G141" t="s">
        <v>747</v>
      </c>
      <c r="H141" t="s">
        <v>18</v>
      </c>
      <c r="I141">
        <v>6.5054221404094725E-2</v>
      </c>
      <c r="J141" t="s">
        <v>6</v>
      </c>
      <c r="L141" t="s">
        <v>748</v>
      </c>
      <c r="M141" t="s">
        <v>18</v>
      </c>
      <c r="N141">
        <v>6.904518633621963E-2</v>
      </c>
      <c r="O141" t="s">
        <v>6</v>
      </c>
    </row>
    <row r="142" spans="2:15" x14ac:dyDescent="0.45">
      <c r="B142" t="s">
        <v>746</v>
      </c>
      <c r="C142" t="s">
        <v>19</v>
      </c>
      <c r="D142">
        <v>0</v>
      </c>
      <c r="E142" t="s">
        <v>6</v>
      </c>
      <c r="G142" t="s">
        <v>747</v>
      </c>
      <c r="H142" t="s">
        <v>19</v>
      </c>
      <c r="I142">
        <v>2.0380906431390206E-2</v>
      </c>
      <c r="J142" t="s">
        <v>6</v>
      </c>
      <c r="L142" t="s">
        <v>748</v>
      </c>
      <c r="M142" t="s">
        <v>19</v>
      </c>
      <c r="N142">
        <v>2.7688168528980834E-2</v>
      </c>
      <c r="O142" t="s">
        <v>6</v>
      </c>
    </row>
    <row r="143" spans="2:15" x14ac:dyDescent="0.45">
      <c r="B143" t="s">
        <v>746</v>
      </c>
      <c r="C143" t="s">
        <v>20</v>
      </c>
      <c r="D143">
        <v>1.7172495880315029E-3</v>
      </c>
      <c r="E143" t="s">
        <v>6</v>
      </c>
      <c r="G143" t="s">
        <v>747</v>
      </c>
      <c r="H143" t="s">
        <v>20</v>
      </c>
      <c r="I143">
        <v>1.8014017498600012E-2</v>
      </c>
      <c r="J143" t="s">
        <v>6</v>
      </c>
      <c r="L143" t="s">
        <v>748</v>
      </c>
      <c r="M143" t="s">
        <v>20</v>
      </c>
      <c r="N143">
        <v>2.7492465862642011E-2</v>
      </c>
      <c r="O143" t="s">
        <v>6</v>
      </c>
    </row>
    <row r="144" spans="2:15" x14ac:dyDescent="0.45">
      <c r="B144" t="s">
        <v>746</v>
      </c>
      <c r="C144" t="s">
        <v>21</v>
      </c>
      <c r="D144">
        <v>2.4194004771631455E-2</v>
      </c>
      <c r="E144" t="s">
        <v>6</v>
      </c>
      <c r="G144" t="s">
        <v>747</v>
      </c>
      <c r="H144" t="s">
        <v>21</v>
      </c>
      <c r="I144">
        <v>1.7983334359651774E-2</v>
      </c>
      <c r="J144" t="s">
        <v>6</v>
      </c>
      <c r="L144" t="s">
        <v>748</v>
      </c>
      <c r="M144" t="s">
        <v>21</v>
      </c>
      <c r="N144">
        <v>2.6396189919729321E-2</v>
      </c>
      <c r="O144" t="s">
        <v>6</v>
      </c>
    </row>
    <row r="145" spans="2:15" x14ac:dyDescent="0.45">
      <c r="B145" t="s">
        <v>746</v>
      </c>
      <c r="C145" t="s">
        <v>22</v>
      </c>
      <c r="D145">
        <v>5.5327048168165964E-2</v>
      </c>
      <c r="E145" t="s">
        <v>6</v>
      </c>
      <c r="G145" t="s">
        <v>747</v>
      </c>
      <c r="H145" t="s">
        <v>22</v>
      </c>
      <c r="I145">
        <v>2.1101052988431759E-2</v>
      </c>
      <c r="J145" t="s">
        <v>6</v>
      </c>
      <c r="L145" t="s">
        <v>748</v>
      </c>
      <c r="M145" t="s">
        <v>22</v>
      </c>
      <c r="N145">
        <v>2.5534945619875862E-2</v>
      </c>
      <c r="O145" t="s">
        <v>6</v>
      </c>
    </row>
    <row r="146" spans="2:15" x14ac:dyDescent="0.45">
      <c r="B146" t="s">
        <v>746</v>
      </c>
      <c r="C146" t="s">
        <v>23</v>
      </c>
      <c r="D146">
        <v>7.2308238278845999E-2</v>
      </c>
      <c r="E146" t="s">
        <v>6</v>
      </c>
      <c r="G146" t="s">
        <v>747</v>
      </c>
      <c r="H146" t="s">
        <v>23</v>
      </c>
      <c r="I146">
        <v>2.8600991975445873E-2</v>
      </c>
      <c r="J146" t="s">
        <v>6</v>
      </c>
      <c r="L146" t="s">
        <v>748</v>
      </c>
      <c r="M146" t="s">
        <v>23</v>
      </c>
      <c r="N146">
        <v>2.6384381401887237E-2</v>
      </c>
      <c r="O146" t="s">
        <v>6</v>
      </c>
    </row>
    <row r="147" spans="2:15" x14ac:dyDescent="0.45">
      <c r="B147" t="s">
        <v>746</v>
      </c>
      <c r="C147" t="s">
        <v>24</v>
      </c>
      <c r="D147">
        <v>6.704820834527403E-2</v>
      </c>
      <c r="E147" t="s">
        <v>6</v>
      </c>
      <c r="G147" t="s">
        <v>747</v>
      </c>
      <c r="H147" t="s">
        <v>24</v>
      </c>
      <c r="I147">
        <v>3.6062669843819513E-2</v>
      </c>
      <c r="J147" t="s">
        <v>6</v>
      </c>
      <c r="L147" t="s">
        <v>748</v>
      </c>
      <c r="M147" t="s">
        <v>24</v>
      </c>
      <c r="N147">
        <v>2.6293374796147646E-2</v>
      </c>
      <c r="O147" t="s">
        <v>6</v>
      </c>
    </row>
    <row r="148" spans="2:15" x14ac:dyDescent="0.45">
      <c r="B148" t="s">
        <v>746</v>
      </c>
      <c r="C148" t="s">
        <v>25</v>
      </c>
      <c r="D148">
        <v>4.3290686091054749E-2</v>
      </c>
      <c r="E148" t="s">
        <v>6</v>
      </c>
      <c r="G148" t="s">
        <v>747</v>
      </c>
      <c r="H148" t="s">
        <v>25</v>
      </c>
      <c r="I148">
        <v>3.9066986737117594E-2</v>
      </c>
      <c r="J148" t="s">
        <v>6</v>
      </c>
      <c r="L148" t="s">
        <v>748</v>
      </c>
      <c r="M148" t="s">
        <v>25</v>
      </c>
      <c r="N148">
        <v>2.6293470588960307E-2</v>
      </c>
      <c r="O148" t="s">
        <v>6</v>
      </c>
    </row>
    <row r="149" spans="2:15" x14ac:dyDescent="0.45">
      <c r="B149" t="s">
        <v>746</v>
      </c>
      <c r="C149" t="s">
        <v>26</v>
      </c>
      <c r="D149">
        <v>1.0923182712372369E-2</v>
      </c>
      <c r="E149" t="s">
        <v>6</v>
      </c>
      <c r="G149" t="s">
        <v>747</v>
      </c>
      <c r="H149" t="s">
        <v>26</v>
      </c>
      <c r="I149">
        <v>3.5206763923021418E-2</v>
      </c>
      <c r="J149" t="s">
        <v>6</v>
      </c>
      <c r="L149" t="s">
        <v>748</v>
      </c>
      <c r="M149" t="s">
        <v>26</v>
      </c>
      <c r="N149">
        <v>2.8377505639879473E-2</v>
      </c>
      <c r="O149" t="s">
        <v>6</v>
      </c>
    </row>
    <row r="150" spans="2:15" x14ac:dyDescent="0.45">
      <c r="B150" t="s">
        <v>746</v>
      </c>
      <c r="C150" t="s">
        <v>27</v>
      </c>
      <c r="D150">
        <v>7.114050592704051E-5</v>
      </c>
      <c r="E150" t="s">
        <v>6</v>
      </c>
      <c r="G150" t="s">
        <v>747</v>
      </c>
      <c r="H150" t="s">
        <v>27</v>
      </c>
      <c r="I150">
        <v>4.7933210414637696E-2</v>
      </c>
      <c r="J150" t="s">
        <v>6</v>
      </c>
      <c r="L150" t="s">
        <v>748</v>
      </c>
      <c r="M150" t="s">
        <v>27</v>
      </c>
      <c r="N150">
        <v>4.3309363836415767E-2</v>
      </c>
      <c r="O150" t="s">
        <v>6</v>
      </c>
    </row>
    <row r="151" spans="2:15" x14ac:dyDescent="0.45">
      <c r="B151" t="s">
        <v>746</v>
      </c>
      <c r="C151" t="s">
        <v>28</v>
      </c>
      <c r="D151">
        <v>0</v>
      </c>
      <c r="E151" t="s">
        <v>6</v>
      </c>
      <c r="G151" t="s">
        <v>747</v>
      </c>
      <c r="H151" t="s">
        <v>28</v>
      </c>
      <c r="I151">
        <v>3.7109021474785071E-2</v>
      </c>
      <c r="J151" t="s">
        <v>6</v>
      </c>
      <c r="L151" t="s">
        <v>748</v>
      </c>
      <c r="M151" t="s">
        <v>28</v>
      </c>
      <c r="N151">
        <v>1.9919518377685574E-2</v>
      </c>
      <c r="O151" t="s">
        <v>6</v>
      </c>
    </row>
    <row r="152" spans="2:15" x14ac:dyDescent="0.45">
      <c r="B152" t="s">
        <v>746</v>
      </c>
      <c r="C152" t="s">
        <v>29</v>
      </c>
      <c r="D152">
        <v>0</v>
      </c>
      <c r="E152" t="s">
        <v>6</v>
      </c>
      <c r="G152" t="s">
        <v>747</v>
      </c>
      <c r="H152" t="s">
        <v>29</v>
      </c>
      <c r="I152">
        <v>8.0876917858370406E-3</v>
      </c>
      <c r="J152" t="s">
        <v>6</v>
      </c>
      <c r="L152" t="s">
        <v>748</v>
      </c>
      <c r="M152" t="s">
        <v>29</v>
      </c>
      <c r="N152">
        <v>9.6480304471001574E-3</v>
      </c>
      <c r="O152" t="s">
        <v>6</v>
      </c>
    </row>
    <row r="153" spans="2:15" x14ac:dyDescent="0.45">
      <c r="B153" t="s">
        <v>746</v>
      </c>
      <c r="C153" t="s">
        <v>30</v>
      </c>
      <c r="D153">
        <v>3.1298169636217671E-3</v>
      </c>
      <c r="E153" t="s">
        <v>6</v>
      </c>
      <c r="G153" t="s">
        <v>747</v>
      </c>
      <c r="H153" t="s">
        <v>30</v>
      </c>
      <c r="I153">
        <v>6.2478674849690023E-3</v>
      </c>
      <c r="J153" t="s">
        <v>6</v>
      </c>
      <c r="L153" t="s">
        <v>748</v>
      </c>
      <c r="M153" t="s">
        <v>30</v>
      </c>
      <c r="N153">
        <v>1.0082330326491737E-2</v>
      </c>
      <c r="O153" t="s">
        <v>6</v>
      </c>
    </row>
    <row r="154" spans="2:15" x14ac:dyDescent="0.45">
      <c r="B154" t="s">
        <v>746</v>
      </c>
      <c r="C154" t="s">
        <v>31</v>
      </c>
      <c r="D154">
        <v>3.4370614585959268E-2</v>
      </c>
      <c r="E154" t="s">
        <v>6</v>
      </c>
      <c r="G154" t="s">
        <v>747</v>
      </c>
      <c r="H154" t="s">
        <v>31</v>
      </c>
      <c r="I154">
        <v>4.9563391058622874E-3</v>
      </c>
      <c r="J154" t="s">
        <v>6</v>
      </c>
      <c r="L154" t="s">
        <v>748</v>
      </c>
      <c r="M154" t="s">
        <v>31</v>
      </c>
      <c r="N154">
        <v>8.9127674371118053E-3</v>
      </c>
      <c r="O154" t="s">
        <v>6</v>
      </c>
    </row>
    <row r="155" spans="2:15" x14ac:dyDescent="0.45">
      <c r="B155" t="s">
        <v>746</v>
      </c>
      <c r="C155" t="s">
        <v>32</v>
      </c>
      <c r="D155">
        <v>7.1469136882051643E-2</v>
      </c>
      <c r="E155" t="s">
        <v>6</v>
      </c>
      <c r="G155" t="s">
        <v>747</v>
      </c>
      <c r="H155" t="s">
        <v>32</v>
      </c>
      <c r="I155">
        <v>5.7202004261982025E-3</v>
      </c>
      <c r="J155" t="s">
        <v>6</v>
      </c>
      <c r="L155" t="s">
        <v>748</v>
      </c>
      <c r="M155" t="s">
        <v>32</v>
      </c>
      <c r="N155">
        <v>8.3114195009427946E-3</v>
      </c>
      <c r="O155" t="s">
        <v>6</v>
      </c>
    </row>
    <row r="156" spans="2:15" x14ac:dyDescent="0.45">
      <c r="B156" t="s">
        <v>746</v>
      </c>
      <c r="C156" t="s">
        <v>33</v>
      </c>
      <c r="D156">
        <v>8.822926505471719E-2</v>
      </c>
      <c r="E156" t="s">
        <v>6</v>
      </c>
      <c r="G156" t="s">
        <v>747</v>
      </c>
      <c r="H156" t="s">
        <v>33</v>
      </c>
      <c r="I156">
        <v>8.6974327213748624E-3</v>
      </c>
      <c r="J156" t="s">
        <v>6</v>
      </c>
      <c r="L156" t="s">
        <v>748</v>
      </c>
      <c r="M156" t="s">
        <v>33</v>
      </c>
      <c r="N156">
        <v>8.4002325625840233E-3</v>
      </c>
      <c r="O156" t="s">
        <v>6</v>
      </c>
    </row>
    <row r="157" spans="2:15" x14ac:dyDescent="0.45">
      <c r="B157" t="s">
        <v>746</v>
      </c>
      <c r="C157" t="s">
        <v>34</v>
      </c>
      <c r="D157">
        <v>8.3169575929507619E-2</v>
      </c>
      <c r="E157" t="s">
        <v>6</v>
      </c>
      <c r="G157" t="s">
        <v>747</v>
      </c>
      <c r="H157" t="s">
        <v>34</v>
      </c>
      <c r="I157">
        <v>1.2740185396340583E-2</v>
      </c>
      <c r="J157" t="s">
        <v>6</v>
      </c>
      <c r="L157" t="s">
        <v>748</v>
      </c>
      <c r="M157" t="s">
        <v>34</v>
      </c>
      <c r="N157">
        <v>8.0606653446345187E-3</v>
      </c>
      <c r="O157" t="s">
        <v>6</v>
      </c>
    </row>
    <row r="158" spans="2:15" x14ac:dyDescent="0.45">
      <c r="B158" t="s">
        <v>746</v>
      </c>
      <c r="C158" t="s">
        <v>35</v>
      </c>
      <c r="D158">
        <v>5.7944904260588743E-2</v>
      </c>
      <c r="E158" t="s">
        <v>6</v>
      </c>
      <c r="G158" t="s">
        <v>747</v>
      </c>
      <c r="H158" t="s">
        <v>35</v>
      </c>
      <c r="I158">
        <v>1.5752644442597628E-2</v>
      </c>
      <c r="J158" t="s">
        <v>6</v>
      </c>
      <c r="L158" t="s">
        <v>748</v>
      </c>
      <c r="M158" t="s">
        <v>35</v>
      </c>
      <c r="N158">
        <v>8.3890047689684881E-3</v>
      </c>
      <c r="O158" t="s">
        <v>6</v>
      </c>
    </row>
    <row r="159" spans="2:15" x14ac:dyDescent="0.45">
      <c r="B159" t="s">
        <v>746</v>
      </c>
      <c r="C159" t="s">
        <v>36</v>
      </c>
      <c r="D159">
        <v>1.8434466128627786E-2</v>
      </c>
      <c r="E159" t="s">
        <v>6</v>
      </c>
      <c r="G159" t="s">
        <v>747</v>
      </c>
      <c r="H159" t="s">
        <v>36</v>
      </c>
      <c r="I159">
        <v>1.9372545305520853E-2</v>
      </c>
      <c r="J159" t="s">
        <v>6</v>
      </c>
      <c r="L159" t="s">
        <v>748</v>
      </c>
      <c r="M159" t="s">
        <v>36</v>
      </c>
      <c r="N159">
        <v>9.0642454132677016E-3</v>
      </c>
      <c r="O159" t="s">
        <v>6</v>
      </c>
    </row>
    <row r="160" spans="2:15" x14ac:dyDescent="0.45">
      <c r="B160" t="s">
        <v>746</v>
      </c>
      <c r="C160" t="s">
        <v>37</v>
      </c>
      <c r="D160">
        <v>4.5938541729320442E-4</v>
      </c>
      <c r="E160" t="s">
        <v>6</v>
      </c>
      <c r="G160" t="s">
        <v>747</v>
      </c>
      <c r="H160" t="s">
        <v>37</v>
      </c>
      <c r="I160">
        <v>3.8226690906605069E-2</v>
      </c>
      <c r="J160" t="s">
        <v>6</v>
      </c>
      <c r="L160" t="s">
        <v>748</v>
      </c>
      <c r="M160" t="s">
        <v>37</v>
      </c>
      <c r="N160">
        <v>1.2989998272524039E-2</v>
      </c>
      <c r="O160" t="s">
        <v>6</v>
      </c>
    </row>
    <row r="161" spans="2:15" x14ac:dyDescent="0.45">
      <c r="B161" t="s">
        <v>746</v>
      </c>
      <c r="C161" t="s">
        <v>38</v>
      </c>
      <c r="D161">
        <v>0</v>
      </c>
      <c r="E161" t="s">
        <v>6</v>
      </c>
      <c r="G161" t="s">
        <v>747</v>
      </c>
      <c r="H161" t="s">
        <v>38</v>
      </c>
      <c r="I161">
        <v>3.6507726580704447E-2</v>
      </c>
      <c r="J161" t="s">
        <v>6</v>
      </c>
      <c r="L161" t="s">
        <v>748</v>
      </c>
      <c r="M161" t="s">
        <v>38</v>
      </c>
      <c r="N161">
        <v>4.6594432174342518E-2</v>
      </c>
      <c r="O161" t="s">
        <v>6</v>
      </c>
    </row>
    <row r="162" spans="2:15" x14ac:dyDescent="0.45">
      <c r="B162" t="s">
        <v>746</v>
      </c>
      <c r="C162" t="s">
        <v>39</v>
      </c>
      <c r="D162">
        <v>0</v>
      </c>
      <c r="E162" t="s">
        <v>6</v>
      </c>
      <c r="G162" t="s">
        <v>747</v>
      </c>
      <c r="H162" t="s">
        <v>39</v>
      </c>
      <c r="I162">
        <v>1.1801757612950218E-2</v>
      </c>
      <c r="J162" t="s">
        <v>6</v>
      </c>
      <c r="L162" t="s">
        <v>748</v>
      </c>
      <c r="M162" t="s">
        <v>39</v>
      </c>
      <c r="N162">
        <v>1.8471607253729316E-2</v>
      </c>
      <c r="O162" t="s">
        <v>6</v>
      </c>
    </row>
    <row r="163" spans="2:15" x14ac:dyDescent="0.45">
      <c r="B163" t="s">
        <v>746</v>
      </c>
      <c r="C163" t="s">
        <v>40</v>
      </c>
      <c r="D163">
        <v>1.4723217123064529E-4</v>
      </c>
      <c r="E163" t="s">
        <v>6</v>
      </c>
      <c r="G163" t="s">
        <v>747</v>
      </c>
      <c r="H163" t="s">
        <v>40</v>
      </c>
      <c r="I163">
        <v>1.1113524966841792E-2</v>
      </c>
      <c r="J163" t="s">
        <v>6</v>
      </c>
      <c r="L163" t="s">
        <v>748</v>
      </c>
      <c r="M163" t="s">
        <v>40</v>
      </c>
      <c r="N163">
        <v>1.8361599407004412E-2</v>
      </c>
      <c r="O163" t="s">
        <v>6</v>
      </c>
    </row>
    <row r="164" spans="2:15" x14ac:dyDescent="0.45">
      <c r="B164" t="s">
        <v>746</v>
      </c>
      <c r="C164" t="s">
        <v>41</v>
      </c>
      <c r="D164">
        <v>1.6388572569600267E-2</v>
      </c>
      <c r="E164" t="s">
        <v>6</v>
      </c>
      <c r="G164" t="s">
        <v>747</v>
      </c>
      <c r="H164" t="s">
        <v>41</v>
      </c>
      <c r="I164">
        <v>9.5060199663789362E-3</v>
      </c>
      <c r="J164" t="s">
        <v>6</v>
      </c>
      <c r="L164" t="s">
        <v>748</v>
      </c>
      <c r="M164" t="s">
        <v>41</v>
      </c>
      <c r="N164">
        <v>1.7709728228975485E-2</v>
      </c>
      <c r="O164" t="s">
        <v>6</v>
      </c>
    </row>
    <row r="165" spans="2:15" x14ac:dyDescent="0.45">
      <c r="B165" t="s">
        <v>746</v>
      </c>
      <c r="C165" t="s">
        <v>42</v>
      </c>
      <c r="D165">
        <v>4.9488366165489059E-2</v>
      </c>
      <c r="E165" t="s">
        <v>6</v>
      </c>
      <c r="G165" t="s">
        <v>747</v>
      </c>
      <c r="H165" t="s">
        <v>42</v>
      </c>
      <c r="I165">
        <v>9.8701323537403931E-3</v>
      </c>
      <c r="J165" t="s">
        <v>6</v>
      </c>
      <c r="L165" t="s">
        <v>748</v>
      </c>
      <c r="M165" t="s">
        <v>42</v>
      </c>
      <c r="N165">
        <v>1.7263151131131825E-2</v>
      </c>
      <c r="O165" t="s">
        <v>6</v>
      </c>
    </row>
    <row r="166" spans="2:15" x14ac:dyDescent="0.45">
      <c r="B166" t="s">
        <v>746</v>
      </c>
      <c r="C166" t="s">
        <v>43</v>
      </c>
      <c r="D166">
        <v>6.483277587798425E-2</v>
      </c>
      <c r="E166" t="s">
        <v>6</v>
      </c>
      <c r="G166" t="s">
        <v>747</v>
      </c>
      <c r="H166" t="s">
        <v>43</v>
      </c>
      <c r="I166">
        <v>1.2816981348671326E-2</v>
      </c>
      <c r="J166" t="s">
        <v>6</v>
      </c>
      <c r="L166" t="s">
        <v>748</v>
      </c>
      <c r="M166" t="s">
        <v>43</v>
      </c>
      <c r="N166">
        <v>1.6757020615391627E-2</v>
      </c>
      <c r="O166" t="s">
        <v>6</v>
      </c>
    </row>
    <row r="167" spans="2:15" x14ac:dyDescent="0.45">
      <c r="B167" t="s">
        <v>746</v>
      </c>
      <c r="C167" t="s">
        <v>44</v>
      </c>
      <c r="D167">
        <v>5.6613681449093171E-2</v>
      </c>
      <c r="E167" t="s">
        <v>6</v>
      </c>
      <c r="G167" t="s">
        <v>747</v>
      </c>
      <c r="H167" t="s">
        <v>44</v>
      </c>
      <c r="I167">
        <v>1.5829301018381023E-2</v>
      </c>
      <c r="J167" t="s">
        <v>6</v>
      </c>
      <c r="L167" t="s">
        <v>748</v>
      </c>
      <c r="M167" t="s">
        <v>44</v>
      </c>
      <c r="N167">
        <v>1.5910500459910042E-2</v>
      </c>
      <c r="O167" t="s">
        <v>6</v>
      </c>
    </row>
    <row r="168" spans="2:15" x14ac:dyDescent="0.45">
      <c r="B168" t="s">
        <v>746</v>
      </c>
      <c r="C168" t="s">
        <v>45</v>
      </c>
      <c r="D168">
        <v>2.9830814971479786E-2</v>
      </c>
      <c r="E168" t="s">
        <v>6</v>
      </c>
      <c r="G168" t="s">
        <v>747</v>
      </c>
      <c r="H168" t="s">
        <v>45</v>
      </c>
      <c r="I168">
        <v>1.6749765309755166E-2</v>
      </c>
      <c r="J168" t="s">
        <v>6</v>
      </c>
      <c r="L168" t="s">
        <v>748</v>
      </c>
      <c r="M168" t="s">
        <v>45</v>
      </c>
      <c r="N168">
        <v>1.5753073101481187E-2</v>
      </c>
      <c r="O168" t="s">
        <v>6</v>
      </c>
    </row>
    <row r="169" spans="2:15" x14ac:dyDescent="0.45">
      <c r="B169" t="s">
        <v>746</v>
      </c>
      <c r="C169" t="s">
        <v>46</v>
      </c>
      <c r="D169">
        <v>3.0861592934659653E-3</v>
      </c>
      <c r="E169" t="s">
        <v>6</v>
      </c>
      <c r="G169" t="s">
        <v>747</v>
      </c>
      <c r="H169" t="s">
        <v>46</v>
      </c>
      <c r="I169">
        <v>1.9352882682670845E-2</v>
      </c>
      <c r="J169" t="s">
        <v>6</v>
      </c>
      <c r="L169" t="s">
        <v>748</v>
      </c>
      <c r="M169" t="s">
        <v>46</v>
      </c>
      <c r="N169">
        <v>1.7068877137992475E-2</v>
      </c>
      <c r="O169" t="s">
        <v>6</v>
      </c>
    </row>
    <row r="170" spans="2:15" x14ac:dyDescent="0.45">
      <c r="B170" t="s">
        <v>746</v>
      </c>
      <c r="C170" t="s">
        <v>47</v>
      </c>
      <c r="D170">
        <v>0</v>
      </c>
      <c r="E170" t="s">
        <v>6</v>
      </c>
      <c r="G170" t="s">
        <v>747</v>
      </c>
      <c r="H170" t="s">
        <v>47</v>
      </c>
      <c r="I170">
        <v>3.019947374446031E-2</v>
      </c>
      <c r="J170" t="s">
        <v>6</v>
      </c>
      <c r="L170" t="s">
        <v>748</v>
      </c>
      <c r="M170" t="s">
        <v>47</v>
      </c>
      <c r="N170">
        <v>2.7375280597800093E-2</v>
      </c>
      <c r="O170" t="s">
        <v>6</v>
      </c>
    </row>
    <row r="171" spans="2:15" x14ac:dyDescent="0.45">
      <c r="B171" t="s">
        <v>749</v>
      </c>
      <c r="C171" t="s">
        <v>5</v>
      </c>
      <c r="D171">
        <v>0</v>
      </c>
      <c r="E171" t="s">
        <v>6</v>
      </c>
      <c r="G171" t="s">
        <v>750</v>
      </c>
      <c r="H171" t="s">
        <v>5</v>
      </c>
      <c r="I171">
        <v>7.3420850561839002E-2</v>
      </c>
      <c r="J171" t="s">
        <v>6</v>
      </c>
      <c r="L171" t="s">
        <v>751</v>
      </c>
      <c r="M171" t="s">
        <v>5</v>
      </c>
      <c r="N171">
        <v>5.8361190222016891E-2</v>
      </c>
      <c r="O171" t="s">
        <v>6</v>
      </c>
    </row>
    <row r="172" spans="2:15" x14ac:dyDescent="0.45">
      <c r="B172" t="s">
        <v>749</v>
      </c>
      <c r="C172" t="s">
        <v>9</v>
      </c>
      <c r="D172">
        <v>0</v>
      </c>
      <c r="E172" t="s">
        <v>6</v>
      </c>
      <c r="G172" t="s">
        <v>750</v>
      </c>
      <c r="H172" t="s">
        <v>9</v>
      </c>
      <c r="I172">
        <v>2.8383059842679404E-2</v>
      </c>
      <c r="J172" t="s">
        <v>6</v>
      </c>
      <c r="L172" t="s">
        <v>751</v>
      </c>
      <c r="M172" t="s">
        <v>9</v>
      </c>
      <c r="N172">
        <v>2.2025415978146595E-2</v>
      </c>
      <c r="O172" t="s">
        <v>6</v>
      </c>
    </row>
    <row r="173" spans="2:15" x14ac:dyDescent="0.45">
      <c r="B173" t="s">
        <v>749</v>
      </c>
      <c r="C173" t="s">
        <v>10</v>
      </c>
      <c r="D173">
        <v>0</v>
      </c>
      <c r="E173" t="s">
        <v>6</v>
      </c>
      <c r="G173" t="s">
        <v>750</v>
      </c>
      <c r="H173" t="s">
        <v>10</v>
      </c>
      <c r="I173">
        <v>2.7184928788215781E-2</v>
      </c>
      <c r="J173" t="s">
        <v>6</v>
      </c>
      <c r="L173" t="s">
        <v>751</v>
      </c>
      <c r="M173" t="s">
        <v>10</v>
      </c>
      <c r="N173">
        <v>2.1924946223177283E-2</v>
      </c>
      <c r="O173" t="s">
        <v>6</v>
      </c>
    </row>
    <row r="174" spans="2:15" x14ac:dyDescent="0.45">
      <c r="B174" t="s">
        <v>749</v>
      </c>
      <c r="C174" t="s">
        <v>11</v>
      </c>
      <c r="D174">
        <v>9.7177917676427011E-3</v>
      </c>
      <c r="E174" t="s">
        <v>6</v>
      </c>
      <c r="G174" t="s">
        <v>750</v>
      </c>
      <c r="H174" t="s">
        <v>11</v>
      </c>
      <c r="I174">
        <v>2.5475596816498875E-2</v>
      </c>
      <c r="J174" t="s">
        <v>6</v>
      </c>
      <c r="L174" t="s">
        <v>751</v>
      </c>
      <c r="M174" t="s">
        <v>11</v>
      </c>
      <c r="N174">
        <v>2.1691411492801103E-2</v>
      </c>
      <c r="O174" t="s">
        <v>6</v>
      </c>
    </row>
    <row r="175" spans="2:15" x14ac:dyDescent="0.45">
      <c r="B175" t="s">
        <v>749</v>
      </c>
      <c r="C175" t="s">
        <v>12</v>
      </c>
      <c r="D175">
        <v>4.122929331768993E-2</v>
      </c>
      <c r="E175" t="s">
        <v>6</v>
      </c>
      <c r="G175" t="s">
        <v>750</v>
      </c>
      <c r="H175" t="s">
        <v>12</v>
      </c>
      <c r="I175">
        <v>2.2790936132452505E-2</v>
      </c>
      <c r="J175" t="s">
        <v>6</v>
      </c>
      <c r="L175" t="s">
        <v>751</v>
      </c>
      <c r="M175" t="s">
        <v>12</v>
      </c>
      <c r="N175">
        <v>2.1366236085983533E-2</v>
      </c>
      <c r="O175" t="s">
        <v>6</v>
      </c>
    </row>
    <row r="176" spans="2:15" x14ac:dyDescent="0.45">
      <c r="B176" t="s">
        <v>749</v>
      </c>
      <c r="C176" t="s">
        <v>13</v>
      </c>
      <c r="D176">
        <v>5.56811111959837E-2</v>
      </c>
      <c r="E176" t="s">
        <v>6</v>
      </c>
      <c r="G176" t="s">
        <v>750</v>
      </c>
      <c r="H176" t="s">
        <v>13</v>
      </c>
      <c r="I176">
        <v>2.6599848682868764E-2</v>
      </c>
      <c r="J176" t="s">
        <v>6</v>
      </c>
      <c r="L176" t="s">
        <v>751</v>
      </c>
      <c r="M176" t="s">
        <v>13</v>
      </c>
      <c r="N176">
        <v>2.170326084665751E-2</v>
      </c>
      <c r="O176" t="s">
        <v>6</v>
      </c>
    </row>
    <row r="177" spans="2:15" x14ac:dyDescent="0.45">
      <c r="B177" t="s">
        <v>749</v>
      </c>
      <c r="C177" t="s">
        <v>14</v>
      </c>
      <c r="D177">
        <v>4.785832956306086E-2</v>
      </c>
      <c r="E177" t="s">
        <v>6</v>
      </c>
      <c r="G177" t="s">
        <v>750</v>
      </c>
      <c r="H177" t="s">
        <v>14</v>
      </c>
      <c r="I177">
        <v>2.7109588605955453E-2</v>
      </c>
      <c r="J177" t="s">
        <v>6</v>
      </c>
      <c r="L177" t="s">
        <v>751</v>
      </c>
      <c r="M177" t="s">
        <v>14</v>
      </c>
      <c r="N177">
        <v>2.2408261119444776E-2</v>
      </c>
      <c r="O177" t="s">
        <v>6</v>
      </c>
    </row>
    <row r="178" spans="2:15" x14ac:dyDescent="0.45">
      <c r="B178" t="s">
        <v>749</v>
      </c>
      <c r="C178" t="s">
        <v>15</v>
      </c>
      <c r="D178">
        <v>2.0583025771133023E-2</v>
      </c>
      <c r="E178" t="s">
        <v>6</v>
      </c>
      <c r="G178" t="s">
        <v>750</v>
      </c>
      <c r="H178" t="s">
        <v>15</v>
      </c>
      <c r="I178">
        <v>2.6047783919670796E-2</v>
      </c>
      <c r="J178" t="s">
        <v>6</v>
      </c>
      <c r="L178" t="s">
        <v>751</v>
      </c>
      <c r="M178" t="s">
        <v>15</v>
      </c>
      <c r="N178">
        <v>2.310250029745739E-2</v>
      </c>
      <c r="O178" t="s">
        <v>6</v>
      </c>
    </row>
    <row r="179" spans="2:15" x14ac:dyDescent="0.45">
      <c r="B179" t="s">
        <v>749</v>
      </c>
      <c r="C179" t="s">
        <v>16</v>
      </c>
      <c r="D179">
        <v>4.4162602111224583E-4</v>
      </c>
      <c r="E179" t="s">
        <v>6</v>
      </c>
      <c r="G179" t="s">
        <v>750</v>
      </c>
      <c r="H179" t="s">
        <v>16</v>
      </c>
      <c r="I179">
        <v>2.8868273008637084E-2</v>
      </c>
      <c r="J179" t="s">
        <v>6</v>
      </c>
      <c r="L179" t="s">
        <v>751</v>
      </c>
      <c r="M179" t="s">
        <v>16</v>
      </c>
      <c r="N179">
        <v>2.3450095542393617E-2</v>
      </c>
      <c r="O179" t="s">
        <v>6</v>
      </c>
    </row>
    <row r="180" spans="2:15" x14ac:dyDescent="0.45">
      <c r="B180" t="s">
        <v>749</v>
      </c>
      <c r="C180" t="s">
        <v>17</v>
      </c>
      <c r="D180">
        <v>0</v>
      </c>
      <c r="E180" t="s">
        <v>6</v>
      </c>
      <c r="G180" t="s">
        <v>750</v>
      </c>
      <c r="H180" t="s">
        <v>17</v>
      </c>
      <c r="I180">
        <v>4.6140708184572658E-2</v>
      </c>
      <c r="J180" t="s">
        <v>6</v>
      </c>
      <c r="L180" t="s">
        <v>751</v>
      </c>
      <c r="M180" t="s">
        <v>17</v>
      </c>
      <c r="N180">
        <v>3.5737586822493755E-2</v>
      </c>
      <c r="O180" t="s">
        <v>6</v>
      </c>
    </row>
    <row r="181" spans="2:15" x14ac:dyDescent="0.45">
      <c r="B181" t="s">
        <v>749</v>
      </c>
      <c r="C181" t="s">
        <v>18</v>
      </c>
      <c r="D181">
        <v>0</v>
      </c>
      <c r="E181" t="s">
        <v>6</v>
      </c>
      <c r="G181" t="s">
        <v>750</v>
      </c>
      <c r="H181" t="s">
        <v>18</v>
      </c>
      <c r="I181">
        <v>6.986203851368572E-2</v>
      </c>
      <c r="J181" t="s">
        <v>6</v>
      </c>
      <c r="L181" t="s">
        <v>751</v>
      </c>
      <c r="M181" t="s">
        <v>18</v>
      </c>
      <c r="N181">
        <v>5.2549072508420037E-2</v>
      </c>
      <c r="O181" t="s">
        <v>6</v>
      </c>
    </row>
    <row r="182" spans="2:15" x14ac:dyDescent="0.45">
      <c r="B182" t="s">
        <v>749</v>
      </c>
      <c r="C182" t="s">
        <v>19</v>
      </c>
      <c r="D182">
        <v>0</v>
      </c>
      <c r="E182" t="s">
        <v>6</v>
      </c>
      <c r="G182" t="s">
        <v>750</v>
      </c>
      <c r="H182" t="s">
        <v>19</v>
      </c>
      <c r="I182">
        <v>2.4598655579292791E-2</v>
      </c>
      <c r="J182" t="s">
        <v>6</v>
      </c>
      <c r="L182" t="s">
        <v>751</v>
      </c>
      <c r="M182" t="s">
        <v>19</v>
      </c>
      <c r="N182">
        <v>2.1885516997655521E-2</v>
      </c>
      <c r="O182" t="s">
        <v>6</v>
      </c>
    </row>
    <row r="183" spans="2:15" x14ac:dyDescent="0.45">
      <c r="B183" t="s">
        <v>749</v>
      </c>
      <c r="C183" t="s">
        <v>20</v>
      </c>
      <c r="D183">
        <v>3.2684747355174438E-3</v>
      </c>
      <c r="E183" t="s">
        <v>6</v>
      </c>
      <c r="G183" t="s">
        <v>750</v>
      </c>
      <c r="H183" t="s">
        <v>20</v>
      </c>
      <c r="I183">
        <v>2.2040729348599269E-2</v>
      </c>
      <c r="J183" t="s">
        <v>6</v>
      </c>
      <c r="L183" t="s">
        <v>751</v>
      </c>
      <c r="M183" t="s">
        <v>20</v>
      </c>
      <c r="N183">
        <v>2.180816228665599E-2</v>
      </c>
      <c r="O183" t="s">
        <v>6</v>
      </c>
    </row>
    <row r="184" spans="2:15" x14ac:dyDescent="0.45">
      <c r="B184" t="s">
        <v>749</v>
      </c>
      <c r="C184" t="s">
        <v>21</v>
      </c>
      <c r="D184">
        <v>2.9610487466666849E-2</v>
      </c>
      <c r="E184" t="s">
        <v>6</v>
      </c>
      <c r="G184" t="s">
        <v>750</v>
      </c>
      <c r="H184" t="s">
        <v>21</v>
      </c>
      <c r="I184">
        <v>2.1014812120778811E-2</v>
      </c>
      <c r="J184" t="s">
        <v>6</v>
      </c>
      <c r="L184" t="s">
        <v>751</v>
      </c>
      <c r="M184" t="s">
        <v>21</v>
      </c>
      <c r="N184">
        <v>2.0532413167025511E-2</v>
      </c>
      <c r="O184" t="s">
        <v>6</v>
      </c>
    </row>
    <row r="185" spans="2:15" x14ac:dyDescent="0.45">
      <c r="B185" t="s">
        <v>749</v>
      </c>
      <c r="C185" t="s">
        <v>22</v>
      </c>
      <c r="D185">
        <v>5.8461452670492804E-2</v>
      </c>
      <c r="E185" t="s">
        <v>6</v>
      </c>
      <c r="G185" t="s">
        <v>750</v>
      </c>
      <c r="H185" t="s">
        <v>22</v>
      </c>
      <c r="I185">
        <v>2.3141193660924566E-2</v>
      </c>
      <c r="J185" t="s">
        <v>6</v>
      </c>
      <c r="L185" t="s">
        <v>751</v>
      </c>
      <c r="M185" t="s">
        <v>22</v>
      </c>
      <c r="N185">
        <v>1.9458486313016995E-2</v>
      </c>
      <c r="O185" t="s">
        <v>6</v>
      </c>
    </row>
    <row r="186" spans="2:15" x14ac:dyDescent="0.45">
      <c r="B186" t="s">
        <v>749</v>
      </c>
      <c r="C186" t="s">
        <v>23</v>
      </c>
      <c r="D186">
        <v>6.9412206263307658E-2</v>
      </c>
      <c r="E186" t="s">
        <v>6</v>
      </c>
      <c r="G186" t="s">
        <v>750</v>
      </c>
      <c r="H186" t="s">
        <v>23</v>
      </c>
      <c r="I186">
        <v>2.7592822776176234E-2</v>
      </c>
      <c r="J186" t="s">
        <v>6</v>
      </c>
      <c r="L186" t="s">
        <v>751</v>
      </c>
      <c r="M186" t="s">
        <v>23</v>
      </c>
      <c r="N186">
        <v>1.982822457734534E-2</v>
      </c>
      <c r="O186" t="s">
        <v>6</v>
      </c>
    </row>
    <row r="187" spans="2:15" x14ac:dyDescent="0.45">
      <c r="B187" t="s">
        <v>749</v>
      </c>
      <c r="C187" t="s">
        <v>24</v>
      </c>
      <c r="D187">
        <v>6.024817867705981E-2</v>
      </c>
      <c r="E187" t="s">
        <v>6</v>
      </c>
      <c r="G187" t="s">
        <v>750</v>
      </c>
      <c r="H187" t="s">
        <v>24</v>
      </c>
      <c r="I187">
        <v>3.1405171790351884E-2</v>
      </c>
      <c r="J187" t="s">
        <v>6</v>
      </c>
      <c r="L187" t="s">
        <v>751</v>
      </c>
      <c r="M187" t="s">
        <v>24</v>
      </c>
      <c r="N187">
        <v>2.1111262822084535E-2</v>
      </c>
      <c r="O187" t="s">
        <v>6</v>
      </c>
    </row>
    <row r="188" spans="2:15" x14ac:dyDescent="0.45">
      <c r="B188" t="s">
        <v>749</v>
      </c>
      <c r="C188" t="s">
        <v>25</v>
      </c>
      <c r="D188">
        <v>3.5285458354806815E-2</v>
      </c>
      <c r="E188" t="s">
        <v>6</v>
      </c>
      <c r="G188" t="s">
        <v>750</v>
      </c>
      <c r="H188" t="s">
        <v>25</v>
      </c>
      <c r="I188">
        <v>3.0561443645650756E-2</v>
      </c>
      <c r="J188" t="s">
        <v>6</v>
      </c>
      <c r="L188" t="s">
        <v>751</v>
      </c>
      <c r="M188" t="s">
        <v>25</v>
      </c>
      <c r="N188">
        <v>2.1877187103106602E-2</v>
      </c>
      <c r="O188" t="s">
        <v>6</v>
      </c>
    </row>
    <row r="189" spans="2:15" x14ac:dyDescent="0.45">
      <c r="B189" t="s">
        <v>749</v>
      </c>
      <c r="C189" t="s">
        <v>26</v>
      </c>
      <c r="D189">
        <v>6.5743308411841412E-3</v>
      </c>
      <c r="E189" t="s">
        <v>6</v>
      </c>
      <c r="G189" t="s">
        <v>750</v>
      </c>
      <c r="H189" t="s">
        <v>26</v>
      </c>
      <c r="I189">
        <v>2.958331834836676E-2</v>
      </c>
      <c r="J189" t="s">
        <v>6</v>
      </c>
      <c r="L189" t="s">
        <v>751</v>
      </c>
      <c r="M189" t="s">
        <v>26</v>
      </c>
      <c r="N189">
        <v>2.2176023879378073E-2</v>
      </c>
      <c r="O189" t="s">
        <v>6</v>
      </c>
    </row>
    <row r="190" spans="2:15" x14ac:dyDescent="0.45">
      <c r="B190" t="s">
        <v>749</v>
      </c>
      <c r="C190" t="s">
        <v>27</v>
      </c>
      <c r="D190">
        <v>3.1807833978618126E-7</v>
      </c>
      <c r="E190" t="s">
        <v>6</v>
      </c>
      <c r="G190" t="s">
        <v>750</v>
      </c>
      <c r="H190" t="s">
        <v>27</v>
      </c>
      <c r="I190">
        <v>4.6131115072767306E-2</v>
      </c>
      <c r="J190" t="s">
        <v>6</v>
      </c>
      <c r="L190" t="s">
        <v>751</v>
      </c>
      <c r="M190" t="s">
        <v>27</v>
      </c>
      <c r="N190">
        <v>3.2396953169220762E-2</v>
      </c>
      <c r="O190" t="s">
        <v>6</v>
      </c>
    </row>
    <row r="191" spans="2:15" x14ac:dyDescent="0.45">
      <c r="B191" t="s">
        <v>749</v>
      </c>
      <c r="C191" t="s">
        <v>28</v>
      </c>
      <c r="D191">
        <v>0</v>
      </c>
      <c r="E191" t="s">
        <v>6</v>
      </c>
      <c r="G191" t="s">
        <v>750</v>
      </c>
      <c r="H191" t="s">
        <v>28</v>
      </c>
      <c r="I191">
        <v>5.1729377119055668E-2</v>
      </c>
      <c r="J191" t="s">
        <v>6</v>
      </c>
      <c r="L191" t="s">
        <v>751</v>
      </c>
      <c r="M191" t="s">
        <v>28</v>
      </c>
      <c r="N191">
        <v>4.139841237301E-2</v>
      </c>
      <c r="O191" t="s">
        <v>6</v>
      </c>
    </row>
    <row r="192" spans="2:15" x14ac:dyDescent="0.45">
      <c r="B192" t="s">
        <v>749</v>
      </c>
      <c r="C192" t="s">
        <v>29</v>
      </c>
      <c r="D192">
        <v>0</v>
      </c>
      <c r="E192" t="s">
        <v>6</v>
      </c>
      <c r="G192" t="s">
        <v>750</v>
      </c>
      <c r="H192" t="s">
        <v>29</v>
      </c>
      <c r="I192">
        <v>1.5967652468729384E-2</v>
      </c>
      <c r="J192" t="s">
        <v>6</v>
      </c>
      <c r="L192" t="s">
        <v>751</v>
      </c>
      <c r="M192" t="s">
        <v>29</v>
      </c>
      <c r="N192">
        <v>1.6346159575848829E-2</v>
      </c>
      <c r="O192" t="s">
        <v>6</v>
      </c>
    </row>
    <row r="193" spans="2:15" x14ac:dyDescent="0.45">
      <c r="B193" t="s">
        <v>749</v>
      </c>
      <c r="C193" t="s">
        <v>30</v>
      </c>
      <c r="D193">
        <v>5.9136903623015743E-3</v>
      </c>
      <c r="E193" t="s">
        <v>6</v>
      </c>
      <c r="G193" t="s">
        <v>750</v>
      </c>
      <c r="H193" t="s">
        <v>30</v>
      </c>
      <c r="I193">
        <v>1.1166680310541055E-2</v>
      </c>
      <c r="J193" t="s">
        <v>6</v>
      </c>
      <c r="L193" t="s">
        <v>751</v>
      </c>
      <c r="M193" t="s">
        <v>30</v>
      </c>
      <c r="N193">
        <v>1.6706617511076778E-2</v>
      </c>
      <c r="O193" t="s">
        <v>6</v>
      </c>
    </row>
    <row r="194" spans="2:15" x14ac:dyDescent="0.45">
      <c r="B194" t="s">
        <v>749</v>
      </c>
      <c r="C194" t="s">
        <v>31</v>
      </c>
      <c r="D194">
        <v>4.1181819788342573E-2</v>
      </c>
      <c r="E194" t="s">
        <v>6</v>
      </c>
      <c r="G194" t="s">
        <v>750</v>
      </c>
      <c r="H194" t="s">
        <v>31</v>
      </c>
      <c r="I194">
        <v>6.185595045294495E-3</v>
      </c>
      <c r="J194" t="s">
        <v>6</v>
      </c>
      <c r="L194" t="s">
        <v>751</v>
      </c>
      <c r="M194" t="s">
        <v>31</v>
      </c>
      <c r="N194">
        <v>1.5449425850679707E-2</v>
      </c>
      <c r="O194" t="s">
        <v>6</v>
      </c>
    </row>
    <row r="195" spans="2:15" x14ac:dyDescent="0.45">
      <c r="B195" t="s">
        <v>749</v>
      </c>
      <c r="C195" t="s">
        <v>32</v>
      </c>
      <c r="D195">
        <v>7.245237010454518E-2</v>
      </c>
      <c r="E195" t="s">
        <v>6</v>
      </c>
      <c r="G195" t="s">
        <v>750</v>
      </c>
      <c r="H195" t="s">
        <v>32</v>
      </c>
      <c r="I195">
        <v>4.6907725549045877E-3</v>
      </c>
      <c r="J195" t="s">
        <v>6</v>
      </c>
      <c r="L195" t="s">
        <v>751</v>
      </c>
      <c r="M195" t="s">
        <v>32</v>
      </c>
      <c r="N195">
        <v>1.4629137525236331E-2</v>
      </c>
      <c r="O195" t="s">
        <v>6</v>
      </c>
    </row>
    <row r="196" spans="2:15" x14ac:dyDescent="0.45">
      <c r="B196" t="s">
        <v>749</v>
      </c>
      <c r="C196" t="s">
        <v>33</v>
      </c>
      <c r="D196">
        <v>8.3181611531236765E-2</v>
      </c>
      <c r="E196" t="s">
        <v>6</v>
      </c>
      <c r="G196" t="s">
        <v>750</v>
      </c>
      <c r="H196" t="s">
        <v>33</v>
      </c>
      <c r="I196">
        <v>6.4232063112393007E-3</v>
      </c>
      <c r="J196" t="s">
        <v>6</v>
      </c>
      <c r="L196" t="s">
        <v>751</v>
      </c>
      <c r="M196" t="s">
        <v>33</v>
      </c>
      <c r="N196">
        <v>1.4882526224211351E-2</v>
      </c>
      <c r="O196" t="s">
        <v>6</v>
      </c>
    </row>
    <row r="197" spans="2:15" x14ac:dyDescent="0.45">
      <c r="B197" t="s">
        <v>749</v>
      </c>
      <c r="C197" t="s">
        <v>34</v>
      </c>
      <c r="D197">
        <v>7.2738581277607683E-2</v>
      </c>
      <c r="E197" t="s">
        <v>6</v>
      </c>
      <c r="G197" t="s">
        <v>750</v>
      </c>
      <c r="H197" t="s">
        <v>34</v>
      </c>
      <c r="I197">
        <v>8.6309778336094243E-3</v>
      </c>
      <c r="J197" t="s">
        <v>6</v>
      </c>
      <c r="L197" t="s">
        <v>751</v>
      </c>
      <c r="M197" t="s">
        <v>34</v>
      </c>
      <c r="N197">
        <v>1.585955865401429E-2</v>
      </c>
      <c r="O197" t="s">
        <v>6</v>
      </c>
    </row>
    <row r="198" spans="2:15" x14ac:dyDescent="0.45">
      <c r="B198" t="s">
        <v>749</v>
      </c>
      <c r="C198" t="s">
        <v>35</v>
      </c>
      <c r="D198">
        <v>4.6086895365656487E-2</v>
      </c>
      <c r="E198" t="s">
        <v>6</v>
      </c>
      <c r="G198" t="s">
        <v>750</v>
      </c>
      <c r="H198" t="s">
        <v>35</v>
      </c>
      <c r="I198">
        <v>1.1121946510706686E-2</v>
      </c>
      <c r="J198" t="s">
        <v>6</v>
      </c>
      <c r="L198" t="s">
        <v>751</v>
      </c>
      <c r="M198" t="s">
        <v>35</v>
      </c>
      <c r="N198">
        <v>1.722438115887924E-2</v>
      </c>
      <c r="O198" t="s">
        <v>6</v>
      </c>
    </row>
    <row r="199" spans="2:15" x14ac:dyDescent="0.45">
      <c r="B199" t="s">
        <v>749</v>
      </c>
      <c r="C199" t="s">
        <v>36</v>
      </c>
      <c r="D199">
        <v>1.1129916780321256E-2</v>
      </c>
      <c r="E199" t="s">
        <v>6</v>
      </c>
      <c r="G199" t="s">
        <v>750</v>
      </c>
      <c r="H199" t="s">
        <v>36</v>
      </c>
      <c r="I199">
        <v>1.1930432243623968E-2</v>
      </c>
      <c r="J199" t="s">
        <v>6</v>
      </c>
      <c r="L199" t="s">
        <v>751</v>
      </c>
      <c r="M199" t="s">
        <v>36</v>
      </c>
      <c r="N199">
        <v>1.7703253981384177E-2</v>
      </c>
      <c r="O199" t="s">
        <v>6</v>
      </c>
    </row>
    <row r="200" spans="2:15" x14ac:dyDescent="0.45">
      <c r="B200" t="s">
        <v>749</v>
      </c>
      <c r="C200" t="s">
        <v>37</v>
      </c>
      <c r="D200">
        <v>8.031712070957379E-5</v>
      </c>
      <c r="E200" t="s">
        <v>6</v>
      </c>
      <c r="G200" t="s">
        <v>750</v>
      </c>
      <c r="H200" t="s">
        <v>37</v>
      </c>
      <c r="I200">
        <v>2.7631825764973365E-2</v>
      </c>
      <c r="J200" t="s">
        <v>6</v>
      </c>
      <c r="L200" t="s">
        <v>751</v>
      </c>
      <c r="M200" t="s">
        <v>37</v>
      </c>
      <c r="N200">
        <v>2.6096913365095318E-2</v>
      </c>
      <c r="O200" t="s">
        <v>6</v>
      </c>
    </row>
    <row r="201" spans="2:15" x14ac:dyDescent="0.45">
      <c r="B201" t="s">
        <v>749</v>
      </c>
      <c r="C201" t="s">
        <v>38</v>
      </c>
      <c r="D201">
        <v>0</v>
      </c>
      <c r="E201" t="s">
        <v>6</v>
      </c>
      <c r="G201" t="s">
        <v>750</v>
      </c>
      <c r="H201" t="s">
        <v>38</v>
      </c>
      <c r="I201">
        <v>4.5391851081341895E-2</v>
      </c>
      <c r="J201" t="s">
        <v>6</v>
      </c>
      <c r="L201" t="s">
        <v>751</v>
      </c>
      <c r="M201" t="s">
        <v>38</v>
      </c>
      <c r="N201">
        <v>6.0786823903168419E-2</v>
      </c>
      <c r="O201" t="s">
        <v>6</v>
      </c>
    </row>
    <row r="202" spans="2:15" x14ac:dyDescent="0.45">
      <c r="B202" t="s">
        <v>749</v>
      </c>
      <c r="C202" t="s">
        <v>39</v>
      </c>
      <c r="D202">
        <v>0</v>
      </c>
      <c r="E202" t="s">
        <v>6</v>
      </c>
      <c r="G202" t="s">
        <v>750</v>
      </c>
      <c r="H202" t="s">
        <v>39</v>
      </c>
      <c r="I202">
        <v>1.6446205060587908E-2</v>
      </c>
      <c r="J202" t="s">
        <v>6</v>
      </c>
      <c r="L202" t="s">
        <v>751</v>
      </c>
      <c r="M202" t="s">
        <v>39</v>
      </c>
      <c r="N202">
        <v>2.3987376279605503E-2</v>
      </c>
      <c r="O202" t="s">
        <v>6</v>
      </c>
    </row>
    <row r="203" spans="2:15" x14ac:dyDescent="0.45">
      <c r="B203" t="s">
        <v>749</v>
      </c>
      <c r="C203" t="s">
        <v>40</v>
      </c>
      <c r="D203">
        <v>9.7190541063042887E-4</v>
      </c>
      <c r="E203" t="s">
        <v>6</v>
      </c>
      <c r="G203" t="s">
        <v>750</v>
      </c>
      <c r="H203" t="s">
        <v>40</v>
      </c>
      <c r="I203">
        <v>1.4519595173178778E-2</v>
      </c>
      <c r="J203" t="s">
        <v>6</v>
      </c>
      <c r="L203" t="s">
        <v>751</v>
      </c>
      <c r="M203" t="s">
        <v>40</v>
      </c>
      <c r="N203">
        <v>2.3551823143044916E-2</v>
      </c>
      <c r="O203" t="s">
        <v>6</v>
      </c>
    </row>
    <row r="204" spans="2:15" x14ac:dyDescent="0.45">
      <c r="B204" t="s">
        <v>749</v>
      </c>
      <c r="C204" t="s">
        <v>41</v>
      </c>
      <c r="D204">
        <v>2.4284387789896202E-2</v>
      </c>
      <c r="E204" t="s">
        <v>6</v>
      </c>
      <c r="G204" t="s">
        <v>750</v>
      </c>
      <c r="H204" t="s">
        <v>41</v>
      </c>
      <c r="I204">
        <v>1.0945331614400384E-2</v>
      </c>
      <c r="J204" t="s">
        <v>6</v>
      </c>
      <c r="L204" t="s">
        <v>751</v>
      </c>
      <c r="M204" t="s">
        <v>41</v>
      </c>
      <c r="N204">
        <v>2.24576574604398E-2</v>
      </c>
      <c r="O204" t="s">
        <v>6</v>
      </c>
    </row>
    <row r="205" spans="2:15" x14ac:dyDescent="0.45">
      <c r="B205" t="s">
        <v>749</v>
      </c>
      <c r="C205" t="s">
        <v>42</v>
      </c>
      <c r="D205">
        <v>5.45582108733546E-2</v>
      </c>
      <c r="E205" t="s">
        <v>6</v>
      </c>
      <c r="G205" t="s">
        <v>750</v>
      </c>
      <c r="H205" t="s">
        <v>42</v>
      </c>
      <c r="I205">
        <v>1.023610784104244E-2</v>
      </c>
      <c r="J205" t="s">
        <v>6</v>
      </c>
      <c r="L205" t="s">
        <v>751</v>
      </c>
      <c r="M205" t="s">
        <v>42</v>
      </c>
      <c r="N205">
        <v>2.1567087318960416E-2</v>
      </c>
      <c r="O205" t="s">
        <v>6</v>
      </c>
    </row>
    <row r="206" spans="2:15" x14ac:dyDescent="0.45">
      <c r="B206" t="s">
        <v>749</v>
      </c>
      <c r="C206" t="s">
        <v>43</v>
      </c>
      <c r="D206">
        <v>6.6365207584596519E-2</v>
      </c>
      <c r="E206" t="s">
        <v>6</v>
      </c>
      <c r="G206" t="s">
        <v>750</v>
      </c>
      <c r="H206" t="s">
        <v>43</v>
      </c>
      <c r="I206">
        <v>1.3414911937472372E-2</v>
      </c>
      <c r="J206" t="s">
        <v>6</v>
      </c>
      <c r="L206" t="s">
        <v>751</v>
      </c>
      <c r="M206" t="s">
        <v>43</v>
      </c>
      <c r="N206">
        <v>2.1155267755995664E-2</v>
      </c>
      <c r="O206" t="s">
        <v>6</v>
      </c>
    </row>
    <row r="207" spans="2:15" x14ac:dyDescent="0.45">
      <c r="B207" t="s">
        <v>749</v>
      </c>
      <c r="C207" t="s">
        <v>44</v>
      </c>
      <c r="D207">
        <v>5.5213561600522758E-2</v>
      </c>
      <c r="E207" t="s">
        <v>6</v>
      </c>
      <c r="G207" t="s">
        <v>750</v>
      </c>
      <c r="H207" t="s">
        <v>44</v>
      </c>
      <c r="I207">
        <v>1.471460512171177E-2</v>
      </c>
      <c r="J207" t="s">
        <v>6</v>
      </c>
      <c r="L207" t="s">
        <v>751</v>
      </c>
      <c r="M207" t="s">
        <v>44</v>
      </c>
      <c r="N207">
        <v>2.171185499233343E-2</v>
      </c>
      <c r="O207" t="s">
        <v>6</v>
      </c>
    </row>
    <row r="208" spans="2:15" x14ac:dyDescent="0.45">
      <c r="B208" t="s">
        <v>749</v>
      </c>
      <c r="C208" t="s">
        <v>45</v>
      </c>
      <c r="D208">
        <v>2.5832751749037843E-2</v>
      </c>
      <c r="E208" t="s">
        <v>6</v>
      </c>
      <c r="G208" t="s">
        <v>750</v>
      </c>
      <c r="H208" t="s">
        <v>45</v>
      </c>
      <c r="I208">
        <v>1.4369663015965005E-2</v>
      </c>
      <c r="J208" t="s">
        <v>6</v>
      </c>
      <c r="L208" t="s">
        <v>751</v>
      </c>
      <c r="M208" t="s">
        <v>45</v>
      </c>
      <c r="N208">
        <v>2.2708600739251582E-2</v>
      </c>
      <c r="O208" t="s">
        <v>6</v>
      </c>
    </row>
    <row r="209" spans="2:15" x14ac:dyDescent="0.45">
      <c r="B209" t="s">
        <v>749</v>
      </c>
      <c r="C209" t="s">
        <v>46</v>
      </c>
      <c r="D209">
        <v>1.6366879372410204E-3</v>
      </c>
      <c r="E209" t="s">
        <v>6</v>
      </c>
      <c r="G209" t="s">
        <v>750</v>
      </c>
      <c r="H209" t="s">
        <v>46</v>
      </c>
      <c r="I209">
        <v>1.7604539176318469E-2</v>
      </c>
      <c r="J209" t="s">
        <v>6</v>
      </c>
      <c r="L209" t="s">
        <v>751</v>
      </c>
      <c r="M209" t="s">
        <v>46</v>
      </c>
      <c r="N209">
        <v>2.3798537413952811E-2</v>
      </c>
      <c r="O209" t="s">
        <v>6</v>
      </c>
    </row>
    <row r="210" spans="2:15" x14ac:dyDescent="0.45">
      <c r="B210" t="s">
        <v>749</v>
      </c>
      <c r="C210" t="s">
        <v>47</v>
      </c>
      <c r="D210">
        <v>0</v>
      </c>
      <c r="E210" t="s">
        <v>6</v>
      </c>
      <c r="G210" t="s">
        <v>750</v>
      </c>
      <c r="H210" t="s">
        <v>47</v>
      </c>
      <c r="I210">
        <v>2.8925848415317798E-2</v>
      </c>
      <c r="J210" t="s">
        <v>6</v>
      </c>
      <c r="L210" t="s">
        <v>751</v>
      </c>
      <c r="M210" t="s">
        <v>47</v>
      </c>
      <c r="N210">
        <v>3.6584377319330189E-2</v>
      </c>
      <c r="O210" t="s">
        <v>6</v>
      </c>
    </row>
    <row r="211" spans="2:15" x14ac:dyDescent="0.45">
      <c r="B211" t="s">
        <v>752</v>
      </c>
      <c r="C211" t="s">
        <v>5</v>
      </c>
      <c r="D211">
        <v>0</v>
      </c>
      <c r="E211" t="s">
        <v>6</v>
      </c>
      <c r="G211" t="s">
        <v>753</v>
      </c>
      <c r="H211" t="s">
        <v>5</v>
      </c>
      <c r="I211">
        <v>7.0312754063044311E-2</v>
      </c>
      <c r="J211" t="s">
        <v>6</v>
      </c>
      <c r="L211" t="s">
        <v>754</v>
      </c>
      <c r="M211" t="s">
        <v>5</v>
      </c>
      <c r="N211">
        <v>6.9201684344193645E-2</v>
      </c>
      <c r="O211" t="s">
        <v>6</v>
      </c>
    </row>
    <row r="212" spans="2:15" x14ac:dyDescent="0.45">
      <c r="B212" t="s">
        <v>752</v>
      </c>
      <c r="C212" t="s">
        <v>9</v>
      </c>
      <c r="D212">
        <v>0</v>
      </c>
      <c r="E212" t="s">
        <v>6</v>
      </c>
      <c r="G212" t="s">
        <v>753</v>
      </c>
      <c r="H212" t="s">
        <v>9</v>
      </c>
      <c r="I212">
        <v>2.638565959882486E-2</v>
      </c>
      <c r="J212" t="s">
        <v>6</v>
      </c>
      <c r="L212" t="s">
        <v>754</v>
      </c>
      <c r="M212" t="s">
        <v>9</v>
      </c>
      <c r="N212">
        <v>2.730737059935124E-2</v>
      </c>
      <c r="O212" t="s">
        <v>6</v>
      </c>
    </row>
    <row r="213" spans="2:15" x14ac:dyDescent="0.45">
      <c r="B213" t="s">
        <v>752</v>
      </c>
      <c r="C213" t="s">
        <v>10</v>
      </c>
      <c r="D213">
        <v>0</v>
      </c>
      <c r="E213" t="s">
        <v>6</v>
      </c>
      <c r="G213" t="s">
        <v>753</v>
      </c>
      <c r="H213" t="s">
        <v>10</v>
      </c>
      <c r="I213">
        <v>2.6542818169543746E-2</v>
      </c>
      <c r="J213" t="s">
        <v>6</v>
      </c>
      <c r="L213" t="s">
        <v>754</v>
      </c>
      <c r="M213" t="s">
        <v>10</v>
      </c>
      <c r="N213">
        <v>2.7777499418687891E-2</v>
      </c>
      <c r="O213" t="s">
        <v>6</v>
      </c>
    </row>
    <row r="214" spans="2:15" x14ac:dyDescent="0.45">
      <c r="B214" t="s">
        <v>752</v>
      </c>
      <c r="C214" t="s">
        <v>11</v>
      </c>
      <c r="D214">
        <v>8.0808121085215838E-3</v>
      </c>
      <c r="E214" t="s">
        <v>6</v>
      </c>
      <c r="G214" t="s">
        <v>753</v>
      </c>
      <c r="H214" t="s">
        <v>11</v>
      </c>
      <c r="I214">
        <v>2.430767311213855E-2</v>
      </c>
      <c r="J214" t="s">
        <v>6</v>
      </c>
      <c r="L214" t="s">
        <v>754</v>
      </c>
      <c r="M214" t="s">
        <v>11</v>
      </c>
      <c r="N214">
        <v>2.7155076449676973E-2</v>
      </c>
      <c r="O214" t="s">
        <v>6</v>
      </c>
    </row>
    <row r="215" spans="2:15" x14ac:dyDescent="0.45">
      <c r="B215" t="s">
        <v>752</v>
      </c>
      <c r="C215" t="s">
        <v>12</v>
      </c>
      <c r="D215">
        <v>3.7733184701848117E-2</v>
      </c>
      <c r="E215" t="s">
        <v>6</v>
      </c>
      <c r="G215" t="s">
        <v>753</v>
      </c>
      <c r="H215" t="s">
        <v>12</v>
      </c>
      <c r="I215">
        <v>2.3107275051108385E-2</v>
      </c>
      <c r="J215" t="s">
        <v>6</v>
      </c>
      <c r="L215" t="s">
        <v>754</v>
      </c>
      <c r="M215" t="s">
        <v>12</v>
      </c>
      <c r="N215">
        <v>2.69451485748291E-2</v>
      </c>
      <c r="O215" t="s">
        <v>6</v>
      </c>
    </row>
    <row r="216" spans="2:15" x14ac:dyDescent="0.45">
      <c r="B216" t="s">
        <v>752</v>
      </c>
      <c r="C216" t="s">
        <v>13</v>
      </c>
      <c r="D216">
        <v>5.2523212134205861E-2</v>
      </c>
      <c r="E216" t="s">
        <v>6</v>
      </c>
      <c r="G216" t="s">
        <v>753</v>
      </c>
      <c r="H216" t="s">
        <v>13</v>
      </c>
      <c r="I216">
        <v>2.6187504300211648E-2</v>
      </c>
      <c r="J216" t="s">
        <v>6</v>
      </c>
      <c r="L216" t="s">
        <v>754</v>
      </c>
      <c r="M216" t="s">
        <v>13</v>
      </c>
      <c r="N216">
        <v>2.7002932353753693E-2</v>
      </c>
      <c r="O216" t="s">
        <v>6</v>
      </c>
    </row>
    <row r="217" spans="2:15" x14ac:dyDescent="0.45">
      <c r="B217" t="s">
        <v>752</v>
      </c>
      <c r="C217" t="s">
        <v>14</v>
      </c>
      <c r="D217">
        <v>4.5489960504006569E-2</v>
      </c>
      <c r="E217" t="s">
        <v>6</v>
      </c>
      <c r="G217" t="s">
        <v>753</v>
      </c>
      <c r="H217" t="s">
        <v>14</v>
      </c>
      <c r="I217">
        <v>2.7987491538496195E-2</v>
      </c>
      <c r="J217" t="s">
        <v>6</v>
      </c>
      <c r="L217" t="s">
        <v>754</v>
      </c>
      <c r="M217" t="s">
        <v>14</v>
      </c>
      <c r="N217">
        <v>2.8403877685410094E-2</v>
      </c>
      <c r="O217" t="s">
        <v>6</v>
      </c>
    </row>
    <row r="218" spans="2:15" x14ac:dyDescent="0.45">
      <c r="B218" t="s">
        <v>752</v>
      </c>
      <c r="C218" t="s">
        <v>15</v>
      </c>
      <c r="D218">
        <v>2.0733131231406292E-2</v>
      </c>
      <c r="E218" t="s">
        <v>6</v>
      </c>
      <c r="G218" t="s">
        <v>753</v>
      </c>
      <c r="H218" t="s">
        <v>15</v>
      </c>
      <c r="I218">
        <v>2.9137992515718004E-2</v>
      </c>
      <c r="J218" t="s">
        <v>6</v>
      </c>
      <c r="L218" t="s">
        <v>754</v>
      </c>
      <c r="M218" t="s">
        <v>15</v>
      </c>
      <c r="N218">
        <v>3.0940399137834976E-2</v>
      </c>
      <c r="O218" t="s">
        <v>6</v>
      </c>
    </row>
    <row r="219" spans="2:15" x14ac:dyDescent="0.45">
      <c r="B219" t="s">
        <v>752</v>
      </c>
      <c r="C219" t="s">
        <v>16</v>
      </c>
      <c r="D219">
        <v>6.9969096223494373E-4</v>
      </c>
      <c r="E219" t="s">
        <v>6</v>
      </c>
      <c r="G219" t="s">
        <v>753</v>
      </c>
      <c r="H219" t="s">
        <v>16</v>
      </c>
      <c r="I219">
        <v>3.1503420465907414E-2</v>
      </c>
      <c r="J219" t="s">
        <v>6</v>
      </c>
      <c r="L219" t="s">
        <v>754</v>
      </c>
      <c r="M219" t="s">
        <v>16</v>
      </c>
      <c r="N219">
        <v>3.0501605419685329E-2</v>
      </c>
      <c r="O219" t="s">
        <v>6</v>
      </c>
    </row>
    <row r="220" spans="2:15" x14ac:dyDescent="0.45">
      <c r="B220" t="s">
        <v>752</v>
      </c>
      <c r="C220" t="s">
        <v>17</v>
      </c>
      <c r="D220">
        <v>0</v>
      </c>
      <c r="E220" t="s">
        <v>6</v>
      </c>
      <c r="G220" t="s">
        <v>753</v>
      </c>
      <c r="H220" t="s">
        <v>17</v>
      </c>
      <c r="I220">
        <v>4.4216832518329141E-2</v>
      </c>
      <c r="J220" t="s">
        <v>6</v>
      </c>
      <c r="L220" t="s">
        <v>754</v>
      </c>
      <c r="M220" t="s">
        <v>17</v>
      </c>
      <c r="N220">
        <v>4.251848107072153E-2</v>
      </c>
      <c r="O220" t="s">
        <v>6</v>
      </c>
    </row>
    <row r="221" spans="2:15" x14ac:dyDescent="0.45">
      <c r="B221" t="s">
        <v>752</v>
      </c>
      <c r="C221" t="s">
        <v>18</v>
      </c>
      <c r="D221">
        <v>0</v>
      </c>
      <c r="E221" t="s">
        <v>6</v>
      </c>
      <c r="G221" t="s">
        <v>753</v>
      </c>
      <c r="H221" t="s">
        <v>18</v>
      </c>
      <c r="I221">
        <v>6.3542417035104964E-2</v>
      </c>
      <c r="J221" t="s">
        <v>6</v>
      </c>
      <c r="L221" t="s">
        <v>754</v>
      </c>
      <c r="M221" t="s">
        <v>18</v>
      </c>
      <c r="N221">
        <v>5.6526068718083515E-2</v>
      </c>
      <c r="O221" t="s">
        <v>6</v>
      </c>
    </row>
    <row r="222" spans="2:15" x14ac:dyDescent="0.45">
      <c r="B222" t="s">
        <v>752</v>
      </c>
      <c r="C222" t="s">
        <v>19</v>
      </c>
      <c r="D222">
        <v>0</v>
      </c>
      <c r="E222" t="s">
        <v>6</v>
      </c>
      <c r="G222" t="s">
        <v>753</v>
      </c>
      <c r="H222" t="s">
        <v>19</v>
      </c>
      <c r="I222">
        <v>2.3157433480439027E-2</v>
      </c>
      <c r="J222" t="s">
        <v>6</v>
      </c>
      <c r="L222" t="s">
        <v>754</v>
      </c>
      <c r="M222" t="s">
        <v>19</v>
      </c>
      <c r="N222">
        <v>2.5058218650989523E-2</v>
      </c>
      <c r="O222" t="s">
        <v>6</v>
      </c>
    </row>
    <row r="223" spans="2:15" x14ac:dyDescent="0.45">
      <c r="B223" t="s">
        <v>752</v>
      </c>
      <c r="C223" t="s">
        <v>20</v>
      </c>
      <c r="D223">
        <v>2.7803059836073729E-3</v>
      </c>
      <c r="E223" t="s">
        <v>6</v>
      </c>
      <c r="G223" t="s">
        <v>753</v>
      </c>
      <c r="H223" t="s">
        <v>20</v>
      </c>
      <c r="I223">
        <v>2.1130546331106368E-2</v>
      </c>
      <c r="J223" t="s">
        <v>6</v>
      </c>
      <c r="L223" t="s">
        <v>754</v>
      </c>
      <c r="M223" t="s">
        <v>20</v>
      </c>
      <c r="N223">
        <v>2.4887695090626157E-2</v>
      </c>
      <c r="O223" t="s">
        <v>6</v>
      </c>
    </row>
    <row r="224" spans="2:15" x14ac:dyDescent="0.45">
      <c r="B224" t="s">
        <v>752</v>
      </c>
      <c r="C224" t="s">
        <v>21</v>
      </c>
      <c r="D224">
        <v>2.8635359564846256E-2</v>
      </c>
      <c r="E224" t="s">
        <v>6</v>
      </c>
      <c r="G224" t="s">
        <v>753</v>
      </c>
      <c r="H224" t="s">
        <v>21</v>
      </c>
      <c r="I224">
        <v>2.1110529505220615E-2</v>
      </c>
      <c r="J224" t="s">
        <v>6</v>
      </c>
      <c r="L224" t="s">
        <v>754</v>
      </c>
      <c r="M224" t="s">
        <v>21</v>
      </c>
      <c r="N224">
        <v>2.3310549119133897E-2</v>
      </c>
      <c r="O224" t="s">
        <v>6</v>
      </c>
    </row>
    <row r="225" spans="2:15" x14ac:dyDescent="0.45">
      <c r="B225" t="s">
        <v>752</v>
      </c>
      <c r="C225" t="s">
        <v>22</v>
      </c>
      <c r="D225">
        <v>5.725957895776642E-2</v>
      </c>
      <c r="E225" t="s">
        <v>6</v>
      </c>
      <c r="G225" t="s">
        <v>753</v>
      </c>
      <c r="H225" t="s">
        <v>22</v>
      </c>
      <c r="I225">
        <v>2.5851378614525466E-2</v>
      </c>
      <c r="J225" t="s">
        <v>6</v>
      </c>
      <c r="L225" t="s">
        <v>754</v>
      </c>
      <c r="M225" t="s">
        <v>22</v>
      </c>
      <c r="N225">
        <v>2.612431579913661E-2</v>
      </c>
      <c r="O225" t="s">
        <v>6</v>
      </c>
    </row>
    <row r="226" spans="2:15" x14ac:dyDescent="0.45">
      <c r="B226" t="s">
        <v>752</v>
      </c>
      <c r="C226" t="s">
        <v>23</v>
      </c>
      <c r="D226">
        <v>6.8677921365374234E-2</v>
      </c>
      <c r="E226" t="s">
        <v>6</v>
      </c>
      <c r="G226" t="s">
        <v>753</v>
      </c>
      <c r="H226" t="s">
        <v>23</v>
      </c>
      <c r="I226">
        <v>3.1908935847855154E-2</v>
      </c>
      <c r="J226" t="s">
        <v>6</v>
      </c>
      <c r="L226" t="s">
        <v>754</v>
      </c>
      <c r="M226" t="s">
        <v>23</v>
      </c>
      <c r="N226">
        <v>3.3089672604823352E-2</v>
      </c>
      <c r="O226" t="s">
        <v>6</v>
      </c>
    </row>
    <row r="227" spans="2:15" x14ac:dyDescent="0.45">
      <c r="B227" t="s">
        <v>752</v>
      </c>
      <c r="C227" t="s">
        <v>24</v>
      </c>
      <c r="D227">
        <v>6.0371116576153544E-2</v>
      </c>
      <c r="E227" t="s">
        <v>6</v>
      </c>
      <c r="G227" t="s">
        <v>753</v>
      </c>
      <c r="H227" t="s">
        <v>24</v>
      </c>
      <c r="I227">
        <v>3.5876564329239295E-2</v>
      </c>
      <c r="J227" t="s">
        <v>6</v>
      </c>
      <c r="L227" t="s">
        <v>754</v>
      </c>
      <c r="M227" t="s">
        <v>24</v>
      </c>
      <c r="N227">
        <v>3.8679882505330762E-2</v>
      </c>
      <c r="O227" t="s">
        <v>6</v>
      </c>
    </row>
    <row r="228" spans="2:15" x14ac:dyDescent="0.45">
      <c r="B228" t="s">
        <v>752</v>
      </c>
      <c r="C228" t="s">
        <v>25</v>
      </c>
      <c r="D228">
        <v>3.6955613368994465E-2</v>
      </c>
      <c r="E228" t="s">
        <v>6</v>
      </c>
      <c r="G228" t="s">
        <v>753</v>
      </c>
      <c r="H228" t="s">
        <v>25</v>
      </c>
      <c r="I228">
        <v>3.5353581911233334E-2</v>
      </c>
      <c r="J228" t="s">
        <v>6</v>
      </c>
      <c r="L228" t="s">
        <v>754</v>
      </c>
      <c r="M228" t="s">
        <v>25</v>
      </c>
      <c r="N228">
        <v>3.5649881267435027E-2</v>
      </c>
      <c r="O228" t="s">
        <v>6</v>
      </c>
    </row>
    <row r="229" spans="2:15" x14ac:dyDescent="0.45">
      <c r="B229" t="s">
        <v>752</v>
      </c>
      <c r="C229" t="s">
        <v>26</v>
      </c>
      <c r="D229">
        <v>7.4266750702044332E-3</v>
      </c>
      <c r="E229" t="s">
        <v>6</v>
      </c>
      <c r="G229" t="s">
        <v>753</v>
      </c>
      <c r="H229" t="s">
        <v>26</v>
      </c>
      <c r="I229">
        <v>3.2013648246347427E-2</v>
      </c>
      <c r="J229" t="s">
        <v>6</v>
      </c>
      <c r="L229" t="s">
        <v>754</v>
      </c>
      <c r="M229" t="s">
        <v>26</v>
      </c>
      <c r="N229">
        <v>2.8935391694279396E-2</v>
      </c>
      <c r="O229" t="s">
        <v>6</v>
      </c>
    </row>
    <row r="230" spans="2:15" x14ac:dyDescent="0.45">
      <c r="B230" t="s">
        <v>752</v>
      </c>
      <c r="C230" t="s">
        <v>27</v>
      </c>
      <c r="D230">
        <v>6.2730705771049588E-6</v>
      </c>
      <c r="E230" t="s">
        <v>6</v>
      </c>
      <c r="G230" t="s">
        <v>753</v>
      </c>
      <c r="H230" t="s">
        <v>27</v>
      </c>
      <c r="I230">
        <v>4.4316339396344571E-2</v>
      </c>
      <c r="J230" t="s">
        <v>6</v>
      </c>
      <c r="L230" t="s">
        <v>754</v>
      </c>
      <c r="M230" t="s">
        <v>27</v>
      </c>
      <c r="N230">
        <v>3.449128964469373E-2</v>
      </c>
      <c r="O230" t="s">
        <v>6</v>
      </c>
    </row>
    <row r="231" spans="2:15" x14ac:dyDescent="0.45">
      <c r="B231" t="s">
        <v>752</v>
      </c>
      <c r="C231" t="s">
        <v>28</v>
      </c>
      <c r="D231">
        <v>0</v>
      </c>
      <c r="E231" t="s">
        <v>6</v>
      </c>
      <c r="G231" t="s">
        <v>753</v>
      </c>
      <c r="H231" t="s">
        <v>28</v>
      </c>
      <c r="I231">
        <v>4.4572086539973493E-2</v>
      </c>
      <c r="J231" t="s">
        <v>6</v>
      </c>
      <c r="L231" t="s">
        <v>754</v>
      </c>
      <c r="M231" t="s">
        <v>28</v>
      </c>
      <c r="N231">
        <v>1.4163560586382115E-2</v>
      </c>
      <c r="O231" t="s">
        <v>6</v>
      </c>
    </row>
    <row r="232" spans="2:15" x14ac:dyDescent="0.45">
      <c r="B232" t="s">
        <v>752</v>
      </c>
      <c r="C232" t="s">
        <v>29</v>
      </c>
      <c r="D232">
        <v>0</v>
      </c>
      <c r="E232" t="s">
        <v>6</v>
      </c>
      <c r="G232" t="s">
        <v>753</v>
      </c>
      <c r="H232" t="s">
        <v>29</v>
      </c>
      <c r="I232">
        <v>2.0161574941190443E-2</v>
      </c>
      <c r="J232" t="s">
        <v>6</v>
      </c>
      <c r="L232" t="s">
        <v>754</v>
      </c>
      <c r="M232" t="s">
        <v>29</v>
      </c>
      <c r="N232">
        <v>6.3605269578234412E-3</v>
      </c>
      <c r="O232" t="s">
        <v>6</v>
      </c>
    </row>
    <row r="233" spans="2:15" x14ac:dyDescent="0.45">
      <c r="B233" t="s">
        <v>752</v>
      </c>
      <c r="C233" t="s">
        <v>30</v>
      </c>
      <c r="D233">
        <v>5.1456814313787496E-3</v>
      </c>
      <c r="E233" t="s">
        <v>6</v>
      </c>
      <c r="G233" t="s">
        <v>753</v>
      </c>
      <c r="H233" t="s">
        <v>30</v>
      </c>
      <c r="I233">
        <v>1.6736907497575237E-2</v>
      </c>
      <c r="J233" t="s">
        <v>6</v>
      </c>
      <c r="L233" t="s">
        <v>754</v>
      </c>
      <c r="M233" t="s">
        <v>30</v>
      </c>
      <c r="N233">
        <v>5.8938929350152054E-3</v>
      </c>
      <c r="O233" t="s">
        <v>6</v>
      </c>
    </row>
    <row r="234" spans="2:15" x14ac:dyDescent="0.45">
      <c r="B234" t="s">
        <v>752</v>
      </c>
      <c r="C234" t="s">
        <v>31</v>
      </c>
      <c r="D234">
        <v>4.001784336007716E-2</v>
      </c>
      <c r="E234" t="s">
        <v>6</v>
      </c>
      <c r="G234" t="s">
        <v>753</v>
      </c>
      <c r="H234" t="s">
        <v>31</v>
      </c>
      <c r="I234">
        <v>1.0989619605020309E-2</v>
      </c>
      <c r="J234" t="s">
        <v>6</v>
      </c>
      <c r="L234" t="s">
        <v>754</v>
      </c>
      <c r="M234" t="s">
        <v>31</v>
      </c>
      <c r="N234">
        <v>5.5866042081897244E-3</v>
      </c>
      <c r="O234" t="s">
        <v>6</v>
      </c>
    </row>
    <row r="235" spans="2:15" x14ac:dyDescent="0.45">
      <c r="B235" t="s">
        <v>752</v>
      </c>
      <c r="C235" t="s">
        <v>32</v>
      </c>
      <c r="D235">
        <v>7.3276925046008731E-2</v>
      </c>
      <c r="E235" t="s">
        <v>6</v>
      </c>
      <c r="G235" t="s">
        <v>753</v>
      </c>
      <c r="H235" t="s">
        <v>32</v>
      </c>
      <c r="I235">
        <v>8.2702940241581747E-3</v>
      </c>
      <c r="J235" t="s">
        <v>6</v>
      </c>
      <c r="L235" t="s">
        <v>754</v>
      </c>
      <c r="M235" t="s">
        <v>32</v>
      </c>
      <c r="N235">
        <v>8.2705939095223911E-3</v>
      </c>
      <c r="O235" t="s">
        <v>6</v>
      </c>
    </row>
    <row r="236" spans="2:15" x14ac:dyDescent="0.45">
      <c r="B236" t="s">
        <v>752</v>
      </c>
      <c r="C236" t="s">
        <v>33</v>
      </c>
      <c r="D236">
        <v>8.6209673967146891E-2</v>
      </c>
      <c r="E236" t="s">
        <v>6</v>
      </c>
      <c r="G236" t="s">
        <v>753</v>
      </c>
      <c r="H236" t="s">
        <v>33</v>
      </c>
      <c r="I236">
        <v>9.4174149368431107E-3</v>
      </c>
      <c r="J236" t="s">
        <v>6</v>
      </c>
      <c r="L236" t="s">
        <v>754</v>
      </c>
      <c r="M236" t="s">
        <v>33</v>
      </c>
      <c r="N236">
        <v>1.3276024693886886E-2</v>
      </c>
      <c r="O236" t="s">
        <v>6</v>
      </c>
    </row>
    <row r="237" spans="2:15" x14ac:dyDescent="0.45">
      <c r="B237" t="s">
        <v>752</v>
      </c>
      <c r="C237" t="s">
        <v>34</v>
      </c>
      <c r="D237">
        <v>7.7373854620709365E-2</v>
      </c>
      <c r="E237" t="s">
        <v>6</v>
      </c>
      <c r="G237" t="s">
        <v>753</v>
      </c>
      <c r="H237" t="s">
        <v>34</v>
      </c>
      <c r="I237">
        <v>1.295690801166946E-2</v>
      </c>
      <c r="J237" t="s">
        <v>6</v>
      </c>
      <c r="L237" t="s">
        <v>754</v>
      </c>
      <c r="M237" t="s">
        <v>34</v>
      </c>
      <c r="N237">
        <v>1.5901687408173458E-2</v>
      </c>
      <c r="O237" t="s">
        <v>6</v>
      </c>
    </row>
    <row r="238" spans="2:15" x14ac:dyDescent="0.45">
      <c r="B238" t="s">
        <v>752</v>
      </c>
      <c r="C238" t="s">
        <v>35</v>
      </c>
      <c r="D238">
        <v>5.0573371756774212E-2</v>
      </c>
      <c r="E238" t="s">
        <v>6</v>
      </c>
      <c r="G238" t="s">
        <v>753</v>
      </c>
      <c r="H238" t="s">
        <v>35</v>
      </c>
      <c r="I238">
        <v>1.6155445564729504E-2</v>
      </c>
      <c r="J238" t="s">
        <v>6</v>
      </c>
      <c r="L238" t="s">
        <v>754</v>
      </c>
      <c r="M238" t="s">
        <v>35</v>
      </c>
      <c r="N238">
        <v>1.3785025864531102E-2</v>
      </c>
      <c r="O238" t="s">
        <v>6</v>
      </c>
    </row>
    <row r="239" spans="2:15" x14ac:dyDescent="0.45">
      <c r="B239" t="s">
        <v>752</v>
      </c>
      <c r="C239" t="s">
        <v>36</v>
      </c>
      <c r="D239">
        <v>1.3155788791025306E-2</v>
      </c>
      <c r="E239" t="s">
        <v>6</v>
      </c>
      <c r="G239" t="s">
        <v>753</v>
      </c>
      <c r="H239" t="s">
        <v>36</v>
      </c>
      <c r="I239">
        <v>1.5512985223732388E-2</v>
      </c>
      <c r="J239" t="s">
        <v>6</v>
      </c>
      <c r="L239" t="s">
        <v>754</v>
      </c>
      <c r="M239" t="s">
        <v>36</v>
      </c>
      <c r="N239">
        <v>8.878768530086515E-3</v>
      </c>
      <c r="O239" t="s">
        <v>6</v>
      </c>
    </row>
    <row r="240" spans="2:15" x14ac:dyDescent="0.45">
      <c r="B240" t="s">
        <v>752</v>
      </c>
      <c r="C240" t="s">
        <v>37</v>
      </c>
      <c r="D240">
        <v>1.5218373360159979E-4</v>
      </c>
      <c r="E240" t="s">
        <v>6</v>
      </c>
      <c r="G240" t="s">
        <v>753</v>
      </c>
      <c r="H240" t="s">
        <v>37</v>
      </c>
      <c r="I240">
        <v>2.2834481713177753E-2</v>
      </c>
      <c r="J240" t="s">
        <v>6</v>
      </c>
      <c r="L240" t="s">
        <v>754</v>
      </c>
      <c r="M240" t="s">
        <v>37</v>
      </c>
      <c r="N240">
        <v>9.2075601774502577E-3</v>
      </c>
      <c r="O240" t="s">
        <v>6</v>
      </c>
    </row>
    <row r="241" spans="2:15" x14ac:dyDescent="0.45">
      <c r="B241" t="s">
        <v>752</v>
      </c>
      <c r="C241" t="s">
        <v>38</v>
      </c>
      <c r="D241">
        <v>0</v>
      </c>
      <c r="E241" t="s">
        <v>6</v>
      </c>
      <c r="G241" t="s">
        <v>753</v>
      </c>
      <c r="H241" t="s">
        <v>38</v>
      </c>
      <c r="I241">
        <v>3.3187082189017211E-2</v>
      </c>
      <c r="J241" t="s">
        <v>6</v>
      </c>
      <c r="L241" t="s">
        <v>754</v>
      </c>
      <c r="M241" t="s">
        <v>38</v>
      </c>
      <c r="N241">
        <v>4.8777082424929168E-2</v>
      </c>
      <c r="O241" t="s">
        <v>6</v>
      </c>
    </row>
    <row r="242" spans="2:15" x14ac:dyDescent="0.45">
      <c r="B242" t="s">
        <v>752</v>
      </c>
      <c r="C242" t="s">
        <v>39</v>
      </c>
      <c r="D242">
        <v>0</v>
      </c>
      <c r="E242" t="s">
        <v>6</v>
      </c>
      <c r="G242" t="s">
        <v>753</v>
      </c>
      <c r="H242" t="s">
        <v>39</v>
      </c>
      <c r="I242">
        <v>1.4944222619229461E-2</v>
      </c>
      <c r="J242" t="s">
        <v>6</v>
      </c>
      <c r="L242" t="s">
        <v>754</v>
      </c>
      <c r="M242" t="s">
        <v>39</v>
      </c>
      <c r="N242">
        <v>1.8653424741808124E-2</v>
      </c>
      <c r="O242" t="s">
        <v>6</v>
      </c>
    </row>
    <row r="243" spans="2:15" x14ac:dyDescent="0.45">
      <c r="B243" t="s">
        <v>752</v>
      </c>
      <c r="C243" t="s">
        <v>40</v>
      </c>
      <c r="D243">
        <v>6.3527712862587239E-4</v>
      </c>
      <c r="E243" t="s">
        <v>6</v>
      </c>
      <c r="G243" t="s">
        <v>753</v>
      </c>
      <c r="H243" t="s">
        <v>40</v>
      </c>
      <c r="I243">
        <v>1.4246606759609474E-2</v>
      </c>
      <c r="J243" t="s">
        <v>6</v>
      </c>
      <c r="L243" t="s">
        <v>754</v>
      </c>
      <c r="M243" t="s">
        <v>40</v>
      </c>
      <c r="N243">
        <v>1.7921297951081536E-2</v>
      </c>
      <c r="O243" t="s">
        <v>6</v>
      </c>
    </row>
    <row r="244" spans="2:15" x14ac:dyDescent="0.45">
      <c r="B244" t="s">
        <v>752</v>
      </c>
      <c r="C244" t="s">
        <v>41</v>
      </c>
      <c r="D244">
        <v>2.2393428550137099E-2</v>
      </c>
      <c r="E244" t="s">
        <v>6</v>
      </c>
      <c r="G244" t="s">
        <v>753</v>
      </c>
      <c r="H244" t="s">
        <v>41</v>
      </c>
      <c r="I244">
        <v>1.0811400025556962E-2</v>
      </c>
      <c r="J244" t="s">
        <v>6</v>
      </c>
      <c r="L244" t="s">
        <v>754</v>
      </c>
      <c r="M244" t="s">
        <v>41</v>
      </c>
      <c r="N244">
        <v>1.5805338565240992E-2</v>
      </c>
      <c r="O244" t="s">
        <v>6</v>
      </c>
    </row>
    <row r="245" spans="2:15" x14ac:dyDescent="0.45">
      <c r="B245" t="s">
        <v>752</v>
      </c>
      <c r="C245" t="s">
        <v>42</v>
      </c>
      <c r="D245">
        <v>5.3949942807819035E-2</v>
      </c>
      <c r="E245" t="s">
        <v>6</v>
      </c>
      <c r="G245" t="s">
        <v>753</v>
      </c>
      <c r="H245" t="s">
        <v>42</v>
      </c>
      <c r="I245">
        <v>9.3425636727084028E-3</v>
      </c>
      <c r="J245" t="s">
        <v>6</v>
      </c>
      <c r="L245" t="s">
        <v>754</v>
      </c>
      <c r="M245" t="s">
        <v>42</v>
      </c>
      <c r="N245">
        <v>1.5682128528495678E-2</v>
      </c>
      <c r="O245" t="s">
        <v>6</v>
      </c>
    </row>
    <row r="246" spans="2:15" x14ac:dyDescent="0.45">
      <c r="B246" t="s">
        <v>752</v>
      </c>
      <c r="C246" t="s">
        <v>43</v>
      </c>
      <c r="D246">
        <v>6.6196764880393402E-2</v>
      </c>
      <c r="E246" t="s">
        <v>6</v>
      </c>
      <c r="G246" t="s">
        <v>753</v>
      </c>
      <c r="H246" t="s">
        <v>43</v>
      </c>
      <c r="I246">
        <v>1.1809821274206093E-2</v>
      </c>
      <c r="J246" t="s">
        <v>6</v>
      </c>
      <c r="L246" t="s">
        <v>754</v>
      </c>
      <c r="M246" t="s">
        <v>43</v>
      </c>
      <c r="N246">
        <v>1.8592195650233831E-2</v>
      </c>
      <c r="O246" t="s">
        <v>6</v>
      </c>
    </row>
    <row r="247" spans="2:15" x14ac:dyDescent="0.45">
      <c r="B247" t="s">
        <v>752</v>
      </c>
      <c r="C247" t="s">
        <v>44</v>
      </c>
      <c r="D247">
        <v>5.4701562138860294E-2</v>
      </c>
      <c r="E247" t="s">
        <v>6</v>
      </c>
      <c r="G247" t="s">
        <v>753</v>
      </c>
      <c r="H247" t="s">
        <v>44</v>
      </c>
      <c r="I247">
        <v>1.3774625967819722E-2</v>
      </c>
      <c r="J247" t="s">
        <v>6</v>
      </c>
      <c r="L247" t="s">
        <v>754</v>
      </c>
      <c r="M247" t="s">
        <v>44</v>
      </c>
      <c r="N247">
        <v>2.1964218325211695E-2</v>
      </c>
      <c r="O247" t="s">
        <v>6</v>
      </c>
    </row>
    <row r="248" spans="2:15" x14ac:dyDescent="0.45">
      <c r="B248" t="s">
        <v>752</v>
      </c>
      <c r="C248" t="s">
        <v>45</v>
      </c>
      <c r="D248">
        <v>2.6813704609932182E-2</v>
      </c>
      <c r="E248" t="s">
        <v>6</v>
      </c>
      <c r="G248" t="s">
        <v>753</v>
      </c>
      <c r="H248" t="s">
        <v>45</v>
      </c>
      <c r="I248">
        <v>1.4130385292327465E-2</v>
      </c>
      <c r="J248" t="s">
        <v>6</v>
      </c>
      <c r="L248" t="s">
        <v>754</v>
      </c>
      <c r="M248" t="s">
        <v>45</v>
      </c>
      <c r="N248">
        <v>2.3658297167617904E-2</v>
      </c>
      <c r="O248" t="s">
        <v>6</v>
      </c>
    </row>
    <row r="249" spans="2:15" x14ac:dyDescent="0.45">
      <c r="B249" t="s">
        <v>752</v>
      </c>
      <c r="C249" t="s">
        <v>46</v>
      </c>
      <c r="D249">
        <v>2.0311615777621325E-3</v>
      </c>
      <c r="E249" t="s">
        <v>6</v>
      </c>
      <c r="G249" t="s">
        <v>753</v>
      </c>
      <c r="H249" t="s">
        <v>46</v>
      </c>
      <c r="I249">
        <v>1.5158656407472408E-2</v>
      </c>
      <c r="J249" t="s">
        <v>6</v>
      </c>
      <c r="L249" t="s">
        <v>754</v>
      </c>
      <c r="M249" t="s">
        <v>46</v>
      </c>
      <c r="N249">
        <v>2.2037085022012345E-2</v>
      </c>
      <c r="O249" t="s">
        <v>6</v>
      </c>
    </row>
    <row r="250" spans="2:15" x14ac:dyDescent="0.45">
      <c r="B250" t="s">
        <v>752</v>
      </c>
      <c r="C250" t="s">
        <v>47</v>
      </c>
      <c r="D250">
        <v>0</v>
      </c>
      <c r="E250" t="s">
        <v>6</v>
      </c>
      <c r="G250" t="s">
        <v>753</v>
      </c>
      <c r="H250" t="s">
        <v>47</v>
      </c>
      <c r="I250">
        <v>2.1036121703247399E-2</v>
      </c>
      <c r="J250" t="s">
        <v>6</v>
      </c>
      <c r="L250" t="s">
        <v>754</v>
      </c>
      <c r="M250" t="s">
        <v>47</v>
      </c>
      <c r="N250">
        <v>3.1077646203632951E-2</v>
      </c>
      <c r="O250" t="s">
        <v>6</v>
      </c>
    </row>
    <row r="251" spans="2:15" x14ac:dyDescent="0.45">
      <c r="B251" t="s">
        <v>755</v>
      </c>
      <c r="C251" t="s">
        <v>5</v>
      </c>
      <c r="D251">
        <v>0</v>
      </c>
      <c r="E251" t="s">
        <v>6</v>
      </c>
      <c r="G251" t="s">
        <v>756</v>
      </c>
      <c r="H251" t="s">
        <v>5</v>
      </c>
      <c r="I251">
        <v>7.8943233795094284E-2</v>
      </c>
      <c r="J251" t="s">
        <v>6</v>
      </c>
      <c r="L251" t="s">
        <v>757</v>
      </c>
      <c r="M251" t="s">
        <v>5</v>
      </c>
      <c r="N251">
        <v>7.2880820176458236E-2</v>
      </c>
      <c r="O251" t="s">
        <v>6</v>
      </c>
    </row>
    <row r="252" spans="2:15" x14ac:dyDescent="0.45">
      <c r="B252" t="s">
        <v>755</v>
      </c>
      <c r="C252" t="s">
        <v>9</v>
      </c>
      <c r="D252">
        <v>0</v>
      </c>
      <c r="E252" t="s">
        <v>6</v>
      </c>
      <c r="G252" t="s">
        <v>756</v>
      </c>
      <c r="H252" t="s">
        <v>9</v>
      </c>
      <c r="I252">
        <v>2.8591912807138332E-2</v>
      </c>
      <c r="J252" t="s">
        <v>6</v>
      </c>
      <c r="L252" t="s">
        <v>757</v>
      </c>
      <c r="M252" t="s">
        <v>9</v>
      </c>
      <c r="N252">
        <v>2.9439273406522314E-2</v>
      </c>
      <c r="O252" t="s">
        <v>6</v>
      </c>
    </row>
    <row r="253" spans="2:15" x14ac:dyDescent="0.45">
      <c r="B253" t="s">
        <v>755</v>
      </c>
      <c r="C253" t="s">
        <v>10</v>
      </c>
      <c r="D253">
        <v>0</v>
      </c>
      <c r="E253" t="s">
        <v>6</v>
      </c>
      <c r="G253" t="s">
        <v>756</v>
      </c>
      <c r="H253" t="s">
        <v>10</v>
      </c>
      <c r="I253">
        <v>2.75252839492648E-2</v>
      </c>
      <c r="J253" t="s">
        <v>6</v>
      </c>
      <c r="L253" t="s">
        <v>757</v>
      </c>
      <c r="M253" t="s">
        <v>10</v>
      </c>
      <c r="N253">
        <v>2.9647918434842494E-2</v>
      </c>
      <c r="O253" t="s">
        <v>6</v>
      </c>
    </row>
    <row r="254" spans="2:15" x14ac:dyDescent="0.45">
      <c r="B254" t="s">
        <v>755</v>
      </c>
      <c r="C254" t="s">
        <v>11</v>
      </c>
      <c r="D254">
        <v>7.0830085435211673E-3</v>
      </c>
      <c r="E254" t="s">
        <v>6</v>
      </c>
      <c r="G254" t="s">
        <v>756</v>
      </c>
      <c r="H254" t="s">
        <v>11</v>
      </c>
      <c r="I254">
        <v>2.5633100197246558E-2</v>
      </c>
      <c r="J254" t="s">
        <v>6</v>
      </c>
      <c r="L254" t="s">
        <v>757</v>
      </c>
      <c r="M254" t="s">
        <v>11</v>
      </c>
      <c r="N254">
        <v>2.9777753078851707E-2</v>
      </c>
      <c r="O254" t="s">
        <v>6</v>
      </c>
    </row>
    <row r="255" spans="2:15" x14ac:dyDescent="0.45">
      <c r="B255" t="s">
        <v>755</v>
      </c>
      <c r="C255" t="s">
        <v>12</v>
      </c>
      <c r="D255">
        <v>3.6974440604318273E-2</v>
      </c>
      <c r="E255" t="s">
        <v>6</v>
      </c>
      <c r="G255" t="s">
        <v>756</v>
      </c>
      <c r="H255" t="s">
        <v>12</v>
      </c>
      <c r="I255">
        <v>2.4190746885518935E-2</v>
      </c>
      <c r="J255" t="s">
        <v>6</v>
      </c>
      <c r="L255" t="s">
        <v>757</v>
      </c>
      <c r="M255" t="s">
        <v>12</v>
      </c>
      <c r="N255">
        <v>2.8894171225657399E-2</v>
      </c>
      <c r="O255" t="s">
        <v>6</v>
      </c>
    </row>
    <row r="256" spans="2:15" x14ac:dyDescent="0.45">
      <c r="B256" t="s">
        <v>755</v>
      </c>
      <c r="C256" t="s">
        <v>13</v>
      </c>
      <c r="D256">
        <v>5.3416604787260069E-2</v>
      </c>
      <c r="E256" t="s">
        <v>6</v>
      </c>
      <c r="G256" t="s">
        <v>756</v>
      </c>
      <c r="H256" t="s">
        <v>13</v>
      </c>
      <c r="I256">
        <v>2.7267400543457537E-2</v>
      </c>
      <c r="J256" t="s">
        <v>6</v>
      </c>
      <c r="L256" t="s">
        <v>757</v>
      </c>
      <c r="M256" t="s">
        <v>13</v>
      </c>
      <c r="N256">
        <v>2.7901760586813103E-2</v>
      </c>
      <c r="O256" t="s">
        <v>6</v>
      </c>
    </row>
    <row r="257" spans="2:15" x14ac:dyDescent="0.45">
      <c r="B257" t="s">
        <v>755</v>
      </c>
      <c r="C257" t="s">
        <v>14</v>
      </c>
      <c r="D257">
        <v>4.6594331230056241E-2</v>
      </c>
      <c r="E257" t="s">
        <v>6</v>
      </c>
      <c r="G257" t="s">
        <v>756</v>
      </c>
      <c r="H257" t="s">
        <v>14</v>
      </c>
      <c r="I257">
        <v>2.8695223390855985E-2</v>
      </c>
      <c r="J257" t="s">
        <v>6</v>
      </c>
      <c r="L257" t="s">
        <v>757</v>
      </c>
      <c r="M257" t="s">
        <v>14</v>
      </c>
      <c r="N257">
        <v>2.7655276010536817E-2</v>
      </c>
      <c r="O257" t="s">
        <v>6</v>
      </c>
    </row>
    <row r="258" spans="2:15" x14ac:dyDescent="0.45">
      <c r="B258" t="s">
        <v>755</v>
      </c>
      <c r="C258" t="s">
        <v>15</v>
      </c>
      <c r="D258">
        <v>2.0731332752603093E-2</v>
      </c>
      <c r="E258" t="s">
        <v>6</v>
      </c>
      <c r="G258" t="s">
        <v>756</v>
      </c>
      <c r="H258" t="s">
        <v>15</v>
      </c>
      <c r="I258">
        <v>2.7616684992851581E-2</v>
      </c>
      <c r="J258" t="s">
        <v>6</v>
      </c>
      <c r="L258" t="s">
        <v>757</v>
      </c>
      <c r="M258" t="s">
        <v>15</v>
      </c>
      <c r="N258">
        <v>2.8831730050533872E-2</v>
      </c>
      <c r="O258" t="s">
        <v>6</v>
      </c>
    </row>
    <row r="259" spans="2:15" x14ac:dyDescent="0.45">
      <c r="B259" t="s">
        <v>755</v>
      </c>
      <c r="C259" t="s">
        <v>16</v>
      </c>
      <c r="D259">
        <v>7.3100047366743447E-4</v>
      </c>
      <c r="E259" t="s">
        <v>6</v>
      </c>
      <c r="G259" t="s">
        <v>756</v>
      </c>
      <c r="H259" t="s">
        <v>16</v>
      </c>
      <c r="I259">
        <v>2.9310627260114089E-2</v>
      </c>
      <c r="J259" t="s">
        <v>6</v>
      </c>
      <c r="L259" t="s">
        <v>757</v>
      </c>
      <c r="M259" t="s">
        <v>16</v>
      </c>
      <c r="N259">
        <v>2.8831772874047538E-2</v>
      </c>
      <c r="O259" t="s">
        <v>6</v>
      </c>
    </row>
    <row r="260" spans="2:15" x14ac:dyDescent="0.45">
      <c r="B260" t="s">
        <v>755</v>
      </c>
      <c r="C260" t="s">
        <v>17</v>
      </c>
      <c r="D260">
        <v>0</v>
      </c>
      <c r="E260" t="s">
        <v>6</v>
      </c>
      <c r="G260" t="s">
        <v>756</v>
      </c>
      <c r="H260" t="s">
        <v>17</v>
      </c>
      <c r="I260">
        <v>4.740176927481058E-2</v>
      </c>
      <c r="J260" t="s">
        <v>6</v>
      </c>
      <c r="L260" t="s">
        <v>757</v>
      </c>
      <c r="M260" t="s">
        <v>17</v>
      </c>
      <c r="N260">
        <v>4.1809578791077474E-2</v>
      </c>
      <c r="O260" t="s">
        <v>6</v>
      </c>
    </row>
    <row r="261" spans="2:15" x14ac:dyDescent="0.45">
      <c r="B261" t="s">
        <v>755</v>
      </c>
      <c r="C261" t="s">
        <v>18</v>
      </c>
      <c r="D261">
        <v>0</v>
      </c>
      <c r="E261" t="s">
        <v>6</v>
      </c>
      <c r="G261" t="s">
        <v>756</v>
      </c>
      <c r="H261" t="s">
        <v>18</v>
      </c>
      <c r="I261">
        <v>6.7292721190938529E-2</v>
      </c>
      <c r="J261" t="s">
        <v>6</v>
      </c>
      <c r="L261" t="s">
        <v>757</v>
      </c>
      <c r="M261" t="s">
        <v>18</v>
      </c>
      <c r="N261">
        <v>6.4100534736020495E-2</v>
      </c>
      <c r="O261" t="s">
        <v>6</v>
      </c>
    </row>
    <row r="262" spans="2:15" x14ac:dyDescent="0.45">
      <c r="B262" t="s">
        <v>755</v>
      </c>
      <c r="C262" t="s">
        <v>19</v>
      </c>
      <c r="D262">
        <v>0</v>
      </c>
      <c r="E262" t="s">
        <v>6</v>
      </c>
      <c r="G262" t="s">
        <v>756</v>
      </c>
      <c r="H262" t="s">
        <v>19</v>
      </c>
      <c r="I262">
        <v>2.3757595596134655E-2</v>
      </c>
      <c r="J262" t="s">
        <v>6</v>
      </c>
      <c r="L262" t="s">
        <v>757</v>
      </c>
      <c r="M262" t="s">
        <v>19</v>
      </c>
      <c r="N262">
        <v>2.6812990083760813E-2</v>
      </c>
      <c r="O262" t="s">
        <v>6</v>
      </c>
    </row>
    <row r="263" spans="2:15" x14ac:dyDescent="0.45">
      <c r="B263" t="s">
        <v>755</v>
      </c>
      <c r="C263" t="s">
        <v>20</v>
      </c>
      <c r="D263">
        <v>2.6074579074174382E-3</v>
      </c>
      <c r="E263" t="s">
        <v>6</v>
      </c>
      <c r="G263" t="s">
        <v>756</v>
      </c>
      <c r="H263" t="s">
        <v>20</v>
      </c>
      <c r="I263">
        <v>2.2075978414918773E-2</v>
      </c>
      <c r="J263" t="s">
        <v>6</v>
      </c>
      <c r="L263" t="s">
        <v>757</v>
      </c>
      <c r="M263" t="s">
        <v>20</v>
      </c>
      <c r="N263">
        <v>2.6781494820026917E-2</v>
      </c>
      <c r="O263" t="s">
        <v>6</v>
      </c>
    </row>
    <row r="264" spans="2:15" x14ac:dyDescent="0.45">
      <c r="B264" t="s">
        <v>755</v>
      </c>
      <c r="C264" t="s">
        <v>21</v>
      </c>
      <c r="D264">
        <v>2.7189952339744215E-2</v>
      </c>
      <c r="E264" t="s">
        <v>6</v>
      </c>
      <c r="G264" t="s">
        <v>756</v>
      </c>
      <c r="H264" t="s">
        <v>21</v>
      </c>
      <c r="I264">
        <v>2.218261308871454E-2</v>
      </c>
      <c r="J264" t="s">
        <v>6</v>
      </c>
      <c r="L264" t="s">
        <v>757</v>
      </c>
      <c r="M264" t="s">
        <v>21</v>
      </c>
      <c r="N264">
        <v>2.4211096578495017E-2</v>
      </c>
      <c r="O264" t="s">
        <v>6</v>
      </c>
    </row>
    <row r="265" spans="2:15" x14ac:dyDescent="0.45">
      <c r="B265" t="s">
        <v>755</v>
      </c>
      <c r="C265" t="s">
        <v>22</v>
      </c>
      <c r="D265">
        <v>5.792954627816365E-2</v>
      </c>
      <c r="E265" t="s">
        <v>6</v>
      </c>
      <c r="G265" t="s">
        <v>756</v>
      </c>
      <c r="H265" t="s">
        <v>22</v>
      </c>
      <c r="I265">
        <v>2.4124439975930338E-2</v>
      </c>
      <c r="J265" t="s">
        <v>6</v>
      </c>
      <c r="L265" t="s">
        <v>757</v>
      </c>
      <c r="M265" t="s">
        <v>22</v>
      </c>
      <c r="N265">
        <v>2.3097577536035165E-2</v>
      </c>
      <c r="O265" t="s">
        <v>6</v>
      </c>
    </row>
    <row r="266" spans="2:15" x14ac:dyDescent="0.45">
      <c r="B266" t="s">
        <v>755</v>
      </c>
      <c r="C266" t="s">
        <v>23</v>
      </c>
      <c r="D266">
        <v>7.1551435740386721E-2</v>
      </c>
      <c r="E266" t="s">
        <v>6</v>
      </c>
      <c r="G266" t="s">
        <v>756</v>
      </c>
      <c r="H266" t="s">
        <v>23</v>
      </c>
      <c r="I266">
        <v>2.8363675400783356E-2</v>
      </c>
      <c r="J266" t="s">
        <v>6</v>
      </c>
      <c r="L266" t="s">
        <v>757</v>
      </c>
      <c r="M266" t="s">
        <v>23</v>
      </c>
      <c r="N266">
        <v>2.5219020320766613E-2</v>
      </c>
      <c r="O266" t="s">
        <v>6</v>
      </c>
    </row>
    <row r="267" spans="2:15" x14ac:dyDescent="0.45">
      <c r="B267" t="s">
        <v>755</v>
      </c>
      <c r="C267" t="s">
        <v>24</v>
      </c>
      <c r="D267">
        <v>6.503468817551214E-2</v>
      </c>
      <c r="E267" t="s">
        <v>6</v>
      </c>
      <c r="G267" t="s">
        <v>756</v>
      </c>
      <c r="H267" t="s">
        <v>24</v>
      </c>
      <c r="I267">
        <v>3.2509433730257352E-2</v>
      </c>
      <c r="J267" t="s">
        <v>6</v>
      </c>
      <c r="L267" t="s">
        <v>757</v>
      </c>
      <c r="M267" t="s">
        <v>24</v>
      </c>
      <c r="N267">
        <v>2.898447807872576E-2</v>
      </c>
      <c r="O267" t="s">
        <v>6</v>
      </c>
    </row>
    <row r="268" spans="2:15" x14ac:dyDescent="0.45">
      <c r="B268" t="s">
        <v>755</v>
      </c>
      <c r="C268" t="s">
        <v>25</v>
      </c>
      <c r="D268">
        <v>3.8666528647118004E-2</v>
      </c>
      <c r="E268" t="s">
        <v>6</v>
      </c>
      <c r="G268" t="s">
        <v>756</v>
      </c>
      <c r="H268" t="s">
        <v>25</v>
      </c>
      <c r="I268">
        <v>3.4444765215375518E-2</v>
      </c>
      <c r="J268" t="s">
        <v>6</v>
      </c>
      <c r="L268" t="s">
        <v>757</v>
      </c>
      <c r="M268" t="s">
        <v>25</v>
      </c>
      <c r="N268">
        <v>2.9559389168644843E-2</v>
      </c>
      <c r="O268" t="s">
        <v>6</v>
      </c>
    </row>
    <row r="269" spans="2:15" x14ac:dyDescent="0.45">
      <c r="B269" t="s">
        <v>755</v>
      </c>
      <c r="C269" t="s">
        <v>26</v>
      </c>
      <c r="D269">
        <v>7.7023290899197235E-3</v>
      </c>
      <c r="E269" t="s">
        <v>6</v>
      </c>
      <c r="G269" t="s">
        <v>756</v>
      </c>
      <c r="H269" t="s">
        <v>26</v>
      </c>
      <c r="I269">
        <v>3.1478348803795721E-2</v>
      </c>
      <c r="J269" t="s">
        <v>6</v>
      </c>
      <c r="L269" t="s">
        <v>757</v>
      </c>
      <c r="M269" t="s">
        <v>26</v>
      </c>
      <c r="N269">
        <v>2.8853585935944087E-2</v>
      </c>
      <c r="O269" t="s">
        <v>6</v>
      </c>
    </row>
    <row r="270" spans="2:15" x14ac:dyDescent="0.45">
      <c r="B270" t="s">
        <v>755</v>
      </c>
      <c r="C270" t="s">
        <v>27</v>
      </c>
      <c r="D270">
        <v>1.5124414340237502E-5</v>
      </c>
      <c r="E270" t="s">
        <v>6</v>
      </c>
      <c r="G270" t="s">
        <v>756</v>
      </c>
      <c r="H270" t="s">
        <v>27</v>
      </c>
      <c r="I270">
        <v>4.449459414439548E-2</v>
      </c>
      <c r="J270" t="s">
        <v>6</v>
      </c>
      <c r="L270" t="s">
        <v>757</v>
      </c>
      <c r="M270" t="s">
        <v>27</v>
      </c>
      <c r="N270">
        <v>3.911174973929811E-2</v>
      </c>
      <c r="O270" t="s">
        <v>6</v>
      </c>
    </row>
    <row r="271" spans="2:15" x14ac:dyDescent="0.45">
      <c r="B271" t="s">
        <v>755</v>
      </c>
      <c r="C271" t="s">
        <v>28</v>
      </c>
      <c r="D271">
        <v>0</v>
      </c>
      <c r="E271" t="s">
        <v>6</v>
      </c>
      <c r="G271" t="s">
        <v>756</v>
      </c>
      <c r="H271" t="s">
        <v>28</v>
      </c>
      <c r="I271">
        <v>3.5968545080002086E-2</v>
      </c>
      <c r="J271" t="s">
        <v>6</v>
      </c>
      <c r="L271" t="s">
        <v>757</v>
      </c>
      <c r="M271" t="s">
        <v>28</v>
      </c>
      <c r="N271">
        <v>1.9995760119063708E-2</v>
      </c>
      <c r="O271" t="s">
        <v>6</v>
      </c>
    </row>
    <row r="272" spans="2:15" x14ac:dyDescent="0.45">
      <c r="B272" t="s">
        <v>755</v>
      </c>
      <c r="C272" t="s">
        <v>29</v>
      </c>
      <c r="D272">
        <v>0</v>
      </c>
      <c r="E272" t="s">
        <v>6</v>
      </c>
      <c r="G272" t="s">
        <v>756</v>
      </c>
      <c r="H272" t="s">
        <v>29</v>
      </c>
      <c r="I272">
        <v>1.0899961659195051E-2</v>
      </c>
      <c r="J272" t="s">
        <v>6</v>
      </c>
      <c r="L272" t="s">
        <v>757</v>
      </c>
      <c r="M272" t="s">
        <v>29</v>
      </c>
      <c r="N272">
        <v>8.5525293609152262E-3</v>
      </c>
      <c r="O272" t="s">
        <v>6</v>
      </c>
    </row>
    <row r="273" spans="2:15" x14ac:dyDescent="0.45">
      <c r="B273" t="s">
        <v>755</v>
      </c>
      <c r="C273" t="s">
        <v>30</v>
      </c>
      <c r="D273">
        <v>4.9847851440531473E-3</v>
      </c>
      <c r="E273" t="s">
        <v>6</v>
      </c>
      <c r="G273" t="s">
        <v>756</v>
      </c>
      <c r="H273" t="s">
        <v>30</v>
      </c>
      <c r="I273">
        <v>8.0526314848667329E-3</v>
      </c>
      <c r="J273" t="s">
        <v>6</v>
      </c>
      <c r="L273" t="s">
        <v>757</v>
      </c>
      <c r="M273" t="s">
        <v>30</v>
      </c>
      <c r="N273">
        <v>7.9903385409733785E-3</v>
      </c>
      <c r="O273" t="s">
        <v>6</v>
      </c>
    </row>
    <row r="274" spans="2:15" x14ac:dyDescent="0.45">
      <c r="B274" t="s">
        <v>755</v>
      </c>
      <c r="C274" t="s">
        <v>31</v>
      </c>
      <c r="D274">
        <v>3.9242435872090968E-2</v>
      </c>
      <c r="E274" t="s">
        <v>6</v>
      </c>
      <c r="G274" t="s">
        <v>756</v>
      </c>
      <c r="H274" t="s">
        <v>31</v>
      </c>
      <c r="I274">
        <v>5.2990617643818867E-3</v>
      </c>
      <c r="J274" t="s">
        <v>6</v>
      </c>
      <c r="L274" t="s">
        <v>757</v>
      </c>
      <c r="M274" t="s">
        <v>31</v>
      </c>
      <c r="N274">
        <v>6.3293438398175673E-3</v>
      </c>
      <c r="O274" t="s">
        <v>6</v>
      </c>
    </row>
    <row r="275" spans="2:15" x14ac:dyDescent="0.45">
      <c r="B275" t="s">
        <v>755</v>
      </c>
      <c r="C275" t="s">
        <v>32</v>
      </c>
      <c r="D275">
        <v>7.342616177739511E-2</v>
      </c>
      <c r="E275" t="s">
        <v>6</v>
      </c>
      <c r="G275" t="s">
        <v>756</v>
      </c>
      <c r="H275" t="s">
        <v>32</v>
      </c>
      <c r="I275">
        <v>5.4087198695876894E-3</v>
      </c>
      <c r="J275" t="s">
        <v>6</v>
      </c>
      <c r="L275" t="s">
        <v>757</v>
      </c>
      <c r="M275" t="s">
        <v>32</v>
      </c>
      <c r="N275">
        <v>5.4374705017170323E-3</v>
      </c>
      <c r="O275" t="s">
        <v>6</v>
      </c>
    </row>
    <row r="276" spans="2:15" x14ac:dyDescent="0.45">
      <c r="B276" t="s">
        <v>755</v>
      </c>
      <c r="C276" t="s">
        <v>33</v>
      </c>
      <c r="D276">
        <v>8.729115183726785E-2</v>
      </c>
      <c r="E276" t="s">
        <v>6</v>
      </c>
      <c r="G276" t="s">
        <v>756</v>
      </c>
      <c r="H276" t="s">
        <v>33</v>
      </c>
      <c r="I276">
        <v>7.4483492878380407E-3</v>
      </c>
      <c r="J276" t="s">
        <v>6</v>
      </c>
      <c r="L276" t="s">
        <v>757</v>
      </c>
      <c r="M276" t="s">
        <v>33</v>
      </c>
      <c r="N276">
        <v>8.152248723826196E-3</v>
      </c>
      <c r="O276" t="s">
        <v>6</v>
      </c>
    </row>
    <row r="277" spans="2:15" x14ac:dyDescent="0.45">
      <c r="B277" t="s">
        <v>755</v>
      </c>
      <c r="C277" t="s">
        <v>34</v>
      </c>
      <c r="D277">
        <v>7.7584086318619377E-2</v>
      </c>
      <c r="E277" t="s">
        <v>6</v>
      </c>
      <c r="G277" t="s">
        <v>756</v>
      </c>
      <c r="H277" t="s">
        <v>34</v>
      </c>
      <c r="I277">
        <v>1.0096346396286211E-2</v>
      </c>
      <c r="J277" t="s">
        <v>6</v>
      </c>
      <c r="L277" t="s">
        <v>757</v>
      </c>
      <c r="M277" t="s">
        <v>34</v>
      </c>
      <c r="N277">
        <v>1.1151340006384146E-2</v>
      </c>
      <c r="O277" t="s">
        <v>6</v>
      </c>
    </row>
    <row r="278" spans="2:15" x14ac:dyDescent="0.45">
      <c r="B278" t="s">
        <v>755</v>
      </c>
      <c r="C278" t="s">
        <v>35</v>
      </c>
      <c r="D278">
        <v>4.9555658487488698E-2</v>
      </c>
      <c r="E278" t="s">
        <v>6</v>
      </c>
      <c r="G278" t="s">
        <v>756</v>
      </c>
      <c r="H278" t="s">
        <v>35</v>
      </c>
      <c r="I278">
        <v>1.2132922472376314E-2</v>
      </c>
      <c r="J278" t="s">
        <v>6</v>
      </c>
      <c r="L278" t="s">
        <v>757</v>
      </c>
      <c r="M278" t="s">
        <v>35</v>
      </c>
      <c r="N278">
        <v>1.1152918701151189E-2</v>
      </c>
      <c r="O278" t="s">
        <v>6</v>
      </c>
    </row>
    <row r="279" spans="2:15" x14ac:dyDescent="0.45">
      <c r="B279" t="s">
        <v>755</v>
      </c>
      <c r="C279" t="s">
        <v>36</v>
      </c>
      <c r="D279">
        <v>1.3236811113261646E-2</v>
      </c>
      <c r="E279" t="s">
        <v>6</v>
      </c>
      <c r="G279" t="s">
        <v>756</v>
      </c>
      <c r="H279" t="s">
        <v>36</v>
      </c>
      <c r="I279">
        <v>1.2750198323293244E-2</v>
      </c>
      <c r="J279" t="s">
        <v>6</v>
      </c>
      <c r="L279" t="s">
        <v>757</v>
      </c>
      <c r="M279" t="s">
        <v>36</v>
      </c>
      <c r="N279">
        <v>9.385386858202999E-3</v>
      </c>
      <c r="O279" t="s">
        <v>6</v>
      </c>
    </row>
    <row r="280" spans="2:15" x14ac:dyDescent="0.45">
      <c r="B280" t="s">
        <v>755</v>
      </c>
      <c r="C280" t="s">
        <v>37</v>
      </c>
      <c r="D280">
        <v>2.0757322419123867E-4</v>
      </c>
      <c r="E280" t="s">
        <v>6</v>
      </c>
      <c r="G280" t="s">
        <v>756</v>
      </c>
      <c r="H280" t="s">
        <v>37</v>
      </c>
      <c r="I280">
        <v>2.4113064821953072E-2</v>
      </c>
      <c r="J280" t="s">
        <v>6</v>
      </c>
      <c r="L280" t="s">
        <v>757</v>
      </c>
      <c r="M280" t="s">
        <v>37</v>
      </c>
      <c r="N280">
        <v>1.1568381553441802E-2</v>
      </c>
      <c r="O280" t="s">
        <v>6</v>
      </c>
    </row>
    <row r="281" spans="2:15" x14ac:dyDescent="0.45">
      <c r="B281" t="s">
        <v>755</v>
      </c>
      <c r="C281" t="s">
        <v>38</v>
      </c>
      <c r="D281">
        <v>0</v>
      </c>
      <c r="E281" t="s">
        <v>6</v>
      </c>
      <c r="G281" t="s">
        <v>756</v>
      </c>
      <c r="H281" t="s">
        <v>38</v>
      </c>
      <c r="I281">
        <v>4.3234185991693513E-2</v>
      </c>
      <c r="J281" t="s">
        <v>6</v>
      </c>
      <c r="L281" t="s">
        <v>757</v>
      </c>
      <c r="M281" t="s">
        <v>38</v>
      </c>
      <c r="N281">
        <v>5.0342037917529531E-2</v>
      </c>
      <c r="O281" t="s">
        <v>6</v>
      </c>
    </row>
    <row r="282" spans="2:15" x14ac:dyDescent="0.45">
      <c r="B282" t="s">
        <v>755</v>
      </c>
      <c r="C282" t="s">
        <v>39</v>
      </c>
      <c r="D282">
        <v>0</v>
      </c>
      <c r="E282" t="s">
        <v>6</v>
      </c>
      <c r="G282" t="s">
        <v>756</v>
      </c>
      <c r="H282" t="s">
        <v>39</v>
      </c>
      <c r="I282">
        <v>1.5240179743021427E-2</v>
      </c>
      <c r="J282" t="s">
        <v>6</v>
      </c>
      <c r="L282" t="s">
        <v>757</v>
      </c>
      <c r="M282" t="s">
        <v>39</v>
      </c>
      <c r="N282">
        <v>2.1550127983892761E-2</v>
      </c>
      <c r="O282" t="s">
        <v>6</v>
      </c>
    </row>
    <row r="283" spans="2:15" x14ac:dyDescent="0.45">
      <c r="B283" t="s">
        <v>755</v>
      </c>
      <c r="C283" t="s">
        <v>40</v>
      </c>
      <c r="D283">
        <v>4.8304420677666699E-4</v>
      </c>
      <c r="E283" t="s">
        <v>6</v>
      </c>
      <c r="G283" t="s">
        <v>756</v>
      </c>
      <c r="H283" t="s">
        <v>40</v>
      </c>
      <c r="I283">
        <v>1.394408780688389E-2</v>
      </c>
      <c r="J283" t="s">
        <v>6</v>
      </c>
      <c r="L283" t="s">
        <v>757</v>
      </c>
      <c r="M283" t="s">
        <v>40</v>
      </c>
      <c r="N283">
        <v>2.1753638220298285E-2</v>
      </c>
      <c r="O283" t="s">
        <v>6</v>
      </c>
    </row>
    <row r="284" spans="2:15" x14ac:dyDescent="0.45">
      <c r="B284" t="s">
        <v>755</v>
      </c>
      <c r="C284" t="s">
        <v>41</v>
      </c>
      <c r="D284">
        <v>2.05240787155112E-2</v>
      </c>
      <c r="E284" t="s">
        <v>6</v>
      </c>
      <c r="G284" t="s">
        <v>756</v>
      </c>
      <c r="H284" t="s">
        <v>41</v>
      </c>
      <c r="I284">
        <v>1.1534575256328677E-2</v>
      </c>
      <c r="J284" t="s">
        <v>6</v>
      </c>
      <c r="L284" t="s">
        <v>757</v>
      </c>
      <c r="M284" t="s">
        <v>41</v>
      </c>
      <c r="N284">
        <v>2.0001990166868988E-2</v>
      </c>
      <c r="O284" t="s">
        <v>6</v>
      </c>
    </row>
    <row r="285" spans="2:15" x14ac:dyDescent="0.45">
      <c r="B285" t="s">
        <v>755</v>
      </c>
      <c r="C285" t="s">
        <v>42</v>
      </c>
      <c r="D285">
        <v>5.2573117511307943E-2</v>
      </c>
      <c r="E285" t="s">
        <v>6</v>
      </c>
      <c r="G285" t="s">
        <v>756</v>
      </c>
      <c r="H285" t="s">
        <v>42</v>
      </c>
      <c r="I285">
        <v>1.2622453612018344E-2</v>
      </c>
      <c r="J285" t="s">
        <v>6</v>
      </c>
      <c r="L285" t="s">
        <v>757</v>
      </c>
      <c r="M285" t="s">
        <v>42</v>
      </c>
      <c r="N285">
        <v>1.7993988069524746E-2</v>
      </c>
      <c r="O285" t="s">
        <v>6</v>
      </c>
    </row>
    <row r="286" spans="2:15" x14ac:dyDescent="0.45">
      <c r="B286" t="s">
        <v>755</v>
      </c>
      <c r="C286" t="s">
        <v>43</v>
      </c>
      <c r="D286">
        <v>6.3881605853261567E-2</v>
      </c>
      <c r="E286" t="s">
        <v>6</v>
      </c>
      <c r="G286" t="s">
        <v>756</v>
      </c>
      <c r="H286" t="s">
        <v>43</v>
      </c>
      <c r="I286">
        <v>1.542753223465824E-2</v>
      </c>
      <c r="J286" t="s">
        <v>6</v>
      </c>
      <c r="L286" t="s">
        <v>757</v>
      </c>
      <c r="M286" t="s">
        <v>43</v>
      </c>
      <c r="N286">
        <v>1.7311016212612933E-2</v>
      </c>
      <c r="O286" t="s">
        <v>6</v>
      </c>
    </row>
    <row r="287" spans="2:15" x14ac:dyDescent="0.45">
      <c r="B287" t="s">
        <v>755</v>
      </c>
      <c r="C287" t="s">
        <v>44</v>
      </c>
      <c r="D287">
        <v>5.3226677786678292E-2</v>
      </c>
      <c r="E287" t="s">
        <v>6</v>
      </c>
      <c r="G287" t="s">
        <v>756</v>
      </c>
      <c r="H287" t="s">
        <v>44</v>
      </c>
      <c r="I287">
        <v>1.6489815825014496E-2</v>
      </c>
      <c r="J287" t="s">
        <v>6</v>
      </c>
      <c r="L287" t="s">
        <v>757</v>
      </c>
      <c r="M287" t="s">
        <v>44</v>
      </c>
      <c r="N287">
        <v>1.8629050495051917E-2</v>
      </c>
      <c r="O287" t="s">
        <v>6</v>
      </c>
    </row>
    <row r="288" spans="2:15" x14ac:dyDescent="0.45">
      <c r="B288" t="s">
        <v>755</v>
      </c>
      <c r="C288" t="s">
        <v>45</v>
      </c>
      <c r="D288">
        <v>2.559783937743812E-2</v>
      </c>
      <c r="E288" t="s">
        <v>6</v>
      </c>
      <c r="G288" t="s">
        <v>756</v>
      </c>
      <c r="H288" t="s">
        <v>45</v>
      </c>
      <c r="I288">
        <v>1.5434073499520525E-2</v>
      </c>
      <c r="J288" t="s">
        <v>6</v>
      </c>
      <c r="L288" t="s">
        <v>757</v>
      </c>
      <c r="M288" t="s">
        <v>45</v>
      </c>
      <c r="N288">
        <v>2.0035722849078886E-2</v>
      </c>
      <c r="O288" t="s">
        <v>6</v>
      </c>
    </row>
    <row r="289" spans="2:15" x14ac:dyDescent="0.45">
      <c r="B289" t="s">
        <v>755</v>
      </c>
      <c r="C289" t="s">
        <v>46</v>
      </c>
      <c r="D289">
        <v>1.9571917906299557E-3</v>
      </c>
      <c r="E289" t="s">
        <v>6</v>
      </c>
      <c r="G289" t="s">
        <v>756</v>
      </c>
      <c r="H289" t="s">
        <v>46</v>
      </c>
      <c r="I289">
        <v>1.7415703687130749E-2</v>
      </c>
      <c r="J289" t="s">
        <v>6</v>
      </c>
      <c r="L289" t="s">
        <v>757</v>
      </c>
      <c r="M289" t="s">
        <v>46</v>
      </c>
      <c r="N289">
        <v>2.0113400542132138E-2</v>
      </c>
      <c r="O289" t="s">
        <v>6</v>
      </c>
    </row>
    <row r="290" spans="2:15" x14ac:dyDescent="0.45">
      <c r="B290" t="s">
        <v>755</v>
      </c>
      <c r="C290" t="s">
        <v>47</v>
      </c>
      <c r="D290">
        <v>0</v>
      </c>
      <c r="E290" t="s">
        <v>6</v>
      </c>
      <c r="G290" t="s">
        <v>756</v>
      </c>
      <c r="H290" t="s">
        <v>47</v>
      </c>
      <c r="I290">
        <v>3.0587442526356413E-2</v>
      </c>
      <c r="J290" t="s">
        <v>6</v>
      </c>
      <c r="L290" t="s">
        <v>757</v>
      </c>
      <c r="M290" t="s">
        <v>47</v>
      </c>
      <c r="N290">
        <v>3.0151337704456403E-2</v>
      </c>
      <c r="O290" t="s">
        <v>6</v>
      </c>
    </row>
    <row r="291" spans="2:15" x14ac:dyDescent="0.45">
      <c r="B291" t="s">
        <v>758</v>
      </c>
      <c r="C291" t="s">
        <v>5</v>
      </c>
      <c r="D291">
        <v>0</v>
      </c>
      <c r="E291" t="s">
        <v>6</v>
      </c>
      <c r="G291" t="s">
        <v>759</v>
      </c>
      <c r="H291" t="s">
        <v>5</v>
      </c>
      <c r="I291">
        <v>5.3590986647108076E-2</v>
      </c>
      <c r="J291" t="s">
        <v>6</v>
      </c>
      <c r="L291" t="s">
        <v>760</v>
      </c>
      <c r="M291" t="s">
        <v>5</v>
      </c>
      <c r="N291">
        <v>6.2919528548262244E-2</v>
      </c>
      <c r="O291" t="s">
        <v>6</v>
      </c>
    </row>
    <row r="292" spans="2:15" x14ac:dyDescent="0.45">
      <c r="B292" t="s">
        <v>758</v>
      </c>
      <c r="C292" t="s">
        <v>9</v>
      </c>
      <c r="D292">
        <v>0</v>
      </c>
      <c r="E292" t="s">
        <v>6</v>
      </c>
      <c r="G292" t="s">
        <v>759</v>
      </c>
      <c r="H292" t="s">
        <v>9</v>
      </c>
      <c r="I292">
        <v>2.0710801081374342E-2</v>
      </c>
      <c r="J292" t="s">
        <v>6</v>
      </c>
      <c r="L292" t="s">
        <v>760</v>
      </c>
      <c r="M292" t="s">
        <v>9</v>
      </c>
      <c r="N292">
        <v>2.3819282767705577E-2</v>
      </c>
      <c r="O292" t="s">
        <v>6</v>
      </c>
    </row>
    <row r="293" spans="2:15" x14ac:dyDescent="0.45">
      <c r="B293" t="s">
        <v>758</v>
      </c>
      <c r="C293" t="s">
        <v>10</v>
      </c>
      <c r="D293">
        <v>0</v>
      </c>
      <c r="E293" t="s">
        <v>6</v>
      </c>
      <c r="G293" t="s">
        <v>759</v>
      </c>
      <c r="H293" t="s">
        <v>10</v>
      </c>
      <c r="I293">
        <v>1.9955344388790423E-2</v>
      </c>
      <c r="J293" t="s">
        <v>6</v>
      </c>
      <c r="L293" t="s">
        <v>760</v>
      </c>
      <c r="M293" t="s">
        <v>10</v>
      </c>
      <c r="N293">
        <v>2.3917873196822141E-2</v>
      </c>
      <c r="O293" t="s">
        <v>6</v>
      </c>
    </row>
    <row r="294" spans="2:15" x14ac:dyDescent="0.45">
      <c r="B294" t="s">
        <v>758</v>
      </c>
      <c r="C294" t="s">
        <v>11</v>
      </c>
      <c r="D294">
        <v>6.2544392570177019E-3</v>
      </c>
      <c r="E294" t="s">
        <v>6</v>
      </c>
      <c r="G294" t="s">
        <v>759</v>
      </c>
      <c r="H294" t="s">
        <v>11</v>
      </c>
      <c r="I294">
        <v>1.9999852632453602E-2</v>
      </c>
      <c r="J294" t="s">
        <v>6</v>
      </c>
      <c r="L294" t="s">
        <v>760</v>
      </c>
      <c r="M294" t="s">
        <v>11</v>
      </c>
      <c r="N294">
        <v>2.3429138097736241E-2</v>
      </c>
      <c r="O294" t="s">
        <v>6</v>
      </c>
    </row>
    <row r="295" spans="2:15" x14ac:dyDescent="0.45">
      <c r="B295" t="s">
        <v>758</v>
      </c>
      <c r="C295" t="s">
        <v>12</v>
      </c>
      <c r="D295">
        <v>3.376138689948243E-2</v>
      </c>
      <c r="E295" t="s">
        <v>6</v>
      </c>
      <c r="G295" t="s">
        <v>759</v>
      </c>
      <c r="H295" t="s">
        <v>12</v>
      </c>
      <c r="I295">
        <v>2.0569965664201533E-2</v>
      </c>
      <c r="J295" t="s">
        <v>6</v>
      </c>
      <c r="L295" t="s">
        <v>760</v>
      </c>
      <c r="M295" t="s">
        <v>12</v>
      </c>
      <c r="N295">
        <v>2.2139943011535188E-2</v>
      </c>
      <c r="O295" t="s">
        <v>6</v>
      </c>
    </row>
    <row r="296" spans="2:15" x14ac:dyDescent="0.45">
      <c r="B296" t="s">
        <v>758</v>
      </c>
      <c r="C296" t="s">
        <v>13</v>
      </c>
      <c r="D296">
        <v>5.0005205735115556E-2</v>
      </c>
      <c r="E296" t="s">
        <v>6</v>
      </c>
      <c r="G296" t="s">
        <v>759</v>
      </c>
      <c r="H296" t="s">
        <v>13</v>
      </c>
      <c r="I296">
        <v>2.2658200043372132E-2</v>
      </c>
      <c r="J296" t="s">
        <v>6</v>
      </c>
      <c r="L296" t="s">
        <v>760</v>
      </c>
      <c r="M296" t="s">
        <v>13</v>
      </c>
      <c r="N296">
        <v>2.1657959540416369E-2</v>
      </c>
      <c r="O296" t="s">
        <v>6</v>
      </c>
    </row>
    <row r="297" spans="2:15" x14ac:dyDescent="0.45">
      <c r="B297" t="s">
        <v>758</v>
      </c>
      <c r="C297" t="s">
        <v>14</v>
      </c>
      <c r="D297">
        <v>4.5017923254982987E-2</v>
      </c>
      <c r="E297" t="s">
        <v>6</v>
      </c>
      <c r="G297" t="s">
        <v>759</v>
      </c>
      <c r="H297" t="s">
        <v>14</v>
      </c>
      <c r="I297">
        <v>2.4712253822341646E-2</v>
      </c>
      <c r="J297" t="s">
        <v>6</v>
      </c>
      <c r="L297" t="s">
        <v>760</v>
      </c>
      <c r="M297" t="s">
        <v>14</v>
      </c>
      <c r="N297">
        <v>2.2169286260382063E-2</v>
      </c>
      <c r="O297" t="s">
        <v>6</v>
      </c>
    </row>
    <row r="298" spans="2:15" x14ac:dyDescent="0.45">
      <c r="B298" t="s">
        <v>758</v>
      </c>
      <c r="C298" t="s">
        <v>15</v>
      </c>
      <c r="D298">
        <v>2.1168573765937372E-2</v>
      </c>
      <c r="E298" t="s">
        <v>6</v>
      </c>
      <c r="G298" t="s">
        <v>759</v>
      </c>
      <c r="H298" t="s">
        <v>15</v>
      </c>
      <c r="I298">
        <v>2.4450042337122002E-2</v>
      </c>
      <c r="J298" t="s">
        <v>6</v>
      </c>
      <c r="L298" t="s">
        <v>760</v>
      </c>
      <c r="M298" t="s">
        <v>15</v>
      </c>
      <c r="N298">
        <v>2.3484832082964029E-2</v>
      </c>
      <c r="O298" t="s">
        <v>6</v>
      </c>
    </row>
    <row r="299" spans="2:15" x14ac:dyDescent="0.45">
      <c r="B299" t="s">
        <v>758</v>
      </c>
      <c r="C299" t="s">
        <v>16</v>
      </c>
      <c r="D299">
        <v>1.0221770653039118E-3</v>
      </c>
      <c r="E299" t="s">
        <v>6</v>
      </c>
      <c r="G299" t="s">
        <v>759</v>
      </c>
      <c r="H299" t="s">
        <v>16</v>
      </c>
      <c r="I299">
        <v>2.2847910969380939E-2</v>
      </c>
      <c r="J299" t="s">
        <v>6</v>
      </c>
      <c r="L299" t="s">
        <v>760</v>
      </c>
      <c r="M299" t="s">
        <v>16</v>
      </c>
      <c r="N299">
        <v>2.4458191616781078E-2</v>
      </c>
      <c r="O299" t="s">
        <v>6</v>
      </c>
    </row>
    <row r="300" spans="2:15" x14ac:dyDescent="0.45">
      <c r="B300" t="s">
        <v>758</v>
      </c>
      <c r="C300" t="s">
        <v>17</v>
      </c>
      <c r="D300">
        <v>0</v>
      </c>
      <c r="E300" t="s">
        <v>6</v>
      </c>
      <c r="G300" t="s">
        <v>759</v>
      </c>
      <c r="H300" t="s">
        <v>17</v>
      </c>
      <c r="I300">
        <v>3.2781162796866437E-2</v>
      </c>
      <c r="J300" t="s">
        <v>6</v>
      </c>
      <c r="L300" t="s">
        <v>760</v>
      </c>
      <c r="M300" t="s">
        <v>17</v>
      </c>
      <c r="N300">
        <v>3.6578496252752717E-2</v>
      </c>
      <c r="O300" t="s">
        <v>6</v>
      </c>
    </row>
    <row r="301" spans="2:15" x14ac:dyDescent="0.45">
      <c r="B301" t="s">
        <v>758</v>
      </c>
      <c r="C301" t="s">
        <v>18</v>
      </c>
      <c r="D301">
        <v>0</v>
      </c>
      <c r="E301" t="s">
        <v>6</v>
      </c>
      <c r="G301" t="s">
        <v>759</v>
      </c>
      <c r="H301" t="s">
        <v>18</v>
      </c>
      <c r="I301">
        <v>5.5127092671195296E-2</v>
      </c>
      <c r="J301" t="s">
        <v>6</v>
      </c>
      <c r="L301" t="s">
        <v>760</v>
      </c>
      <c r="M301" t="s">
        <v>18</v>
      </c>
      <c r="N301">
        <v>5.7774129061263828E-2</v>
      </c>
      <c r="O301" t="s">
        <v>6</v>
      </c>
    </row>
    <row r="302" spans="2:15" x14ac:dyDescent="0.45">
      <c r="B302" t="s">
        <v>758</v>
      </c>
      <c r="C302" t="s">
        <v>19</v>
      </c>
      <c r="D302">
        <v>0</v>
      </c>
      <c r="E302" t="s">
        <v>6</v>
      </c>
      <c r="G302" t="s">
        <v>759</v>
      </c>
      <c r="H302" t="s">
        <v>19</v>
      </c>
      <c r="I302">
        <v>2.0681847561294025E-2</v>
      </c>
      <c r="J302" t="s">
        <v>6</v>
      </c>
      <c r="L302" t="s">
        <v>760</v>
      </c>
      <c r="M302" t="s">
        <v>19</v>
      </c>
      <c r="N302">
        <v>2.238859835634854E-2</v>
      </c>
      <c r="O302" t="s">
        <v>6</v>
      </c>
    </row>
    <row r="303" spans="2:15" x14ac:dyDescent="0.45">
      <c r="B303" t="s">
        <v>758</v>
      </c>
      <c r="C303" t="s">
        <v>20</v>
      </c>
      <c r="D303">
        <v>2.0777022806601347E-3</v>
      </c>
      <c r="E303" t="s">
        <v>6</v>
      </c>
      <c r="G303" t="s">
        <v>759</v>
      </c>
      <c r="H303" t="s">
        <v>20</v>
      </c>
      <c r="I303">
        <v>1.9859934807053635E-2</v>
      </c>
      <c r="J303" t="s">
        <v>6</v>
      </c>
      <c r="L303" t="s">
        <v>760</v>
      </c>
      <c r="M303" t="s">
        <v>20</v>
      </c>
      <c r="N303">
        <v>2.1527182782172371E-2</v>
      </c>
      <c r="O303" t="s">
        <v>6</v>
      </c>
    </row>
    <row r="304" spans="2:15" x14ac:dyDescent="0.45">
      <c r="B304" t="s">
        <v>758</v>
      </c>
      <c r="C304" t="s">
        <v>21</v>
      </c>
      <c r="D304">
        <v>2.5766308294090021E-2</v>
      </c>
      <c r="E304" t="s">
        <v>6</v>
      </c>
      <c r="G304" t="s">
        <v>759</v>
      </c>
      <c r="H304" t="s">
        <v>21</v>
      </c>
      <c r="I304">
        <v>2.0835707817943812E-2</v>
      </c>
      <c r="J304" t="s">
        <v>6</v>
      </c>
      <c r="L304" t="s">
        <v>760</v>
      </c>
      <c r="M304" t="s">
        <v>21</v>
      </c>
      <c r="N304">
        <v>2.0991891689527982E-2</v>
      </c>
      <c r="O304" t="s">
        <v>6</v>
      </c>
    </row>
    <row r="305" spans="2:15" x14ac:dyDescent="0.45">
      <c r="B305" t="s">
        <v>758</v>
      </c>
      <c r="C305" t="s">
        <v>22</v>
      </c>
      <c r="D305">
        <v>5.5838612435326264E-2</v>
      </c>
      <c r="E305" t="s">
        <v>6</v>
      </c>
      <c r="G305" t="s">
        <v>759</v>
      </c>
      <c r="H305" t="s">
        <v>22</v>
      </c>
      <c r="I305">
        <v>2.1019189329775392E-2</v>
      </c>
      <c r="J305" t="s">
        <v>6</v>
      </c>
      <c r="L305" t="s">
        <v>760</v>
      </c>
      <c r="M305" t="s">
        <v>22</v>
      </c>
      <c r="N305">
        <v>2.4668901990436327E-2</v>
      </c>
      <c r="O305" t="s">
        <v>6</v>
      </c>
    </row>
    <row r="306" spans="2:15" x14ac:dyDescent="0.45">
      <c r="B306" t="s">
        <v>758</v>
      </c>
      <c r="C306" t="s">
        <v>23</v>
      </c>
      <c r="D306">
        <v>6.9705218967814342E-2</v>
      </c>
      <c r="E306" t="s">
        <v>6</v>
      </c>
      <c r="G306" t="s">
        <v>759</v>
      </c>
      <c r="H306" t="s">
        <v>23</v>
      </c>
      <c r="I306">
        <v>2.3597340751574464E-2</v>
      </c>
      <c r="J306" t="s">
        <v>6</v>
      </c>
      <c r="L306" t="s">
        <v>760</v>
      </c>
      <c r="M306" t="s">
        <v>23</v>
      </c>
      <c r="N306">
        <v>3.1005973082205162E-2</v>
      </c>
      <c r="O306" t="s">
        <v>6</v>
      </c>
    </row>
    <row r="307" spans="2:15" x14ac:dyDescent="0.45">
      <c r="B307" t="s">
        <v>758</v>
      </c>
      <c r="C307" t="s">
        <v>24</v>
      </c>
      <c r="D307">
        <v>6.477191756569102E-2</v>
      </c>
      <c r="E307" t="s">
        <v>6</v>
      </c>
      <c r="G307" t="s">
        <v>759</v>
      </c>
      <c r="H307" t="s">
        <v>24</v>
      </c>
      <c r="I307">
        <v>2.6350706455601194E-2</v>
      </c>
      <c r="J307" t="s">
        <v>6</v>
      </c>
      <c r="L307" t="s">
        <v>760</v>
      </c>
      <c r="M307" t="s">
        <v>24</v>
      </c>
      <c r="N307">
        <v>3.6475256145596567E-2</v>
      </c>
      <c r="O307" t="s">
        <v>6</v>
      </c>
    </row>
    <row r="308" spans="2:15" x14ac:dyDescent="0.45">
      <c r="B308" t="s">
        <v>758</v>
      </c>
      <c r="C308" t="s">
        <v>25</v>
      </c>
      <c r="D308">
        <v>3.9907506468082332E-2</v>
      </c>
      <c r="E308" t="s">
        <v>6</v>
      </c>
      <c r="G308" t="s">
        <v>759</v>
      </c>
      <c r="H308" t="s">
        <v>25</v>
      </c>
      <c r="I308">
        <v>2.7480263308827156E-2</v>
      </c>
      <c r="J308" t="s">
        <v>6</v>
      </c>
      <c r="L308" t="s">
        <v>760</v>
      </c>
      <c r="M308" t="s">
        <v>25</v>
      </c>
      <c r="N308">
        <v>3.7065284874776394E-2</v>
      </c>
      <c r="O308" t="s">
        <v>6</v>
      </c>
    </row>
    <row r="309" spans="2:15" x14ac:dyDescent="0.45">
      <c r="B309" t="s">
        <v>758</v>
      </c>
      <c r="C309" t="s">
        <v>26</v>
      </c>
      <c r="D309">
        <v>9.1425584240069462E-3</v>
      </c>
      <c r="E309" t="s">
        <v>6</v>
      </c>
      <c r="G309" t="s">
        <v>759</v>
      </c>
      <c r="H309" t="s">
        <v>26</v>
      </c>
      <c r="I309">
        <v>2.656434495172328E-2</v>
      </c>
      <c r="J309" t="s">
        <v>6</v>
      </c>
      <c r="L309" t="s">
        <v>760</v>
      </c>
      <c r="M309" t="s">
        <v>26</v>
      </c>
      <c r="N309">
        <v>3.3638164660785688E-2</v>
      </c>
      <c r="O309" t="s">
        <v>6</v>
      </c>
    </row>
    <row r="310" spans="2:15" x14ac:dyDescent="0.45">
      <c r="B310" t="s">
        <v>758</v>
      </c>
      <c r="C310" t="s">
        <v>27</v>
      </c>
      <c r="D310">
        <v>3.5171080341125631E-5</v>
      </c>
      <c r="E310" t="s">
        <v>6</v>
      </c>
      <c r="G310" t="s">
        <v>759</v>
      </c>
      <c r="H310" t="s">
        <v>27</v>
      </c>
      <c r="I310">
        <v>3.6283532466742603E-2</v>
      </c>
      <c r="J310" t="s">
        <v>6</v>
      </c>
      <c r="L310" t="s">
        <v>760</v>
      </c>
      <c r="M310" t="s">
        <v>27</v>
      </c>
      <c r="N310">
        <v>4.1583734530570397E-2</v>
      </c>
      <c r="O310" t="s">
        <v>6</v>
      </c>
    </row>
    <row r="311" spans="2:15" x14ac:dyDescent="0.45">
      <c r="B311" t="s">
        <v>758</v>
      </c>
      <c r="C311" t="s">
        <v>28</v>
      </c>
      <c r="D311">
        <v>0</v>
      </c>
      <c r="E311" t="s">
        <v>6</v>
      </c>
      <c r="G311" t="s">
        <v>759</v>
      </c>
      <c r="H311" t="s">
        <v>28</v>
      </c>
      <c r="I311">
        <v>3.8555020548632767E-2</v>
      </c>
      <c r="J311" t="s">
        <v>6</v>
      </c>
      <c r="L311" t="s">
        <v>760</v>
      </c>
      <c r="M311" t="s">
        <v>28</v>
      </c>
      <c r="N311">
        <v>2.0628179102325037E-2</v>
      </c>
      <c r="O311" t="s">
        <v>6</v>
      </c>
    </row>
    <row r="312" spans="2:15" x14ac:dyDescent="0.45">
      <c r="B312" t="s">
        <v>758</v>
      </c>
      <c r="C312" t="s">
        <v>29</v>
      </c>
      <c r="D312">
        <v>0</v>
      </c>
      <c r="E312" t="s">
        <v>6</v>
      </c>
      <c r="G312" t="s">
        <v>759</v>
      </c>
      <c r="H312" t="s">
        <v>29</v>
      </c>
      <c r="I312">
        <v>1.4190087564419158E-2</v>
      </c>
      <c r="J312" t="s">
        <v>6</v>
      </c>
      <c r="L312" t="s">
        <v>760</v>
      </c>
      <c r="M312" t="s">
        <v>29</v>
      </c>
      <c r="N312">
        <v>8.0117437725348659E-3</v>
      </c>
      <c r="O312" t="s">
        <v>6</v>
      </c>
    </row>
    <row r="313" spans="2:15" x14ac:dyDescent="0.45">
      <c r="B313" t="s">
        <v>758</v>
      </c>
      <c r="C313" t="s">
        <v>30</v>
      </c>
      <c r="D313">
        <v>3.8268081291562162E-3</v>
      </c>
      <c r="E313" t="s">
        <v>6</v>
      </c>
      <c r="G313" t="s">
        <v>759</v>
      </c>
      <c r="H313" t="s">
        <v>30</v>
      </c>
      <c r="I313">
        <v>1.3608852440688437E-2</v>
      </c>
      <c r="J313" t="s">
        <v>6</v>
      </c>
      <c r="L313" t="s">
        <v>760</v>
      </c>
      <c r="M313" t="s">
        <v>30</v>
      </c>
      <c r="N313">
        <v>7.9294385766637693E-3</v>
      </c>
      <c r="O313" t="s">
        <v>6</v>
      </c>
    </row>
    <row r="314" spans="2:15" x14ac:dyDescent="0.45">
      <c r="B314" t="s">
        <v>758</v>
      </c>
      <c r="C314" t="s">
        <v>31</v>
      </c>
      <c r="D314">
        <v>3.7353604470812062E-2</v>
      </c>
      <c r="E314" t="s">
        <v>6</v>
      </c>
      <c r="G314" t="s">
        <v>759</v>
      </c>
      <c r="H314" t="s">
        <v>31</v>
      </c>
      <c r="I314">
        <v>1.3067026350488384E-2</v>
      </c>
      <c r="J314" t="s">
        <v>6</v>
      </c>
      <c r="L314" t="s">
        <v>760</v>
      </c>
      <c r="M314" t="s">
        <v>31</v>
      </c>
      <c r="N314">
        <v>7.6495459035611727E-3</v>
      </c>
      <c r="O314" t="s">
        <v>6</v>
      </c>
    </row>
    <row r="315" spans="2:15" x14ac:dyDescent="0.45">
      <c r="B315" t="s">
        <v>758</v>
      </c>
      <c r="C315" t="s">
        <v>32</v>
      </c>
      <c r="D315">
        <v>7.2748311882346012E-2</v>
      </c>
      <c r="E315" t="s">
        <v>6</v>
      </c>
      <c r="G315" t="s">
        <v>759</v>
      </c>
      <c r="H315" t="s">
        <v>32</v>
      </c>
      <c r="I315">
        <v>1.3258293795235828E-2</v>
      </c>
      <c r="J315" t="s">
        <v>6</v>
      </c>
      <c r="L315" t="s">
        <v>760</v>
      </c>
      <c r="M315" t="s">
        <v>32</v>
      </c>
      <c r="N315">
        <v>9.5167425353243438E-3</v>
      </c>
      <c r="O315" t="s">
        <v>6</v>
      </c>
    </row>
    <row r="316" spans="2:15" x14ac:dyDescent="0.45">
      <c r="B316" t="s">
        <v>758</v>
      </c>
      <c r="C316" t="s">
        <v>33</v>
      </c>
      <c r="D316">
        <v>8.7950472541093172E-2</v>
      </c>
      <c r="E316" t="s">
        <v>6</v>
      </c>
      <c r="G316" t="s">
        <v>759</v>
      </c>
      <c r="H316" t="s">
        <v>33</v>
      </c>
      <c r="I316">
        <v>1.474660407537705E-2</v>
      </c>
      <c r="J316" t="s">
        <v>6</v>
      </c>
      <c r="L316" t="s">
        <v>760</v>
      </c>
      <c r="M316" t="s">
        <v>33</v>
      </c>
      <c r="N316">
        <v>1.2523904086245376E-2</v>
      </c>
      <c r="O316" t="s">
        <v>6</v>
      </c>
    </row>
    <row r="317" spans="2:15" x14ac:dyDescent="0.45">
      <c r="B317" t="s">
        <v>758</v>
      </c>
      <c r="C317" t="s">
        <v>34</v>
      </c>
      <c r="D317">
        <v>7.9830527096935777E-2</v>
      </c>
      <c r="E317" t="s">
        <v>6</v>
      </c>
      <c r="G317" t="s">
        <v>759</v>
      </c>
      <c r="H317" t="s">
        <v>34</v>
      </c>
      <c r="I317">
        <v>1.7073388274079716E-2</v>
      </c>
      <c r="J317" t="s">
        <v>6</v>
      </c>
      <c r="L317" t="s">
        <v>760</v>
      </c>
      <c r="M317" t="s">
        <v>34</v>
      </c>
      <c r="N317">
        <v>1.262575186998259E-2</v>
      </c>
      <c r="O317" t="s">
        <v>6</v>
      </c>
    </row>
    <row r="318" spans="2:15" x14ac:dyDescent="0.45">
      <c r="B318" t="s">
        <v>758</v>
      </c>
      <c r="C318" t="s">
        <v>35</v>
      </c>
      <c r="D318">
        <v>5.2937303794892504E-2</v>
      </c>
      <c r="E318" t="s">
        <v>6</v>
      </c>
      <c r="G318" t="s">
        <v>759</v>
      </c>
      <c r="H318" t="s">
        <v>35</v>
      </c>
      <c r="I318">
        <v>1.9471792246617492E-2</v>
      </c>
      <c r="J318" t="s">
        <v>6</v>
      </c>
      <c r="L318" t="s">
        <v>760</v>
      </c>
      <c r="M318" t="s">
        <v>35</v>
      </c>
      <c r="N318">
        <v>1.0888404606071168E-2</v>
      </c>
      <c r="O318" t="s">
        <v>6</v>
      </c>
    </row>
    <row r="319" spans="2:15" x14ac:dyDescent="0.45">
      <c r="B319" t="s">
        <v>758</v>
      </c>
      <c r="C319" t="s">
        <v>36</v>
      </c>
      <c r="D319">
        <v>1.5354788297138811E-2</v>
      </c>
      <c r="E319" t="s">
        <v>6</v>
      </c>
      <c r="G319" t="s">
        <v>759</v>
      </c>
      <c r="H319" t="s">
        <v>36</v>
      </c>
      <c r="I319">
        <v>2.0116244297106508E-2</v>
      </c>
      <c r="J319" t="s">
        <v>6</v>
      </c>
      <c r="L319" t="s">
        <v>760</v>
      </c>
      <c r="M319" t="s">
        <v>36</v>
      </c>
      <c r="N319">
        <v>9.4016805191302812E-3</v>
      </c>
      <c r="O319" t="s">
        <v>6</v>
      </c>
    </row>
    <row r="320" spans="2:15" x14ac:dyDescent="0.45">
      <c r="B320" t="s">
        <v>758</v>
      </c>
      <c r="C320" t="s">
        <v>37</v>
      </c>
      <c r="D320">
        <v>2.9692519208562829E-4</v>
      </c>
      <c r="E320" t="s">
        <v>6</v>
      </c>
      <c r="G320" t="s">
        <v>759</v>
      </c>
      <c r="H320" t="s">
        <v>37</v>
      </c>
      <c r="I320">
        <v>2.7963566491031613E-2</v>
      </c>
      <c r="J320" t="s">
        <v>6</v>
      </c>
      <c r="L320" t="s">
        <v>760</v>
      </c>
      <c r="M320" t="s">
        <v>37</v>
      </c>
      <c r="N320">
        <v>1.4679561492005454E-2</v>
      </c>
      <c r="O320" t="s">
        <v>6</v>
      </c>
    </row>
    <row r="321" spans="2:15" x14ac:dyDescent="0.45">
      <c r="B321" t="s">
        <v>758</v>
      </c>
      <c r="C321" t="s">
        <v>38</v>
      </c>
      <c r="D321">
        <v>0</v>
      </c>
      <c r="E321" t="s">
        <v>6</v>
      </c>
      <c r="G321" t="s">
        <v>759</v>
      </c>
      <c r="H321" t="s">
        <v>38</v>
      </c>
      <c r="I321">
        <v>5.423291816316067E-2</v>
      </c>
      <c r="J321" t="s">
        <v>6</v>
      </c>
      <c r="L321" t="s">
        <v>760</v>
      </c>
      <c r="M321" t="s">
        <v>38</v>
      </c>
      <c r="N321">
        <v>5.5147093531648449E-2</v>
      </c>
      <c r="O321" t="s">
        <v>6</v>
      </c>
    </row>
    <row r="322" spans="2:15" x14ac:dyDescent="0.45">
      <c r="B322" t="s">
        <v>758</v>
      </c>
      <c r="C322" t="s">
        <v>39</v>
      </c>
      <c r="D322">
        <v>0</v>
      </c>
      <c r="E322" t="s">
        <v>6</v>
      </c>
      <c r="G322" t="s">
        <v>759</v>
      </c>
      <c r="H322" t="s">
        <v>39</v>
      </c>
      <c r="I322">
        <v>2.0997853055693485E-2</v>
      </c>
      <c r="J322" t="s">
        <v>6</v>
      </c>
      <c r="L322" t="s">
        <v>760</v>
      </c>
      <c r="M322" t="s">
        <v>39</v>
      </c>
      <c r="N322">
        <v>2.2226368193785193E-2</v>
      </c>
      <c r="O322" t="s">
        <v>6</v>
      </c>
    </row>
    <row r="323" spans="2:15" x14ac:dyDescent="0.45">
      <c r="B323" t="s">
        <v>758</v>
      </c>
      <c r="C323" t="s">
        <v>40</v>
      </c>
      <c r="D323">
        <v>3.0558027407240877E-4</v>
      </c>
      <c r="E323" t="s">
        <v>6</v>
      </c>
      <c r="G323" t="s">
        <v>759</v>
      </c>
      <c r="H323" t="s">
        <v>40</v>
      </c>
      <c r="I323">
        <v>2.0769084912707139E-2</v>
      </c>
      <c r="J323" t="s">
        <v>6</v>
      </c>
      <c r="L323" t="s">
        <v>760</v>
      </c>
      <c r="M323" t="s">
        <v>40</v>
      </c>
      <c r="N323">
        <v>2.3650671762852998E-2</v>
      </c>
      <c r="O323" t="s">
        <v>6</v>
      </c>
    </row>
    <row r="324" spans="2:15" x14ac:dyDescent="0.45">
      <c r="B324" t="s">
        <v>758</v>
      </c>
      <c r="C324" t="s">
        <v>41</v>
      </c>
      <c r="D324">
        <v>1.9427168893621175E-2</v>
      </c>
      <c r="E324" t="s">
        <v>6</v>
      </c>
      <c r="G324" t="s">
        <v>759</v>
      </c>
      <c r="H324" t="s">
        <v>41</v>
      </c>
      <c r="I324">
        <v>2.050795420961651E-2</v>
      </c>
      <c r="J324" t="s">
        <v>6</v>
      </c>
      <c r="L324" t="s">
        <v>760</v>
      </c>
      <c r="M324" t="s">
        <v>41</v>
      </c>
      <c r="N324">
        <v>2.2107482292701451E-2</v>
      </c>
      <c r="O324" t="s">
        <v>6</v>
      </c>
    </row>
    <row r="325" spans="2:15" x14ac:dyDescent="0.45">
      <c r="B325" t="s">
        <v>758</v>
      </c>
      <c r="C325" t="s">
        <v>42</v>
      </c>
      <c r="D325">
        <v>5.2254749001787844E-2</v>
      </c>
      <c r="E325" t="s">
        <v>6</v>
      </c>
      <c r="G325" t="s">
        <v>759</v>
      </c>
      <c r="H325" t="s">
        <v>42</v>
      </c>
      <c r="I325">
        <v>2.0964725823705687E-2</v>
      </c>
      <c r="J325" t="s">
        <v>6</v>
      </c>
      <c r="L325" t="s">
        <v>760</v>
      </c>
      <c r="M325" t="s">
        <v>42</v>
      </c>
      <c r="N325">
        <v>2.0218735379749362E-2</v>
      </c>
      <c r="O325" t="s">
        <v>6</v>
      </c>
    </row>
    <row r="326" spans="2:15" x14ac:dyDescent="0.45">
      <c r="B326" t="s">
        <v>758</v>
      </c>
      <c r="C326" t="s">
        <v>43</v>
      </c>
      <c r="D326">
        <v>6.5995227056260763E-2</v>
      </c>
      <c r="E326" t="s">
        <v>6</v>
      </c>
      <c r="G326" t="s">
        <v>759</v>
      </c>
      <c r="H326" t="s">
        <v>43</v>
      </c>
      <c r="I326">
        <v>2.2959724404648513E-2</v>
      </c>
      <c r="J326" t="s">
        <v>6</v>
      </c>
      <c r="L326" t="s">
        <v>760</v>
      </c>
      <c r="M326" t="s">
        <v>43</v>
      </c>
      <c r="N326">
        <v>2.048225585676311E-2</v>
      </c>
      <c r="O326" t="s">
        <v>6</v>
      </c>
    </row>
    <row r="327" spans="2:15" x14ac:dyDescent="0.45">
      <c r="B327" t="s">
        <v>758</v>
      </c>
      <c r="C327" t="s">
        <v>44</v>
      </c>
      <c r="D327">
        <v>5.656510847375925E-2</v>
      </c>
      <c r="E327" t="s">
        <v>6</v>
      </c>
      <c r="G327" t="s">
        <v>759</v>
      </c>
      <c r="H327" t="s">
        <v>44</v>
      </c>
      <c r="I327">
        <v>2.4461789560401612E-2</v>
      </c>
      <c r="J327" t="s">
        <v>6</v>
      </c>
      <c r="L327" t="s">
        <v>760</v>
      </c>
      <c r="M327" t="s">
        <v>44</v>
      </c>
      <c r="N327">
        <v>2.2205249664315287E-2</v>
      </c>
      <c r="O327" t="s">
        <v>6</v>
      </c>
    </row>
    <row r="328" spans="2:15" x14ac:dyDescent="0.45">
      <c r="B328" t="s">
        <v>758</v>
      </c>
      <c r="C328" t="s">
        <v>45</v>
      </c>
      <c r="D328">
        <v>2.8147150001289457E-2</v>
      </c>
      <c r="E328" t="s">
        <v>6</v>
      </c>
      <c r="G328" t="s">
        <v>759</v>
      </c>
      <c r="H328" t="s">
        <v>45</v>
      </c>
      <c r="I328">
        <v>2.4150437053242064E-2</v>
      </c>
      <c r="J328" t="s">
        <v>6</v>
      </c>
      <c r="L328" t="s">
        <v>760</v>
      </c>
      <c r="M328" t="s">
        <v>45</v>
      </c>
      <c r="N328">
        <v>2.3610314229026215E-2</v>
      </c>
      <c r="O328" t="s">
        <v>6</v>
      </c>
    </row>
    <row r="329" spans="2:15" x14ac:dyDescent="0.45">
      <c r="B329" t="s">
        <v>758</v>
      </c>
      <c r="C329" t="s">
        <v>46</v>
      </c>
      <c r="D329">
        <v>2.5315734008993724E-3</v>
      </c>
      <c r="E329" t="s">
        <v>6</v>
      </c>
      <c r="G329" t="s">
        <v>759</v>
      </c>
      <c r="H329" t="s">
        <v>46</v>
      </c>
      <c r="I329">
        <v>2.402983955284517E-2</v>
      </c>
      <c r="J329" t="s">
        <v>6</v>
      </c>
      <c r="L329" t="s">
        <v>760</v>
      </c>
      <c r="M329" t="s">
        <v>46</v>
      </c>
      <c r="N329">
        <v>2.5190920554119315E-2</v>
      </c>
      <c r="O329" t="s">
        <v>6</v>
      </c>
    </row>
    <row r="330" spans="2:15" x14ac:dyDescent="0.45">
      <c r="B330" t="s">
        <v>758</v>
      </c>
      <c r="C330" t="s">
        <v>47</v>
      </c>
      <c r="D330">
        <v>0</v>
      </c>
      <c r="E330" t="s">
        <v>6</v>
      </c>
      <c r="G330" t="s">
        <v>759</v>
      </c>
      <c r="H330" t="s">
        <v>47</v>
      </c>
      <c r="I330">
        <v>3.4798316675563087E-2</v>
      </c>
      <c r="J330" t="s">
        <v>6</v>
      </c>
      <c r="L330" t="s">
        <v>760</v>
      </c>
      <c r="M330" t="s">
        <v>47</v>
      </c>
      <c r="N330">
        <v>3.9612307522153452E-2</v>
      </c>
      <c r="O330" t="s">
        <v>6</v>
      </c>
    </row>
    <row r="331" spans="2:15" x14ac:dyDescent="0.45">
      <c r="B331" t="s">
        <v>761</v>
      </c>
      <c r="C331" t="s">
        <v>5</v>
      </c>
      <c r="D331">
        <v>0</v>
      </c>
      <c r="E331" t="s">
        <v>6</v>
      </c>
      <c r="G331" t="s">
        <v>762</v>
      </c>
      <c r="H331" t="s">
        <v>5</v>
      </c>
      <c r="I331">
        <v>7.3550487953347732E-2</v>
      </c>
      <c r="J331" t="s">
        <v>6</v>
      </c>
      <c r="L331" t="s">
        <v>763</v>
      </c>
      <c r="M331" t="s">
        <v>5</v>
      </c>
      <c r="N331">
        <v>6.8102423579705293E-2</v>
      </c>
      <c r="O331" t="s">
        <v>6</v>
      </c>
    </row>
    <row r="332" spans="2:15" x14ac:dyDescent="0.45">
      <c r="B332" t="s">
        <v>761</v>
      </c>
      <c r="C332" t="s">
        <v>9</v>
      </c>
      <c r="D332">
        <v>0</v>
      </c>
      <c r="E332" t="s">
        <v>6</v>
      </c>
      <c r="G332" t="s">
        <v>762</v>
      </c>
      <c r="H332" t="s">
        <v>9</v>
      </c>
      <c r="I332">
        <v>2.9873275599716084E-2</v>
      </c>
      <c r="J332" t="s">
        <v>6</v>
      </c>
      <c r="L332" t="s">
        <v>763</v>
      </c>
      <c r="M332" t="s">
        <v>9</v>
      </c>
      <c r="N332">
        <v>2.5832573635832069E-2</v>
      </c>
      <c r="O332" t="s">
        <v>6</v>
      </c>
    </row>
    <row r="333" spans="2:15" x14ac:dyDescent="0.45">
      <c r="B333" t="s">
        <v>761</v>
      </c>
      <c r="C333" t="s">
        <v>10</v>
      </c>
      <c r="D333">
        <v>0</v>
      </c>
      <c r="E333" t="s">
        <v>6</v>
      </c>
      <c r="G333" t="s">
        <v>762</v>
      </c>
      <c r="H333" t="s">
        <v>10</v>
      </c>
      <c r="I333">
        <v>2.8345432735436361E-2</v>
      </c>
      <c r="J333" t="s">
        <v>6</v>
      </c>
      <c r="L333" t="s">
        <v>763</v>
      </c>
      <c r="M333" t="s">
        <v>10</v>
      </c>
      <c r="N333">
        <v>2.6026623354787008E-2</v>
      </c>
      <c r="O333" t="s">
        <v>6</v>
      </c>
    </row>
    <row r="334" spans="2:15" x14ac:dyDescent="0.45">
      <c r="B334" t="s">
        <v>761</v>
      </c>
      <c r="C334" t="s">
        <v>11</v>
      </c>
      <c r="D334">
        <v>7.1775591287027074E-3</v>
      </c>
      <c r="E334" t="s">
        <v>6</v>
      </c>
      <c r="G334" t="s">
        <v>762</v>
      </c>
      <c r="H334" t="s">
        <v>11</v>
      </c>
      <c r="I334">
        <v>2.7273232510518521E-2</v>
      </c>
      <c r="J334" t="s">
        <v>6</v>
      </c>
      <c r="L334" t="s">
        <v>763</v>
      </c>
      <c r="M334" t="s">
        <v>11</v>
      </c>
      <c r="N334">
        <v>2.5979500329027655E-2</v>
      </c>
      <c r="O334" t="s">
        <v>6</v>
      </c>
    </row>
    <row r="335" spans="2:15" x14ac:dyDescent="0.45">
      <c r="B335" t="s">
        <v>761</v>
      </c>
      <c r="C335" t="s">
        <v>12</v>
      </c>
      <c r="D335">
        <v>3.5883510919821948E-2</v>
      </c>
      <c r="E335" t="s">
        <v>6</v>
      </c>
      <c r="G335" t="s">
        <v>762</v>
      </c>
      <c r="H335" t="s">
        <v>12</v>
      </c>
      <c r="I335">
        <v>2.537208892902509E-2</v>
      </c>
      <c r="J335" t="s">
        <v>6</v>
      </c>
      <c r="L335" t="s">
        <v>763</v>
      </c>
      <c r="M335" t="s">
        <v>12</v>
      </c>
      <c r="N335">
        <v>2.6670692588204467E-2</v>
      </c>
      <c r="O335" t="s">
        <v>6</v>
      </c>
    </row>
    <row r="336" spans="2:15" x14ac:dyDescent="0.45">
      <c r="B336" t="s">
        <v>761</v>
      </c>
      <c r="C336" t="s">
        <v>13</v>
      </c>
      <c r="D336">
        <v>5.1446358417668543E-2</v>
      </c>
      <c r="E336" t="s">
        <v>6</v>
      </c>
      <c r="G336" t="s">
        <v>762</v>
      </c>
      <c r="H336" t="s">
        <v>13</v>
      </c>
      <c r="I336">
        <v>3.0628874402270828E-2</v>
      </c>
      <c r="J336" t="s">
        <v>6</v>
      </c>
      <c r="L336" t="s">
        <v>763</v>
      </c>
      <c r="M336" t="s">
        <v>13</v>
      </c>
      <c r="N336">
        <v>2.6562683480125464E-2</v>
      </c>
      <c r="O336" t="s">
        <v>6</v>
      </c>
    </row>
    <row r="337" spans="2:15" x14ac:dyDescent="0.45">
      <c r="B337" t="s">
        <v>761</v>
      </c>
      <c r="C337" t="s">
        <v>14</v>
      </c>
      <c r="D337">
        <v>4.5710702554174157E-2</v>
      </c>
      <c r="E337" t="s">
        <v>6</v>
      </c>
      <c r="G337" t="s">
        <v>762</v>
      </c>
      <c r="H337" t="s">
        <v>14</v>
      </c>
      <c r="I337">
        <v>3.3595914739003592E-2</v>
      </c>
      <c r="J337" t="s">
        <v>6</v>
      </c>
      <c r="L337" t="s">
        <v>763</v>
      </c>
      <c r="M337" t="s">
        <v>14</v>
      </c>
      <c r="N337">
        <v>2.5694880250799246E-2</v>
      </c>
      <c r="O337" t="s">
        <v>6</v>
      </c>
    </row>
    <row r="338" spans="2:15" x14ac:dyDescent="0.45">
      <c r="B338" t="s">
        <v>761</v>
      </c>
      <c r="C338" t="s">
        <v>15</v>
      </c>
      <c r="D338">
        <v>2.1939258677390876E-2</v>
      </c>
      <c r="E338" t="s">
        <v>6</v>
      </c>
      <c r="G338" t="s">
        <v>762</v>
      </c>
      <c r="H338" t="s">
        <v>15</v>
      </c>
      <c r="I338">
        <v>3.2575609871658244E-2</v>
      </c>
      <c r="J338" t="s">
        <v>6</v>
      </c>
      <c r="L338" t="s">
        <v>763</v>
      </c>
      <c r="M338" t="s">
        <v>15</v>
      </c>
      <c r="N338">
        <v>2.5189948945927524E-2</v>
      </c>
      <c r="O338" t="s">
        <v>6</v>
      </c>
    </row>
    <row r="339" spans="2:15" x14ac:dyDescent="0.45">
      <c r="B339" t="s">
        <v>761</v>
      </c>
      <c r="C339" t="s">
        <v>16</v>
      </c>
      <c r="D339">
        <v>1.0989848784882974E-3</v>
      </c>
      <c r="E339" t="s">
        <v>6</v>
      </c>
      <c r="G339" t="s">
        <v>762</v>
      </c>
      <c r="H339" t="s">
        <v>16</v>
      </c>
      <c r="I339">
        <v>3.0431902706073592E-2</v>
      </c>
      <c r="J339" t="s">
        <v>6</v>
      </c>
      <c r="L339" t="s">
        <v>763</v>
      </c>
      <c r="M339" t="s">
        <v>16</v>
      </c>
      <c r="N339">
        <v>2.5859493798845504E-2</v>
      </c>
      <c r="O339" t="s">
        <v>6</v>
      </c>
    </row>
    <row r="340" spans="2:15" x14ac:dyDescent="0.45">
      <c r="B340" t="s">
        <v>761</v>
      </c>
      <c r="C340" t="s">
        <v>17</v>
      </c>
      <c r="D340">
        <v>0</v>
      </c>
      <c r="E340" t="s">
        <v>6</v>
      </c>
      <c r="G340" t="s">
        <v>762</v>
      </c>
      <c r="H340" t="s">
        <v>17</v>
      </c>
      <c r="I340">
        <v>4.3694768210122886E-2</v>
      </c>
      <c r="J340" t="s">
        <v>6</v>
      </c>
      <c r="L340" t="s">
        <v>763</v>
      </c>
      <c r="M340" t="s">
        <v>17</v>
      </c>
      <c r="N340">
        <v>4.1864848074396506E-2</v>
      </c>
      <c r="O340" t="s">
        <v>6</v>
      </c>
    </row>
    <row r="341" spans="2:15" x14ac:dyDescent="0.45">
      <c r="B341" t="s">
        <v>761</v>
      </c>
      <c r="C341" t="s">
        <v>18</v>
      </c>
      <c r="D341">
        <v>0</v>
      </c>
      <c r="E341" t="s">
        <v>6</v>
      </c>
      <c r="G341" t="s">
        <v>762</v>
      </c>
      <c r="H341" t="s">
        <v>18</v>
      </c>
      <c r="I341">
        <v>4.9170127642212395E-2</v>
      </c>
      <c r="J341" t="s">
        <v>6</v>
      </c>
      <c r="L341" t="s">
        <v>763</v>
      </c>
      <c r="M341" t="s">
        <v>18</v>
      </c>
      <c r="N341">
        <v>6.0950661741332346E-2</v>
      </c>
      <c r="O341" t="s">
        <v>6</v>
      </c>
    </row>
    <row r="342" spans="2:15" x14ac:dyDescent="0.45">
      <c r="B342" t="s">
        <v>761</v>
      </c>
      <c r="C342" t="s">
        <v>19</v>
      </c>
      <c r="D342">
        <v>0</v>
      </c>
      <c r="E342" t="s">
        <v>6</v>
      </c>
      <c r="G342" t="s">
        <v>762</v>
      </c>
      <c r="H342" t="s">
        <v>19</v>
      </c>
      <c r="I342">
        <v>2.0141817469891944E-2</v>
      </c>
      <c r="J342" t="s">
        <v>6</v>
      </c>
      <c r="L342" t="s">
        <v>763</v>
      </c>
      <c r="M342" t="s">
        <v>19</v>
      </c>
      <c r="N342">
        <v>2.5258257773143455E-2</v>
      </c>
      <c r="O342" t="s">
        <v>6</v>
      </c>
    </row>
    <row r="343" spans="2:15" x14ac:dyDescent="0.45">
      <c r="B343" t="s">
        <v>761</v>
      </c>
      <c r="C343" t="s">
        <v>20</v>
      </c>
      <c r="D343">
        <v>2.269320171769583E-3</v>
      </c>
      <c r="E343" t="s">
        <v>6</v>
      </c>
      <c r="G343" t="s">
        <v>762</v>
      </c>
      <c r="H343" t="s">
        <v>20</v>
      </c>
      <c r="I343">
        <v>1.9890100983221963E-2</v>
      </c>
      <c r="J343" t="s">
        <v>6</v>
      </c>
      <c r="L343" t="s">
        <v>763</v>
      </c>
      <c r="M343" t="s">
        <v>20</v>
      </c>
      <c r="N343">
        <v>2.5170568695461571E-2</v>
      </c>
      <c r="O343" t="s">
        <v>6</v>
      </c>
    </row>
    <row r="344" spans="2:15" x14ac:dyDescent="0.45">
      <c r="B344" t="s">
        <v>761</v>
      </c>
      <c r="C344" t="s">
        <v>21</v>
      </c>
      <c r="D344">
        <v>2.7011092324537717E-2</v>
      </c>
      <c r="E344" t="s">
        <v>6</v>
      </c>
      <c r="G344" t="s">
        <v>762</v>
      </c>
      <c r="H344" t="s">
        <v>21</v>
      </c>
      <c r="I344">
        <v>2.2824592397471907E-2</v>
      </c>
      <c r="J344" t="s">
        <v>6</v>
      </c>
      <c r="L344" t="s">
        <v>763</v>
      </c>
      <c r="M344" t="s">
        <v>21</v>
      </c>
      <c r="N344">
        <v>2.448940535309484E-2</v>
      </c>
      <c r="O344" t="s">
        <v>6</v>
      </c>
    </row>
    <row r="345" spans="2:15" x14ac:dyDescent="0.45">
      <c r="B345" t="s">
        <v>761</v>
      </c>
      <c r="C345" t="s">
        <v>22</v>
      </c>
      <c r="D345">
        <v>5.5660014177580937E-2</v>
      </c>
      <c r="E345" t="s">
        <v>6</v>
      </c>
      <c r="G345" t="s">
        <v>762</v>
      </c>
      <c r="H345" t="s">
        <v>22</v>
      </c>
      <c r="I345">
        <v>2.5287543995104345E-2</v>
      </c>
      <c r="J345" t="s">
        <v>6</v>
      </c>
      <c r="L345" t="s">
        <v>763</v>
      </c>
      <c r="M345" t="s">
        <v>22</v>
      </c>
      <c r="N345">
        <v>2.3717100196064506E-2</v>
      </c>
      <c r="O345" t="s">
        <v>6</v>
      </c>
    </row>
    <row r="346" spans="2:15" x14ac:dyDescent="0.45">
      <c r="B346" t="s">
        <v>761</v>
      </c>
      <c r="C346" t="s">
        <v>23</v>
      </c>
      <c r="D346">
        <v>6.7627203306191361E-2</v>
      </c>
      <c r="E346" t="s">
        <v>6</v>
      </c>
      <c r="G346" t="s">
        <v>762</v>
      </c>
      <c r="H346" t="s">
        <v>23</v>
      </c>
      <c r="I346">
        <v>3.060027024468133E-2</v>
      </c>
      <c r="J346" t="s">
        <v>6</v>
      </c>
      <c r="L346" t="s">
        <v>763</v>
      </c>
      <c r="M346" t="s">
        <v>23</v>
      </c>
      <c r="N346">
        <v>2.2539403075265967E-2</v>
      </c>
      <c r="O346" t="s">
        <v>6</v>
      </c>
    </row>
    <row r="347" spans="2:15" x14ac:dyDescent="0.45">
      <c r="B347" t="s">
        <v>761</v>
      </c>
      <c r="C347" t="s">
        <v>24</v>
      </c>
      <c r="D347">
        <v>6.1861523952198329E-2</v>
      </c>
      <c r="E347" t="s">
        <v>6</v>
      </c>
      <c r="G347" t="s">
        <v>762</v>
      </c>
      <c r="H347" t="s">
        <v>24</v>
      </c>
      <c r="I347">
        <v>3.242542244105967E-2</v>
      </c>
      <c r="J347" t="s">
        <v>6</v>
      </c>
      <c r="L347" t="s">
        <v>763</v>
      </c>
      <c r="M347" t="s">
        <v>24</v>
      </c>
      <c r="N347">
        <v>2.2016047137793694E-2</v>
      </c>
      <c r="O347" t="s">
        <v>6</v>
      </c>
    </row>
    <row r="348" spans="2:15" x14ac:dyDescent="0.45">
      <c r="B348" t="s">
        <v>761</v>
      </c>
      <c r="C348" t="s">
        <v>25</v>
      </c>
      <c r="D348">
        <v>3.8689414895451531E-2</v>
      </c>
      <c r="E348" t="s">
        <v>6</v>
      </c>
      <c r="G348" t="s">
        <v>762</v>
      </c>
      <c r="H348" t="s">
        <v>25</v>
      </c>
      <c r="I348">
        <v>3.0016146101924532E-2</v>
      </c>
      <c r="J348" t="s">
        <v>6</v>
      </c>
      <c r="L348" t="s">
        <v>763</v>
      </c>
      <c r="M348" t="s">
        <v>25</v>
      </c>
      <c r="N348">
        <v>2.204315585436183E-2</v>
      </c>
      <c r="O348" t="s">
        <v>6</v>
      </c>
    </row>
    <row r="349" spans="2:15" x14ac:dyDescent="0.45">
      <c r="B349" t="s">
        <v>761</v>
      </c>
      <c r="C349" t="s">
        <v>26</v>
      </c>
      <c r="D349">
        <v>8.5744584698004382E-3</v>
      </c>
      <c r="E349" t="s">
        <v>6</v>
      </c>
      <c r="G349" t="s">
        <v>762</v>
      </c>
      <c r="H349" t="s">
        <v>26</v>
      </c>
      <c r="I349">
        <v>2.5326405535483067E-2</v>
      </c>
      <c r="J349" t="s">
        <v>6</v>
      </c>
      <c r="L349" t="s">
        <v>763</v>
      </c>
      <c r="M349" t="s">
        <v>26</v>
      </c>
      <c r="N349">
        <v>2.2287703988675137E-2</v>
      </c>
      <c r="O349" t="s">
        <v>6</v>
      </c>
    </row>
    <row r="350" spans="2:15" x14ac:dyDescent="0.45">
      <c r="B350" t="s">
        <v>761</v>
      </c>
      <c r="C350" t="s">
        <v>27</v>
      </c>
      <c r="D350">
        <v>2.1138234314420981E-5</v>
      </c>
      <c r="E350" t="s">
        <v>6</v>
      </c>
      <c r="G350" t="s">
        <v>762</v>
      </c>
      <c r="H350" t="s">
        <v>27</v>
      </c>
      <c r="I350">
        <v>3.1857559581569925E-2</v>
      </c>
      <c r="J350" t="s">
        <v>6</v>
      </c>
      <c r="L350" t="s">
        <v>763</v>
      </c>
      <c r="M350" t="s">
        <v>27</v>
      </c>
      <c r="N350">
        <v>3.5436146147864535E-2</v>
      </c>
      <c r="O350" t="s">
        <v>6</v>
      </c>
    </row>
    <row r="351" spans="2:15" x14ac:dyDescent="0.45">
      <c r="B351" t="s">
        <v>761</v>
      </c>
      <c r="C351" t="s">
        <v>28</v>
      </c>
      <c r="D351">
        <v>0</v>
      </c>
      <c r="E351" t="s">
        <v>6</v>
      </c>
      <c r="G351" t="s">
        <v>762</v>
      </c>
      <c r="H351" t="s">
        <v>28</v>
      </c>
      <c r="I351">
        <v>1.6079077238441666E-2</v>
      </c>
      <c r="J351" t="s">
        <v>6</v>
      </c>
      <c r="L351" t="s">
        <v>763</v>
      </c>
      <c r="M351" t="s">
        <v>28</v>
      </c>
      <c r="N351">
        <v>2.6955735344458227E-2</v>
      </c>
      <c r="O351" t="s">
        <v>6</v>
      </c>
    </row>
    <row r="352" spans="2:15" x14ac:dyDescent="0.45">
      <c r="B352" t="s">
        <v>761</v>
      </c>
      <c r="C352" t="s">
        <v>29</v>
      </c>
      <c r="D352">
        <v>0</v>
      </c>
      <c r="E352" t="s">
        <v>6</v>
      </c>
      <c r="G352" t="s">
        <v>762</v>
      </c>
      <c r="H352" t="s">
        <v>29</v>
      </c>
      <c r="I352">
        <v>5.8525647683083798E-3</v>
      </c>
      <c r="J352" t="s">
        <v>6</v>
      </c>
      <c r="L352" t="s">
        <v>763</v>
      </c>
      <c r="M352" t="s">
        <v>29</v>
      </c>
      <c r="N352">
        <v>1.2613324895263336E-2</v>
      </c>
      <c r="O352" t="s">
        <v>6</v>
      </c>
    </row>
    <row r="353" spans="2:15" x14ac:dyDescent="0.45">
      <c r="B353" t="s">
        <v>761</v>
      </c>
      <c r="C353" t="s">
        <v>30</v>
      </c>
      <c r="D353">
        <v>4.0878881365257356E-3</v>
      </c>
      <c r="E353" t="s">
        <v>6</v>
      </c>
      <c r="G353" t="s">
        <v>762</v>
      </c>
      <c r="H353" t="s">
        <v>30</v>
      </c>
      <c r="I353">
        <v>5.3685583871732586E-3</v>
      </c>
      <c r="J353" t="s">
        <v>6</v>
      </c>
      <c r="L353" t="s">
        <v>763</v>
      </c>
      <c r="M353" t="s">
        <v>30</v>
      </c>
      <c r="N353">
        <v>1.3271368996725864E-2</v>
      </c>
      <c r="O353" t="s">
        <v>6</v>
      </c>
    </row>
    <row r="354" spans="2:15" x14ac:dyDescent="0.45">
      <c r="B354" t="s">
        <v>761</v>
      </c>
      <c r="C354" t="s">
        <v>31</v>
      </c>
      <c r="D354">
        <v>3.8100660655623807E-2</v>
      </c>
      <c r="E354" t="s">
        <v>6</v>
      </c>
      <c r="G354" t="s">
        <v>762</v>
      </c>
      <c r="H354" t="s">
        <v>31</v>
      </c>
      <c r="I354">
        <v>5.8538644980803195E-3</v>
      </c>
      <c r="J354" t="s">
        <v>6</v>
      </c>
      <c r="L354" t="s">
        <v>763</v>
      </c>
      <c r="M354" t="s">
        <v>31</v>
      </c>
      <c r="N354">
        <v>1.2789616674560788E-2</v>
      </c>
      <c r="O354" t="s">
        <v>6</v>
      </c>
    </row>
    <row r="355" spans="2:15" x14ac:dyDescent="0.45">
      <c r="B355" t="s">
        <v>761</v>
      </c>
      <c r="C355" t="s">
        <v>32</v>
      </c>
      <c r="D355">
        <v>7.2341728196114577E-2</v>
      </c>
      <c r="E355" t="s">
        <v>6</v>
      </c>
      <c r="G355" t="s">
        <v>762</v>
      </c>
      <c r="H355" t="s">
        <v>32</v>
      </c>
      <c r="I355">
        <v>7.4943511117860004E-3</v>
      </c>
      <c r="J355" t="s">
        <v>6</v>
      </c>
      <c r="L355" t="s">
        <v>763</v>
      </c>
      <c r="M355" t="s">
        <v>32</v>
      </c>
      <c r="N355">
        <v>1.211329403261837E-2</v>
      </c>
      <c r="O355" t="s">
        <v>6</v>
      </c>
    </row>
    <row r="356" spans="2:15" x14ac:dyDescent="0.45">
      <c r="B356" t="s">
        <v>761</v>
      </c>
      <c r="C356" t="s">
        <v>33</v>
      </c>
      <c r="D356">
        <v>8.6511447666043684E-2</v>
      </c>
      <c r="E356" t="s">
        <v>6</v>
      </c>
      <c r="G356" t="s">
        <v>762</v>
      </c>
      <c r="H356" t="s">
        <v>33</v>
      </c>
      <c r="I356">
        <v>1.1099639067376866E-2</v>
      </c>
      <c r="J356" t="s">
        <v>6</v>
      </c>
      <c r="L356" t="s">
        <v>763</v>
      </c>
      <c r="M356" t="s">
        <v>33</v>
      </c>
      <c r="N356">
        <v>1.0773455593921231E-2</v>
      </c>
      <c r="O356" t="s">
        <v>6</v>
      </c>
    </row>
    <row r="357" spans="2:15" x14ac:dyDescent="0.45">
      <c r="B357" t="s">
        <v>761</v>
      </c>
      <c r="C357" t="s">
        <v>34</v>
      </c>
      <c r="D357">
        <v>7.8604076195151334E-2</v>
      </c>
      <c r="E357" t="s">
        <v>6</v>
      </c>
      <c r="G357" t="s">
        <v>762</v>
      </c>
      <c r="H357" t="s">
        <v>34</v>
      </c>
      <c r="I357">
        <v>1.3194136719219674E-2</v>
      </c>
      <c r="J357" t="s">
        <v>6</v>
      </c>
      <c r="L357" t="s">
        <v>763</v>
      </c>
      <c r="M357" t="s">
        <v>34</v>
      </c>
      <c r="N357">
        <v>9.3992622690726411E-3</v>
      </c>
      <c r="O357" t="s">
        <v>6</v>
      </c>
    </row>
    <row r="358" spans="2:15" x14ac:dyDescent="0.45">
      <c r="B358" t="s">
        <v>761</v>
      </c>
      <c r="C358" t="s">
        <v>35</v>
      </c>
      <c r="D358">
        <v>5.2537051842033992E-2</v>
      </c>
      <c r="E358" t="s">
        <v>6</v>
      </c>
      <c r="G358" t="s">
        <v>762</v>
      </c>
      <c r="H358" t="s">
        <v>35</v>
      </c>
      <c r="I358">
        <v>1.4255299446718299E-2</v>
      </c>
      <c r="J358" t="s">
        <v>6</v>
      </c>
      <c r="L358" t="s">
        <v>763</v>
      </c>
      <c r="M358" t="s">
        <v>35</v>
      </c>
      <c r="N358">
        <v>8.3710723444512906E-3</v>
      </c>
      <c r="O358" t="s">
        <v>6</v>
      </c>
    </row>
    <row r="359" spans="2:15" x14ac:dyDescent="0.45">
      <c r="B359" t="s">
        <v>761</v>
      </c>
      <c r="C359" t="s">
        <v>36</v>
      </c>
      <c r="D359">
        <v>1.4764730162804739E-2</v>
      </c>
      <c r="E359" t="s">
        <v>6</v>
      </c>
      <c r="G359" t="s">
        <v>762</v>
      </c>
      <c r="H359" t="s">
        <v>36</v>
      </c>
      <c r="I359">
        <v>1.2817395920170451E-2</v>
      </c>
      <c r="J359" t="s">
        <v>6</v>
      </c>
      <c r="L359" t="s">
        <v>763</v>
      </c>
      <c r="M359" t="s">
        <v>36</v>
      </c>
      <c r="N359">
        <v>8.6970086412422199E-3</v>
      </c>
      <c r="O359" t="s">
        <v>6</v>
      </c>
    </row>
    <row r="360" spans="2:15" x14ac:dyDescent="0.45">
      <c r="B360" t="s">
        <v>761</v>
      </c>
      <c r="C360" t="s">
        <v>37</v>
      </c>
      <c r="D360">
        <v>2.3006247408492719E-4</v>
      </c>
      <c r="E360" t="s">
        <v>6</v>
      </c>
      <c r="G360" t="s">
        <v>762</v>
      </c>
      <c r="H360" t="s">
        <v>37</v>
      </c>
      <c r="I360">
        <v>1.4573948840643227E-2</v>
      </c>
      <c r="J360" t="s">
        <v>6</v>
      </c>
      <c r="L360" t="s">
        <v>763</v>
      </c>
      <c r="M360" t="s">
        <v>37</v>
      </c>
      <c r="N360">
        <v>1.3587967275601945E-2</v>
      </c>
      <c r="O360" t="s">
        <v>6</v>
      </c>
    </row>
    <row r="361" spans="2:15" x14ac:dyDescent="0.45">
      <c r="B361" t="s">
        <v>761</v>
      </c>
      <c r="C361" t="s">
        <v>38</v>
      </c>
      <c r="D361">
        <v>0</v>
      </c>
      <c r="E361" t="s">
        <v>6</v>
      </c>
      <c r="G361" t="s">
        <v>762</v>
      </c>
      <c r="H361" t="s">
        <v>38</v>
      </c>
      <c r="I361">
        <v>4.5223280940608734E-2</v>
      </c>
      <c r="J361" t="s">
        <v>6</v>
      </c>
      <c r="L361" t="s">
        <v>763</v>
      </c>
      <c r="M361" t="s">
        <v>38</v>
      </c>
      <c r="N361">
        <v>5.6460626866434112E-2</v>
      </c>
      <c r="O361" t="s">
        <v>6</v>
      </c>
    </row>
    <row r="362" spans="2:15" x14ac:dyDescent="0.45">
      <c r="B362" t="s">
        <v>761</v>
      </c>
      <c r="C362" t="s">
        <v>39</v>
      </c>
      <c r="D362">
        <v>0</v>
      </c>
      <c r="E362" t="s">
        <v>6</v>
      </c>
      <c r="G362" t="s">
        <v>762</v>
      </c>
      <c r="H362" t="s">
        <v>39</v>
      </c>
      <c r="I362">
        <v>1.7964353771590197E-2</v>
      </c>
      <c r="J362" t="s">
        <v>6</v>
      </c>
      <c r="L362" t="s">
        <v>763</v>
      </c>
      <c r="M362" t="s">
        <v>39</v>
      </c>
      <c r="N362">
        <v>2.2866764920890733E-2</v>
      </c>
      <c r="O362" t="s">
        <v>6</v>
      </c>
    </row>
    <row r="363" spans="2:15" x14ac:dyDescent="0.45">
      <c r="B363" t="s">
        <v>761</v>
      </c>
      <c r="C363" t="s">
        <v>40</v>
      </c>
      <c r="D363">
        <v>3.8385991832112402E-4</v>
      </c>
      <c r="E363" t="s">
        <v>6</v>
      </c>
      <c r="G363" t="s">
        <v>762</v>
      </c>
      <c r="H363" t="s">
        <v>40</v>
      </c>
      <c r="I363">
        <v>1.8541167677429814E-2</v>
      </c>
      <c r="J363" t="s">
        <v>6</v>
      </c>
      <c r="L363" t="s">
        <v>763</v>
      </c>
      <c r="M363" t="s">
        <v>40</v>
      </c>
      <c r="N363">
        <v>2.3571850402522229E-2</v>
      </c>
      <c r="O363" t="s">
        <v>6</v>
      </c>
    </row>
    <row r="364" spans="2:15" x14ac:dyDescent="0.45">
      <c r="B364" t="s">
        <v>761</v>
      </c>
      <c r="C364" t="s">
        <v>41</v>
      </c>
      <c r="D364">
        <v>2.1077686951997958E-2</v>
      </c>
      <c r="E364" t="s">
        <v>6</v>
      </c>
      <c r="G364" t="s">
        <v>762</v>
      </c>
      <c r="H364" t="s">
        <v>41</v>
      </c>
      <c r="I364">
        <v>1.8809255484494077E-2</v>
      </c>
      <c r="J364" t="s">
        <v>6</v>
      </c>
      <c r="L364" t="s">
        <v>763</v>
      </c>
      <c r="M364" t="s">
        <v>41</v>
      </c>
      <c r="N364">
        <v>2.3041181942138108E-2</v>
      </c>
      <c r="O364" t="s">
        <v>6</v>
      </c>
    </row>
    <row r="365" spans="2:15" x14ac:dyDescent="0.45">
      <c r="B365" t="s">
        <v>761</v>
      </c>
      <c r="C365" t="s">
        <v>42</v>
      </c>
      <c r="D365">
        <v>5.3900975688704361E-2</v>
      </c>
      <c r="E365" t="s">
        <v>6</v>
      </c>
      <c r="G365" t="s">
        <v>762</v>
      </c>
      <c r="H365" t="s">
        <v>42</v>
      </c>
      <c r="I365">
        <v>2.1523385256058798E-2</v>
      </c>
      <c r="J365" t="s">
        <v>6</v>
      </c>
      <c r="L365" t="s">
        <v>763</v>
      </c>
      <c r="M365" t="s">
        <v>42</v>
      </c>
      <c r="N365">
        <v>2.2778958647939E-2</v>
      </c>
      <c r="O365" t="s">
        <v>6</v>
      </c>
    </row>
    <row r="366" spans="2:15" x14ac:dyDescent="0.45">
      <c r="B366" t="s">
        <v>761</v>
      </c>
      <c r="C366" t="s">
        <v>43</v>
      </c>
      <c r="D366">
        <v>6.6487470363116336E-2</v>
      </c>
      <c r="E366" t="s">
        <v>6</v>
      </c>
      <c r="G366" t="s">
        <v>762</v>
      </c>
      <c r="H366" t="s">
        <v>43</v>
      </c>
      <c r="I366">
        <v>2.6492778295930892E-2</v>
      </c>
      <c r="J366" t="s">
        <v>6</v>
      </c>
      <c r="L366" t="s">
        <v>763</v>
      </c>
      <c r="M366" t="s">
        <v>43</v>
      </c>
      <c r="N366">
        <v>2.2575192289582675E-2</v>
      </c>
      <c r="O366" t="s">
        <v>6</v>
      </c>
    </row>
    <row r="367" spans="2:15" x14ac:dyDescent="0.45">
      <c r="B367" t="s">
        <v>761</v>
      </c>
      <c r="C367" t="s">
        <v>44</v>
      </c>
      <c r="D367">
        <v>5.5712462901644146E-2</v>
      </c>
      <c r="E367" t="s">
        <v>6</v>
      </c>
      <c r="G367" t="s">
        <v>762</v>
      </c>
      <c r="H367" t="s">
        <v>44</v>
      </c>
      <c r="I367">
        <v>2.7737230947205722E-2</v>
      </c>
      <c r="J367" t="s">
        <v>6</v>
      </c>
      <c r="L367" t="s">
        <v>763</v>
      </c>
      <c r="M367" t="s">
        <v>44</v>
      </c>
      <c r="N367">
        <v>2.2300903757065553E-2</v>
      </c>
      <c r="O367" t="s">
        <v>6</v>
      </c>
    </row>
    <row r="368" spans="2:15" x14ac:dyDescent="0.45">
      <c r="B368" t="s">
        <v>761</v>
      </c>
      <c r="C368" t="s">
        <v>45</v>
      </c>
      <c r="D368">
        <v>2.790766330667346E-2</v>
      </c>
      <c r="E368" t="s">
        <v>6</v>
      </c>
      <c r="G368" t="s">
        <v>762</v>
      </c>
      <c r="H368" t="s">
        <v>45</v>
      </c>
      <c r="I368">
        <v>2.413334272422317E-2</v>
      </c>
      <c r="J368" t="s">
        <v>6</v>
      </c>
      <c r="L368" t="s">
        <v>763</v>
      </c>
      <c r="M368" t="s">
        <v>45</v>
      </c>
      <c r="N368">
        <v>2.1984392658232644E-2</v>
      </c>
      <c r="O368" t="s">
        <v>6</v>
      </c>
    </row>
    <row r="369" spans="2:15" x14ac:dyDescent="0.45">
      <c r="B369" t="s">
        <v>761</v>
      </c>
      <c r="C369" t="s">
        <v>46</v>
      </c>
      <c r="D369">
        <v>2.3816954330668524E-3</v>
      </c>
      <c r="E369" t="s">
        <v>6</v>
      </c>
      <c r="G369" t="s">
        <v>762</v>
      </c>
      <c r="H369" t="s">
        <v>46</v>
      </c>
      <c r="I369">
        <v>2.1360339833799799E-2</v>
      </c>
      <c r="J369" t="s">
        <v>6</v>
      </c>
      <c r="L369" t="s">
        <v>763</v>
      </c>
      <c r="M369" t="s">
        <v>46</v>
      </c>
      <c r="N369">
        <v>2.1426351779056982E-2</v>
      </c>
      <c r="O369" t="s">
        <v>6</v>
      </c>
    </row>
    <row r="370" spans="2:15" x14ac:dyDescent="0.45">
      <c r="B370" t="s">
        <v>761</v>
      </c>
      <c r="C370" t="s">
        <v>47</v>
      </c>
      <c r="D370">
        <v>0</v>
      </c>
      <c r="E370" t="s">
        <v>6</v>
      </c>
      <c r="G370" t="s">
        <v>762</v>
      </c>
      <c r="H370" t="s">
        <v>47</v>
      </c>
      <c r="I370">
        <v>2.8744455020949911E-2</v>
      </c>
      <c r="J370" t="s">
        <v>6</v>
      </c>
      <c r="L370" t="s">
        <v>763</v>
      </c>
      <c r="M370" t="s">
        <v>47</v>
      </c>
      <c r="N370">
        <v>3.2729552667513373E-2</v>
      </c>
      <c r="O370" t="s">
        <v>6</v>
      </c>
    </row>
    <row r="371" spans="2:15" x14ac:dyDescent="0.45">
      <c r="B371" t="s">
        <v>764</v>
      </c>
      <c r="C371" t="s">
        <v>5</v>
      </c>
      <c r="D371">
        <v>0</v>
      </c>
      <c r="E371" t="s">
        <v>6</v>
      </c>
      <c r="G371" t="s">
        <v>765</v>
      </c>
      <c r="H371" t="s">
        <v>5</v>
      </c>
      <c r="I371">
        <v>7.4165447060727183E-2</v>
      </c>
      <c r="J371" t="s">
        <v>6</v>
      </c>
      <c r="L371" t="s">
        <v>766</v>
      </c>
      <c r="M371" t="s">
        <v>5</v>
      </c>
      <c r="N371">
        <v>6.7582621851895106E-2</v>
      </c>
      <c r="O371" t="s">
        <v>6</v>
      </c>
    </row>
    <row r="372" spans="2:15" x14ac:dyDescent="0.45">
      <c r="B372" t="s">
        <v>764</v>
      </c>
      <c r="C372" t="s">
        <v>9</v>
      </c>
      <c r="D372">
        <v>0</v>
      </c>
      <c r="E372" t="s">
        <v>6</v>
      </c>
      <c r="G372" t="s">
        <v>765</v>
      </c>
      <c r="H372" t="s">
        <v>9</v>
      </c>
      <c r="I372">
        <v>3.1163256081018963E-2</v>
      </c>
      <c r="J372" t="s">
        <v>6</v>
      </c>
      <c r="L372" t="s">
        <v>766</v>
      </c>
      <c r="M372" t="s">
        <v>9</v>
      </c>
      <c r="N372">
        <v>2.6633338069454678E-2</v>
      </c>
      <c r="O372" t="s">
        <v>6</v>
      </c>
    </row>
    <row r="373" spans="2:15" x14ac:dyDescent="0.45">
      <c r="B373" t="s">
        <v>764</v>
      </c>
      <c r="C373" t="s">
        <v>10</v>
      </c>
      <c r="D373">
        <v>0</v>
      </c>
      <c r="E373" t="s">
        <v>6</v>
      </c>
      <c r="G373" t="s">
        <v>765</v>
      </c>
      <c r="H373" t="s">
        <v>10</v>
      </c>
      <c r="I373">
        <v>3.1679355288897558E-2</v>
      </c>
      <c r="J373" t="s">
        <v>6</v>
      </c>
      <c r="L373" t="s">
        <v>766</v>
      </c>
      <c r="M373" t="s">
        <v>10</v>
      </c>
      <c r="N373">
        <v>2.7279509165490309E-2</v>
      </c>
      <c r="O373" t="s">
        <v>6</v>
      </c>
    </row>
    <row r="374" spans="2:15" x14ac:dyDescent="0.45">
      <c r="B374" t="s">
        <v>764</v>
      </c>
      <c r="C374" t="s">
        <v>11</v>
      </c>
      <c r="D374">
        <v>1.0577082533048393E-2</v>
      </c>
      <c r="E374" t="s">
        <v>6</v>
      </c>
      <c r="G374" t="s">
        <v>765</v>
      </c>
      <c r="H374" t="s">
        <v>11</v>
      </c>
      <c r="I374">
        <v>3.0771846995519523E-2</v>
      </c>
      <c r="J374" t="s">
        <v>6</v>
      </c>
      <c r="L374" t="s">
        <v>766</v>
      </c>
      <c r="M374" t="s">
        <v>11</v>
      </c>
      <c r="N374">
        <v>2.7733482923247271E-2</v>
      </c>
      <c r="O374" t="s">
        <v>6</v>
      </c>
    </row>
    <row r="375" spans="2:15" x14ac:dyDescent="0.45">
      <c r="B375" t="s">
        <v>764</v>
      </c>
      <c r="C375" t="s">
        <v>12</v>
      </c>
      <c r="D375">
        <v>4.2997491942601641E-2</v>
      </c>
      <c r="E375" t="s">
        <v>6</v>
      </c>
      <c r="G375" t="s">
        <v>765</v>
      </c>
      <c r="H375" t="s">
        <v>12</v>
      </c>
      <c r="I375">
        <v>2.8000046508082643E-2</v>
      </c>
      <c r="J375" t="s">
        <v>6</v>
      </c>
      <c r="L375" t="s">
        <v>766</v>
      </c>
      <c r="M375" t="s">
        <v>12</v>
      </c>
      <c r="N375">
        <v>2.8477952250229765E-2</v>
      </c>
      <c r="O375" t="s">
        <v>6</v>
      </c>
    </row>
    <row r="376" spans="2:15" x14ac:dyDescent="0.45">
      <c r="B376" t="s">
        <v>764</v>
      </c>
      <c r="C376" t="s">
        <v>13</v>
      </c>
      <c r="D376">
        <v>5.8150189908993066E-2</v>
      </c>
      <c r="E376" t="s">
        <v>6</v>
      </c>
      <c r="G376" t="s">
        <v>765</v>
      </c>
      <c r="H376" t="s">
        <v>13</v>
      </c>
      <c r="I376">
        <v>3.3027442173238566E-2</v>
      </c>
      <c r="J376" t="s">
        <v>6</v>
      </c>
      <c r="L376" t="s">
        <v>766</v>
      </c>
      <c r="M376" t="s">
        <v>13</v>
      </c>
      <c r="N376">
        <v>2.7472682240823255E-2</v>
      </c>
      <c r="O376" t="s">
        <v>6</v>
      </c>
    </row>
    <row r="377" spans="2:15" x14ac:dyDescent="0.45">
      <c r="B377" t="s">
        <v>764</v>
      </c>
      <c r="C377" t="s">
        <v>14</v>
      </c>
      <c r="D377">
        <v>5.1118020063659418E-2</v>
      </c>
      <c r="E377" t="s">
        <v>6</v>
      </c>
      <c r="G377" t="s">
        <v>765</v>
      </c>
      <c r="H377" t="s">
        <v>14</v>
      </c>
      <c r="I377">
        <v>3.2377099167192953E-2</v>
      </c>
      <c r="J377" t="s">
        <v>6</v>
      </c>
      <c r="L377" t="s">
        <v>766</v>
      </c>
      <c r="M377" t="s">
        <v>14</v>
      </c>
      <c r="N377">
        <v>2.6108932621132123E-2</v>
      </c>
      <c r="O377" t="s">
        <v>6</v>
      </c>
    </row>
    <row r="378" spans="2:15" x14ac:dyDescent="0.45">
      <c r="B378" t="s">
        <v>764</v>
      </c>
      <c r="C378" t="s">
        <v>15</v>
      </c>
      <c r="D378">
        <v>2.4810535100138698E-2</v>
      </c>
      <c r="E378" t="s">
        <v>6</v>
      </c>
      <c r="G378" t="s">
        <v>765</v>
      </c>
      <c r="H378" t="s">
        <v>15</v>
      </c>
      <c r="I378">
        <v>3.0533974165557223E-2</v>
      </c>
      <c r="J378" t="s">
        <v>6</v>
      </c>
      <c r="L378" t="s">
        <v>766</v>
      </c>
      <c r="M378" t="s">
        <v>15</v>
      </c>
      <c r="N378">
        <v>2.4950573108122209E-2</v>
      </c>
      <c r="O378" t="s">
        <v>6</v>
      </c>
    </row>
    <row r="379" spans="2:15" x14ac:dyDescent="0.45">
      <c r="B379" t="s">
        <v>764</v>
      </c>
      <c r="C379" t="s">
        <v>16</v>
      </c>
      <c r="D379">
        <v>1.3306501726448382E-3</v>
      </c>
      <c r="E379" t="s">
        <v>6</v>
      </c>
      <c r="G379" t="s">
        <v>765</v>
      </c>
      <c r="H379" t="s">
        <v>16</v>
      </c>
      <c r="I379">
        <v>2.9061940338075201E-2</v>
      </c>
      <c r="J379" t="s">
        <v>6</v>
      </c>
      <c r="L379" t="s">
        <v>766</v>
      </c>
      <c r="M379" t="s">
        <v>16</v>
      </c>
      <c r="N379">
        <v>2.5640360464743776E-2</v>
      </c>
      <c r="O379" t="s">
        <v>6</v>
      </c>
    </row>
    <row r="380" spans="2:15" x14ac:dyDescent="0.45">
      <c r="B380" t="s">
        <v>764</v>
      </c>
      <c r="C380" t="s">
        <v>17</v>
      </c>
      <c r="D380">
        <v>0</v>
      </c>
      <c r="E380" t="s">
        <v>6</v>
      </c>
      <c r="G380" t="s">
        <v>765</v>
      </c>
      <c r="H380" t="s">
        <v>17</v>
      </c>
      <c r="I380">
        <v>4.3072632242670571E-2</v>
      </c>
      <c r="J380" t="s">
        <v>6</v>
      </c>
      <c r="L380" t="s">
        <v>766</v>
      </c>
      <c r="M380" t="s">
        <v>17</v>
      </c>
      <c r="N380">
        <v>4.1556310379352174E-2</v>
      </c>
      <c r="O380" t="s">
        <v>6</v>
      </c>
    </row>
    <row r="381" spans="2:15" x14ac:dyDescent="0.45">
      <c r="B381" t="s">
        <v>764</v>
      </c>
      <c r="C381" t="s">
        <v>18</v>
      </c>
      <c r="D381">
        <v>0</v>
      </c>
      <c r="E381" t="s">
        <v>6</v>
      </c>
      <c r="G381" t="s">
        <v>765</v>
      </c>
      <c r="H381" t="s">
        <v>18</v>
      </c>
      <c r="I381">
        <v>4.9715383853095117E-2</v>
      </c>
      <c r="J381" t="s">
        <v>6</v>
      </c>
      <c r="L381" t="s">
        <v>766</v>
      </c>
      <c r="M381" t="s">
        <v>18</v>
      </c>
      <c r="N381">
        <v>6.3585983534238277E-2</v>
      </c>
      <c r="O381" t="s">
        <v>6</v>
      </c>
    </row>
    <row r="382" spans="2:15" x14ac:dyDescent="0.45">
      <c r="B382" t="s">
        <v>764</v>
      </c>
      <c r="C382" t="s">
        <v>19</v>
      </c>
      <c r="D382">
        <v>0</v>
      </c>
      <c r="E382" t="s">
        <v>6</v>
      </c>
      <c r="G382" t="s">
        <v>765</v>
      </c>
      <c r="H382" t="s">
        <v>19</v>
      </c>
      <c r="I382">
        <v>2.1755931366650726E-2</v>
      </c>
      <c r="J382" t="s">
        <v>6</v>
      </c>
      <c r="L382" t="s">
        <v>766</v>
      </c>
      <c r="M382" t="s">
        <v>19</v>
      </c>
      <c r="N382">
        <v>2.430837998279169E-2</v>
      </c>
      <c r="O382" t="s">
        <v>6</v>
      </c>
    </row>
    <row r="383" spans="2:15" x14ac:dyDescent="0.45">
      <c r="B383" t="s">
        <v>764</v>
      </c>
      <c r="C383" t="s">
        <v>20</v>
      </c>
      <c r="D383">
        <v>2.4216880163023644E-3</v>
      </c>
      <c r="E383" t="s">
        <v>6</v>
      </c>
      <c r="G383" t="s">
        <v>765</v>
      </c>
      <c r="H383" t="s">
        <v>20</v>
      </c>
      <c r="I383">
        <v>2.2532597086185151E-2</v>
      </c>
      <c r="J383" t="s">
        <v>6</v>
      </c>
      <c r="L383" t="s">
        <v>766</v>
      </c>
      <c r="M383" t="s">
        <v>20</v>
      </c>
      <c r="N383">
        <v>2.423619406187083E-2</v>
      </c>
      <c r="O383" t="s">
        <v>6</v>
      </c>
    </row>
    <row r="384" spans="2:15" x14ac:dyDescent="0.45">
      <c r="B384" t="s">
        <v>764</v>
      </c>
      <c r="C384" t="s">
        <v>21</v>
      </c>
      <c r="D384">
        <v>2.8591123091854086E-2</v>
      </c>
      <c r="E384" t="s">
        <v>6</v>
      </c>
      <c r="G384" t="s">
        <v>765</v>
      </c>
      <c r="H384" t="s">
        <v>21</v>
      </c>
      <c r="I384">
        <v>2.5831380330749883E-2</v>
      </c>
      <c r="J384" t="s">
        <v>6</v>
      </c>
      <c r="L384" t="s">
        <v>766</v>
      </c>
      <c r="M384" t="s">
        <v>21</v>
      </c>
      <c r="N384">
        <v>2.3437224039874086E-2</v>
      </c>
      <c r="O384" t="s">
        <v>6</v>
      </c>
    </row>
    <row r="385" spans="2:15" x14ac:dyDescent="0.45">
      <c r="B385" t="s">
        <v>764</v>
      </c>
      <c r="C385" t="s">
        <v>22</v>
      </c>
      <c r="D385">
        <v>5.6589280393775865E-2</v>
      </c>
      <c r="E385" t="s">
        <v>6</v>
      </c>
      <c r="G385" t="s">
        <v>765</v>
      </c>
      <c r="H385" t="s">
        <v>22</v>
      </c>
      <c r="I385">
        <v>2.7573283172635472E-2</v>
      </c>
      <c r="J385" t="s">
        <v>6</v>
      </c>
      <c r="L385" t="s">
        <v>766</v>
      </c>
      <c r="M385" t="s">
        <v>22</v>
      </c>
      <c r="N385">
        <v>2.32963880972221E-2</v>
      </c>
      <c r="O385" t="s">
        <v>6</v>
      </c>
    </row>
    <row r="386" spans="2:15" x14ac:dyDescent="0.45">
      <c r="B386" t="s">
        <v>764</v>
      </c>
      <c r="C386" t="s">
        <v>23</v>
      </c>
      <c r="D386">
        <v>6.6409967884695428E-2</v>
      </c>
      <c r="E386" t="s">
        <v>6</v>
      </c>
      <c r="G386" t="s">
        <v>765</v>
      </c>
      <c r="H386" t="s">
        <v>23</v>
      </c>
      <c r="I386">
        <v>3.217707760034931E-2</v>
      </c>
      <c r="J386" t="s">
        <v>6</v>
      </c>
      <c r="L386" t="s">
        <v>766</v>
      </c>
      <c r="M386" t="s">
        <v>23</v>
      </c>
      <c r="N386">
        <v>2.4279395242939643E-2</v>
      </c>
      <c r="O386" t="s">
        <v>6</v>
      </c>
    </row>
    <row r="387" spans="2:15" x14ac:dyDescent="0.45">
      <c r="B387" t="s">
        <v>764</v>
      </c>
      <c r="C387" t="s">
        <v>24</v>
      </c>
      <c r="D387">
        <v>5.9032211474219498E-2</v>
      </c>
      <c r="E387" t="s">
        <v>6</v>
      </c>
      <c r="G387" t="s">
        <v>765</v>
      </c>
      <c r="H387" t="s">
        <v>24</v>
      </c>
      <c r="I387">
        <v>3.1761884346516112E-2</v>
      </c>
      <c r="J387" t="s">
        <v>6</v>
      </c>
      <c r="L387" t="s">
        <v>766</v>
      </c>
      <c r="M387" t="s">
        <v>24</v>
      </c>
      <c r="N387">
        <v>2.4953575765008697E-2</v>
      </c>
      <c r="O387" t="s">
        <v>6</v>
      </c>
    </row>
    <row r="388" spans="2:15" x14ac:dyDescent="0.45">
      <c r="B388" t="s">
        <v>764</v>
      </c>
      <c r="C388" t="s">
        <v>25</v>
      </c>
      <c r="D388">
        <v>3.68682601533354E-2</v>
      </c>
      <c r="E388" t="s">
        <v>6</v>
      </c>
      <c r="G388" t="s">
        <v>765</v>
      </c>
      <c r="H388" t="s">
        <v>25</v>
      </c>
      <c r="I388">
        <v>2.8958529943406457E-2</v>
      </c>
      <c r="J388" t="s">
        <v>6</v>
      </c>
      <c r="L388" t="s">
        <v>766</v>
      </c>
      <c r="M388" t="s">
        <v>25</v>
      </c>
      <c r="N388">
        <v>2.4505157000591447E-2</v>
      </c>
      <c r="O388" t="s">
        <v>6</v>
      </c>
    </row>
    <row r="389" spans="2:15" x14ac:dyDescent="0.45">
      <c r="B389" t="s">
        <v>764</v>
      </c>
      <c r="C389" t="s">
        <v>26</v>
      </c>
      <c r="D389">
        <v>7.2084577470477376E-3</v>
      </c>
      <c r="E389" t="s">
        <v>6</v>
      </c>
      <c r="G389" t="s">
        <v>765</v>
      </c>
      <c r="H389" t="s">
        <v>26</v>
      </c>
      <c r="I389">
        <v>2.4135654872308086E-2</v>
      </c>
      <c r="J389" t="s">
        <v>6</v>
      </c>
      <c r="L389" t="s">
        <v>766</v>
      </c>
      <c r="M389" t="s">
        <v>26</v>
      </c>
      <c r="N389">
        <v>2.5157482093572058E-2</v>
      </c>
      <c r="O389" t="s">
        <v>6</v>
      </c>
    </row>
    <row r="390" spans="2:15" x14ac:dyDescent="0.45">
      <c r="B390" t="s">
        <v>764</v>
      </c>
      <c r="C390" t="s">
        <v>27</v>
      </c>
      <c r="D390">
        <v>2.2178386771266352E-8</v>
      </c>
      <c r="E390" t="s">
        <v>6</v>
      </c>
      <c r="G390" t="s">
        <v>765</v>
      </c>
      <c r="H390" t="s">
        <v>27</v>
      </c>
      <c r="I390">
        <v>3.0710060119752004E-2</v>
      </c>
      <c r="J390" t="s">
        <v>6</v>
      </c>
      <c r="L390" t="s">
        <v>766</v>
      </c>
      <c r="M390" t="s">
        <v>27</v>
      </c>
      <c r="N390">
        <v>3.8547703026656693E-2</v>
      </c>
      <c r="O390" t="s">
        <v>6</v>
      </c>
    </row>
    <row r="391" spans="2:15" x14ac:dyDescent="0.45">
      <c r="B391" t="s">
        <v>764</v>
      </c>
      <c r="C391" t="s">
        <v>28</v>
      </c>
      <c r="D391">
        <v>0</v>
      </c>
      <c r="E391" t="s">
        <v>6</v>
      </c>
      <c r="G391" t="s">
        <v>765</v>
      </c>
      <c r="H391" t="s">
        <v>28</v>
      </c>
      <c r="I391">
        <v>1.2955929045849907E-2</v>
      </c>
      <c r="J391" t="s">
        <v>6</v>
      </c>
      <c r="L391" t="s">
        <v>766</v>
      </c>
      <c r="M391" t="s">
        <v>28</v>
      </c>
      <c r="N391">
        <v>2.0024810656364685E-2</v>
      </c>
      <c r="O391" t="s">
        <v>6</v>
      </c>
    </row>
    <row r="392" spans="2:15" x14ac:dyDescent="0.45">
      <c r="B392" t="s">
        <v>764</v>
      </c>
      <c r="C392" t="s">
        <v>29</v>
      </c>
      <c r="D392">
        <v>0</v>
      </c>
      <c r="E392" t="s">
        <v>6</v>
      </c>
      <c r="G392" t="s">
        <v>765</v>
      </c>
      <c r="H392" t="s">
        <v>29</v>
      </c>
      <c r="I392">
        <v>5.261342846151559E-3</v>
      </c>
      <c r="J392" t="s">
        <v>6</v>
      </c>
      <c r="L392" t="s">
        <v>766</v>
      </c>
      <c r="M392" t="s">
        <v>29</v>
      </c>
      <c r="N392">
        <v>9.6698773909329582E-3</v>
      </c>
      <c r="O392" t="s">
        <v>6</v>
      </c>
    </row>
    <row r="393" spans="2:15" x14ac:dyDescent="0.45">
      <c r="B393" t="s">
        <v>764</v>
      </c>
      <c r="C393" t="s">
        <v>30</v>
      </c>
      <c r="D393">
        <v>3.9356625691242637E-3</v>
      </c>
      <c r="E393" t="s">
        <v>6</v>
      </c>
      <c r="G393" t="s">
        <v>765</v>
      </c>
      <c r="H393" t="s">
        <v>30</v>
      </c>
      <c r="I393">
        <v>5.0703414671408069E-3</v>
      </c>
      <c r="J393" t="s">
        <v>6</v>
      </c>
      <c r="L393" t="s">
        <v>766</v>
      </c>
      <c r="M393" t="s">
        <v>30</v>
      </c>
      <c r="N393">
        <v>1.0177037017753229E-2</v>
      </c>
      <c r="O393" t="s">
        <v>6</v>
      </c>
    </row>
    <row r="394" spans="2:15" x14ac:dyDescent="0.45">
      <c r="B394" t="s">
        <v>764</v>
      </c>
      <c r="C394" t="s">
        <v>31</v>
      </c>
      <c r="D394">
        <v>3.5926002847649574E-2</v>
      </c>
      <c r="E394" t="s">
        <v>6</v>
      </c>
      <c r="G394" t="s">
        <v>765</v>
      </c>
      <c r="H394" t="s">
        <v>31</v>
      </c>
      <c r="I394">
        <v>5.5348762405247384E-3</v>
      </c>
      <c r="J394" t="s">
        <v>6</v>
      </c>
      <c r="L394" t="s">
        <v>766</v>
      </c>
      <c r="M394" t="s">
        <v>31</v>
      </c>
      <c r="N394">
        <v>1.0275255563539247E-2</v>
      </c>
      <c r="O394" t="s">
        <v>6</v>
      </c>
    </row>
    <row r="395" spans="2:15" x14ac:dyDescent="0.45">
      <c r="B395" t="s">
        <v>764</v>
      </c>
      <c r="C395" t="s">
        <v>32</v>
      </c>
      <c r="D395">
        <v>6.634270176277858E-2</v>
      </c>
      <c r="E395" t="s">
        <v>6</v>
      </c>
      <c r="G395" t="s">
        <v>765</v>
      </c>
      <c r="H395" t="s">
        <v>32</v>
      </c>
      <c r="I395">
        <v>6.6860277408812337E-3</v>
      </c>
      <c r="J395" t="s">
        <v>6</v>
      </c>
      <c r="L395" t="s">
        <v>766</v>
      </c>
      <c r="M395" t="s">
        <v>32</v>
      </c>
      <c r="N395">
        <v>1.0498370100999221E-2</v>
      </c>
      <c r="O395" t="s">
        <v>6</v>
      </c>
    </row>
    <row r="396" spans="2:15" x14ac:dyDescent="0.45">
      <c r="B396" t="s">
        <v>764</v>
      </c>
      <c r="C396" t="s">
        <v>33</v>
      </c>
      <c r="D396">
        <v>7.804742694252656E-2</v>
      </c>
      <c r="E396" t="s">
        <v>6</v>
      </c>
      <c r="G396" t="s">
        <v>765</v>
      </c>
      <c r="H396" t="s">
        <v>33</v>
      </c>
      <c r="I396">
        <v>8.5628708006636189E-3</v>
      </c>
      <c r="J396" t="s">
        <v>6</v>
      </c>
      <c r="L396" t="s">
        <v>766</v>
      </c>
      <c r="M396" t="s">
        <v>33</v>
      </c>
      <c r="N396">
        <v>1.0800008034987199E-2</v>
      </c>
      <c r="O396" t="s">
        <v>6</v>
      </c>
    </row>
    <row r="397" spans="2:15" x14ac:dyDescent="0.45">
      <c r="B397" t="s">
        <v>764</v>
      </c>
      <c r="C397" t="s">
        <v>34</v>
      </c>
      <c r="D397">
        <v>7.1740222014505639E-2</v>
      </c>
      <c r="E397" t="s">
        <v>6</v>
      </c>
      <c r="G397" t="s">
        <v>765</v>
      </c>
      <c r="H397" t="s">
        <v>34</v>
      </c>
      <c r="I397">
        <v>1.0753021890311208E-2</v>
      </c>
      <c r="J397" t="s">
        <v>6</v>
      </c>
      <c r="L397" t="s">
        <v>766</v>
      </c>
      <c r="M397" t="s">
        <v>34</v>
      </c>
      <c r="N397">
        <v>1.0253350649747086E-2</v>
      </c>
      <c r="O397" t="s">
        <v>6</v>
      </c>
    </row>
    <row r="398" spans="2:15" x14ac:dyDescent="0.45">
      <c r="B398" t="s">
        <v>764</v>
      </c>
      <c r="C398" t="s">
        <v>35</v>
      </c>
      <c r="D398">
        <v>4.754710726148853E-2</v>
      </c>
      <c r="E398" t="s">
        <v>6</v>
      </c>
      <c r="G398" t="s">
        <v>765</v>
      </c>
      <c r="H398" t="s">
        <v>35</v>
      </c>
      <c r="I398">
        <v>1.3005118340291033E-2</v>
      </c>
      <c r="J398" t="s">
        <v>6</v>
      </c>
      <c r="L398" t="s">
        <v>766</v>
      </c>
      <c r="M398" t="s">
        <v>35</v>
      </c>
      <c r="N398">
        <v>9.2210281348988014E-3</v>
      </c>
      <c r="O398" t="s">
        <v>6</v>
      </c>
    </row>
    <row r="399" spans="2:15" x14ac:dyDescent="0.45">
      <c r="B399" t="s">
        <v>764</v>
      </c>
      <c r="C399" t="s">
        <v>36</v>
      </c>
      <c r="D399">
        <v>1.2216247837160974E-2</v>
      </c>
      <c r="E399" t="s">
        <v>6</v>
      </c>
      <c r="G399" t="s">
        <v>765</v>
      </c>
      <c r="H399" t="s">
        <v>36</v>
      </c>
      <c r="I399">
        <v>1.1682197092778379E-2</v>
      </c>
      <c r="J399" t="s">
        <v>6</v>
      </c>
      <c r="L399" t="s">
        <v>766</v>
      </c>
      <c r="M399" t="s">
        <v>36</v>
      </c>
      <c r="N399">
        <v>8.4392833425157819E-3</v>
      </c>
      <c r="O399" t="s">
        <v>6</v>
      </c>
    </row>
    <row r="400" spans="2:15" x14ac:dyDescent="0.45">
      <c r="B400" t="s">
        <v>764</v>
      </c>
      <c r="C400" t="s">
        <v>37</v>
      </c>
      <c r="D400">
        <v>6.4629668879208891E-5</v>
      </c>
      <c r="E400" t="s">
        <v>6</v>
      </c>
      <c r="G400" t="s">
        <v>765</v>
      </c>
      <c r="H400" t="s">
        <v>37</v>
      </c>
      <c r="I400">
        <v>1.0324693701135158E-2</v>
      </c>
      <c r="J400" t="s">
        <v>6</v>
      </c>
      <c r="L400" t="s">
        <v>766</v>
      </c>
      <c r="M400" t="s">
        <v>37</v>
      </c>
      <c r="N400">
        <v>1.1603536753350798E-2</v>
      </c>
      <c r="O400" t="s">
        <v>6</v>
      </c>
    </row>
    <row r="401" spans="2:15" x14ac:dyDescent="0.45">
      <c r="B401" t="s">
        <v>764</v>
      </c>
      <c r="C401" t="s">
        <v>38</v>
      </c>
      <c r="D401">
        <v>0</v>
      </c>
      <c r="E401" t="s">
        <v>6</v>
      </c>
      <c r="G401" t="s">
        <v>765</v>
      </c>
      <c r="H401" t="s">
        <v>38</v>
      </c>
      <c r="I401">
        <v>4.8233497659535891E-2</v>
      </c>
      <c r="J401" t="s">
        <v>6</v>
      </c>
      <c r="L401" t="s">
        <v>766</v>
      </c>
      <c r="M401" t="s">
        <v>38</v>
      </c>
      <c r="N401">
        <v>5.4282422547073446E-2</v>
      </c>
      <c r="O401" t="s">
        <v>6</v>
      </c>
    </row>
    <row r="402" spans="2:15" x14ac:dyDescent="0.45">
      <c r="B402" t="s">
        <v>764</v>
      </c>
      <c r="C402" t="s">
        <v>39</v>
      </c>
      <c r="D402">
        <v>0</v>
      </c>
      <c r="E402" t="s">
        <v>6</v>
      </c>
      <c r="G402" t="s">
        <v>765</v>
      </c>
      <c r="H402" t="s">
        <v>39</v>
      </c>
      <c r="I402">
        <v>1.9429466522497791E-2</v>
      </c>
      <c r="J402" t="s">
        <v>6</v>
      </c>
      <c r="L402" t="s">
        <v>766</v>
      </c>
      <c r="M402" t="s">
        <v>39</v>
      </c>
      <c r="N402">
        <v>2.2490538078476813E-2</v>
      </c>
      <c r="O402" t="s">
        <v>6</v>
      </c>
    </row>
    <row r="403" spans="2:15" x14ac:dyDescent="0.45">
      <c r="B403" t="s">
        <v>764</v>
      </c>
      <c r="C403" t="s">
        <v>40</v>
      </c>
      <c r="D403">
        <v>5.140963570515639E-4</v>
      </c>
      <c r="E403" t="s">
        <v>6</v>
      </c>
      <c r="G403" t="s">
        <v>765</v>
      </c>
      <c r="H403" t="s">
        <v>40</v>
      </c>
      <c r="I403">
        <v>1.9851230559972784E-2</v>
      </c>
      <c r="J403" t="s">
        <v>6</v>
      </c>
      <c r="L403" t="s">
        <v>766</v>
      </c>
      <c r="M403" t="s">
        <v>40</v>
      </c>
      <c r="N403">
        <v>2.3202102695640433E-2</v>
      </c>
      <c r="O403" t="s">
        <v>6</v>
      </c>
    </row>
    <row r="404" spans="2:15" x14ac:dyDescent="0.45">
      <c r="B404" t="s">
        <v>764</v>
      </c>
      <c r="C404" t="s">
        <v>41</v>
      </c>
      <c r="D404">
        <v>2.4603435259213269E-2</v>
      </c>
      <c r="E404" t="s">
        <v>6</v>
      </c>
      <c r="G404" t="s">
        <v>765</v>
      </c>
      <c r="H404" t="s">
        <v>41</v>
      </c>
      <c r="I404">
        <v>1.9940429083812057E-2</v>
      </c>
      <c r="J404" t="s">
        <v>6</v>
      </c>
      <c r="L404" t="s">
        <v>766</v>
      </c>
      <c r="M404" t="s">
        <v>41</v>
      </c>
      <c r="N404">
        <v>2.3068562415842601E-2</v>
      </c>
      <c r="O404" t="s">
        <v>6</v>
      </c>
    </row>
    <row r="405" spans="2:15" x14ac:dyDescent="0.45">
      <c r="B405" t="s">
        <v>764</v>
      </c>
      <c r="C405" t="s">
        <v>42</v>
      </c>
      <c r="D405">
        <v>5.6895131800086311E-2</v>
      </c>
      <c r="E405" t="s">
        <v>6</v>
      </c>
      <c r="G405" t="s">
        <v>765</v>
      </c>
      <c r="H405" t="s">
        <v>42</v>
      </c>
      <c r="I405">
        <v>2.0719275614273561E-2</v>
      </c>
      <c r="J405" t="s">
        <v>6</v>
      </c>
      <c r="L405" t="s">
        <v>766</v>
      </c>
      <c r="M405" t="s">
        <v>42</v>
      </c>
      <c r="N405">
        <v>2.2992343259087892E-2</v>
      </c>
      <c r="O405" t="s">
        <v>6</v>
      </c>
    </row>
    <row r="406" spans="2:15" x14ac:dyDescent="0.45">
      <c r="B406" t="s">
        <v>764</v>
      </c>
      <c r="C406" t="s">
        <v>43</v>
      </c>
      <c r="D406">
        <v>6.8147586317082912E-2</v>
      </c>
      <c r="E406" t="s">
        <v>6</v>
      </c>
      <c r="G406" t="s">
        <v>765</v>
      </c>
      <c r="H406" t="s">
        <v>43</v>
      </c>
      <c r="I406">
        <v>2.630658122515735E-2</v>
      </c>
      <c r="J406" t="s">
        <v>6</v>
      </c>
      <c r="L406" t="s">
        <v>766</v>
      </c>
      <c r="M406" t="s">
        <v>43</v>
      </c>
      <c r="N406">
        <v>2.2720975973773823E-2</v>
      </c>
      <c r="O406" t="s">
        <v>6</v>
      </c>
    </row>
    <row r="407" spans="2:15" x14ac:dyDescent="0.45">
      <c r="B407" t="s">
        <v>764</v>
      </c>
      <c r="C407" t="s">
        <v>44</v>
      </c>
      <c r="D407">
        <v>5.7482019191268975E-2</v>
      </c>
      <c r="E407" t="s">
        <v>6</v>
      </c>
      <c r="G407" t="s">
        <v>765</v>
      </c>
      <c r="H407" t="s">
        <v>44</v>
      </c>
      <c r="I407">
        <v>2.6326146480677284E-2</v>
      </c>
      <c r="J407" t="s">
        <v>6</v>
      </c>
      <c r="L407" t="s">
        <v>766</v>
      </c>
      <c r="M407" t="s">
        <v>44</v>
      </c>
      <c r="N407">
        <v>2.2422481831932791E-2</v>
      </c>
      <c r="O407" t="s">
        <v>6</v>
      </c>
    </row>
    <row r="408" spans="2:15" x14ac:dyDescent="0.45">
      <c r="B408" t="s">
        <v>764</v>
      </c>
      <c r="C408" t="s">
        <v>45</v>
      </c>
      <c r="D408">
        <v>2.8420627228110604E-2</v>
      </c>
      <c r="E408" t="s">
        <v>6</v>
      </c>
      <c r="G408" t="s">
        <v>765</v>
      </c>
      <c r="H408" t="s">
        <v>45</v>
      </c>
      <c r="I408">
        <v>2.2757382810486709E-2</v>
      </c>
      <c r="J408" t="s">
        <v>6</v>
      </c>
      <c r="L408" t="s">
        <v>766</v>
      </c>
      <c r="M408" t="s">
        <v>45</v>
      </c>
      <c r="N408">
        <v>2.2371167024864847E-2</v>
      </c>
      <c r="O408" t="s">
        <v>6</v>
      </c>
    </row>
    <row r="409" spans="2:15" x14ac:dyDescent="0.45">
      <c r="B409" t="s">
        <v>764</v>
      </c>
      <c r="C409" t="s">
        <v>46</v>
      </c>
      <c r="D409">
        <v>2.0121222823698661E-3</v>
      </c>
      <c r="E409" t="s">
        <v>6</v>
      </c>
      <c r="G409" t="s">
        <v>765</v>
      </c>
      <c r="H409" t="s">
        <v>46</v>
      </c>
      <c r="I409">
        <v>1.9956082847199543E-2</v>
      </c>
      <c r="J409" t="s">
        <v>6</v>
      </c>
      <c r="L409" t="s">
        <v>766</v>
      </c>
      <c r="M409" t="s">
        <v>46</v>
      </c>
      <c r="N409">
        <v>2.2286392804660046E-2</v>
      </c>
      <c r="O409" t="s">
        <v>6</v>
      </c>
    </row>
    <row r="410" spans="2:15" x14ac:dyDescent="0.45">
      <c r="B410" t="s">
        <v>764</v>
      </c>
      <c r="C410" t="s">
        <v>47</v>
      </c>
      <c r="D410">
        <v>0</v>
      </c>
      <c r="E410" t="s">
        <v>6</v>
      </c>
      <c r="G410" t="s">
        <v>765</v>
      </c>
      <c r="H410" t="s">
        <v>47</v>
      </c>
      <c r="I410">
        <v>2.7638665318031937E-2</v>
      </c>
      <c r="J410" t="s">
        <v>6</v>
      </c>
      <c r="L410" t="s">
        <v>766</v>
      </c>
      <c r="M410" t="s">
        <v>47</v>
      </c>
      <c r="N410">
        <v>3.3457209804303417E-2</v>
      </c>
      <c r="O410" t="s">
        <v>6</v>
      </c>
    </row>
    <row r="411" spans="2:15" x14ac:dyDescent="0.45">
      <c r="B411" t="s">
        <v>767</v>
      </c>
      <c r="C411" t="s">
        <v>5</v>
      </c>
      <c r="D411">
        <v>0</v>
      </c>
      <c r="E411" t="s">
        <v>6</v>
      </c>
      <c r="G411" t="s">
        <v>768</v>
      </c>
      <c r="H411" t="s">
        <v>5</v>
      </c>
      <c r="I411">
        <v>7.3437338366450666E-2</v>
      </c>
      <c r="J411" t="s">
        <v>6</v>
      </c>
      <c r="L411" t="s">
        <v>769</v>
      </c>
      <c r="M411" t="s">
        <v>5</v>
      </c>
      <c r="N411">
        <v>6.0796990512949019E-2</v>
      </c>
      <c r="O411" t="s">
        <v>6</v>
      </c>
    </row>
    <row r="412" spans="2:15" x14ac:dyDescent="0.45">
      <c r="B412" t="s">
        <v>767</v>
      </c>
      <c r="C412" t="s">
        <v>9</v>
      </c>
      <c r="D412">
        <v>0</v>
      </c>
      <c r="E412" t="s">
        <v>6</v>
      </c>
      <c r="G412" t="s">
        <v>768</v>
      </c>
      <c r="H412" t="s">
        <v>9</v>
      </c>
      <c r="I412">
        <v>2.9743721964190627E-2</v>
      </c>
      <c r="J412" t="s">
        <v>6</v>
      </c>
      <c r="L412" t="s">
        <v>769</v>
      </c>
      <c r="M412" t="s">
        <v>9</v>
      </c>
      <c r="N412">
        <v>2.4097972611173326E-2</v>
      </c>
      <c r="O412" t="s">
        <v>6</v>
      </c>
    </row>
    <row r="413" spans="2:15" x14ac:dyDescent="0.45">
      <c r="B413" t="s">
        <v>767</v>
      </c>
      <c r="C413" t="s">
        <v>10</v>
      </c>
      <c r="D413">
        <v>0</v>
      </c>
      <c r="E413" t="s">
        <v>6</v>
      </c>
      <c r="G413" t="s">
        <v>768</v>
      </c>
      <c r="H413" t="s">
        <v>10</v>
      </c>
      <c r="I413">
        <v>3.0447980978162401E-2</v>
      </c>
      <c r="J413" t="s">
        <v>6</v>
      </c>
      <c r="L413" t="s">
        <v>769</v>
      </c>
      <c r="M413" t="s">
        <v>10</v>
      </c>
      <c r="N413">
        <v>2.3637255521208361E-2</v>
      </c>
      <c r="O413" t="s">
        <v>6</v>
      </c>
    </row>
    <row r="414" spans="2:15" x14ac:dyDescent="0.45">
      <c r="B414" t="s">
        <v>767</v>
      </c>
      <c r="C414" t="s">
        <v>11</v>
      </c>
      <c r="D414">
        <v>1.1824807556858101E-2</v>
      </c>
      <c r="E414" t="s">
        <v>6</v>
      </c>
      <c r="G414" t="s">
        <v>768</v>
      </c>
      <c r="H414" t="s">
        <v>11</v>
      </c>
      <c r="I414">
        <v>3.0470725776247796E-2</v>
      </c>
      <c r="J414" t="s">
        <v>6</v>
      </c>
      <c r="L414" t="s">
        <v>769</v>
      </c>
      <c r="M414" t="s">
        <v>11</v>
      </c>
      <c r="N414">
        <v>2.3329483579733429E-2</v>
      </c>
      <c r="O414" t="s">
        <v>6</v>
      </c>
    </row>
    <row r="415" spans="2:15" x14ac:dyDescent="0.45">
      <c r="B415" t="s">
        <v>767</v>
      </c>
      <c r="C415" t="s">
        <v>12</v>
      </c>
      <c r="D415">
        <v>4.384270200281995E-2</v>
      </c>
      <c r="E415" t="s">
        <v>6</v>
      </c>
      <c r="G415" t="s">
        <v>768</v>
      </c>
      <c r="H415" t="s">
        <v>12</v>
      </c>
      <c r="I415">
        <v>2.7853254510745943E-2</v>
      </c>
      <c r="J415" t="s">
        <v>6</v>
      </c>
      <c r="L415" t="s">
        <v>769</v>
      </c>
      <c r="M415" t="s">
        <v>12</v>
      </c>
      <c r="N415">
        <v>2.3464990146661775E-2</v>
      </c>
      <c r="O415" t="s">
        <v>6</v>
      </c>
    </row>
    <row r="416" spans="2:15" x14ac:dyDescent="0.45">
      <c r="B416" t="s">
        <v>767</v>
      </c>
      <c r="C416" t="s">
        <v>13</v>
      </c>
      <c r="D416">
        <v>5.9597361896758051E-2</v>
      </c>
      <c r="E416" t="s">
        <v>6</v>
      </c>
      <c r="G416" t="s">
        <v>768</v>
      </c>
      <c r="H416" t="s">
        <v>13</v>
      </c>
      <c r="I416">
        <v>2.9105606355966561E-2</v>
      </c>
      <c r="J416" t="s">
        <v>6</v>
      </c>
      <c r="L416" t="s">
        <v>769</v>
      </c>
      <c r="M416" t="s">
        <v>13</v>
      </c>
      <c r="N416">
        <v>2.4792604813189963E-2</v>
      </c>
      <c r="O416" t="s">
        <v>6</v>
      </c>
    </row>
    <row r="417" spans="2:15" x14ac:dyDescent="0.45">
      <c r="B417" t="s">
        <v>767</v>
      </c>
      <c r="C417" t="s">
        <v>14</v>
      </c>
      <c r="D417">
        <v>4.9820054139984443E-2</v>
      </c>
      <c r="E417" t="s">
        <v>6</v>
      </c>
      <c r="G417" t="s">
        <v>768</v>
      </c>
      <c r="H417" t="s">
        <v>14</v>
      </c>
      <c r="I417">
        <v>2.8762247118509252E-2</v>
      </c>
      <c r="J417" t="s">
        <v>6</v>
      </c>
      <c r="L417" t="s">
        <v>769</v>
      </c>
      <c r="M417" t="s">
        <v>14</v>
      </c>
      <c r="N417">
        <v>2.6254763477654736E-2</v>
      </c>
      <c r="O417" t="s">
        <v>6</v>
      </c>
    </row>
    <row r="418" spans="2:15" x14ac:dyDescent="0.45">
      <c r="B418" t="s">
        <v>767</v>
      </c>
      <c r="C418" t="s">
        <v>15</v>
      </c>
      <c r="D418">
        <v>2.2045297153618592E-2</v>
      </c>
      <c r="E418" t="s">
        <v>6</v>
      </c>
      <c r="G418" t="s">
        <v>768</v>
      </c>
      <c r="H418" t="s">
        <v>15</v>
      </c>
      <c r="I418">
        <v>2.7797703622243087E-2</v>
      </c>
      <c r="J418" t="s">
        <v>6</v>
      </c>
      <c r="L418" t="s">
        <v>769</v>
      </c>
      <c r="M418" t="s">
        <v>15</v>
      </c>
      <c r="N418">
        <v>2.656709382940722E-2</v>
      </c>
      <c r="O418" t="s">
        <v>6</v>
      </c>
    </row>
    <row r="419" spans="2:15" x14ac:dyDescent="0.45">
      <c r="B419" t="s">
        <v>767</v>
      </c>
      <c r="C419" t="s">
        <v>16</v>
      </c>
      <c r="D419">
        <v>7.9012739536007688E-4</v>
      </c>
      <c r="E419" t="s">
        <v>6</v>
      </c>
      <c r="G419" t="s">
        <v>768</v>
      </c>
      <c r="H419" t="s">
        <v>16</v>
      </c>
      <c r="I419">
        <v>2.6716545396091872E-2</v>
      </c>
      <c r="J419" t="s">
        <v>6</v>
      </c>
      <c r="L419" t="s">
        <v>769</v>
      </c>
      <c r="M419" t="s">
        <v>16</v>
      </c>
      <c r="N419">
        <v>2.5810432046339378E-2</v>
      </c>
      <c r="O419" t="s">
        <v>6</v>
      </c>
    </row>
    <row r="420" spans="2:15" x14ac:dyDescent="0.45">
      <c r="B420" t="s">
        <v>767</v>
      </c>
      <c r="C420" t="s">
        <v>17</v>
      </c>
      <c r="D420">
        <v>0</v>
      </c>
      <c r="E420" t="s">
        <v>6</v>
      </c>
      <c r="G420" t="s">
        <v>768</v>
      </c>
      <c r="H420" t="s">
        <v>17</v>
      </c>
      <c r="I420">
        <v>4.1016990043255985E-2</v>
      </c>
      <c r="J420" t="s">
        <v>6</v>
      </c>
      <c r="L420" t="s">
        <v>769</v>
      </c>
      <c r="M420" t="s">
        <v>17</v>
      </c>
      <c r="N420">
        <v>3.7245271781450102E-2</v>
      </c>
      <c r="O420" t="s">
        <v>6</v>
      </c>
    </row>
    <row r="421" spans="2:15" x14ac:dyDescent="0.45">
      <c r="B421" t="s">
        <v>767</v>
      </c>
      <c r="C421" t="s">
        <v>18</v>
      </c>
      <c r="D421">
        <v>0</v>
      </c>
      <c r="E421" t="s">
        <v>6</v>
      </c>
      <c r="G421" t="s">
        <v>768</v>
      </c>
      <c r="H421" t="s">
        <v>18</v>
      </c>
      <c r="I421">
        <v>5.080055618631938E-2</v>
      </c>
      <c r="J421" t="s">
        <v>6</v>
      </c>
      <c r="L421" t="s">
        <v>769</v>
      </c>
      <c r="M421" t="s">
        <v>18</v>
      </c>
      <c r="N421">
        <v>6.3112103053803631E-2</v>
      </c>
      <c r="O421" t="s">
        <v>6</v>
      </c>
    </row>
    <row r="422" spans="2:15" x14ac:dyDescent="0.45">
      <c r="B422" t="s">
        <v>767</v>
      </c>
      <c r="C422" t="s">
        <v>19</v>
      </c>
      <c r="D422">
        <v>0</v>
      </c>
      <c r="E422" t="s">
        <v>6</v>
      </c>
      <c r="G422" t="s">
        <v>768</v>
      </c>
      <c r="H422" t="s">
        <v>19</v>
      </c>
      <c r="I422">
        <v>2.3502797902924904E-2</v>
      </c>
      <c r="J422" t="s">
        <v>6</v>
      </c>
      <c r="L422" t="s">
        <v>769</v>
      </c>
      <c r="M422" t="s">
        <v>19</v>
      </c>
      <c r="N422">
        <v>2.3830396957858831E-2</v>
      </c>
      <c r="O422" t="s">
        <v>6</v>
      </c>
    </row>
    <row r="423" spans="2:15" x14ac:dyDescent="0.45">
      <c r="B423" t="s">
        <v>767</v>
      </c>
      <c r="C423" t="s">
        <v>20</v>
      </c>
      <c r="D423">
        <v>2.9362299450835954E-3</v>
      </c>
      <c r="E423" t="s">
        <v>6</v>
      </c>
      <c r="G423" t="s">
        <v>768</v>
      </c>
      <c r="H423" t="s">
        <v>20</v>
      </c>
      <c r="I423">
        <v>2.4900132169751319E-2</v>
      </c>
      <c r="J423" t="s">
        <v>6</v>
      </c>
      <c r="L423" t="s">
        <v>769</v>
      </c>
      <c r="M423" t="s">
        <v>20</v>
      </c>
      <c r="N423">
        <v>2.3162390190257995E-2</v>
      </c>
      <c r="O423" t="s">
        <v>6</v>
      </c>
    </row>
    <row r="424" spans="2:15" x14ac:dyDescent="0.45">
      <c r="B424" t="s">
        <v>767</v>
      </c>
      <c r="C424" t="s">
        <v>21</v>
      </c>
      <c r="D424">
        <v>3.0017509151392199E-2</v>
      </c>
      <c r="E424" t="s">
        <v>6</v>
      </c>
      <c r="G424" t="s">
        <v>768</v>
      </c>
      <c r="H424" t="s">
        <v>21</v>
      </c>
      <c r="I424">
        <v>2.6498901179739666E-2</v>
      </c>
      <c r="J424" t="s">
        <v>6</v>
      </c>
      <c r="L424" t="s">
        <v>769</v>
      </c>
      <c r="M424" t="s">
        <v>21</v>
      </c>
      <c r="N424">
        <v>2.3465786974875103E-2</v>
      </c>
      <c r="O424" t="s">
        <v>6</v>
      </c>
    </row>
    <row r="425" spans="2:15" x14ac:dyDescent="0.45">
      <c r="B425" t="s">
        <v>767</v>
      </c>
      <c r="C425" t="s">
        <v>22</v>
      </c>
      <c r="D425">
        <v>5.7744277536321532E-2</v>
      </c>
      <c r="E425" t="s">
        <v>6</v>
      </c>
      <c r="G425" t="s">
        <v>768</v>
      </c>
      <c r="H425" t="s">
        <v>22</v>
      </c>
      <c r="I425">
        <v>2.6294766424276732E-2</v>
      </c>
      <c r="J425" t="s">
        <v>6</v>
      </c>
      <c r="L425" t="s">
        <v>769</v>
      </c>
      <c r="M425" t="s">
        <v>22</v>
      </c>
      <c r="N425">
        <v>2.4677505576788741E-2</v>
      </c>
      <c r="O425" t="s">
        <v>6</v>
      </c>
    </row>
    <row r="426" spans="2:15" x14ac:dyDescent="0.45">
      <c r="B426" t="s">
        <v>767</v>
      </c>
      <c r="C426" t="s">
        <v>23</v>
      </c>
      <c r="D426">
        <v>6.6129341019464535E-2</v>
      </c>
      <c r="E426" t="s">
        <v>6</v>
      </c>
      <c r="G426" t="s">
        <v>768</v>
      </c>
      <c r="H426" t="s">
        <v>23</v>
      </c>
      <c r="I426">
        <v>2.8276482670745631E-2</v>
      </c>
      <c r="J426" t="s">
        <v>6</v>
      </c>
      <c r="L426" t="s">
        <v>769</v>
      </c>
      <c r="M426" t="s">
        <v>23</v>
      </c>
      <c r="N426">
        <v>2.6610046915224526E-2</v>
      </c>
      <c r="O426" t="s">
        <v>6</v>
      </c>
    </row>
    <row r="427" spans="2:15" x14ac:dyDescent="0.45">
      <c r="B427" t="s">
        <v>767</v>
      </c>
      <c r="C427" t="s">
        <v>24</v>
      </c>
      <c r="D427">
        <v>5.6817913064645516E-2</v>
      </c>
      <c r="E427" t="s">
        <v>6</v>
      </c>
      <c r="G427" t="s">
        <v>768</v>
      </c>
      <c r="H427" t="s">
        <v>24</v>
      </c>
      <c r="I427">
        <v>2.8370998720235949E-2</v>
      </c>
      <c r="J427" t="s">
        <v>6</v>
      </c>
      <c r="L427" t="s">
        <v>769</v>
      </c>
      <c r="M427" t="s">
        <v>24</v>
      </c>
      <c r="N427">
        <v>2.7490167932535631E-2</v>
      </c>
      <c r="O427" t="s">
        <v>6</v>
      </c>
    </row>
    <row r="428" spans="2:15" x14ac:dyDescent="0.45">
      <c r="B428" t="s">
        <v>767</v>
      </c>
      <c r="C428" t="s">
        <v>25</v>
      </c>
      <c r="D428">
        <v>3.4574945473294663E-2</v>
      </c>
      <c r="E428" t="s">
        <v>6</v>
      </c>
      <c r="G428" t="s">
        <v>768</v>
      </c>
      <c r="H428" t="s">
        <v>25</v>
      </c>
      <c r="I428">
        <v>2.7180941977027775E-2</v>
      </c>
      <c r="J428" t="s">
        <v>6</v>
      </c>
      <c r="L428" t="s">
        <v>769</v>
      </c>
      <c r="M428" t="s">
        <v>25</v>
      </c>
      <c r="N428">
        <v>2.7673091728509357E-2</v>
      </c>
      <c r="O428" t="s">
        <v>6</v>
      </c>
    </row>
    <row r="429" spans="2:15" x14ac:dyDescent="0.45">
      <c r="B429" t="s">
        <v>767</v>
      </c>
      <c r="C429" t="s">
        <v>26</v>
      </c>
      <c r="D429">
        <v>6.3763001349652808E-3</v>
      </c>
      <c r="E429" t="s">
        <v>6</v>
      </c>
      <c r="G429" t="s">
        <v>768</v>
      </c>
      <c r="H429" t="s">
        <v>26</v>
      </c>
      <c r="I429">
        <v>2.3420955039032222E-2</v>
      </c>
      <c r="J429" t="s">
        <v>6</v>
      </c>
      <c r="L429" t="s">
        <v>769</v>
      </c>
      <c r="M429" t="s">
        <v>26</v>
      </c>
      <c r="N429">
        <v>2.7377360921165991E-2</v>
      </c>
      <c r="O429" t="s">
        <v>6</v>
      </c>
    </row>
    <row r="430" spans="2:15" x14ac:dyDescent="0.45">
      <c r="B430" t="s">
        <v>767</v>
      </c>
      <c r="C430" t="s">
        <v>27</v>
      </c>
      <c r="D430">
        <v>0</v>
      </c>
      <c r="E430" t="s">
        <v>6</v>
      </c>
      <c r="G430" t="s">
        <v>768</v>
      </c>
      <c r="H430" t="s">
        <v>27</v>
      </c>
      <c r="I430">
        <v>3.0434591869781053E-2</v>
      </c>
      <c r="J430" t="s">
        <v>6</v>
      </c>
      <c r="L430" t="s">
        <v>769</v>
      </c>
      <c r="M430" t="s">
        <v>27</v>
      </c>
      <c r="N430">
        <v>3.975817326039658E-2</v>
      </c>
      <c r="O430" t="s">
        <v>6</v>
      </c>
    </row>
    <row r="431" spans="2:15" x14ac:dyDescent="0.45">
      <c r="B431" t="s">
        <v>767</v>
      </c>
      <c r="C431" t="s">
        <v>28</v>
      </c>
      <c r="D431">
        <v>0</v>
      </c>
      <c r="E431" t="s">
        <v>6</v>
      </c>
      <c r="G431" t="s">
        <v>768</v>
      </c>
      <c r="H431" t="s">
        <v>28</v>
      </c>
      <c r="I431">
        <v>1.5225143835578108E-2</v>
      </c>
      <c r="J431" t="s">
        <v>6</v>
      </c>
      <c r="L431" t="s">
        <v>769</v>
      </c>
      <c r="M431" t="s">
        <v>28</v>
      </c>
      <c r="N431">
        <v>3.8878136747649346E-2</v>
      </c>
      <c r="O431" t="s">
        <v>6</v>
      </c>
    </row>
    <row r="432" spans="2:15" x14ac:dyDescent="0.45">
      <c r="B432" t="s">
        <v>767</v>
      </c>
      <c r="C432" t="s">
        <v>29</v>
      </c>
      <c r="D432">
        <v>0</v>
      </c>
      <c r="E432" t="s">
        <v>6</v>
      </c>
      <c r="G432" t="s">
        <v>768</v>
      </c>
      <c r="H432" t="s">
        <v>29</v>
      </c>
      <c r="I432">
        <v>6.2564081064153312E-3</v>
      </c>
      <c r="J432" t="s">
        <v>6</v>
      </c>
      <c r="L432" t="s">
        <v>769</v>
      </c>
      <c r="M432" t="s">
        <v>29</v>
      </c>
      <c r="N432">
        <v>1.5699818432023897E-2</v>
      </c>
      <c r="O432" t="s">
        <v>6</v>
      </c>
    </row>
    <row r="433" spans="2:15" x14ac:dyDescent="0.45">
      <c r="B433" t="s">
        <v>767</v>
      </c>
      <c r="C433" t="s">
        <v>30</v>
      </c>
      <c r="D433">
        <v>4.8497776279930807E-3</v>
      </c>
      <c r="E433" t="s">
        <v>6</v>
      </c>
      <c r="G433" t="s">
        <v>768</v>
      </c>
      <c r="H433" t="s">
        <v>30</v>
      </c>
      <c r="I433">
        <v>6.8566972235933965E-3</v>
      </c>
      <c r="J433" t="s">
        <v>6</v>
      </c>
      <c r="L433" t="s">
        <v>769</v>
      </c>
      <c r="M433" t="s">
        <v>30</v>
      </c>
      <c r="N433">
        <v>1.6211542976733478E-2</v>
      </c>
      <c r="O433" t="s">
        <v>6</v>
      </c>
    </row>
    <row r="434" spans="2:15" x14ac:dyDescent="0.45">
      <c r="B434" t="s">
        <v>767</v>
      </c>
      <c r="C434" t="s">
        <v>31</v>
      </c>
      <c r="D434">
        <v>3.8019160701216866E-2</v>
      </c>
      <c r="E434" t="s">
        <v>6</v>
      </c>
      <c r="G434" t="s">
        <v>768</v>
      </c>
      <c r="H434" t="s">
        <v>31</v>
      </c>
      <c r="I434">
        <v>7.9028911864460639E-3</v>
      </c>
      <c r="J434" t="s">
        <v>6</v>
      </c>
      <c r="L434" t="s">
        <v>769</v>
      </c>
      <c r="M434" t="s">
        <v>31</v>
      </c>
      <c r="N434">
        <v>1.7064733439749319E-2</v>
      </c>
      <c r="O434" t="s">
        <v>6</v>
      </c>
    </row>
    <row r="435" spans="2:15" x14ac:dyDescent="0.45">
      <c r="B435" t="s">
        <v>767</v>
      </c>
      <c r="C435" t="s">
        <v>32</v>
      </c>
      <c r="D435">
        <v>6.7992949362755614E-2</v>
      </c>
      <c r="E435" t="s">
        <v>6</v>
      </c>
      <c r="G435" t="s">
        <v>768</v>
      </c>
      <c r="H435" t="s">
        <v>32</v>
      </c>
      <c r="I435">
        <v>8.552601641182796E-3</v>
      </c>
      <c r="J435" t="s">
        <v>6</v>
      </c>
      <c r="L435" t="s">
        <v>769</v>
      </c>
      <c r="M435" t="s">
        <v>32</v>
      </c>
      <c r="N435">
        <v>1.8495185715945363E-2</v>
      </c>
      <c r="O435" t="s">
        <v>6</v>
      </c>
    </row>
    <row r="436" spans="2:15" x14ac:dyDescent="0.45">
      <c r="B436" t="s">
        <v>767</v>
      </c>
      <c r="C436" t="s">
        <v>33</v>
      </c>
      <c r="D436">
        <v>7.8388124617126215E-2</v>
      </c>
      <c r="E436" t="s">
        <v>6</v>
      </c>
      <c r="G436" t="s">
        <v>768</v>
      </c>
      <c r="H436" t="s">
        <v>33</v>
      </c>
      <c r="I436">
        <v>1.0714917652910357E-2</v>
      </c>
      <c r="J436" t="s">
        <v>6</v>
      </c>
      <c r="L436" t="s">
        <v>769</v>
      </c>
      <c r="M436" t="s">
        <v>33</v>
      </c>
      <c r="N436">
        <v>1.9534347615510695E-2</v>
      </c>
      <c r="O436" t="s">
        <v>6</v>
      </c>
    </row>
    <row r="437" spans="2:15" x14ac:dyDescent="0.45">
      <c r="B437" t="s">
        <v>767</v>
      </c>
      <c r="C437" t="s">
        <v>34</v>
      </c>
      <c r="D437">
        <v>7.0282988400734478E-2</v>
      </c>
      <c r="E437" t="s">
        <v>6</v>
      </c>
      <c r="G437" t="s">
        <v>768</v>
      </c>
      <c r="H437" t="s">
        <v>34</v>
      </c>
      <c r="I437">
        <v>1.3339194757380114E-2</v>
      </c>
      <c r="J437" t="s">
        <v>6</v>
      </c>
      <c r="L437" t="s">
        <v>769</v>
      </c>
      <c r="M437" t="s">
        <v>34</v>
      </c>
      <c r="N437">
        <v>1.9617380433911979E-2</v>
      </c>
      <c r="O437" t="s">
        <v>6</v>
      </c>
    </row>
    <row r="438" spans="2:15" x14ac:dyDescent="0.45">
      <c r="B438" t="s">
        <v>767</v>
      </c>
      <c r="C438" t="s">
        <v>35</v>
      </c>
      <c r="D438">
        <v>4.5335357137746259E-2</v>
      </c>
      <c r="E438" t="s">
        <v>6</v>
      </c>
      <c r="G438" t="s">
        <v>768</v>
      </c>
      <c r="H438" t="s">
        <v>35</v>
      </c>
      <c r="I438">
        <v>1.3453319021026335E-2</v>
      </c>
      <c r="J438" t="s">
        <v>6</v>
      </c>
      <c r="L438" t="s">
        <v>769</v>
      </c>
      <c r="M438" t="s">
        <v>35</v>
      </c>
      <c r="N438">
        <v>1.8946178846561971E-2</v>
      </c>
      <c r="O438" t="s">
        <v>6</v>
      </c>
    </row>
    <row r="439" spans="2:15" x14ac:dyDescent="0.45">
      <c r="B439" t="s">
        <v>767</v>
      </c>
      <c r="C439" t="s">
        <v>36</v>
      </c>
      <c r="D439">
        <v>1.0819816770627733E-2</v>
      </c>
      <c r="E439" t="s">
        <v>6</v>
      </c>
      <c r="G439" t="s">
        <v>768</v>
      </c>
      <c r="H439" t="s">
        <v>36</v>
      </c>
      <c r="I439">
        <v>9.9503305276832342E-3</v>
      </c>
      <c r="J439" t="s">
        <v>6</v>
      </c>
      <c r="L439" t="s">
        <v>769</v>
      </c>
      <c r="M439" t="s">
        <v>36</v>
      </c>
      <c r="N439">
        <v>1.8080239936622246E-2</v>
      </c>
      <c r="O439" t="s">
        <v>6</v>
      </c>
    </row>
    <row r="440" spans="2:15" x14ac:dyDescent="0.45">
      <c r="B440" t="s">
        <v>767</v>
      </c>
      <c r="C440" t="s">
        <v>37</v>
      </c>
      <c r="D440">
        <v>2.8605403935840615E-5</v>
      </c>
      <c r="E440" t="s">
        <v>6</v>
      </c>
      <c r="G440" t="s">
        <v>768</v>
      </c>
      <c r="H440" t="s">
        <v>37</v>
      </c>
      <c r="I440">
        <v>9.7104866186940898E-3</v>
      </c>
      <c r="J440" t="s">
        <v>6</v>
      </c>
      <c r="L440" t="s">
        <v>769</v>
      </c>
      <c r="M440" t="s">
        <v>37</v>
      </c>
      <c r="N440">
        <v>2.560852034000918E-2</v>
      </c>
      <c r="O440" t="s">
        <v>6</v>
      </c>
    </row>
    <row r="441" spans="2:15" x14ac:dyDescent="0.45">
      <c r="B441" t="s">
        <v>767</v>
      </c>
      <c r="C441" t="s">
        <v>38</v>
      </c>
      <c r="D441">
        <v>0</v>
      </c>
      <c r="E441" t="s">
        <v>6</v>
      </c>
      <c r="G441" t="s">
        <v>768</v>
      </c>
      <c r="H441" t="s">
        <v>38</v>
      </c>
      <c r="I441">
        <v>5.2809473276566189E-2</v>
      </c>
      <c r="J441" t="s">
        <v>6</v>
      </c>
      <c r="L441" t="s">
        <v>769</v>
      </c>
      <c r="M441" t="s">
        <v>38</v>
      </c>
      <c r="N441">
        <v>3.7397195372091997E-2</v>
      </c>
      <c r="O441" t="s">
        <v>6</v>
      </c>
    </row>
    <row r="442" spans="2:15" x14ac:dyDescent="0.45">
      <c r="B442" t="s">
        <v>767</v>
      </c>
      <c r="C442" t="s">
        <v>39</v>
      </c>
      <c r="D442">
        <v>0</v>
      </c>
      <c r="E442" t="s">
        <v>6</v>
      </c>
      <c r="G442" t="s">
        <v>768</v>
      </c>
      <c r="H442" t="s">
        <v>39</v>
      </c>
      <c r="I442">
        <v>2.1493301671952538E-2</v>
      </c>
      <c r="J442" t="s">
        <v>6</v>
      </c>
      <c r="L442" t="s">
        <v>769</v>
      </c>
      <c r="M442" t="s">
        <v>39</v>
      </c>
      <c r="N442">
        <v>1.4767742142595087E-2</v>
      </c>
      <c r="O442" t="s">
        <v>6</v>
      </c>
    </row>
    <row r="443" spans="2:15" x14ac:dyDescent="0.45">
      <c r="B443" t="s">
        <v>767</v>
      </c>
      <c r="C443" t="s">
        <v>40</v>
      </c>
      <c r="D443">
        <v>8.2205994765699626E-4</v>
      </c>
      <c r="E443" t="s">
        <v>6</v>
      </c>
      <c r="G443" t="s">
        <v>768</v>
      </c>
      <c r="H443" t="s">
        <v>40</v>
      </c>
      <c r="I443">
        <v>2.2073656864828824E-2</v>
      </c>
      <c r="J443" t="s">
        <v>6</v>
      </c>
      <c r="L443" t="s">
        <v>769</v>
      </c>
      <c r="M443" t="s">
        <v>40</v>
      </c>
      <c r="N443">
        <v>1.4885607265973757E-2</v>
      </c>
      <c r="O443" t="s">
        <v>6</v>
      </c>
    </row>
    <row r="444" spans="2:15" x14ac:dyDescent="0.45">
      <c r="B444" t="s">
        <v>767</v>
      </c>
      <c r="C444" t="s">
        <v>41</v>
      </c>
      <c r="D444">
        <v>2.666323944057658E-2</v>
      </c>
      <c r="E444" t="s">
        <v>6</v>
      </c>
      <c r="G444" t="s">
        <v>768</v>
      </c>
      <c r="H444" t="s">
        <v>41</v>
      </c>
      <c r="I444">
        <v>2.2065923226520602E-2</v>
      </c>
      <c r="J444" t="s">
        <v>6</v>
      </c>
      <c r="L444" t="s">
        <v>769</v>
      </c>
      <c r="M444" t="s">
        <v>41</v>
      </c>
      <c r="N444">
        <v>1.4579788685977361E-2</v>
      </c>
      <c r="O444" t="s">
        <v>6</v>
      </c>
    </row>
    <row r="445" spans="2:15" x14ac:dyDescent="0.45">
      <c r="B445" t="s">
        <v>767</v>
      </c>
      <c r="C445" t="s">
        <v>42</v>
      </c>
      <c r="D445">
        <v>5.8846901634717001E-2</v>
      </c>
      <c r="E445" t="s">
        <v>6</v>
      </c>
      <c r="G445" t="s">
        <v>768</v>
      </c>
      <c r="H445" t="s">
        <v>42</v>
      </c>
      <c r="I445">
        <v>2.0942580219801783E-2</v>
      </c>
      <c r="J445" t="s">
        <v>6</v>
      </c>
      <c r="L445" t="s">
        <v>769</v>
      </c>
      <c r="M445" t="s">
        <v>42</v>
      </c>
      <c r="N445">
        <v>1.4612066456085563E-2</v>
      </c>
      <c r="O445" t="s">
        <v>6</v>
      </c>
    </row>
    <row r="446" spans="2:15" x14ac:dyDescent="0.45">
      <c r="B446" t="s">
        <v>767</v>
      </c>
      <c r="C446" t="s">
        <v>43</v>
      </c>
      <c r="D446">
        <v>6.9627208981128438E-2</v>
      </c>
      <c r="E446" t="s">
        <v>6</v>
      </c>
      <c r="G446" t="s">
        <v>768</v>
      </c>
      <c r="H446" t="s">
        <v>43</v>
      </c>
      <c r="I446">
        <v>2.3249795609915282E-2</v>
      </c>
      <c r="J446" t="s">
        <v>6</v>
      </c>
      <c r="L446" t="s">
        <v>769</v>
      </c>
      <c r="M446" t="s">
        <v>43</v>
      </c>
      <c r="N446">
        <v>1.6408308022025971E-2</v>
      </c>
      <c r="O446" t="s">
        <v>6</v>
      </c>
    </row>
    <row r="447" spans="2:15" x14ac:dyDescent="0.45">
      <c r="B447" t="s">
        <v>767</v>
      </c>
      <c r="C447" t="s">
        <v>44</v>
      </c>
      <c r="D447">
        <v>5.7233842855417848E-2</v>
      </c>
      <c r="E447" t="s">
        <v>6</v>
      </c>
      <c r="G447" t="s">
        <v>768</v>
      </c>
      <c r="H447" t="s">
        <v>44</v>
      </c>
      <c r="I447">
        <v>2.4036311692096971E-2</v>
      </c>
      <c r="J447" t="s">
        <v>6</v>
      </c>
      <c r="L447" t="s">
        <v>769</v>
      </c>
      <c r="M447" t="s">
        <v>44</v>
      </c>
      <c r="N447">
        <v>1.7584805202101303E-2</v>
      </c>
      <c r="O447" t="s">
        <v>6</v>
      </c>
    </row>
    <row r="448" spans="2:15" x14ac:dyDescent="0.45">
      <c r="B448" t="s">
        <v>767</v>
      </c>
      <c r="C448" t="s">
        <v>45</v>
      </c>
      <c r="D448">
        <v>2.6923012567967249E-2</v>
      </c>
      <c r="E448" t="s">
        <v>6</v>
      </c>
      <c r="G448" t="s">
        <v>768</v>
      </c>
      <c r="H448" t="s">
        <v>45</v>
      </c>
      <c r="I448">
        <v>2.2746145210368159E-2</v>
      </c>
      <c r="J448" t="s">
        <v>6</v>
      </c>
      <c r="L448" t="s">
        <v>769</v>
      </c>
      <c r="M448" t="s">
        <v>45</v>
      </c>
      <c r="N448">
        <v>1.7514038766195745E-2</v>
      </c>
      <c r="O448" t="s">
        <v>6</v>
      </c>
    </row>
    <row r="449" spans="2:15" x14ac:dyDescent="0.45">
      <c r="B449" t="s">
        <v>767</v>
      </c>
      <c r="C449" t="s">
        <v>46</v>
      </c>
      <c r="D449">
        <v>1.6500880798351887E-3</v>
      </c>
      <c r="E449" t="s">
        <v>6</v>
      </c>
      <c r="G449" t="s">
        <v>768</v>
      </c>
      <c r="H449" t="s">
        <v>46</v>
      </c>
      <c r="I449">
        <v>2.1779778956198162E-2</v>
      </c>
      <c r="J449" t="s">
        <v>6</v>
      </c>
      <c r="L449" t="s">
        <v>769</v>
      </c>
      <c r="M449" t="s">
        <v>46</v>
      </c>
      <c r="N449">
        <v>1.6833681929212665E-2</v>
      </c>
      <c r="O449" t="s">
        <v>6</v>
      </c>
    </row>
    <row r="450" spans="2:15" x14ac:dyDescent="0.45">
      <c r="B450" t="s">
        <v>767</v>
      </c>
      <c r="C450" t="s">
        <v>47</v>
      </c>
      <c r="D450">
        <v>0</v>
      </c>
      <c r="E450" t="s">
        <v>6</v>
      </c>
      <c r="G450" t="s">
        <v>768</v>
      </c>
      <c r="H450" t="s">
        <v>47</v>
      </c>
      <c r="I450">
        <v>3.1807804429142848E-2</v>
      </c>
      <c r="J450" t="s">
        <v>6</v>
      </c>
      <c r="L450" t="s">
        <v>769</v>
      </c>
      <c r="M450" t="s">
        <v>47</v>
      </c>
      <c r="N450">
        <v>2.412679984184193E-2</v>
      </c>
      <c r="O450" t="s">
        <v>6</v>
      </c>
    </row>
    <row r="451" spans="2:15" x14ac:dyDescent="0.45">
      <c r="B451" t="s">
        <v>770</v>
      </c>
      <c r="C451" t="s">
        <v>5</v>
      </c>
      <c r="D451">
        <v>0</v>
      </c>
      <c r="E451" t="s">
        <v>6</v>
      </c>
      <c r="G451" t="s">
        <v>771</v>
      </c>
      <c r="H451" t="s">
        <v>5</v>
      </c>
      <c r="I451">
        <v>6.4386484706914895E-2</v>
      </c>
      <c r="J451" t="s">
        <v>6</v>
      </c>
      <c r="L451" t="s">
        <v>772</v>
      </c>
      <c r="M451" t="s">
        <v>5</v>
      </c>
      <c r="N451">
        <v>6.6241008101441082E-2</v>
      </c>
      <c r="O451" t="s">
        <v>6</v>
      </c>
    </row>
    <row r="452" spans="2:15" x14ac:dyDescent="0.45">
      <c r="B452" t="s">
        <v>770</v>
      </c>
      <c r="C452" t="s">
        <v>9</v>
      </c>
      <c r="D452">
        <v>0</v>
      </c>
      <c r="E452" t="s">
        <v>6</v>
      </c>
      <c r="G452" t="s">
        <v>771</v>
      </c>
      <c r="H452" t="s">
        <v>9</v>
      </c>
      <c r="I452">
        <v>2.4429959328392769E-2</v>
      </c>
      <c r="J452" t="s">
        <v>6</v>
      </c>
      <c r="L452" t="s">
        <v>772</v>
      </c>
      <c r="M452" t="s">
        <v>9</v>
      </c>
      <c r="N452">
        <v>2.5849272380666182E-2</v>
      </c>
      <c r="O452" t="s">
        <v>6</v>
      </c>
    </row>
    <row r="453" spans="2:15" x14ac:dyDescent="0.45">
      <c r="B453" t="s">
        <v>770</v>
      </c>
      <c r="C453" t="s">
        <v>10</v>
      </c>
      <c r="D453">
        <v>0</v>
      </c>
      <c r="E453" t="s">
        <v>6</v>
      </c>
      <c r="G453" t="s">
        <v>771</v>
      </c>
      <c r="H453" t="s">
        <v>10</v>
      </c>
      <c r="I453">
        <v>2.3621998169186316E-2</v>
      </c>
      <c r="J453" t="s">
        <v>6</v>
      </c>
      <c r="L453" t="s">
        <v>772</v>
      </c>
      <c r="M453" t="s">
        <v>10</v>
      </c>
      <c r="N453">
        <v>2.5287172067935969E-2</v>
      </c>
      <c r="O453" t="s">
        <v>6</v>
      </c>
    </row>
    <row r="454" spans="2:15" x14ac:dyDescent="0.45">
      <c r="B454" t="s">
        <v>770</v>
      </c>
      <c r="C454" t="s">
        <v>11</v>
      </c>
      <c r="D454">
        <v>1.0369674254490525E-2</v>
      </c>
      <c r="E454" t="s">
        <v>6</v>
      </c>
      <c r="G454" t="s">
        <v>771</v>
      </c>
      <c r="H454" t="s">
        <v>11</v>
      </c>
      <c r="I454">
        <v>2.1530461700327547E-2</v>
      </c>
      <c r="J454" t="s">
        <v>6</v>
      </c>
      <c r="L454" t="s">
        <v>772</v>
      </c>
      <c r="M454" t="s">
        <v>11</v>
      </c>
      <c r="N454">
        <v>2.4709853007955498E-2</v>
      </c>
      <c r="O454" t="s">
        <v>6</v>
      </c>
    </row>
    <row r="455" spans="2:15" x14ac:dyDescent="0.45">
      <c r="B455" t="s">
        <v>770</v>
      </c>
      <c r="C455" t="s">
        <v>12</v>
      </c>
      <c r="D455">
        <v>4.3275474100843155E-2</v>
      </c>
      <c r="E455" t="s">
        <v>6</v>
      </c>
      <c r="G455" t="s">
        <v>771</v>
      </c>
      <c r="H455" t="s">
        <v>12</v>
      </c>
      <c r="I455">
        <v>1.982359987065253E-2</v>
      </c>
      <c r="J455" t="s">
        <v>6</v>
      </c>
      <c r="L455" t="s">
        <v>772</v>
      </c>
      <c r="M455" t="s">
        <v>12</v>
      </c>
      <c r="N455">
        <v>2.5232004587998992E-2</v>
      </c>
      <c r="O455" t="s">
        <v>6</v>
      </c>
    </row>
    <row r="456" spans="2:15" x14ac:dyDescent="0.45">
      <c r="B456" t="s">
        <v>770</v>
      </c>
      <c r="C456" t="s">
        <v>13</v>
      </c>
      <c r="D456">
        <v>5.8828090120979719E-2</v>
      </c>
      <c r="E456" t="s">
        <v>6</v>
      </c>
      <c r="G456" t="s">
        <v>771</v>
      </c>
      <c r="H456" t="s">
        <v>13</v>
      </c>
      <c r="I456">
        <v>2.3143993689392871E-2</v>
      </c>
      <c r="J456" t="s">
        <v>6</v>
      </c>
      <c r="L456" t="s">
        <v>772</v>
      </c>
      <c r="M456" t="s">
        <v>13</v>
      </c>
      <c r="N456">
        <v>2.6733298209049738E-2</v>
      </c>
      <c r="O456" t="s">
        <v>6</v>
      </c>
    </row>
    <row r="457" spans="2:15" x14ac:dyDescent="0.45">
      <c r="B457" t="s">
        <v>770</v>
      </c>
      <c r="C457" t="s">
        <v>14</v>
      </c>
      <c r="D457">
        <v>5.2239003998115201E-2</v>
      </c>
      <c r="E457" t="s">
        <v>6</v>
      </c>
      <c r="G457" t="s">
        <v>771</v>
      </c>
      <c r="H457" t="s">
        <v>14</v>
      </c>
      <c r="I457">
        <v>2.5915264702913488E-2</v>
      </c>
      <c r="J457" t="s">
        <v>6</v>
      </c>
      <c r="L457" t="s">
        <v>772</v>
      </c>
      <c r="M457" t="s">
        <v>14</v>
      </c>
      <c r="N457">
        <v>2.7731709289921188E-2</v>
      </c>
      <c r="O457" t="s">
        <v>6</v>
      </c>
    </row>
    <row r="458" spans="2:15" x14ac:dyDescent="0.45">
      <c r="B458" t="s">
        <v>770</v>
      </c>
      <c r="C458" t="s">
        <v>15</v>
      </c>
      <c r="D458">
        <v>2.6701836573874069E-2</v>
      </c>
      <c r="E458" t="s">
        <v>6</v>
      </c>
      <c r="G458" t="s">
        <v>771</v>
      </c>
      <c r="H458" t="s">
        <v>15</v>
      </c>
      <c r="I458">
        <v>2.5635924265931583E-2</v>
      </c>
      <c r="J458" t="s">
        <v>6</v>
      </c>
      <c r="L458" t="s">
        <v>772</v>
      </c>
      <c r="M458" t="s">
        <v>15</v>
      </c>
      <c r="N458">
        <v>2.8378355104845147E-2</v>
      </c>
      <c r="O458" t="s">
        <v>6</v>
      </c>
    </row>
    <row r="459" spans="2:15" x14ac:dyDescent="0.45">
      <c r="B459" t="s">
        <v>770</v>
      </c>
      <c r="C459" t="s">
        <v>16</v>
      </c>
      <c r="D459">
        <v>1.6441580867965308E-3</v>
      </c>
      <c r="E459" t="s">
        <v>6</v>
      </c>
      <c r="G459" t="s">
        <v>771</v>
      </c>
      <c r="H459" t="s">
        <v>16</v>
      </c>
      <c r="I459">
        <v>2.6662005534298518E-2</v>
      </c>
      <c r="J459" t="s">
        <v>6</v>
      </c>
      <c r="L459" t="s">
        <v>772</v>
      </c>
      <c r="M459" t="s">
        <v>16</v>
      </c>
      <c r="N459">
        <v>2.8064544176713984E-2</v>
      </c>
      <c r="O459" t="s">
        <v>6</v>
      </c>
    </row>
    <row r="460" spans="2:15" x14ac:dyDescent="0.45">
      <c r="B460" t="s">
        <v>770</v>
      </c>
      <c r="C460" t="s">
        <v>17</v>
      </c>
      <c r="D460">
        <v>0</v>
      </c>
      <c r="E460" t="s">
        <v>6</v>
      </c>
      <c r="G460" t="s">
        <v>771</v>
      </c>
      <c r="H460" t="s">
        <v>17</v>
      </c>
      <c r="I460">
        <v>3.9372827619174218E-2</v>
      </c>
      <c r="J460" t="s">
        <v>6</v>
      </c>
      <c r="L460" t="s">
        <v>772</v>
      </c>
      <c r="M460" t="s">
        <v>17</v>
      </c>
      <c r="N460">
        <v>4.1126789682944739E-2</v>
      </c>
      <c r="O460" t="s">
        <v>6</v>
      </c>
    </row>
    <row r="461" spans="2:15" x14ac:dyDescent="0.45">
      <c r="B461" t="s">
        <v>770</v>
      </c>
      <c r="C461" t="s">
        <v>18</v>
      </c>
      <c r="D461">
        <v>0</v>
      </c>
      <c r="E461" t="s">
        <v>6</v>
      </c>
      <c r="G461" t="s">
        <v>771</v>
      </c>
      <c r="H461" t="s">
        <v>18</v>
      </c>
      <c r="I461">
        <v>6.0388262701443221E-2</v>
      </c>
      <c r="J461" t="s">
        <v>6</v>
      </c>
      <c r="L461" t="s">
        <v>772</v>
      </c>
      <c r="M461" t="s">
        <v>18</v>
      </c>
      <c r="N461">
        <v>6.0306540881275655E-2</v>
      </c>
      <c r="O461" t="s">
        <v>6</v>
      </c>
    </row>
    <row r="462" spans="2:15" x14ac:dyDescent="0.45">
      <c r="B462" t="s">
        <v>770</v>
      </c>
      <c r="C462" t="s">
        <v>19</v>
      </c>
      <c r="D462">
        <v>0</v>
      </c>
      <c r="E462" t="s">
        <v>6</v>
      </c>
      <c r="G462" t="s">
        <v>771</v>
      </c>
      <c r="H462" t="s">
        <v>19</v>
      </c>
      <c r="I462">
        <v>2.3029766439765547E-2</v>
      </c>
      <c r="J462" t="s">
        <v>6</v>
      </c>
      <c r="L462" t="s">
        <v>772</v>
      </c>
      <c r="M462" t="s">
        <v>19</v>
      </c>
      <c r="N462">
        <v>2.2654805255232911E-2</v>
      </c>
      <c r="O462" t="s">
        <v>6</v>
      </c>
    </row>
    <row r="463" spans="2:15" x14ac:dyDescent="0.45">
      <c r="B463" t="s">
        <v>770</v>
      </c>
      <c r="C463" t="s">
        <v>20</v>
      </c>
      <c r="D463">
        <v>1.9676077464202764E-3</v>
      </c>
      <c r="E463" t="s">
        <v>6</v>
      </c>
      <c r="G463" t="s">
        <v>771</v>
      </c>
      <c r="H463" t="s">
        <v>20</v>
      </c>
      <c r="I463">
        <v>2.2987410469568086E-2</v>
      </c>
      <c r="J463" t="s">
        <v>6</v>
      </c>
      <c r="L463" t="s">
        <v>772</v>
      </c>
      <c r="M463" t="s">
        <v>20</v>
      </c>
      <c r="N463">
        <v>2.2246593527784592E-2</v>
      </c>
      <c r="O463" t="s">
        <v>6</v>
      </c>
    </row>
    <row r="464" spans="2:15" x14ac:dyDescent="0.45">
      <c r="B464" t="s">
        <v>770</v>
      </c>
      <c r="C464" t="s">
        <v>21</v>
      </c>
      <c r="D464">
        <v>2.7189261756695199E-2</v>
      </c>
      <c r="E464" t="s">
        <v>6</v>
      </c>
      <c r="G464" t="s">
        <v>771</v>
      </c>
      <c r="H464" t="s">
        <v>21</v>
      </c>
      <c r="I464">
        <v>2.2734307126109049E-2</v>
      </c>
      <c r="J464" t="s">
        <v>6</v>
      </c>
      <c r="L464" t="s">
        <v>772</v>
      </c>
      <c r="M464" t="s">
        <v>21</v>
      </c>
      <c r="N464">
        <v>2.230131044442319E-2</v>
      </c>
      <c r="O464" t="s">
        <v>6</v>
      </c>
    </row>
    <row r="465" spans="2:15" x14ac:dyDescent="0.45">
      <c r="B465" t="s">
        <v>770</v>
      </c>
      <c r="C465" t="s">
        <v>22</v>
      </c>
      <c r="D465">
        <v>5.6960451111828632E-2</v>
      </c>
      <c r="E465" t="s">
        <v>6</v>
      </c>
      <c r="G465" t="s">
        <v>771</v>
      </c>
      <c r="H465" t="s">
        <v>22</v>
      </c>
      <c r="I465">
        <v>2.4598174076179667E-2</v>
      </c>
      <c r="J465" t="s">
        <v>6</v>
      </c>
      <c r="L465" t="s">
        <v>772</v>
      </c>
      <c r="M465" t="s">
        <v>22</v>
      </c>
      <c r="N465">
        <v>2.4078751538350873E-2</v>
      </c>
      <c r="O465" t="s">
        <v>6</v>
      </c>
    </row>
    <row r="466" spans="2:15" x14ac:dyDescent="0.45">
      <c r="B466" t="s">
        <v>770</v>
      </c>
      <c r="C466" t="s">
        <v>23</v>
      </c>
      <c r="D466">
        <v>6.9143422815545932E-2</v>
      </c>
      <c r="E466" t="s">
        <v>6</v>
      </c>
      <c r="G466" t="s">
        <v>771</v>
      </c>
      <c r="H466" t="s">
        <v>23</v>
      </c>
      <c r="I466">
        <v>2.8009456601755179E-2</v>
      </c>
      <c r="J466" t="s">
        <v>6</v>
      </c>
      <c r="L466" t="s">
        <v>772</v>
      </c>
      <c r="M466" t="s">
        <v>23</v>
      </c>
      <c r="N466">
        <v>2.6263517390206458E-2</v>
      </c>
      <c r="O466" t="s">
        <v>6</v>
      </c>
    </row>
    <row r="467" spans="2:15" x14ac:dyDescent="0.45">
      <c r="B467" t="s">
        <v>770</v>
      </c>
      <c r="C467" t="s">
        <v>24</v>
      </c>
      <c r="D467">
        <v>6.2061951498986807E-2</v>
      </c>
      <c r="E467" t="s">
        <v>6</v>
      </c>
      <c r="G467" t="s">
        <v>771</v>
      </c>
      <c r="H467" t="s">
        <v>24</v>
      </c>
      <c r="I467">
        <v>3.0961427545990274E-2</v>
      </c>
      <c r="J467" t="s">
        <v>6</v>
      </c>
      <c r="L467" t="s">
        <v>772</v>
      </c>
      <c r="M467" t="s">
        <v>24</v>
      </c>
      <c r="N467">
        <v>2.7372145932253799E-2</v>
      </c>
      <c r="O467" t="s">
        <v>6</v>
      </c>
    </row>
    <row r="468" spans="2:15" x14ac:dyDescent="0.45">
      <c r="B468" t="s">
        <v>770</v>
      </c>
      <c r="C468" t="s">
        <v>25</v>
      </c>
      <c r="D468">
        <v>3.9211081520784681E-2</v>
      </c>
      <c r="E468" t="s">
        <v>6</v>
      </c>
      <c r="G468" t="s">
        <v>771</v>
      </c>
      <c r="H468" t="s">
        <v>25</v>
      </c>
      <c r="I468">
        <v>3.2261530261194458E-2</v>
      </c>
      <c r="J468" t="s">
        <v>6</v>
      </c>
      <c r="L468" t="s">
        <v>772</v>
      </c>
      <c r="M468" t="s">
        <v>25</v>
      </c>
      <c r="N468">
        <v>2.7560323354747118E-2</v>
      </c>
      <c r="O468" t="s">
        <v>6</v>
      </c>
    </row>
    <row r="469" spans="2:15" x14ac:dyDescent="0.45">
      <c r="B469" t="s">
        <v>770</v>
      </c>
      <c r="C469" t="s">
        <v>26</v>
      </c>
      <c r="D469">
        <v>7.9871733996945624E-3</v>
      </c>
      <c r="E469" t="s">
        <v>6</v>
      </c>
      <c r="G469" t="s">
        <v>771</v>
      </c>
      <c r="H469" t="s">
        <v>26</v>
      </c>
      <c r="I469">
        <v>2.88535699056095E-2</v>
      </c>
      <c r="J469" t="s">
        <v>6</v>
      </c>
      <c r="L469" t="s">
        <v>772</v>
      </c>
      <c r="M469" t="s">
        <v>26</v>
      </c>
      <c r="N469">
        <v>2.7385114058986183E-2</v>
      </c>
      <c r="O469" t="s">
        <v>6</v>
      </c>
    </row>
    <row r="470" spans="2:15" x14ac:dyDescent="0.45">
      <c r="B470" t="s">
        <v>770</v>
      </c>
      <c r="C470" t="s">
        <v>27</v>
      </c>
      <c r="D470">
        <v>0</v>
      </c>
      <c r="E470" t="s">
        <v>6</v>
      </c>
      <c r="G470" t="s">
        <v>771</v>
      </c>
      <c r="H470" t="s">
        <v>27</v>
      </c>
      <c r="I470">
        <v>3.9909376301827511E-2</v>
      </c>
      <c r="J470" t="s">
        <v>6</v>
      </c>
      <c r="L470" t="s">
        <v>772</v>
      </c>
      <c r="M470" t="s">
        <v>27</v>
      </c>
      <c r="N470">
        <v>3.887637514714664E-2</v>
      </c>
      <c r="O470" t="s">
        <v>6</v>
      </c>
    </row>
    <row r="471" spans="2:15" x14ac:dyDescent="0.45">
      <c r="B471" t="s">
        <v>770</v>
      </c>
      <c r="C471" t="s">
        <v>28</v>
      </c>
      <c r="D471">
        <v>0</v>
      </c>
      <c r="E471" t="s">
        <v>6</v>
      </c>
      <c r="G471" t="s">
        <v>771</v>
      </c>
      <c r="H471" t="s">
        <v>28</v>
      </c>
      <c r="I471">
        <v>4.6839003200915441E-2</v>
      </c>
      <c r="J471" t="s">
        <v>6</v>
      </c>
      <c r="L471" t="s">
        <v>772</v>
      </c>
      <c r="M471" t="s">
        <v>28</v>
      </c>
      <c r="N471">
        <v>3.6879246723428287E-2</v>
      </c>
      <c r="O471" t="s">
        <v>6</v>
      </c>
    </row>
    <row r="472" spans="2:15" x14ac:dyDescent="0.45">
      <c r="B472" t="s">
        <v>770</v>
      </c>
      <c r="C472" t="s">
        <v>29</v>
      </c>
      <c r="D472">
        <v>0</v>
      </c>
      <c r="E472" t="s">
        <v>6</v>
      </c>
      <c r="G472" t="s">
        <v>771</v>
      </c>
      <c r="H472" t="s">
        <v>29</v>
      </c>
      <c r="I472">
        <v>1.4878442403236132E-2</v>
      </c>
      <c r="J472" t="s">
        <v>6</v>
      </c>
      <c r="L472" t="s">
        <v>772</v>
      </c>
      <c r="M472" t="s">
        <v>29</v>
      </c>
      <c r="N472">
        <v>1.510220382320639E-2</v>
      </c>
      <c r="O472" t="s">
        <v>6</v>
      </c>
    </row>
    <row r="473" spans="2:15" x14ac:dyDescent="0.45">
      <c r="B473" t="s">
        <v>770</v>
      </c>
      <c r="C473" t="s">
        <v>30</v>
      </c>
      <c r="D473">
        <v>3.2028043953494807E-3</v>
      </c>
      <c r="E473" t="s">
        <v>6</v>
      </c>
      <c r="G473" t="s">
        <v>771</v>
      </c>
      <c r="H473" t="s">
        <v>30</v>
      </c>
      <c r="I473">
        <v>1.1426093090520442E-2</v>
      </c>
      <c r="J473" t="s">
        <v>6</v>
      </c>
      <c r="L473" t="s">
        <v>772</v>
      </c>
      <c r="M473" t="s">
        <v>30</v>
      </c>
      <c r="N473">
        <v>1.5784399459526668E-2</v>
      </c>
      <c r="O473" t="s">
        <v>6</v>
      </c>
    </row>
    <row r="474" spans="2:15" x14ac:dyDescent="0.45">
      <c r="B474" t="s">
        <v>770</v>
      </c>
      <c r="C474" t="s">
        <v>31</v>
      </c>
      <c r="D474">
        <v>3.3023411494102636E-2</v>
      </c>
      <c r="E474" t="s">
        <v>6</v>
      </c>
      <c r="G474" t="s">
        <v>771</v>
      </c>
      <c r="H474" t="s">
        <v>31</v>
      </c>
      <c r="I474">
        <v>6.716683776213578E-3</v>
      </c>
      <c r="J474" t="s">
        <v>6</v>
      </c>
      <c r="L474" t="s">
        <v>772</v>
      </c>
      <c r="M474" t="s">
        <v>31</v>
      </c>
      <c r="N474">
        <v>1.6325575743868923E-2</v>
      </c>
      <c r="O474" t="s">
        <v>6</v>
      </c>
    </row>
    <row r="475" spans="2:15" x14ac:dyDescent="0.45">
      <c r="B475" t="s">
        <v>770</v>
      </c>
      <c r="C475" t="s">
        <v>32</v>
      </c>
      <c r="D475">
        <v>6.3575817778875054E-2</v>
      </c>
      <c r="E475" t="s">
        <v>6</v>
      </c>
      <c r="G475" t="s">
        <v>771</v>
      </c>
      <c r="H475" t="s">
        <v>32</v>
      </c>
      <c r="I475">
        <v>6.0022178639376972E-3</v>
      </c>
      <c r="J475" t="s">
        <v>6</v>
      </c>
      <c r="L475" t="s">
        <v>772</v>
      </c>
      <c r="M475" t="s">
        <v>32</v>
      </c>
      <c r="N475">
        <v>1.6476091404835459E-2</v>
      </c>
      <c r="O475" t="s">
        <v>6</v>
      </c>
    </row>
    <row r="476" spans="2:15" x14ac:dyDescent="0.45">
      <c r="B476" t="s">
        <v>770</v>
      </c>
      <c r="C476" t="s">
        <v>33</v>
      </c>
      <c r="D476">
        <v>7.697691523145192E-2</v>
      </c>
      <c r="E476" t="s">
        <v>6</v>
      </c>
      <c r="G476" t="s">
        <v>771</v>
      </c>
      <c r="H476" t="s">
        <v>33</v>
      </c>
      <c r="I476">
        <v>7.0189921244046419E-3</v>
      </c>
      <c r="J476" t="s">
        <v>6</v>
      </c>
      <c r="L476" t="s">
        <v>772</v>
      </c>
      <c r="M476" t="s">
        <v>33</v>
      </c>
      <c r="N476">
        <v>1.6601243236429843E-2</v>
      </c>
      <c r="O476" t="s">
        <v>6</v>
      </c>
    </row>
    <row r="477" spans="2:15" x14ac:dyDescent="0.45">
      <c r="B477" t="s">
        <v>770</v>
      </c>
      <c r="C477" t="s">
        <v>34</v>
      </c>
      <c r="D477">
        <v>7.152057063928105E-2</v>
      </c>
      <c r="E477" t="s">
        <v>6</v>
      </c>
      <c r="G477" t="s">
        <v>771</v>
      </c>
      <c r="H477" t="s">
        <v>34</v>
      </c>
      <c r="I477">
        <v>9.1930473530476963E-3</v>
      </c>
      <c r="J477" t="s">
        <v>6</v>
      </c>
      <c r="L477" t="s">
        <v>772</v>
      </c>
      <c r="M477" t="s">
        <v>34</v>
      </c>
      <c r="N477">
        <v>1.605472660982224E-2</v>
      </c>
      <c r="O477" t="s">
        <v>6</v>
      </c>
    </row>
    <row r="478" spans="2:15" x14ac:dyDescent="0.45">
      <c r="B478" t="s">
        <v>770</v>
      </c>
      <c r="C478" t="s">
        <v>35</v>
      </c>
      <c r="D478">
        <v>4.8217771994723914E-2</v>
      </c>
      <c r="E478" t="s">
        <v>6</v>
      </c>
      <c r="G478" t="s">
        <v>771</v>
      </c>
      <c r="H478" t="s">
        <v>35</v>
      </c>
      <c r="I478">
        <v>1.1680832548217284E-2</v>
      </c>
      <c r="J478" t="s">
        <v>6</v>
      </c>
      <c r="L478" t="s">
        <v>772</v>
      </c>
      <c r="M478" t="s">
        <v>35</v>
      </c>
      <c r="N478">
        <v>1.5507090812172369E-2</v>
      </c>
      <c r="O478" t="s">
        <v>6</v>
      </c>
    </row>
    <row r="479" spans="2:15" x14ac:dyDescent="0.45">
      <c r="B479" t="s">
        <v>770</v>
      </c>
      <c r="C479" t="s">
        <v>36</v>
      </c>
      <c r="D479">
        <v>1.2700256372272171E-2</v>
      </c>
      <c r="E479" t="s">
        <v>6</v>
      </c>
      <c r="G479" t="s">
        <v>771</v>
      </c>
      <c r="H479" t="s">
        <v>36</v>
      </c>
      <c r="I479">
        <v>1.3449765951957281E-2</v>
      </c>
      <c r="J479" t="s">
        <v>6</v>
      </c>
      <c r="L479" t="s">
        <v>772</v>
      </c>
      <c r="M479" t="s">
        <v>36</v>
      </c>
      <c r="N479">
        <v>1.5366790952786251E-2</v>
      </c>
      <c r="O479" t="s">
        <v>6</v>
      </c>
    </row>
    <row r="480" spans="2:15" x14ac:dyDescent="0.45">
      <c r="B480" t="s">
        <v>770</v>
      </c>
      <c r="C480" t="s">
        <v>37</v>
      </c>
      <c r="D480">
        <v>6.1200552765255305E-5</v>
      </c>
      <c r="E480" t="s">
        <v>6</v>
      </c>
      <c r="G480" t="s">
        <v>771</v>
      </c>
      <c r="H480" t="s">
        <v>37</v>
      </c>
      <c r="I480">
        <v>2.8837023774352245E-2</v>
      </c>
      <c r="J480" t="s">
        <v>6</v>
      </c>
      <c r="L480" t="s">
        <v>772</v>
      </c>
      <c r="M480" t="s">
        <v>37</v>
      </c>
      <c r="N480">
        <v>2.2762925930946649E-2</v>
      </c>
      <c r="O480" t="s">
        <v>6</v>
      </c>
    </row>
    <row r="481" spans="2:15" x14ac:dyDescent="0.45">
      <c r="B481" t="s">
        <v>770</v>
      </c>
      <c r="C481" t="s">
        <v>38</v>
      </c>
      <c r="D481">
        <v>0</v>
      </c>
      <c r="E481" t="s">
        <v>6</v>
      </c>
      <c r="G481" t="s">
        <v>771</v>
      </c>
      <c r="H481" t="s">
        <v>38</v>
      </c>
      <c r="I481">
        <v>5.3137895637401449E-2</v>
      </c>
      <c r="J481" t="s">
        <v>6</v>
      </c>
      <c r="L481" t="s">
        <v>772</v>
      </c>
      <c r="M481" t="s">
        <v>38</v>
      </c>
      <c r="N481">
        <v>3.8758893630532608E-2</v>
      </c>
      <c r="O481" t="s">
        <v>6</v>
      </c>
    </row>
    <row r="482" spans="2:15" x14ac:dyDescent="0.45">
      <c r="B482" t="s">
        <v>770</v>
      </c>
      <c r="C482" t="s">
        <v>39</v>
      </c>
      <c r="D482">
        <v>0</v>
      </c>
      <c r="E482" t="s">
        <v>6</v>
      </c>
      <c r="G482" t="s">
        <v>771</v>
      </c>
      <c r="H482" t="s">
        <v>39</v>
      </c>
      <c r="I482">
        <v>2.0495457752929425E-2</v>
      </c>
      <c r="J482" t="s">
        <v>6</v>
      </c>
      <c r="L482" t="s">
        <v>772</v>
      </c>
      <c r="M482" t="s">
        <v>39</v>
      </c>
      <c r="N482">
        <v>1.5296580215935714E-2</v>
      </c>
      <c r="O482" t="s">
        <v>6</v>
      </c>
    </row>
    <row r="483" spans="2:15" x14ac:dyDescent="0.45">
      <c r="B483" t="s">
        <v>770</v>
      </c>
      <c r="C483" t="s">
        <v>40</v>
      </c>
      <c r="D483">
        <v>3.4622998040748294E-4</v>
      </c>
      <c r="E483" t="s">
        <v>6</v>
      </c>
      <c r="G483" t="s">
        <v>771</v>
      </c>
      <c r="H483" t="s">
        <v>40</v>
      </c>
      <c r="I483">
        <v>1.9524754006076814E-2</v>
      </c>
      <c r="J483" t="s">
        <v>6</v>
      </c>
      <c r="L483" t="s">
        <v>772</v>
      </c>
      <c r="M483" t="s">
        <v>40</v>
      </c>
      <c r="N483">
        <v>1.5621757766711195E-2</v>
      </c>
      <c r="O483" t="s">
        <v>6</v>
      </c>
    </row>
    <row r="484" spans="2:15" x14ac:dyDescent="0.45">
      <c r="B484" t="s">
        <v>770</v>
      </c>
      <c r="C484" t="s">
        <v>41</v>
      </c>
      <c r="D484">
        <v>2.2434710140623069E-2</v>
      </c>
      <c r="E484" t="s">
        <v>6</v>
      </c>
      <c r="G484" t="s">
        <v>771</v>
      </c>
      <c r="H484" t="s">
        <v>41</v>
      </c>
      <c r="I484">
        <v>1.6890284021194666E-2</v>
      </c>
      <c r="J484" t="s">
        <v>6</v>
      </c>
      <c r="L484" t="s">
        <v>772</v>
      </c>
      <c r="M484" t="s">
        <v>41</v>
      </c>
      <c r="N484">
        <v>1.5534436915950784E-2</v>
      </c>
      <c r="O484" t="s">
        <v>6</v>
      </c>
    </row>
    <row r="485" spans="2:15" x14ac:dyDescent="0.45">
      <c r="B485" t="s">
        <v>770</v>
      </c>
      <c r="C485" t="s">
        <v>42</v>
      </c>
      <c r="D485">
        <v>5.4492592665962972E-2</v>
      </c>
      <c r="E485" t="s">
        <v>6</v>
      </c>
      <c r="G485" t="s">
        <v>771</v>
      </c>
      <c r="H485" t="s">
        <v>42</v>
      </c>
      <c r="I485">
        <v>1.498751508689484E-2</v>
      </c>
      <c r="J485" t="s">
        <v>6</v>
      </c>
      <c r="L485" t="s">
        <v>772</v>
      </c>
      <c r="M485" t="s">
        <v>42</v>
      </c>
      <c r="N485">
        <v>1.5820765858047432E-2</v>
      </c>
      <c r="O485" t="s">
        <v>6</v>
      </c>
    </row>
    <row r="486" spans="2:15" x14ac:dyDescent="0.45">
      <c r="B486" t="s">
        <v>770</v>
      </c>
      <c r="C486" t="s">
        <v>43</v>
      </c>
      <c r="D486">
        <v>6.6948410767868949E-2</v>
      </c>
      <c r="E486" t="s">
        <v>6</v>
      </c>
      <c r="G486" t="s">
        <v>771</v>
      </c>
      <c r="H486" t="s">
        <v>43</v>
      </c>
      <c r="I486">
        <v>1.7924486756475816E-2</v>
      </c>
      <c r="J486" t="s">
        <v>6</v>
      </c>
      <c r="L486" t="s">
        <v>772</v>
      </c>
      <c r="M486" t="s">
        <v>43</v>
      </c>
      <c r="N486">
        <v>1.6450675350600109E-2</v>
      </c>
      <c r="O486" t="s">
        <v>6</v>
      </c>
    </row>
    <row r="487" spans="2:15" x14ac:dyDescent="0.45">
      <c r="B487" t="s">
        <v>770</v>
      </c>
      <c r="C487" t="s">
        <v>44</v>
      </c>
      <c r="D487">
        <v>5.7531750617574165E-2</v>
      </c>
      <c r="E487" t="s">
        <v>6</v>
      </c>
      <c r="G487" t="s">
        <v>771</v>
      </c>
      <c r="H487" t="s">
        <v>44</v>
      </c>
      <c r="I487">
        <v>1.8698615181374813E-2</v>
      </c>
      <c r="J487" t="s">
        <v>6</v>
      </c>
      <c r="L487" t="s">
        <v>772</v>
      </c>
      <c r="M487" t="s">
        <v>44</v>
      </c>
      <c r="N487">
        <v>1.6970575535427634E-2</v>
      </c>
      <c r="O487" t="s">
        <v>6</v>
      </c>
    </row>
    <row r="488" spans="2:15" x14ac:dyDescent="0.45">
      <c r="B488" t="s">
        <v>770</v>
      </c>
      <c r="C488" t="s">
        <v>45</v>
      </c>
      <c r="D488">
        <v>2.9150352367274625E-2</v>
      </c>
      <c r="E488" t="s">
        <v>6</v>
      </c>
      <c r="G488" t="s">
        <v>771</v>
      </c>
      <c r="H488" t="s">
        <v>45</v>
      </c>
      <c r="I488">
        <v>1.8198516596175385E-2</v>
      </c>
      <c r="J488" t="s">
        <v>6</v>
      </c>
      <c r="L488" t="s">
        <v>772</v>
      </c>
      <c r="M488" t="s">
        <v>45</v>
      </c>
      <c r="N488">
        <v>1.7386470754622716E-2</v>
      </c>
      <c r="O488" t="s">
        <v>6</v>
      </c>
    </row>
    <row r="489" spans="2:15" x14ac:dyDescent="0.45">
      <c r="B489" t="s">
        <v>770</v>
      </c>
      <c r="C489" t="s">
        <v>46</v>
      </c>
      <c r="D489">
        <v>2.2380180164138924E-3</v>
      </c>
      <c r="E489" t="s">
        <v>6</v>
      </c>
      <c r="G489" t="s">
        <v>771</v>
      </c>
      <c r="H489" t="s">
        <v>46</v>
      </c>
      <c r="I489">
        <v>2.1073675544828946E-2</v>
      </c>
      <c r="J489" t="s">
        <v>6</v>
      </c>
      <c r="L489" t="s">
        <v>772</v>
      </c>
      <c r="M489" t="s">
        <v>46</v>
      </c>
      <c r="N489">
        <v>1.7585507897486339E-2</v>
      </c>
      <c r="O489" t="s">
        <v>6</v>
      </c>
    </row>
    <row r="490" spans="2:15" x14ac:dyDescent="0.45">
      <c r="B490" t="s">
        <v>770</v>
      </c>
      <c r="C490" t="s">
        <v>47</v>
      </c>
      <c r="D490">
        <v>0</v>
      </c>
      <c r="E490" t="s">
        <v>6</v>
      </c>
      <c r="G490" t="s">
        <v>771</v>
      </c>
      <c r="H490" t="s">
        <v>47</v>
      </c>
      <c r="I490">
        <v>3.4770896313220438E-2</v>
      </c>
      <c r="J490" t="s">
        <v>6</v>
      </c>
      <c r="L490" t="s">
        <v>772</v>
      </c>
      <c r="M490" t="s">
        <v>47</v>
      </c>
      <c r="N490">
        <v>2.5314557237786653E-2</v>
      </c>
      <c r="O490" t="s">
        <v>6</v>
      </c>
    </row>
    <row r="491" spans="2:15" x14ac:dyDescent="0.45">
      <c r="B491" t="s">
        <v>773</v>
      </c>
      <c r="C491" t="s">
        <v>5</v>
      </c>
      <c r="D491">
        <v>0</v>
      </c>
      <c r="E491" t="s">
        <v>6</v>
      </c>
      <c r="G491" t="s">
        <v>774</v>
      </c>
      <c r="H491" t="s">
        <v>5</v>
      </c>
      <c r="I491">
        <v>7.2583570936172528E-2</v>
      </c>
      <c r="J491" t="s">
        <v>6</v>
      </c>
      <c r="L491" t="s">
        <v>775</v>
      </c>
      <c r="M491" t="s">
        <v>5</v>
      </c>
      <c r="N491">
        <v>6.4409677582526817E-2</v>
      </c>
      <c r="O491" t="s">
        <v>6</v>
      </c>
    </row>
    <row r="492" spans="2:15" x14ac:dyDescent="0.45">
      <c r="B492" t="s">
        <v>773</v>
      </c>
      <c r="C492" t="s">
        <v>9</v>
      </c>
      <c r="D492">
        <v>0</v>
      </c>
      <c r="E492" t="s">
        <v>6</v>
      </c>
      <c r="G492" t="s">
        <v>774</v>
      </c>
      <c r="H492" t="s">
        <v>9</v>
      </c>
      <c r="I492">
        <v>2.8474423230773874E-2</v>
      </c>
      <c r="J492" t="s">
        <v>6</v>
      </c>
      <c r="L492" t="s">
        <v>775</v>
      </c>
      <c r="M492" t="s">
        <v>9</v>
      </c>
      <c r="N492">
        <v>2.5514841793197233E-2</v>
      </c>
      <c r="O492" t="s">
        <v>6</v>
      </c>
    </row>
    <row r="493" spans="2:15" x14ac:dyDescent="0.45">
      <c r="B493" t="s">
        <v>773</v>
      </c>
      <c r="C493" t="s">
        <v>10</v>
      </c>
      <c r="D493">
        <v>0</v>
      </c>
      <c r="E493" t="s">
        <v>6</v>
      </c>
      <c r="G493" t="s">
        <v>774</v>
      </c>
      <c r="H493" t="s">
        <v>10</v>
      </c>
      <c r="I493">
        <v>2.6929863389515109E-2</v>
      </c>
      <c r="J493" t="s">
        <v>6</v>
      </c>
      <c r="L493" t="s">
        <v>775</v>
      </c>
      <c r="M493" t="s">
        <v>10</v>
      </c>
      <c r="N493">
        <v>2.5052340845644887E-2</v>
      </c>
      <c r="O493" t="s">
        <v>6</v>
      </c>
    </row>
    <row r="494" spans="2:15" x14ac:dyDescent="0.45">
      <c r="B494" t="s">
        <v>773</v>
      </c>
      <c r="C494" t="s">
        <v>11</v>
      </c>
      <c r="D494">
        <v>9.5344201515580353E-3</v>
      </c>
      <c r="E494" t="s">
        <v>6</v>
      </c>
      <c r="G494" t="s">
        <v>774</v>
      </c>
      <c r="H494" t="s">
        <v>11</v>
      </c>
      <c r="I494">
        <v>2.4317742788816984E-2</v>
      </c>
      <c r="J494" t="s">
        <v>6</v>
      </c>
      <c r="L494" t="s">
        <v>775</v>
      </c>
      <c r="M494" t="s">
        <v>11</v>
      </c>
      <c r="N494">
        <v>2.286463266300064E-2</v>
      </c>
      <c r="O494" t="s">
        <v>6</v>
      </c>
    </row>
    <row r="495" spans="2:15" x14ac:dyDescent="0.45">
      <c r="B495" t="s">
        <v>773</v>
      </c>
      <c r="C495" t="s">
        <v>12</v>
      </c>
      <c r="D495">
        <v>4.2658845669892392E-2</v>
      </c>
      <c r="E495" t="s">
        <v>6</v>
      </c>
      <c r="G495" t="s">
        <v>774</v>
      </c>
      <c r="H495" t="s">
        <v>12</v>
      </c>
      <c r="I495">
        <v>2.3447851005870938E-2</v>
      </c>
      <c r="J495" t="s">
        <v>6</v>
      </c>
      <c r="L495" t="s">
        <v>775</v>
      </c>
      <c r="M495" t="s">
        <v>12</v>
      </c>
      <c r="N495">
        <v>2.0314104728528209E-2</v>
      </c>
      <c r="O495" t="s">
        <v>6</v>
      </c>
    </row>
    <row r="496" spans="2:15" x14ac:dyDescent="0.45">
      <c r="B496" t="s">
        <v>773</v>
      </c>
      <c r="C496" t="s">
        <v>13</v>
      </c>
      <c r="D496">
        <v>5.8723793122253641E-2</v>
      </c>
      <c r="E496" t="s">
        <v>6</v>
      </c>
      <c r="G496" t="s">
        <v>774</v>
      </c>
      <c r="H496" t="s">
        <v>13</v>
      </c>
      <c r="I496">
        <v>2.8039253567901969E-2</v>
      </c>
      <c r="J496" t="s">
        <v>6</v>
      </c>
      <c r="L496" t="s">
        <v>775</v>
      </c>
      <c r="M496" t="s">
        <v>13</v>
      </c>
      <c r="N496">
        <v>1.9253285256560216E-2</v>
      </c>
      <c r="O496" t="s">
        <v>6</v>
      </c>
    </row>
    <row r="497" spans="2:15" x14ac:dyDescent="0.45">
      <c r="B497" t="s">
        <v>773</v>
      </c>
      <c r="C497" t="s">
        <v>14</v>
      </c>
      <c r="D497">
        <v>5.2297594794044375E-2</v>
      </c>
      <c r="E497" t="s">
        <v>6</v>
      </c>
      <c r="G497" t="s">
        <v>774</v>
      </c>
      <c r="H497" t="s">
        <v>14</v>
      </c>
      <c r="I497">
        <v>2.8577600726748642E-2</v>
      </c>
      <c r="J497" t="s">
        <v>6</v>
      </c>
      <c r="L497" t="s">
        <v>775</v>
      </c>
      <c r="M497" t="s">
        <v>14</v>
      </c>
      <c r="N497">
        <v>1.9851098036274266E-2</v>
      </c>
      <c r="O497" t="s">
        <v>6</v>
      </c>
    </row>
    <row r="498" spans="2:15" x14ac:dyDescent="0.45">
      <c r="B498" t="s">
        <v>773</v>
      </c>
      <c r="C498" t="s">
        <v>15</v>
      </c>
      <c r="D498">
        <v>2.6769680067246605E-2</v>
      </c>
      <c r="E498" t="s">
        <v>6</v>
      </c>
      <c r="G498" t="s">
        <v>774</v>
      </c>
      <c r="H498" t="s">
        <v>15</v>
      </c>
      <c r="I498">
        <v>2.7311101057051493E-2</v>
      </c>
      <c r="J498" t="s">
        <v>6</v>
      </c>
      <c r="L498" t="s">
        <v>775</v>
      </c>
      <c r="M498" t="s">
        <v>15</v>
      </c>
      <c r="N498">
        <v>2.1847461590956272E-2</v>
      </c>
      <c r="O498" t="s">
        <v>6</v>
      </c>
    </row>
    <row r="499" spans="2:15" x14ac:dyDescent="0.45">
      <c r="B499" t="s">
        <v>773</v>
      </c>
      <c r="C499" t="s">
        <v>16</v>
      </c>
      <c r="D499">
        <v>1.7769965572691495E-3</v>
      </c>
      <c r="E499" t="s">
        <v>6</v>
      </c>
      <c r="G499" t="s">
        <v>774</v>
      </c>
      <c r="H499" t="s">
        <v>16</v>
      </c>
      <c r="I499">
        <v>2.8415907952895621E-2</v>
      </c>
      <c r="J499" t="s">
        <v>6</v>
      </c>
      <c r="L499" t="s">
        <v>775</v>
      </c>
      <c r="M499" t="s">
        <v>16</v>
      </c>
      <c r="N499">
        <v>2.3980659934551764E-2</v>
      </c>
      <c r="O499" t="s">
        <v>6</v>
      </c>
    </row>
    <row r="500" spans="2:15" x14ac:dyDescent="0.45">
      <c r="B500" t="s">
        <v>773</v>
      </c>
      <c r="C500" t="s">
        <v>17</v>
      </c>
      <c r="D500">
        <v>0</v>
      </c>
      <c r="E500" t="s">
        <v>6</v>
      </c>
      <c r="G500" t="s">
        <v>774</v>
      </c>
      <c r="H500" t="s">
        <v>17</v>
      </c>
      <c r="I500">
        <v>4.3756122491549039E-2</v>
      </c>
      <c r="J500" t="s">
        <v>6</v>
      </c>
      <c r="L500" t="s">
        <v>775</v>
      </c>
      <c r="M500" t="s">
        <v>17</v>
      </c>
      <c r="N500">
        <v>3.8126825630791346E-2</v>
      </c>
      <c r="O500" t="s">
        <v>6</v>
      </c>
    </row>
    <row r="501" spans="2:15" x14ac:dyDescent="0.45">
      <c r="B501" t="s">
        <v>773</v>
      </c>
      <c r="C501" t="s">
        <v>18</v>
      </c>
      <c r="D501">
        <v>0</v>
      </c>
      <c r="E501" t="s">
        <v>6</v>
      </c>
      <c r="G501" t="s">
        <v>774</v>
      </c>
      <c r="H501" t="s">
        <v>18</v>
      </c>
      <c r="I501">
        <v>6.0213004429436612E-2</v>
      </c>
      <c r="J501" t="s">
        <v>6</v>
      </c>
      <c r="L501" t="s">
        <v>775</v>
      </c>
      <c r="M501" t="s">
        <v>18</v>
      </c>
      <c r="N501">
        <v>7.237679389081457E-2</v>
      </c>
      <c r="O501" t="s">
        <v>6</v>
      </c>
    </row>
    <row r="502" spans="2:15" x14ac:dyDescent="0.45">
      <c r="B502" t="s">
        <v>773</v>
      </c>
      <c r="C502" t="s">
        <v>19</v>
      </c>
      <c r="D502">
        <v>0</v>
      </c>
      <c r="E502" t="s">
        <v>6</v>
      </c>
      <c r="G502" t="s">
        <v>774</v>
      </c>
      <c r="H502" t="s">
        <v>19</v>
      </c>
      <c r="I502">
        <v>2.090319768400949E-2</v>
      </c>
      <c r="J502" t="s">
        <v>6</v>
      </c>
      <c r="L502" t="s">
        <v>775</v>
      </c>
      <c r="M502" t="s">
        <v>19</v>
      </c>
      <c r="N502">
        <v>2.589170761737879E-2</v>
      </c>
      <c r="O502" t="s">
        <v>6</v>
      </c>
    </row>
    <row r="503" spans="2:15" x14ac:dyDescent="0.45">
      <c r="B503" t="s">
        <v>773</v>
      </c>
      <c r="C503" t="s">
        <v>20</v>
      </c>
      <c r="D503">
        <v>1.906785806740753E-3</v>
      </c>
      <c r="E503" t="s">
        <v>6</v>
      </c>
      <c r="G503" t="s">
        <v>774</v>
      </c>
      <c r="H503" t="s">
        <v>20</v>
      </c>
      <c r="I503">
        <v>1.9697287102612912E-2</v>
      </c>
      <c r="J503" t="s">
        <v>6</v>
      </c>
      <c r="L503" t="s">
        <v>775</v>
      </c>
      <c r="M503" t="s">
        <v>20</v>
      </c>
      <c r="N503">
        <v>2.3453757476879913E-2</v>
      </c>
      <c r="O503" t="s">
        <v>6</v>
      </c>
    </row>
    <row r="504" spans="2:15" x14ac:dyDescent="0.45">
      <c r="B504" t="s">
        <v>773</v>
      </c>
      <c r="C504" t="s">
        <v>21</v>
      </c>
      <c r="D504">
        <v>2.6883557726519198E-2</v>
      </c>
      <c r="E504" t="s">
        <v>6</v>
      </c>
      <c r="G504" t="s">
        <v>774</v>
      </c>
      <c r="H504" t="s">
        <v>21</v>
      </c>
      <c r="I504">
        <v>1.9672579915985096E-2</v>
      </c>
      <c r="J504" t="s">
        <v>6</v>
      </c>
      <c r="L504" t="s">
        <v>775</v>
      </c>
      <c r="M504" t="s">
        <v>21</v>
      </c>
      <c r="N504">
        <v>2.0376671058635935E-2</v>
      </c>
      <c r="O504" t="s">
        <v>6</v>
      </c>
    </row>
    <row r="505" spans="2:15" x14ac:dyDescent="0.45">
      <c r="B505" t="s">
        <v>773</v>
      </c>
      <c r="C505" t="s">
        <v>22</v>
      </c>
      <c r="D505">
        <v>5.5483073953767219E-2</v>
      </c>
      <c r="E505" t="s">
        <v>6</v>
      </c>
      <c r="G505" t="s">
        <v>774</v>
      </c>
      <c r="H505" t="s">
        <v>22</v>
      </c>
      <c r="I505">
        <v>2.2780901289378111E-2</v>
      </c>
      <c r="J505" t="s">
        <v>6</v>
      </c>
      <c r="L505" t="s">
        <v>775</v>
      </c>
      <c r="M505" t="s">
        <v>22</v>
      </c>
      <c r="N505">
        <v>2.0131745400056154E-2</v>
      </c>
      <c r="O505" t="s">
        <v>6</v>
      </c>
    </row>
    <row r="506" spans="2:15" x14ac:dyDescent="0.45">
      <c r="B506" t="s">
        <v>773</v>
      </c>
      <c r="C506" t="s">
        <v>23</v>
      </c>
      <c r="D506">
        <v>6.6856385002894675E-2</v>
      </c>
      <c r="E506" t="s">
        <v>6</v>
      </c>
      <c r="G506" t="s">
        <v>774</v>
      </c>
      <c r="H506" t="s">
        <v>23</v>
      </c>
      <c r="I506">
        <v>2.8172224155347137E-2</v>
      </c>
      <c r="J506" t="s">
        <v>6</v>
      </c>
      <c r="L506" t="s">
        <v>775</v>
      </c>
      <c r="M506" t="s">
        <v>23</v>
      </c>
      <c r="N506">
        <v>2.5975465561907978E-2</v>
      </c>
      <c r="O506" t="s">
        <v>6</v>
      </c>
    </row>
    <row r="507" spans="2:15" x14ac:dyDescent="0.45">
      <c r="B507" t="s">
        <v>773</v>
      </c>
      <c r="C507" t="s">
        <v>24</v>
      </c>
      <c r="D507">
        <v>6.1520544230152477E-2</v>
      </c>
      <c r="E507" t="s">
        <v>6</v>
      </c>
      <c r="G507" t="s">
        <v>774</v>
      </c>
      <c r="H507" t="s">
        <v>24</v>
      </c>
      <c r="I507">
        <v>3.199988250252047E-2</v>
      </c>
      <c r="J507" t="s">
        <v>6</v>
      </c>
      <c r="L507" t="s">
        <v>775</v>
      </c>
      <c r="M507" t="s">
        <v>24</v>
      </c>
      <c r="N507">
        <v>3.2488159153850303E-2</v>
      </c>
      <c r="O507" t="s">
        <v>6</v>
      </c>
    </row>
    <row r="508" spans="2:15" x14ac:dyDescent="0.45">
      <c r="B508" t="s">
        <v>773</v>
      </c>
      <c r="C508" t="s">
        <v>25</v>
      </c>
      <c r="D508">
        <v>3.8897720398576884E-2</v>
      </c>
      <c r="E508" t="s">
        <v>6</v>
      </c>
      <c r="G508" t="s">
        <v>774</v>
      </c>
      <c r="H508" t="s">
        <v>25</v>
      </c>
      <c r="I508">
        <v>3.1725617695147292E-2</v>
      </c>
      <c r="J508" t="s">
        <v>6</v>
      </c>
      <c r="L508" t="s">
        <v>775</v>
      </c>
      <c r="M508" t="s">
        <v>25</v>
      </c>
      <c r="N508">
        <v>3.40362082252385E-2</v>
      </c>
      <c r="O508" t="s">
        <v>6</v>
      </c>
    </row>
    <row r="509" spans="2:15" x14ac:dyDescent="0.45">
      <c r="B509" t="s">
        <v>773</v>
      </c>
      <c r="C509" t="s">
        <v>26</v>
      </c>
      <c r="D509">
        <v>8.3704179836263277E-3</v>
      </c>
      <c r="E509" t="s">
        <v>6</v>
      </c>
      <c r="G509" t="s">
        <v>774</v>
      </c>
      <c r="H509" t="s">
        <v>26</v>
      </c>
      <c r="I509">
        <v>2.7892519547423143E-2</v>
      </c>
      <c r="J509" t="s">
        <v>6</v>
      </c>
      <c r="L509" t="s">
        <v>775</v>
      </c>
      <c r="M509" t="s">
        <v>26</v>
      </c>
      <c r="N509">
        <v>3.3140959448758743E-2</v>
      </c>
      <c r="O509" t="s">
        <v>6</v>
      </c>
    </row>
    <row r="510" spans="2:15" x14ac:dyDescent="0.45">
      <c r="B510" t="s">
        <v>773</v>
      </c>
      <c r="C510" t="s">
        <v>27</v>
      </c>
      <c r="D510">
        <v>2.7567092172583214E-6</v>
      </c>
      <c r="E510" t="s">
        <v>6</v>
      </c>
      <c r="G510" t="s">
        <v>774</v>
      </c>
      <c r="H510" t="s">
        <v>27</v>
      </c>
      <c r="I510">
        <v>4.0349430106519361E-2</v>
      </c>
      <c r="J510" t="s">
        <v>6</v>
      </c>
      <c r="L510" t="s">
        <v>775</v>
      </c>
      <c r="M510" t="s">
        <v>27</v>
      </c>
      <c r="N510">
        <v>4.5916161608066233E-2</v>
      </c>
      <c r="O510" t="s">
        <v>6</v>
      </c>
    </row>
    <row r="511" spans="2:15" x14ac:dyDescent="0.45">
      <c r="B511" t="s">
        <v>773</v>
      </c>
      <c r="C511" t="s">
        <v>28</v>
      </c>
      <c r="D511">
        <v>0</v>
      </c>
      <c r="E511" t="s">
        <v>6</v>
      </c>
      <c r="G511" t="s">
        <v>774</v>
      </c>
      <c r="H511" t="s">
        <v>28</v>
      </c>
      <c r="I511">
        <v>3.8032507609210335E-2</v>
      </c>
      <c r="J511" t="s">
        <v>6</v>
      </c>
      <c r="L511" t="s">
        <v>775</v>
      </c>
      <c r="M511" t="s">
        <v>28</v>
      </c>
      <c r="N511">
        <v>4.4622846348308133E-2</v>
      </c>
      <c r="O511" t="s">
        <v>6</v>
      </c>
    </row>
    <row r="512" spans="2:15" x14ac:dyDescent="0.45">
      <c r="B512" t="s">
        <v>773</v>
      </c>
      <c r="C512" t="s">
        <v>29</v>
      </c>
      <c r="D512">
        <v>0</v>
      </c>
      <c r="E512" t="s">
        <v>6</v>
      </c>
      <c r="G512" t="s">
        <v>774</v>
      </c>
      <c r="H512" t="s">
        <v>29</v>
      </c>
      <c r="I512">
        <v>1.0407699170116028E-2</v>
      </c>
      <c r="J512" t="s">
        <v>6</v>
      </c>
      <c r="L512" t="s">
        <v>775</v>
      </c>
      <c r="M512" t="s">
        <v>29</v>
      </c>
      <c r="N512">
        <v>1.4581891206050001E-2</v>
      </c>
      <c r="O512" t="s">
        <v>6</v>
      </c>
    </row>
    <row r="513" spans="2:15" x14ac:dyDescent="0.45">
      <c r="B513" t="s">
        <v>773</v>
      </c>
      <c r="C513" t="s">
        <v>30</v>
      </c>
      <c r="D513">
        <v>3.0134376461102039E-3</v>
      </c>
      <c r="E513" t="s">
        <v>6</v>
      </c>
      <c r="G513" t="s">
        <v>774</v>
      </c>
      <c r="H513" t="s">
        <v>30</v>
      </c>
      <c r="I513">
        <v>7.6696962109865739E-3</v>
      </c>
      <c r="J513" t="s">
        <v>6</v>
      </c>
      <c r="L513" t="s">
        <v>775</v>
      </c>
      <c r="M513" t="s">
        <v>30</v>
      </c>
      <c r="N513">
        <v>1.1277269648244923E-2</v>
      </c>
      <c r="O513" t="s">
        <v>6</v>
      </c>
    </row>
    <row r="514" spans="2:15" x14ac:dyDescent="0.45">
      <c r="B514" t="s">
        <v>773</v>
      </c>
      <c r="C514" t="s">
        <v>31</v>
      </c>
      <c r="D514">
        <v>3.3528868820939084E-2</v>
      </c>
      <c r="E514" t="s">
        <v>6</v>
      </c>
      <c r="G514" t="s">
        <v>774</v>
      </c>
      <c r="H514" t="s">
        <v>31</v>
      </c>
      <c r="I514">
        <v>4.8990838322832434E-3</v>
      </c>
      <c r="J514" t="s">
        <v>6</v>
      </c>
      <c r="L514" t="s">
        <v>775</v>
      </c>
      <c r="M514" t="s">
        <v>31</v>
      </c>
      <c r="N514">
        <v>6.6631619222811116E-3</v>
      </c>
      <c r="O514" t="s">
        <v>6</v>
      </c>
    </row>
    <row r="515" spans="2:15" x14ac:dyDescent="0.45">
      <c r="B515" t="s">
        <v>773</v>
      </c>
      <c r="C515" t="s">
        <v>32</v>
      </c>
      <c r="D515">
        <v>6.5108534250316041E-2</v>
      </c>
      <c r="E515" t="s">
        <v>6</v>
      </c>
      <c r="G515" t="s">
        <v>774</v>
      </c>
      <c r="H515" t="s">
        <v>32</v>
      </c>
      <c r="I515">
        <v>5.008626531699787E-3</v>
      </c>
      <c r="J515" t="s">
        <v>6</v>
      </c>
      <c r="L515" t="s">
        <v>775</v>
      </c>
      <c r="M515" t="s">
        <v>32</v>
      </c>
      <c r="N515">
        <v>5.0803160906453789E-3</v>
      </c>
      <c r="O515" t="s">
        <v>6</v>
      </c>
    </row>
    <row r="516" spans="2:15" x14ac:dyDescent="0.45">
      <c r="B516" t="s">
        <v>773</v>
      </c>
      <c r="C516" t="s">
        <v>33</v>
      </c>
      <c r="D516">
        <v>7.8520336331750873E-2</v>
      </c>
      <c r="E516" t="s">
        <v>6</v>
      </c>
      <c r="G516" t="s">
        <v>774</v>
      </c>
      <c r="H516" t="s">
        <v>33</v>
      </c>
      <c r="I516">
        <v>7.3900258097890472E-3</v>
      </c>
      <c r="J516" t="s">
        <v>6</v>
      </c>
      <c r="L516" t="s">
        <v>775</v>
      </c>
      <c r="M516" t="s">
        <v>33</v>
      </c>
      <c r="N516">
        <v>9.9389142124867592E-3</v>
      </c>
      <c r="O516" t="s">
        <v>6</v>
      </c>
    </row>
    <row r="517" spans="2:15" x14ac:dyDescent="0.45">
      <c r="B517" t="s">
        <v>773</v>
      </c>
      <c r="C517" t="s">
        <v>34</v>
      </c>
      <c r="D517">
        <v>7.2675428480271961E-2</v>
      </c>
      <c r="E517" t="s">
        <v>6</v>
      </c>
      <c r="G517" t="s">
        <v>774</v>
      </c>
      <c r="H517" t="s">
        <v>34</v>
      </c>
      <c r="I517">
        <v>9.7534093948760236E-3</v>
      </c>
      <c r="J517" t="s">
        <v>6</v>
      </c>
      <c r="L517" t="s">
        <v>775</v>
      </c>
      <c r="M517" t="s">
        <v>34</v>
      </c>
      <c r="N517">
        <v>1.822711343112363E-2</v>
      </c>
      <c r="O517" t="s">
        <v>6</v>
      </c>
    </row>
    <row r="518" spans="2:15" x14ac:dyDescent="0.45">
      <c r="B518" t="s">
        <v>773</v>
      </c>
      <c r="C518" t="s">
        <v>35</v>
      </c>
      <c r="D518">
        <v>4.9263294182933987E-2</v>
      </c>
      <c r="E518" t="s">
        <v>6</v>
      </c>
      <c r="G518" t="s">
        <v>774</v>
      </c>
      <c r="H518" t="s">
        <v>35</v>
      </c>
      <c r="I518">
        <v>1.2253671789221628E-2</v>
      </c>
      <c r="J518" t="s">
        <v>6</v>
      </c>
      <c r="L518" t="s">
        <v>775</v>
      </c>
      <c r="M518" t="s">
        <v>35</v>
      </c>
      <c r="N518">
        <v>2.3440400103736041E-2</v>
      </c>
      <c r="O518" t="s">
        <v>6</v>
      </c>
    </row>
    <row r="519" spans="2:15" x14ac:dyDescent="0.45">
      <c r="B519" t="s">
        <v>773</v>
      </c>
      <c r="C519" t="s">
        <v>36</v>
      </c>
      <c r="D519">
        <v>1.3592772421220069E-2</v>
      </c>
      <c r="E519" t="s">
        <v>6</v>
      </c>
      <c r="G519" t="s">
        <v>774</v>
      </c>
      <c r="H519" t="s">
        <v>36</v>
      </c>
      <c r="I519">
        <v>1.6150389015927167E-2</v>
      </c>
      <c r="J519" t="s">
        <v>6</v>
      </c>
      <c r="L519" t="s">
        <v>775</v>
      </c>
      <c r="M519" t="s">
        <v>36</v>
      </c>
      <c r="N519">
        <v>2.3680705027217551E-2</v>
      </c>
      <c r="O519" t="s">
        <v>6</v>
      </c>
    </row>
    <row r="520" spans="2:15" x14ac:dyDescent="0.45">
      <c r="B520" t="s">
        <v>773</v>
      </c>
      <c r="C520" t="s">
        <v>37</v>
      </c>
      <c r="D520">
        <v>1.138133012575341E-4</v>
      </c>
      <c r="E520" t="s">
        <v>6</v>
      </c>
      <c r="G520" t="s">
        <v>774</v>
      </c>
      <c r="H520" t="s">
        <v>37</v>
      </c>
      <c r="I520">
        <v>3.447100766767594E-2</v>
      </c>
      <c r="J520" t="s">
        <v>6</v>
      </c>
      <c r="L520" t="s">
        <v>775</v>
      </c>
      <c r="M520" t="s">
        <v>37</v>
      </c>
      <c r="N520">
        <v>3.1678598064747238E-2</v>
      </c>
      <c r="O520" t="s">
        <v>6</v>
      </c>
    </row>
    <row r="521" spans="2:15" x14ac:dyDescent="0.45">
      <c r="B521" t="s">
        <v>773</v>
      </c>
      <c r="C521" t="s">
        <v>38</v>
      </c>
      <c r="D521">
        <v>0</v>
      </c>
      <c r="E521" t="s">
        <v>6</v>
      </c>
      <c r="G521" t="s">
        <v>774</v>
      </c>
      <c r="H521" t="s">
        <v>38</v>
      </c>
      <c r="I521">
        <v>4.4275590629578129E-2</v>
      </c>
      <c r="J521" t="s">
        <v>6</v>
      </c>
      <c r="L521" t="s">
        <v>775</v>
      </c>
      <c r="M521" t="s">
        <v>38</v>
      </c>
      <c r="N521">
        <v>4.3189711260228268E-2</v>
      </c>
      <c r="O521" t="s">
        <v>6</v>
      </c>
    </row>
    <row r="522" spans="2:15" x14ac:dyDescent="0.45">
      <c r="B522" t="s">
        <v>773</v>
      </c>
      <c r="C522" t="s">
        <v>39</v>
      </c>
      <c r="D522">
        <v>0</v>
      </c>
      <c r="E522" t="s">
        <v>6</v>
      </c>
      <c r="G522" t="s">
        <v>774</v>
      </c>
      <c r="H522" t="s">
        <v>39</v>
      </c>
      <c r="I522">
        <v>1.6050252471120706E-2</v>
      </c>
      <c r="J522" t="s">
        <v>6</v>
      </c>
      <c r="L522" t="s">
        <v>775</v>
      </c>
      <c r="M522" t="s">
        <v>39</v>
      </c>
      <c r="N522">
        <v>1.6810084721066695E-2</v>
      </c>
      <c r="O522" t="s">
        <v>6</v>
      </c>
    </row>
    <row r="523" spans="2:15" x14ac:dyDescent="0.45">
      <c r="B523" t="s">
        <v>773</v>
      </c>
      <c r="C523" t="s">
        <v>40</v>
      </c>
      <c r="D523">
        <v>2.8485012037000282E-4</v>
      </c>
      <c r="E523" t="s">
        <v>6</v>
      </c>
      <c r="G523" t="s">
        <v>774</v>
      </c>
      <c r="H523" t="s">
        <v>40</v>
      </c>
      <c r="I523">
        <v>1.5739975263465818E-2</v>
      </c>
      <c r="J523" t="s">
        <v>6</v>
      </c>
      <c r="L523" t="s">
        <v>775</v>
      </c>
      <c r="M523" t="s">
        <v>40</v>
      </c>
      <c r="N523">
        <v>1.6243029284878151E-2</v>
      </c>
      <c r="O523" t="s">
        <v>6</v>
      </c>
    </row>
    <row r="524" spans="2:15" x14ac:dyDescent="0.45">
      <c r="B524" t="s">
        <v>773</v>
      </c>
      <c r="C524" t="s">
        <v>41</v>
      </c>
      <c r="D524">
        <v>2.2031516787603116E-2</v>
      </c>
      <c r="E524" t="s">
        <v>6</v>
      </c>
      <c r="G524" t="s">
        <v>774</v>
      </c>
      <c r="H524" t="s">
        <v>41</v>
      </c>
      <c r="I524">
        <v>1.3953162175782321E-2</v>
      </c>
      <c r="J524" t="s">
        <v>6</v>
      </c>
      <c r="L524" t="s">
        <v>775</v>
      </c>
      <c r="M524" t="s">
        <v>41</v>
      </c>
      <c r="N524">
        <v>1.509507093508106E-2</v>
      </c>
      <c r="O524" t="s">
        <v>6</v>
      </c>
    </row>
    <row r="525" spans="2:15" x14ac:dyDescent="0.45">
      <c r="B525" t="s">
        <v>773</v>
      </c>
      <c r="C525" t="s">
        <v>42</v>
      </c>
      <c r="D525">
        <v>5.4000037855736698E-2</v>
      </c>
      <c r="E525" t="s">
        <v>6</v>
      </c>
      <c r="G525" t="s">
        <v>774</v>
      </c>
      <c r="H525" t="s">
        <v>42</v>
      </c>
      <c r="I525">
        <v>1.4575324104620115E-2</v>
      </c>
      <c r="J525" t="s">
        <v>6</v>
      </c>
      <c r="L525" t="s">
        <v>775</v>
      </c>
      <c r="M525" t="s">
        <v>42</v>
      </c>
      <c r="N525">
        <v>1.349442859391255E-2</v>
      </c>
      <c r="O525" t="s">
        <v>6</v>
      </c>
    </row>
    <row r="526" spans="2:15" x14ac:dyDescent="0.45">
      <c r="B526" t="s">
        <v>773</v>
      </c>
      <c r="C526" t="s">
        <v>43</v>
      </c>
      <c r="D526">
        <v>6.6679316401791866E-2</v>
      </c>
      <c r="E526" t="s">
        <v>6</v>
      </c>
      <c r="G526" t="s">
        <v>774</v>
      </c>
      <c r="H526" t="s">
        <v>43</v>
      </c>
      <c r="I526">
        <v>1.9803756814228947E-2</v>
      </c>
      <c r="J526" t="s">
        <v>6</v>
      </c>
      <c r="L526" t="s">
        <v>775</v>
      </c>
      <c r="M526" t="s">
        <v>43</v>
      </c>
      <c r="N526">
        <v>1.3167566246310942E-2</v>
      </c>
      <c r="O526" t="s">
        <v>6</v>
      </c>
    </row>
    <row r="527" spans="2:15" x14ac:dyDescent="0.45">
      <c r="B527" t="s">
        <v>773</v>
      </c>
      <c r="C527" t="s">
        <v>44</v>
      </c>
      <c r="D527">
        <v>5.7698210855739382E-2</v>
      </c>
      <c r="E527" t="s">
        <v>6</v>
      </c>
      <c r="G527" t="s">
        <v>774</v>
      </c>
      <c r="H527" t="s">
        <v>44</v>
      </c>
      <c r="I527">
        <v>2.1808383951905208E-2</v>
      </c>
      <c r="J527" t="s">
        <v>6</v>
      </c>
      <c r="L527" t="s">
        <v>775</v>
      </c>
      <c r="M527" t="s">
        <v>44</v>
      </c>
      <c r="N527">
        <v>1.4617161788835984E-2</v>
      </c>
      <c r="O527" t="s">
        <v>6</v>
      </c>
    </row>
    <row r="528" spans="2:15" x14ac:dyDescent="0.45">
      <c r="B528" t="s">
        <v>773</v>
      </c>
      <c r="C528" t="s">
        <v>45</v>
      </c>
      <c r="D528">
        <v>2.9441086684739805E-2</v>
      </c>
      <c r="E528" t="s">
        <v>6</v>
      </c>
      <c r="G528" t="s">
        <v>774</v>
      </c>
      <c r="H528" t="s">
        <v>45</v>
      </c>
      <c r="I528">
        <v>2.0128659148687399E-2</v>
      </c>
      <c r="J528" t="s">
        <v>6</v>
      </c>
      <c r="L528" t="s">
        <v>775</v>
      </c>
      <c r="M528" t="s">
        <v>45</v>
      </c>
      <c r="N528">
        <v>1.6583090110399781E-2</v>
      </c>
      <c r="O528" t="s">
        <v>6</v>
      </c>
    </row>
    <row r="529" spans="2:15" x14ac:dyDescent="0.45">
      <c r="B529" t="s">
        <v>773</v>
      </c>
      <c r="C529" t="s">
        <v>46</v>
      </c>
      <c r="D529">
        <v>2.3659236854611369E-3</v>
      </c>
      <c r="E529" t="s">
        <v>6</v>
      </c>
      <c r="G529" t="s">
        <v>774</v>
      </c>
      <c r="H529" t="s">
        <v>46</v>
      </c>
      <c r="I529">
        <v>2.070287830851486E-2</v>
      </c>
      <c r="J529" t="s">
        <v>6</v>
      </c>
      <c r="L529" t="s">
        <v>775</v>
      </c>
      <c r="M529" t="s">
        <v>46</v>
      </c>
      <c r="N529">
        <v>1.8444378815476451E-2</v>
      </c>
      <c r="O529" t="s">
        <v>6</v>
      </c>
    </row>
    <row r="530" spans="2:15" x14ac:dyDescent="0.45">
      <c r="B530" t="s">
        <v>773</v>
      </c>
      <c r="C530" t="s">
        <v>47</v>
      </c>
      <c r="D530">
        <v>0</v>
      </c>
      <c r="E530" t="s">
        <v>6</v>
      </c>
      <c r="G530" t="s">
        <v>774</v>
      </c>
      <c r="H530" t="s">
        <v>47</v>
      </c>
      <c r="I530">
        <v>3.1665818524629671E-2</v>
      </c>
      <c r="J530" t="s">
        <v>6</v>
      </c>
      <c r="L530" t="s">
        <v>775</v>
      </c>
      <c r="M530" t="s">
        <v>47</v>
      </c>
      <c r="N530">
        <v>2.8161704685348957E-2</v>
      </c>
      <c r="O530" t="s">
        <v>6</v>
      </c>
    </row>
    <row r="531" spans="2:15" x14ac:dyDescent="0.45">
      <c r="B531" t="s">
        <v>776</v>
      </c>
      <c r="C531" t="s">
        <v>5</v>
      </c>
      <c r="D531">
        <v>0</v>
      </c>
      <c r="E531" t="s">
        <v>6</v>
      </c>
      <c r="G531" t="s">
        <v>777</v>
      </c>
      <c r="H531" t="s">
        <v>5</v>
      </c>
      <c r="I531">
        <v>6.4431286091393883E-2</v>
      </c>
      <c r="J531" t="s">
        <v>6</v>
      </c>
      <c r="L531" t="s">
        <v>778</v>
      </c>
      <c r="M531" t="s">
        <v>5</v>
      </c>
      <c r="N531">
        <v>5.7956244892272399E-2</v>
      </c>
      <c r="O531" t="s">
        <v>6</v>
      </c>
    </row>
    <row r="532" spans="2:15" x14ac:dyDescent="0.45">
      <c r="B532" t="s">
        <v>776</v>
      </c>
      <c r="C532" t="s">
        <v>9</v>
      </c>
      <c r="D532">
        <v>0</v>
      </c>
      <c r="E532" t="s">
        <v>6</v>
      </c>
      <c r="G532" t="s">
        <v>777</v>
      </c>
      <c r="H532" t="s">
        <v>9</v>
      </c>
      <c r="I532">
        <v>2.5007058647610155E-2</v>
      </c>
      <c r="J532" t="s">
        <v>6</v>
      </c>
      <c r="L532" t="s">
        <v>778</v>
      </c>
      <c r="M532" t="s">
        <v>9</v>
      </c>
      <c r="N532">
        <v>2.30562756562929E-2</v>
      </c>
      <c r="O532" t="s">
        <v>6</v>
      </c>
    </row>
    <row r="533" spans="2:15" x14ac:dyDescent="0.45">
      <c r="B533" t="s">
        <v>776</v>
      </c>
      <c r="C533" t="s">
        <v>10</v>
      </c>
      <c r="D533">
        <v>0</v>
      </c>
      <c r="E533" t="s">
        <v>6</v>
      </c>
      <c r="G533" t="s">
        <v>777</v>
      </c>
      <c r="H533" t="s">
        <v>10</v>
      </c>
      <c r="I533">
        <v>2.4388222878832116E-2</v>
      </c>
      <c r="J533" t="s">
        <v>6</v>
      </c>
      <c r="L533" t="s">
        <v>778</v>
      </c>
      <c r="M533" t="s">
        <v>10</v>
      </c>
      <c r="N533">
        <v>2.20991573440594E-2</v>
      </c>
      <c r="O533" t="s">
        <v>6</v>
      </c>
    </row>
    <row r="534" spans="2:15" x14ac:dyDescent="0.45">
      <c r="B534" t="s">
        <v>776</v>
      </c>
      <c r="C534" t="s">
        <v>11</v>
      </c>
      <c r="D534">
        <v>7.9486748029752724E-3</v>
      </c>
      <c r="E534" t="s">
        <v>6</v>
      </c>
      <c r="G534" t="s">
        <v>777</v>
      </c>
      <c r="H534" t="s">
        <v>11</v>
      </c>
      <c r="I534">
        <v>2.2899129116512585E-2</v>
      </c>
      <c r="J534" t="s">
        <v>6</v>
      </c>
      <c r="L534" t="s">
        <v>778</v>
      </c>
      <c r="M534" t="s">
        <v>11</v>
      </c>
      <c r="N534">
        <v>2.1067056076403929E-2</v>
      </c>
      <c r="O534" t="s">
        <v>6</v>
      </c>
    </row>
    <row r="535" spans="2:15" x14ac:dyDescent="0.45">
      <c r="B535" t="s">
        <v>776</v>
      </c>
      <c r="C535" t="s">
        <v>12</v>
      </c>
      <c r="D535">
        <v>3.8855870119232236E-2</v>
      </c>
      <c r="E535" t="s">
        <v>6</v>
      </c>
      <c r="G535" t="s">
        <v>777</v>
      </c>
      <c r="H535" t="s">
        <v>12</v>
      </c>
      <c r="I535">
        <v>2.1139268297978374E-2</v>
      </c>
      <c r="J535" t="s">
        <v>6</v>
      </c>
      <c r="L535" t="s">
        <v>778</v>
      </c>
      <c r="M535" t="s">
        <v>12</v>
      </c>
      <c r="N535">
        <v>2.0274791763883741E-2</v>
      </c>
      <c r="O535" t="s">
        <v>6</v>
      </c>
    </row>
    <row r="536" spans="2:15" x14ac:dyDescent="0.45">
      <c r="B536" t="s">
        <v>776</v>
      </c>
      <c r="C536" t="s">
        <v>13</v>
      </c>
      <c r="D536">
        <v>5.5619202501425567E-2</v>
      </c>
      <c r="E536" t="s">
        <v>6</v>
      </c>
      <c r="G536" t="s">
        <v>777</v>
      </c>
      <c r="H536" t="s">
        <v>13</v>
      </c>
      <c r="I536">
        <v>2.4504131018379526E-2</v>
      </c>
      <c r="J536" t="s">
        <v>6</v>
      </c>
      <c r="L536" t="s">
        <v>778</v>
      </c>
      <c r="M536" t="s">
        <v>13</v>
      </c>
      <c r="N536">
        <v>2.0302345115816068E-2</v>
      </c>
      <c r="O536" t="s">
        <v>6</v>
      </c>
    </row>
    <row r="537" spans="2:15" x14ac:dyDescent="0.45">
      <c r="B537" t="s">
        <v>776</v>
      </c>
      <c r="C537" t="s">
        <v>14</v>
      </c>
      <c r="D537">
        <v>4.9239156141277669E-2</v>
      </c>
      <c r="E537" t="s">
        <v>6</v>
      </c>
      <c r="G537" t="s">
        <v>777</v>
      </c>
      <c r="H537" t="s">
        <v>14</v>
      </c>
      <c r="I537">
        <v>2.5073839917153257E-2</v>
      </c>
      <c r="J537" t="s">
        <v>6</v>
      </c>
      <c r="L537" t="s">
        <v>778</v>
      </c>
      <c r="M537" t="s">
        <v>14</v>
      </c>
      <c r="N537">
        <v>2.1338269890445804E-2</v>
      </c>
      <c r="O537" t="s">
        <v>6</v>
      </c>
    </row>
    <row r="538" spans="2:15" x14ac:dyDescent="0.45">
      <c r="B538" t="s">
        <v>776</v>
      </c>
      <c r="C538" t="s">
        <v>15</v>
      </c>
      <c r="D538">
        <v>2.3771285320469918E-2</v>
      </c>
      <c r="E538" t="s">
        <v>6</v>
      </c>
      <c r="G538" t="s">
        <v>777</v>
      </c>
      <c r="H538" t="s">
        <v>15</v>
      </c>
      <c r="I538">
        <v>2.4522677244089217E-2</v>
      </c>
      <c r="J538" t="s">
        <v>6</v>
      </c>
      <c r="L538" t="s">
        <v>778</v>
      </c>
      <c r="M538" t="s">
        <v>15</v>
      </c>
      <c r="N538">
        <v>2.2619305467349565E-2</v>
      </c>
      <c r="O538" t="s">
        <v>6</v>
      </c>
    </row>
    <row r="539" spans="2:15" x14ac:dyDescent="0.45">
      <c r="B539" t="s">
        <v>776</v>
      </c>
      <c r="C539" t="s">
        <v>16</v>
      </c>
      <c r="D539">
        <v>1.2928087738687121E-3</v>
      </c>
      <c r="E539" t="s">
        <v>6</v>
      </c>
      <c r="G539" t="s">
        <v>777</v>
      </c>
      <c r="H539" t="s">
        <v>16</v>
      </c>
      <c r="I539">
        <v>2.5329906111802542E-2</v>
      </c>
      <c r="J539" t="s">
        <v>6</v>
      </c>
      <c r="L539" t="s">
        <v>778</v>
      </c>
      <c r="M539" t="s">
        <v>16</v>
      </c>
      <c r="N539">
        <v>2.3716758438692913E-2</v>
      </c>
      <c r="O539" t="s">
        <v>6</v>
      </c>
    </row>
    <row r="540" spans="2:15" x14ac:dyDescent="0.45">
      <c r="B540" t="s">
        <v>776</v>
      </c>
      <c r="C540" t="s">
        <v>17</v>
      </c>
      <c r="D540">
        <v>0</v>
      </c>
      <c r="E540" t="s">
        <v>6</v>
      </c>
      <c r="G540" t="s">
        <v>777</v>
      </c>
      <c r="H540" t="s">
        <v>17</v>
      </c>
      <c r="I540">
        <v>3.8401833351680896E-2</v>
      </c>
      <c r="J540" t="s">
        <v>6</v>
      </c>
      <c r="L540" t="s">
        <v>778</v>
      </c>
      <c r="M540" t="s">
        <v>17</v>
      </c>
      <c r="N540">
        <v>3.5311950908144554E-2</v>
      </c>
      <c r="O540" t="s">
        <v>6</v>
      </c>
    </row>
    <row r="541" spans="2:15" x14ac:dyDescent="0.45">
      <c r="B541" t="s">
        <v>776</v>
      </c>
      <c r="C541" t="s">
        <v>18</v>
      </c>
      <c r="D541">
        <v>0</v>
      </c>
      <c r="E541" t="s">
        <v>6</v>
      </c>
      <c r="G541" t="s">
        <v>777</v>
      </c>
      <c r="H541" t="s">
        <v>18</v>
      </c>
      <c r="I541">
        <v>6.2043023834817697E-2</v>
      </c>
      <c r="J541" t="s">
        <v>6</v>
      </c>
      <c r="L541" t="s">
        <v>778</v>
      </c>
      <c r="M541" t="s">
        <v>18</v>
      </c>
      <c r="N541">
        <v>5.8612859699812829E-2</v>
      </c>
      <c r="O541" t="s">
        <v>6</v>
      </c>
    </row>
    <row r="542" spans="2:15" x14ac:dyDescent="0.45">
      <c r="B542" t="s">
        <v>776</v>
      </c>
      <c r="C542" t="s">
        <v>19</v>
      </c>
      <c r="D542">
        <v>0</v>
      </c>
      <c r="E542" t="s">
        <v>6</v>
      </c>
      <c r="G542" t="s">
        <v>777</v>
      </c>
      <c r="H542" t="s">
        <v>19</v>
      </c>
      <c r="I542">
        <v>2.1407039926851643E-2</v>
      </c>
      <c r="J542" t="s">
        <v>6</v>
      </c>
      <c r="L542" t="s">
        <v>778</v>
      </c>
      <c r="M542" t="s">
        <v>19</v>
      </c>
      <c r="N542">
        <v>2.2203214181606271E-2</v>
      </c>
      <c r="O542" t="s">
        <v>6</v>
      </c>
    </row>
    <row r="543" spans="2:15" x14ac:dyDescent="0.45">
      <c r="B543" t="s">
        <v>776</v>
      </c>
      <c r="C543" t="s">
        <v>20</v>
      </c>
      <c r="D543">
        <v>2.1193023558499203E-3</v>
      </c>
      <c r="E543" t="s">
        <v>6</v>
      </c>
      <c r="G543" t="s">
        <v>777</v>
      </c>
      <c r="H543" t="s">
        <v>20</v>
      </c>
      <c r="I543">
        <v>2.0115481004065253E-2</v>
      </c>
      <c r="J543" t="s">
        <v>6</v>
      </c>
      <c r="L543" t="s">
        <v>778</v>
      </c>
      <c r="M543" t="s">
        <v>20</v>
      </c>
      <c r="N543">
        <v>2.1191590987988597E-2</v>
      </c>
      <c r="O543" t="s">
        <v>6</v>
      </c>
    </row>
    <row r="544" spans="2:15" x14ac:dyDescent="0.45">
      <c r="B544" t="s">
        <v>776</v>
      </c>
      <c r="C544" t="s">
        <v>21</v>
      </c>
      <c r="D544">
        <v>2.6494565853742547E-2</v>
      </c>
      <c r="E544" t="s">
        <v>6</v>
      </c>
      <c r="G544" t="s">
        <v>777</v>
      </c>
      <c r="H544" t="s">
        <v>21</v>
      </c>
      <c r="I544">
        <v>2.0611582670691402E-2</v>
      </c>
      <c r="J544" t="s">
        <v>6</v>
      </c>
      <c r="L544" t="s">
        <v>778</v>
      </c>
      <c r="M544" t="s">
        <v>21</v>
      </c>
      <c r="N544">
        <v>1.991386012345582E-2</v>
      </c>
      <c r="O544" t="s">
        <v>6</v>
      </c>
    </row>
    <row r="545" spans="2:15" x14ac:dyDescent="0.45">
      <c r="B545" t="s">
        <v>776</v>
      </c>
      <c r="C545" t="s">
        <v>22</v>
      </c>
      <c r="D545">
        <v>5.52667160783692E-2</v>
      </c>
      <c r="E545" t="s">
        <v>6</v>
      </c>
      <c r="G545" t="s">
        <v>777</v>
      </c>
      <c r="H545" t="s">
        <v>22</v>
      </c>
      <c r="I545">
        <v>2.1608000382823032E-2</v>
      </c>
      <c r="J545" t="s">
        <v>6</v>
      </c>
      <c r="L545" t="s">
        <v>778</v>
      </c>
      <c r="M545" t="s">
        <v>22</v>
      </c>
      <c r="N545">
        <v>1.9891165761331701E-2</v>
      </c>
      <c r="O545" t="s">
        <v>6</v>
      </c>
    </row>
    <row r="546" spans="2:15" x14ac:dyDescent="0.45">
      <c r="B546" t="s">
        <v>776</v>
      </c>
      <c r="C546" t="s">
        <v>23</v>
      </c>
      <c r="D546">
        <v>6.6958568139292227E-2</v>
      </c>
      <c r="E546" t="s">
        <v>6</v>
      </c>
      <c r="G546" t="s">
        <v>777</v>
      </c>
      <c r="H546" t="s">
        <v>23</v>
      </c>
      <c r="I546">
        <v>2.4903356607674721E-2</v>
      </c>
      <c r="J546" t="s">
        <v>6</v>
      </c>
      <c r="L546" t="s">
        <v>778</v>
      </c>
      <c r="M546" t="s">
        <v>23</v>
      </c>
      <c r="N546">
        <v>2.1581486416957146E-2</v>
      </c>
      <c r="O546" t="s">
        <v>6</v>
      </c>
    </row>
    <row r="547" spans="2:15" x14ac:dyDescent="0.45">
      <c r="B547" t="s">
        <v>776</v>
      </c>
      <c r="C547" t="s">
        <v>24</v>
      </c>
      <c r="D547">
        <v>5.9627949411400309E-2</v>
      </c>
      <c r="E547" t="s">
        <v>6</v>
      </c>
      <c r="G547" t="s">
        <v>777</v>
      </c>
      <c r="H547" t="s">
        <v>24</v>
      </c>
      <c r="I547">
        <v>2.6920296581698613E-2</v>
      </c>
      <c r="J547" t="s">
        <v>6</v>
      </c>
      <c r="L547" t="s">
        <v>778</v>
      </c>
      <c r="M547" t="s">
        <v>24</v>
      </c>
      <c r="N547">
        <v>2.3565381696178923E-2</v>
      </c>
      <c r="O547" t="s">
        <v>6</v>
      </c>
    </row>
    <row r="548" spans="2:15" x14ac:dyDescent="0.45">
      <c r="B548" t="s">
        <v>776</v>
      </c>
      <c r="C548" t="s">
        <v>25</v>
      </c>
      <c r="D548">
        <v>3.751908805484494E-2</v>
      </c>
      <c r="E548" t="s">
        <v>6</v>
      </c>
      <c r="G548" t="s">
        <v>777</v>
      </c>
      <c r="H548" t="s">
        <v>25</v>
      </c>
      <c r="I548">
        <v>2.7022620586593306E-2</v>
      </c>
      <c r="J548" t="s">
        <v>6</v>
      </c>
      <c r="L548" t="s">
        <v>778</v>
      </c>
      <c r="M548" t="s">
        <v>25</v>
      </c>
      <c r="N548">
        <v>2.5013999316180972E-2</v>
      </c>
      <c r="O548" t="s">
        <v>6</v>
      </c>
    </row>
    <row r="549" spans="2:15" x14ac:dyDescent="0.45">
      <c r="B549" t="s">
        <v>776</v>
      </c>
      <c r="C549" t="s">
        <v>26</v>
      </c>
      <c r="D549">
        <v>8.398644609508581E-3</v>
      </c>
      <c r="E549" t="s">
        <v>6</v>
      </c>
      <c r="G549" t="s">
        <v>777</v>
      </c>
      <c r="H549" t="s">
        <v>26</v>
      </c>
      <c r="I549">
        <v>2.5312369842873095E-2</v>
      </c>
      <c r="J549" t="s">
        <v>6</v>
      </c>
      <c r="L549" t="s">
        <v>778</v>
      </c>
      <c r="M549" t="s">
        <v>26</v>
      </c>
      <c r="N549">
        <v>2.5365010056319109E-2</v>
      </c>
      <c r="O549" t="s">
        <v>6</v>
      </c>
    </row>
    <row r="550" spans="2:15" x14ac:dyDescent="0.45">
      <c r="B550" t="s">
        <v>776</v>
      </c>
      <c r="C550" t="s">
        <v>27</v>
      </c>
      <c r="D550">
        <v>1.3104958369104753E-5</v>
      </c>
      <c r="E550" t="s">
        <v>6</v>
      </c>
      <c r="G550" t="s">
        <v>777</v>
      </c>
      <c r="H550" t="s">
        <v>27</v>
      </c>
      <c r="I550">
        <v>4.0572336602632306E-2</v>
      </c>
      <c r="J550" t="s">
        <v>6</v>
      </c>
      <c r="L550" t="s">
        <v>778</v>
      </c>
      <c r="M550" t="s">
        <v>27</v>
      </c>
      <c r="N550">
        <v>3.5758971393467488E-2</v>
      </c>
      <c r="O550" t="s">
        <v>6</v>
      </c>
    </row>
    <row r="551" spans="2:15" x14ac:dyDescent="0.45">
      <c r="B551" t="s">
        <v>776</v>
      </c>
      <c r="C551" t="s">
        <v>28</v>
      </c>
      <c r="D551">
        <v>0</v>
      </c>
      <c r="E551" t="s">
        <v>6</v>
      </c>
      <c r="G551" t="s">
        <v>777</v>
      </c>
      <c r="H551" t="s">
        <v>28</v>
      </c>
      <c r="I551">
        <v>4.8094545927727175E-2</v>
      </c>
      <c r="J551" t="s">
        <v>6</v>
      </c>
      <c r="L551" t="s">
        <v>778</v>
      </c>
      <c r="M551" t="s">
        <v>28</v>
      </c>
      <c r="N551">
        <v>5.3926620764252295E-2</v>
      </c>
      <c r="O551" t="s">
        <v>6</v>
      </c>
    </row>
    <row r="552" spans="2:15" x14ac:dyDescent="0.45">
      <c r="B552" t="s">
        <v>776</v>
      </c>
      <c r="C552" t="s">
        <v>29</v>
      </c>
      <c r="D552">
        <v>0</v>
      </c>
      <c r="E552" t="s">
        <v>6</v>
      </c>
      <c r="G552" t="s">
        <v>777</v>
      </c>
      <c r="H552" t="s">
        <v>29</v>
      </c>
      <c r="I552">
        <v>1.4424833609567778E-2</v>
      </c>
      <c r="J552" t="s">
        <v>6</v>
      </c>
      <c r="L552" t="s">
        <v>778</v>
      </c>
      <c r="M552" t="s">
        <v>29</v>
      </c>
      <c r="N552">
        <v>2.07458412272832E-2</v>
      </c>
      <c r="O552" t="s">
        <v>6</v>
      </c>
    </row>
    <row r="553" spans="2:15" x14ac:dyDescent="0.45">
      <c r="B553" t="s">
        <v>776</v>
      </c>
      <c r="C553" t="s">
        <v>30</v>
      </c>
      <c r="D553">
        <v>3.5754495889480302E-3</v>
      </c>
      <c r="E553" t="s">
        <v>6</v>
      </c>
      <c r="G553" t="s">
        <v>777</v>
      </c>
      <c r="H553" t="s">
        <v>30</v>
      </c>
      <c r="I553">
        <v>1.0827048708757985E-2</v>
      </c>
      <c r="J553" t="s">
        <v>6</v>
      </c>
      <c r="L553" t="s">
        <v>778</v>
      </c>
      <c r="M553" t="s">
        <v>30</v>
      </c>
      <c r="N553">
        <v>1.965104395784641E-2</v>
      </c>
      <c r="O553" t="s">
        <v>6</v>
      </c>
    </row>
    <row r="554" spans="2:15" x14ac:dyDescent="0.45">
      <c r="B554" t="s">
        <v>776</v>
      </c>
      <c r="C554" t="s">
        <v>31</v>
      </c>
      <c r="D554">
        <v>3.6485887092512735E-2</v>
      </c>
      <c r="E554" t="s">
        <v>6</v>
      </c>
      <c r="G554" t="s">
        <v>777</v>
      </c>
      <c r="H554" t="s">
        <v>31</v>
      </c>
      <c r="I554">
        <v>7.3920227964330149E-3</v>
      </c>
      <c r="J554" t="s">
        <v>6</v>
      </c>
      <c r="L554" t="s">
        <v>778</v>
      </c>
      <c r="M554" t="s">
        <v>31</v>
      </c>
      <c r="N554">
        <v>1.7323996642303077E-2</v>
      </c>
      <c r="O554" t="s">
        <v>6</v>
      </c>
    </row>
    <row r="555" spans="2:15" x14ac:dyDescent="0.45">
      <c r="B555" t="s">
        <v>776</v>
      </c>
      <c r="C555" t="s">
        <v>32</v>
      </c>
      <c r="D555">
        <v>6.9648096497512746E-2</v>
      </c>
      <c r="E555" t="s">
        <v>6</v>
      </c>
      <c r="G555" t="s">
        <v>777</v>
      </c>
      <c r="H555" t="s">
        <v>32</v>
      </c>
      <c r="I555">
        <v>6.8312202312123755E-3</v>
      </c>
      <c r="J555" t="s">
        <v>6</v>
      </c>
      <c r="L555" t="s">
        <v>778</v>
      </c>
      <c r="M555" t="s">
        <v>32</v>
      </c>
      <c r="N555">
        <v>1.6103815781675124E-2</v>
      </c>
      <c r="O555" t="s">
        <v>6</v>
      </c>
    </row>
    <row r="556" spans="2:15" x14ac:dyDescent="0.45">
      <c r="B556" t="s">
        <v>776</v>
      </c>
      <c r="C556" t="s">
        <v>33</v>
      </c>
      <c r="D556">
        <v>8.3350075955687747E-2</v>
      </c>
      <c r="E556" t="s">
        <v>6</v>
      </c>
      <c r="G556" t="s">
        <v>777</v>
      </c>
      <c r="H556" t="s">
        <v>33</v>
      </c>
      <c r="I556">
        <v>8.2403311757940963E-3</v>
      </c>
      <c r="J556" t="s">
        <v>6</v>
      </c>
      <c r="L556" t="s">
        <v>778</v>
      </c>
      <c r="M556" t="s">
        <v>33</v>
      </c>
      <c r="N556">
        <v>1.7120728971462364E-2</v>
      </c>
      <c r="O556" t="s">
        <v>6</v>
      </c>
    </row>
    <row r="557" spans="2:15" x14ac:dyDescent="0.45">
      <c r="B557" t="s">
        <v>776</v>
      </c>
      <c r="C557" t="s">
        <v>34</v>
      </c>
      <c r="D557">
        <v>7.5940367956560131E-2</v>
      </c>
      <c r="E557" t="s">
        <v>6</v>
      </c>
      <c r="G557" t="s">
        <v>777</v>
      </c>
      <c r="H557" t="s">
        <v>34</v>
      </c>
      <c r="I557">
        <v>1.0225698974187592E-2</v>
      </c>
      <c r="J557" t="s">
        <v>6</v>
      </c>
      <c r="L557" t="s">
        <v>778</v>
      </c>
      <c r="M557" t="s">
        <v>34</v>
      </c>
      <c r="N557">
        <v>1.9955946241299958E-2</v>
      </c>
      <c r="O557" t="s">
        <v>6</v>
      </c>
    </row>
    <row r="558" spans="2:15" x14ac:dyDescent="0.45">
      <c r="B558" t="s">
        <v>776</v>
      </c>
      <c r="C558" t="s">
        <v>35</v>
      </c>
      <c r="D558">
        <v>5.0757661299494591E-2</v>
      </c>
      <c r="E558" t="s">
        <v>6</v>
      </c>
      <c r="G558" t="s">
        <v>777</v>
      </c>
      <c r="H558" t="s">
        <v>35</v>
      </c>
      <c r="I558">
        <v>1.3570300471533186E-2</v>
      </c>
      <c r="J558" t="s">
        <v>6</v>
      </c>
      <c r="L558" t="s">
        <v>778</v>
      </c>
      <c r="M558" t="s">
        <v>35</v>
      </c>
      <c r="N558">
        <v>2.2659718100016785E-2</v>
      </c>
      <c r="O558" t="s">
        <v>6</v>
      </c>
    </row>
    <row r="559" spans="2:15" x14ac:dyDescent="0.45">
      <c r="B559" t="s">
        <v>776</v>
      </c>
      <c r="C559" t="s">
        <v>36</v>
      </c>
      <c r="D559">
        <v>1.4434158237696192E-2</v>
      </c>
      <c r="E559" t="s">
        <v>6</v>
      </c>
      <c r="G559" t="s">
        <v>777</v>
      </c>
      <c r="H559" t="s">
        <v>36</v>
      </c>
      <c r="I559">
        <v>1.8727043488763247E-2</v>
      </c>
      <c r="J559" t="s">
        <v>6</v>
      </c>
      <c r="L559" t="s">
        <v>778</v>
      </c>
      <c r="M559" t="s">
        <v>36</v>
      </c>
      <c r="N559">
        <v>2.4125217509110505E-2</v>
      </c>
      <c r="O559" t="s">
        <v>6</v>
      </c>
    </row>
    <row r="560" spans="2:15" x14ac:dyDescent="0.45">
      <c r="B560" t="s">
        <v>776</v>
      </c>
      <c r="C560" t="s">
        <v>37</v>
      </c>
      <c r="D560">
        <v>1.9193240803598056E-4</v>
      </c>
      <c r="E560" t="s">
        <v>6</v>
      </c>
      <c r="G560" t="s">
        <v>777</v>
      </c>
      <c r="H560" t="s">
        <v>37</v>
      </c>
      <c r="I560">
        <v>3.9439989988722939E-2</v>
      </c>
      <c r="J560" t="s">
        <v>6</v>
      </c>
      <c r="L560" t="s">
        <v>778</v>
      </c>
      <c r="M560" t="s">
        <v>37</v>
      </c>
      <c r="N560">
        <v>3.4046792891047506E-2</v>
      </c>
      <c r="O560" t="s">
        <v>6</v>
      </c>
    </row>
    <row r="561" spans="2:15" x14ac:dyDescent="0.45">
      <c r="B561" t="s">
        <v>776</v>
      </c>
      <c r="C561" t="s">
        <v>38</v>
      </c>
      <c r="D561">
        <v>0</v>
      </c>
      <c r="E561" t="s">
        <v>6</v>
      </c>
      <c r="G561" t="s">
        <v>777</v>
      </c>
      <c r="H561" t="s">
        <v>38</v>
      </c>
      <c r="I561">
        <v>5.0883075395845925E-2</v>
      </c>
      <c r="J561" t="s">
        <v>6</v>
      </c>
      <c r="L561" t="s">
        <v>778</v>
      </c>
      <c r="M561" t="s">
        <v>38</v>
      </c>
      <c r="N561">
        <v>4.6450521160998202E-2</v>
      </c>
      <c r="O561" t="s">
        <v>6</v>
      </c>
    </row>
    <row r="562" spans="2:15" x14ac:dyDescent="0.45">
      <c r="B562" t="s">
        <v>776</v>
      </c>
      <c r="C562" t="s">
        <v>39</v>
      </c>
      <c r="D562">
        <v>0</v>
      </c>
      <c r="E562" t="s">
        <v>6</v>
      </c>
      <c r="G562" t="s">
        <v>777</v>
      </c>
      <c r="H562" t="s">
        <v>39</v>
      </c>
      <c r="I562">
        <v>1.8723296159991108E-2</v>
      </c>
      <c r="J562" t="s">
        <v>6</v>
      </c>
      <c r="L562" t="s">
        <v>778</v>
      </c>
      <c r="M562" t="s">
        <v>39</v>
      </c>
      <c r="N562">
        <v>1.7931715133373875E-2</v>
      </c>
      <c r="O562" t="s">
        <v>6</v>
      </c>
    </row>
    <row r="563" spans="2:15" x14ac:dyDescent="0.45">
      <c r="B563" t="s">
        <v>776</v>
      </c>
      <c r="C563" t="s">
        <v>40</v>
      </c>
      <c r="D563">
        <v>3.4403691533981603E-4</v>
      </c>
      <c r="E563" t="s">
        <v>6</v>
      </c>
      <c r="G563" t="s">
        <v>777</v>
      </c>
      <c r="H563" t="s">
        <v>40</v>
      </c>
      <c r="I563">
        <v>1.8617900741433088E-2</v>
      </c>
      <c r="J563" t="s">
        <v>6</v>
      </c>
      <c r="L563" t="s">
        <v>778</v>
      </c>
      <c r="M563" t="s">
        <v>40</v>
      </c>
      <c r="N563">
        <v>1.7428637045361534E-2</v>
      </c>
      <c r="O563" t="s">
        <v>6</v>
      </c>
    </row>
    <row r="564" spans="2:15" x14ac:dyDescent="0.45">
      <c r="B564" t="s">
        <v>776</v>
      </c>
      <c r="C564" t="s">
        <v>41</v>
      </c>
      <c r="D564">
        <v>2.1256852305360733E-2</v>
      </c>
      <c r="E564" t="s">
        <v>6</v>
      </c>
      <c r="G564" t="s">
        <v>777</v>
      </c>
      <c r="H564" t="s">
        <v>41</v>
      </c>
      <c r="I564">
        <v>1.6460239940707826E-2</v>
      </c>
      <c r="J564" t="s">
        <v>6</v>
      </c>
      <c r="L564" t="s">
        <v>778</v>
      </c>
      <c r="M564" t="s">
        <v>41</v>
      </c>
      <c r="N564">
        <v>1.6405253441916415E-2</v>
      </c>
      <c r="O564" t="s">
        <v>6</v>
      </c>
    </row>
    <row r="565" spans="2:15" x14ac:dyDescent="0.45">
      <c r="B565" t="s">
        <v>776</v>
      </c>
      <c r="C565" t="s">
        <v>42</v>
      </c>
      <c r="D565">
        <v>5.4432748684156679E-2</v>
      </c>
      <c r="E565" t="s">
        <v>6</v>
      </c>
      <c r="G565" t="s">
        <v>777</v>
      </c>
      <c r="H565" t="s">
        <v>42</v>
      </c>
      <c r="I565">
        <v>1.6367511495302686E-2</v>
      </c>
      <c r="J565" t="s">
        <v>6</v>
      </c>
      <c r="L565" t="s">
        <v>778</v>
      </c>
      <c r="M565" t="s">
        <v>42</v>
      </c>
      <c r="N565">
        <v>1.5774743568729072E-2</v>
      </c>
      <c r="O565" t="s">
        <v>6</v>
      </c>
    </row>
    <row r="566" spans="2:15" x14ac:dyDescent="0.45">
      <c r="B566" t="s">
        <v>776</v>
      </c>
      <c r="C566" t="s">
        <v>43</v>
      </c>
      <c r="D566">
        <v>6.7561155417674226E-2</v>
      </c>
      <c r="E566" t="s">
        <v>6</v>
      </c>
      <c r="G566" t="s">
        <v>777</v>
      </c>
      <c r="H566" t="s">
        <v>43</v>
      </c>
      <c r="I566">
        <v>1.963070608951651E-2</v>
      </c>
      <c r="J566" t="s">
        <v>6</v>
      </c>
      <c r="L566" t="s">
        <v>778</v>
      </c>
      <c r="M566" t="s">
        <v>43</v>
      </c>
      <c r="N566">
        <v>1.6158240899864208E-2</v>
      </c>
      <c r="O566" t="s">
        <v>6</v>
      </c>
    </row>
    <row r="567" spans="2:15" x14ac:dyDescent="0.45">
      <c r="B567" t="s">
        <v>776</v>
      </c>
      <c r="C567" t="s">
        <v>44</v>
      </c>
      <c r="D567">
        <v>5.7466435088897462E-2</v>
      </c>
      <c r="E567" t="s">
        <v>6</v>
      </c>
      <c r="G567" t="s">
        <v>777</v>
      </c>
      <c r="H567" t="s">
        <v>44</v>
      </c>
      <c r="I567">
        <v>2.087881433020803E-2</v>
      </c>
      <c r="J567" t="s">
        <v>6</v>
      </c>
      <c r="L567" t="s">
        <v>778</v>
      </c>
      <c r="M567" t="s">
        <v>44</v>
      </c>
      <c r="N567">
        <v>1.7245185017023594E-2</v>
      </c>
      <c r="O567" t="s">
        <v>6</v>
      </c>
    </row>
    <row r="568" spans="2:15" x14ac:dyDescent="0.45">
      <c r="B568" t="s">
        <v>776</v>
      </c>
      <c r="C568" t="s">
        <v>45</v>
      </c>
      <c r="D568">
        <v>2.8997735703774515E-2</v>
      </c>
      <c r="E568" t="s">
        <v>6</v>
      </c>
      <c r="G568" t="s">
        <v>777</v>
      </c>
      <c r="H568" t="s">
        <v>45</v>
      </c>
      <c r="I568">
        <v>1.9226417699393605E-2</v>
      </c>
      <c r="J568" t="s">
        <v>6</v>
      </c>
      <c r="L568" t="s">
        <v>778</v>
      </c>
      <c r="M568" t="s">
        <v>45</v>
      </c>
      <c r="N568">
        <v>1.8286339048724634E-2</v>
      </c>
      <c r="O568" t="s">
        <v>6</v>
      </c>
    </row>
    <row r="569" spans="2:15" x14ac:dyDescent="0.45">
      <c r="B569" t="s">
        <v>776</v>
      </c>
      <c r="C569" t="s">
        <v>46</v>
      </c>
      <c r="D569">
        <v>2.4324697277244138E-3</v>
      </c>
      <c r="E569" t="s">
        <v>6</v>
      </c>
      <c r="G569" t="s">
        <v>777</v>
      </c>
      <c r="H569" t="s">
        <v>46</v>
      </c>
      <c r="I569">
        <v>2.086927128024187E-2</v>
      </c>
      <c r="J569" t="s">
        <v>6</v>
      </c>
      <c r="L569" t="s">
        <v>778</v>
      </c>
      <c r="M569" t="s">
        <v>46</v>
      </c>
      <c r="N569">
        <v>1.914481502599585E-2</v>
      </c>
      <c r="O569" t="s">
        <v>6</v>
      </c>
    </row>
    <row r="570" spans="2:15" x14ac:dyDescent="0.45">
      <c r="B570" t="s">
        <v>776</v>
      </c>
      <c r="C570" t="s">
        <v>47</v>
      </c>
      <c r="D570">
        <v>0</v>
      </c>
      <c r="E570" t="s">
        <v>6</v>
      </c>
      <c r="G570" t="s">
        <v>777</v>
      </c>
      <c r="H570" t="s">
        <v>47</v>
      </c>
      <c r="I570">
        <v>3.4356270778502777E-2</v>
      </c>
      <c r="J570" t="s">
        <v>6</v>
      </c>
      <c r="L570" t="s">
        <v>778</v>
      </c>
      <c r="M570" t="s">
        <v>47</v>
      </c>
      <c r="N570">
        <v>2.8675132385055119E-2</v>
      </c>
      <c r="O570" t="s">
        <v>6</v>
      </c>
    </row>
    <row r="571" spans="2:15" x14ac:dyDescent="0.45">
      <c r="B571" t="s">
        <v>779</v>
      </c>
      <c r="C571" t="s">
        <v>5</v>
      </c>
      <c r="D571">
        <v>0</v>
      </c>
      <c r="E571" t="s">
        <v>6</v>
      </c>
      <c r="G571" t="s">
        <v>780</v>
      </c>
      <c r="H571" t="s">
        <v>5</v>
      </c>
      <c r="I571">
        <v>5.6558380482245964E-2</v>
      </c>
      <c r="J571" t="s">
        <v>6</v>
      </c>
      <c r="L571" t="s">
        <v>781</v>
      </c>
      <c r="M571" t="s">
        <v>5</v>
      </c>
      <c r="N571">
        <v>5.3042084488577869E-2</v>
      </c>
      <c r="O571" t="s">
        <v>6</v>
      </c>
    </row>
    <row r="572" spans="2:15" x14ac:dyDescent="0.45">
      <c r="B572" t="s">
        <v>779</v>
      </c>
      <c r="C572" t="s">
        <v>9</v>
      </c>
      <c r="D572">
        <v>0</v>
      </c>
      <c r="E572" t="s">
        <v>6</v>
      </c>
      <c r="G572" t="s">
        <v>780</v>
      </c>
      <c r="H572" t="s">
        <v>9</v>
      </c>
      <c r="I572">
        <v>2.2444792110524747E-2</v>
      </c>
      <c r="J572" t="s">
        <v>6</v>
      </c>
      <c r="L572" t="s">
        <v>781</v>
      </c>
      <c r="M572" t="s">
        <v>9</v>
      </c>
      <c r="N572">
        <v>2.0004988920309497E-2</v>
      </c>
      <c r="O572" t="s">
        <v>6</v>
      </c>
    </row>
    <row r="573" spans="2:15" x14ac:dyDescent="0.45">
      <c r="B573" t="s">
        <v>779</v>
      </c>
      <c r="C573" t="s">
        <v>10</v>
      </c>
      <c r="D573">
        <v>0</v>
      </c>
      <c r="E573" t="s">
        <v>6</v>
      </c>
      <c r="G573" t="s">
        <v>780</v>
      </c>
      <c r="H573" t="s">
        <v>10</v>
      </c>
      <c r="I573">
        <v>2.2223959496063064E-2</v>
      </c>
      <c r="J573" t="s">
        <v>6</v>
      </c>
      <c r="L573" t="s">
        <v>781</v>
      </c>
      <c r="M573" t="s">
        <v>10</v>
      </c>
      <c r="N573">
        <v>1.9594376790199479E-2</v>
      </c>
      <c r="O573" t="s">
        <v>6</v>
      </c>
    </row>
    <row r="574" spans="2:15" x14ac:dyDescent="0.45">
      <c r="B574" t="s">
        <v>779</v>
      </c>
      <c r="C574" t="s">
        <v>11</v>
      </c>
      <c r="D574">
        <v>8.6319044681150373E-3</v>
      </c>
      <c r="E574" t="s">
        <v>6</v>
      </c>
      <c r="G574" t="s">
        <v>780</v>
      </c>
      <c r="H574" t="s">
        <v>11</v>
      </c>
      <c r="I574">
        <v>2.19942404254987E-2</v>
      </c>
      <c r="J574" t="s">
        <v>6</v>
      </c>
      <c r="L574" t="s">
        <v>781</v>
      </c>
      <c r="M574" t="s">
        <v>11</v>
      </c>
      <c r="N574">
        <v>1.9198775210109795E-2</v>
      </c>
      <c r="O574" t="s">
        <v>6</v>
      </c>
    </row>
    <row r="575" spans="2:15" x14ac:dyDescent="0.45">
      <c r="B575" t="s">
        <v>779</v>
      </c>
      <c r="C575" t="s">
        <v>12</v>
      </c>
      <c r="D575">
        <v>3.9727780974737462E-2</v>
      </c>
      <c r="E575" t="s">
        <v>6</v>
      </c>
      <c r="G575" t="s">
        <v>780</v>
      </c>
      <c r="H575" t="s">
        <v>12</v>
      </c>
      <c r="I575">
        <v>2.0059115930595856E-2</v>
      </c>
      <c r="J575" t="s">
        <v>6</v>
      </c>
      <c r="L575" t="s">
        <v>781</v>
      </c>
      <c r="M575" t="s">
        <v>12</v>
      </c>
      <c r="N575">
        <v>1.9620193352475168E-2</v>
      </c>
      <c r="O575" t="s">
        <v>6</v>
      </c>
    </row>
    <row r="576" spans="2:15" x14ac:dyDescent="0.45">
      <c r="B576" t="s">
        <v>779</v>
      </c>
      <c r="C576" t="s">
        <v>13</v>
      </c>
      <c r="D576">
        <v>5.5494206168121667E-2</v>
      </c>
      <c r="E576" t="s">
        <v>6</v>
      </c>
      <c r="G576" t="s">
        <v>780</v>
      </c>
      <c r="H576" t="s">
        <v>13</v>
      </c>
      <c r="I576">
        <v>2.2419411594561081E-2</v>
      </c>
      <c r="J576" t="s">
        <v>6</v>
      </c>
      <c r="L576" t="s">
        <v>781</v>
      </c>
      <c r="M576" t="s">
        <v>13</v>
      </c>
      <c r="N576">
        <v>2.1443028332869644E-2</v>
      </c>
      <c r="O576" t="s">
        <v>6</v>
      </c>
    </row>
    <row r="577" spans="2:15" x14ac:dyDescent="0.45">
      <c r="B577" t="s">
        <v>779</v>
      </c>
      <c r="C577" t="s">
        <v>14</v>
      </c>
      <c r="D577">
        <v>4.9500262855105434E-2</v>
      </c>
      <c r="E577" t="s">
        <v>6</v>
      </c>
      <c r="G577" t="s">
        <v>780</v>
      </c>
      <c r="H577" t="s">
        <v>14</v>
      </c>
      <c r="I577">
        <v>2.4033591800743163E-2</v>
      </c>
      <c r="J577" t="s">
        <v>6</v>
      </c>
      <c r="L577" t="s">
        <v>781</v>
      </c>
      <c r="M577" t="s">
        <v>14</v>
      </c>
      <c r="N577">
        <v>2.2394947950192267E-2</v>
      </c>
      <c r="O577" t="s">
        <v>6</v>
      </c>
    </row>
    <row r="578" spans="2:15" x14ac:dyDescent="0.45">
      <c r="B578" t="s">
        <v>779</v>
      </c>
      <c r="C578" t="s">
        <v>15</v>
      </c>
      <c r="D578">
        <v>2.4839883191067245E-2</v>
      </c>
      <c r="E578" t="s">
        <v>6</v>
      </c>
      <c r="G578" t="s">
        <v>780</v>
      </c>
      <c r="H578" t="s">
        <v>15</v>
      </c>
      <c r="I578">
        <v>2.51574725971557E-2</v>
      </c>
      <c r="J578" t="s">
        <v>6</v>
      </c>
      <c r="L578" t="s">
        <v>781</v>
      </c>
      <c r="M578" t="s">
        <v>15</v>
      </c>
      <c r="N578">
        <v>2.2495776865412872E-2</v>
      </c>
      <c r="O578" t="s">
        <v>6</v>
      </c>
    </row>
    <row r="579" spans="2:15" x14ac:dyDescent="0.45">
      <c r="B579" t="s">
        <v>779</v>
      </c>
      <c r="C579" t="s">
        <v>16</v>
      </c>
      <c r="D579">
        <v>1.5409967903600428E-3</v>
      </c>
      <c r="E579" t="s">
        <v>6</v>
      </c>
      <c r="G579" t="s">
        <v>780</v>
      </c>
      <c r="H579" t="s">
        <v>16</v>
      </c>
      <c r="I579">
        <v>2.5044752621580246E-2</v>
      </c>
      <c r="J579" t="s">
        <v>6</v>
      </c>
      <c r="L579" t="s">
        <v>781</v>
      </c>
      <c r="M579" t="s">
        <v>16</v>
      </c>
      <c r="N579">
        <v>2.2315509693233832E-2</v>
      </c>
      <c r="O579" t="s">
        <v>6</v>
      </c>
    </row>
    <row r="580" spans="2:15" x14ac:dyDescent="0.45">
      <c r="B580" t="s">
        <v>779</v>
      </c>
      <c r="C580" t="s">
        <v>17</v>
      </c>
      <c r="D580">
        <v>0</v>
      </c>
      <c r="E580" t="s">
        <v>6</v>
      </c>
      <c r="G580" t="s">
        <v>780</v>
      </c>
      <c r="H580" t="s">
        <v>17</v>
      </c>
      <c r="I580">
        <v>3.4668174725983616E-2</v>
      </c>
      <c r="J580" t="s">
        <v>6</v>
      </c>
      <c r="L580" t="s">
        <v>781</v>
      </c>
      <c r="M580" t="s">
        <v>17</v>
      </c>
      <c r="N580">
        <v>3.3074166746018235E-2</v>
      </c>
      <c r="O580" t="s">
        <v>6</v>
      </c>
    </row>
    <row r="581" spans="2:15" x14ac:dyDescent="0.45">
      <c r="B581" t="s">
        <v>779</v>
      </c>
      <c r="C581" t="s">
        <v>18</v>
      </c>
      <c r="D581">
        <v>0</v>
      </c>
      <c r="E581" t="s">
        <v>6</v>
      </c>
      <c r="G581" t="s">
        <v>780</v>
      </c>
      <c r="H581" t="s">
        <v>18</v>
      </c>
      <c r="I581">
        <v>5.0746996460550427E-2</v>
      </c>
      <c r="J581" t="s">
        <v>6</v>
      </c>
      <c r="L581" t="s">
        <v>781</v>
      </c>
      <c r="M581" t="s">
        <v>18</v>
      </c>
      <c r="N581">
        <v>5.904842375454953E-2</v>
      </c>
      <c r="O581" t="s">
        <v>6</v>
      </c>
    </row>
    <row r="582" spans="2:15" x14ac:dyDescent="0.45">
      <c r="B582" t="s">
        <v>779</v>
      </c>
      <c r="C582" t="s">
        <v>19</v>
      </c>
      <c r="D582">
        <v>0</v>
      </c>
      <c r="E582" t="s">
        <v>6</v>
      </c>
      <c r="G582" t="s">
        <v>780</v>
      </c>
      <c r="H582" t="s">
        <v>19</v>
      </c>
      <c r="I582">
        <v>1.8697671344129679E-2</v>
      </c>
      <c r="J582" t="s">
        <v>6</v>
      </c>
      <c r="L582" t="s">
        <v>781</v>
      </c>
      <c r="M582" t="s">
        <v>19</v>
      </c>
      <c r="N582">
        <v>2.2269317626554153E-2</v>
      </c>
      <c r="O582" t="s">
        <v>6</v>
      </c>
    </row>
    <row r="583" spans="2:15" x14ac:dyDescent="0.45">
      <c r="B583" t="s">
        <v>779</v>
      </c>
      <c r="C583" t="s">
        <v>20</v>
      </c>
      <c r="D583">
        <v>1.9619033473961458E-3</v>
      </c>
      <c r="E583" t="s">
        <v>6</v>
      </c>
      <c r="G583" t="s">
        <v>780</v>
      </c>
      <c r="H583" t="s">
        <v>20</v>
      </c>
      <c r="I583">
        <v>1.8645473898703784E-2</v>
      </c>
      <c r="J583" t="s">
        <v>6</v>
      </c>
      <c r="L583" t="s">
        <v>781</v>
      </c>
      <c r="M583" t="s">
        <v>20</v>
      </c>
      <c r="N583">
        <v>2.1732247210594562E-2</v>
      </c>
      <c r="O583" t="s">
        <v>6</v>
      </c>
    </row>
    <row r="584" spans="2:15" x14ac:dyDescent="0.45">
      <c r="B584" t="s">
        <v>779</v>
      </c>
      <c r="C584" t="s">
        <v>21</v>
      </c>
      <c r="D584">
        <v>2.6589264662160491E-2</v>
      </c>
      <c r="E584" t="s">
        <v>6</v>
      </c>
      <c r="G584" t="s">
        <v>780</v>
      </c>
      <c r="H584" t="s">
        <v>21</v>
      </c>
      <c r="I584">
        <v>1.8795875373165693E-2</v>
      </c>
      <c r="J584" t="s">
        <v>6</v>
      </c>
      <c r="L584" t="s">
        <v>781</v>
      </c>
      <c r="M584" t="s">
        <v>21</v>
      </c>
      <c r="N584">
        <v>2.1052964113103839E-2</v>
      </c>
      <c r="O584" t="s">
        <v>6</v>
      </c>
    </row>
    <row r="585" spans="2:15" x14ac:dyDescent="0.45">
      <c r="B585" t="s">
        <v>779</v>
      </c>
      <c r="C585" t="s">
        <v>22</v>
      </c>
      <c r="D585">
        <v>5.6073103996342383E-2</v>
      </c>
      <c r="E585" t="s">
        <v>6</v>
      </c>
      <c r="G585" t="s">
        <v>780</v>
      </c>
      <c r="H585" t="s">
        <v>22</v>
      </c>
      <c r="I585">
        <v>2.1455515924494472E-2</v>
      </c>
      <c r="J585" t="s">
        <v>6</v>
      </c>
      <c r="L585" t="s">
        <v>781</v>
      </c>
      <c r="M585" t="s">
        <v>22</v>
      </c>
      <c r="N585">
        <v>2.1622831315373445E-2</v>
      </c>
      <c r="O585" t="s">
        <v>6</v>
      </c>
    </row>
    <row r="586" spans="2:15" x14ac:dyDescent="0.45">
      <c r="B586" t="s">
        <v>779</v>
      </c>
      <c r="C586" t="s">
        <v>23</v>
      </c>
      <c r="D586">
        <v>6.8918696203805252E-2</v>
      </c>
      <c r="E586" t="s">
        <v>6</v>
      </c>
      <c r="G586" t="s">
        <v>780</v>
      </c>
      <c r="H586" t="s">
        <v>23</v>
      </c>
      <c r="I586">
        <v>2.7607195143315378E-2</v>
      </c>
      <c r="J586" t="s">
        <v>6</v>
      </c>
      <c r="L586" t="s">
        <v>781</v>
      </c>
      <c r="M586" t="s">
        <v>23</v>
      </c>
      <c r="N586">
        <v>2.4528679677500474E-2</v>
      </c>
      <c r="O586" t="s">
        <v>6</v>
      </c>
    </row>
    <row r="587" spans="2:15" x14ac:dyDescent="0.45">
      <c r="B587" t="s">
        <v>779</v>
      </c>
      <c r="C587" t="s">
        <v>24</v>
      </c>
      <c r="D587">
        <v>6.2788848093128236E-2</v>
      </c>
      <c r="E587" t="s">
        <v>6</v>
      </c>
      <c r="G587" t="s">
        <v>780</v>
      </c>
      <c r="H587" t="s">
        <v>24</v>
      </c>
      <c r="I587">
        <v>3.2786402310739447E-2</v>
      </c>
      <c r="J587" t="s">
        <v>6</v>
      </c>
      <c r="L587" t="s">
        <v>781</v>
      </c>
      <c r="M587" t="s">
        <v>24</v>
      </c>
      <c r="N587">
        <v>2.6450117866006762E-2</v>
      </c>
      <c r="O587" t="s">
        <v>6</v>
      </c>
    </row>
    <row r="588" spans="2:15" x14ac:dyDescent="0.45">
      <c r="B588" t="s">
        <v>779</v>
      </c>
      <c r="C588" t="s">
        <v>25</v>
      </c>
      <c r="D588">
        <v>3.8744702065192323E-2</v>
      </c>
      <c r="E588" t="s">
        <v>6</v>
      </c>
      <c r="G588" t="s">
        <v>780</v>
      </c>
      <c r="H588" t="s">
        <v>25</v>
      </c>
      <c r="I588">
        <v>3.294809743563766E-2</v>
      </c>
      <c r="J588" t="s">
        <v>6</v>
      </c>
      <c r="L588" t="s">
        <v>781</v>
      </c>
      <c r="M588" t="s">
        <v>25</v>
      </c>
      <c r="N588">
        <v>2.6762106387857088E-2</v>
      </c>
      <c r="O588" t="s">
        <v>6</v>
      </c>
    </row>
    <row r="589" spans="2:15" x14ac:dyDescent="0.45">
      <c r="B589" t="s">
        <v>779</v>
      </c>
      <c r="C589" t="s">
        <v>26</v>
      </c>
      <c r="D589">
        <v>8.4093008023752788E-3</v>
      </c>
      <c r="E589" t="s">
        <v>6</v>
      </c>
      <c r="G589" t="s">
        <v>780</v>
      </c>
      <c r="H589" t="s">
        <v>26</v>
      </c>
      <c r="I589">
        <v>2.9315284301069292E-2</v>
      </c>
      <c r="J589" t="s">
        <v>6</v>
      </c>
      <c r="L589" t="s">
        <v>781</v>
      </c>
      <c r="M589" t="s">
        <v>26</v>
      </c>
      <c r="N589">
        <v>2.6035718712093911E-2</v>
      </c>
      <c r="O589" t="s">
        <v>6</v>
      </c>
    </row>
    <row r="590" spans="2:15" x14ac:dyDescent="0.45">
      <c r="B590" t="s">
        <v>779</v>
      </c>
      <c r="C590" t="s">
        <v>27</v>
      </c>
      <c r="D590">
        <v>8.6358432339605938E-6</v>
      </c>
      <c r="E590" t="s">
        <v>6</v>
      </c>
      <c r="G590" t="s">
        <v>780</v>
      </c>
      <c r="H590" t="s">
        <v>27</v>
      </c>
      <c r="I590">
        <v>3.7189606055878892E-2</v>
      </c>
      <c r="J590" t="s">
        <v>6</v>
      </c>
      <c r="L590" t="s">
        <v>781</v>
      </c>
      <c r="M590" t="s">
        <v>27</v>
      </c>
      <c r="N590">
        <v>3.7694884735734159E-2</v>
      </c>
      <c r="O590" t="s">
        <v>6</v>
      </c>
    </row>
    <row r="591" spans="2:15" x14ac:dyDescent="0.45">
      <c r="B591" t="s">
        <v>779</v>
      </c>
      <c r="C591" t="s">
        <v>28</v>
      </c>
      <c r="D591">
        <v>0</v>
      </c>
      <c r="E591" t="s">
        <v>6</v>
      </c>
      <c r="G591" t="s">
        <v>780</v>
      </c>
      <c r="H591" t="s">
        <v>28</v>
      </c>
      <c r="I591">
        <v>2.5004842089360164E-2</v>
      </c>
      <c r="J591" t="s">
        <v>6</v>
      </c>
      <c r="L591" t="s">
        <v>781</v>
      </c>
      <c r="M591" t="s">
        <v>28</v>
      </c>
      <c r="N591">
        <v>4.0521556175800603E-2</v>
      </c>
      <c r="O591" t="s">
        <v>6</v>
      </c>
    </row>
    <row r="592" spans="2:15" x14ac:dyDescent="0.45">
      <c r="B592" t="s">
        <v>779</v>
      </c>
      <c r="C592" t="s">
        <v>29</v>
      </c>
      <c r="D592">
        <v>0</v>
      </c>
      <c r="E592" t="s">
        <v>6</v>
      </c>
      <c r="G592" t="s">
        <v>780</v>
      </c>
      <c r="H592" t="s">
        <v>29</v>
      </c>
      <c r="I592">
        <v>8.7121125471172813E-3</v>
      </c>
      <c r="J592" t="s">
        <v>6</v>
      </c>
      <c r="L592" t="s">
        <v>781</v>
      </c>
      <c r="M592" t="s">
        <v>29</v>
      </c>
      <c r="N592">
        <v>1.461559488132283E-2</v>
      </c>
      <c r="O592" t="s">
        <v>6</v>
      </c>
    </row>
    <row r="593" spans="2:15" x14ac:dyDescent="0.45">
      <c r="B593" t="s">
        <v>779</v>
      </c>
      <c r="C593" t="s">
        <v>30</v>
      </c>
      <c r="D593">
        <v>3.1944097357667583E-3</v>
      </c>
      <c r="E593" t="s">
        <v>6</v>
      </c>
      <c r="G593" t="s">
        <v>780</v>
      </c>
      <c r="H593" t="s">
        <v>30</v>
      </c>
      <c r="I593">
        <v>8.3847588414202867E-3</v>
      </c>
      <c r="J593" t="s">
        <v>6</v>
      </c>
      <c r="L593" t="s">
        <v>781</v>
      </c>
      <c r="M593" t="s">
        <v>30</v>
      </c>
      <c r="N593">
        <v>1.3542150387879518E-2</v>
      </c>
      <c r="O593" t="s">
        <v>6</v>
      </c>
    </row>
    <row r="594" spans="2:15" x14ac:dyDescent="0.45">
      <c r="B594" t="s">
        <v>779</v>
      </c>
      <c r="C594" t="s">
        <v>31</v>
      </c>
      <c r="D594">
        <v>3.4620754220272852E-2</v>
      </c>
      <c r="E594" t="s">
        <v>6</v>
      </c>
      <c r="G594" t="s">
        <v>780</v>
      </c>
      <c r="H594" t="s">
        <v>31</v>
      </c>
      <c r="I594">
        <v>9.702461183803808E-3</v>
      </c>
      <c r="J594" t="s">
        <v>6</v>
      </c>
      <c r="L594" t="s">
        <v>781</v>
      </c>
      <c r="M594" t="s">
        <v>31</v>
      </c>
      <c r="N594">
        <v>1.2469721744660043E-2</v>
      </c>
      <c r="O594" t="s">
        <v>6</v>
      </c>
    </row>
    <row r="595" spans="2:15" x14ac:dyDescent="0.45">
      <c r="B595" t="s">
        <v>779</v>
      </c>
      <c r="C595" t="s">
        <v>32</v>
      </c>
      <c r="D595">
        <v>6.682339500366169E-2</v>
      </c>
      <c r="E595" t="s">
        <v>6</v>
      </c>
      <c r="G595" t="s">
        <v>780</v>
      </c>
      <c r="H595" t="s">
        <v>32</v>
      </c>
      <c r="I595">
        <v>1.1383155365026893E-2</v>
      </c>
      <c r="J595" t="s">
        <v>6</v>
      </c>
      <c r="L595" t="s">
        <v>781</v>
      </c>
      <c r="M595" t="s">
        <v>32</v>
      </c>
      <c r="N595">
        <v>1.3460111384035661E-2</v>
      </c>
      <c r="O595" t="s">
        <v>6</v>
      </c>
    </row>
    <row r="596" spans="2:15" x14ac:dyDescent="0.45">
      <c r="B596" t="s">
        <v>779</v>
      </c>
      <c r="C596" t="s">
        <v>33</v>
      </c>
      <c r="D596">
        <v>8.0558144580330504E-2</v>
      </c>
      <c r="E596" t="s">
        <v>6</v>
      </c>
      <c r="G596" t="s">
        <v>780</v>
      </c>
      <c r="H596" t="s">
        <v>33</v>
      </c>
      <c r="I596">
        <v>1.6118255212500369E-2</v>
      </c>
      <c r="J596" t="s">
        <v>6</v>
      </c>
      <c r="L596" t="s">
        <v>781</v>
      </c>
      <c r="M596" t="s">
        <v>33</v>
      </c>
      <c r="N596">
        <v>1.5907064741164351E-2</v>
      </c>
      <c r="O596" t="s">
        <v>6</v>
      </c>
    </row>
    <row r="597" spans="2:15" x14ac:dyDescent="0.45">
      <c r="B597" t="s">
        <v>779</v>
      </c>
      <c r="C597" t="s">
        <v>34</v>
      </c>
      <c r="D597">
        <v>7.4485593433515448E-2</v>
      </c>
      <c r="E597" t="s">
        <v>6</v>
      </c>
      <c r="G597" t="s">
        <v>780</v>
      </c>
      <c r="H597" t="s">
        <v>34</v>
      </c>
      <c r="I597">
        <v>1.8135004762644593E-2</v>
      </c>
      <c r="J597" t="s">
        <v>6</v>
      </c>
      <c r="L597" t="s">
        <v>781</v>
      </c>
      <c r="M597" t="s">
        <v>34</v>
      </c>
      <c r="N597">
        <v>1.846556723688355E-2</v>
      </c>
      <c r="O597" t="s">
        <v>6</v>
      </c>
    </row>
    <row r="598" spans="2:15" x14ac:dyDescent="0.45">
      <c r="B598" t="s">
        <v>779</v>
      </c>
      <c r="C598" t="s">
        <v>35</v>
      </c>
      <c r="D598">
        <v>5.0506090983294755E-2</v>
      </c>
      <c r="E598" t="s">
        <v>6</v>
      </c>
      <c r="G598" t="s">
        <v>780</v>
      </c>
      <c r="H598" t="s">
        <v>35</v>
      </c>
      <c r="I598">
        <v>1.6653146125424869E-2</v>
      </c>
      <c r="J598" t="s">
        <v>6</v>
      </c>
      <c r="L598" t="s">
        <v>781</v>
      </c>
      <c r="M598" t="s">
        <v>35</v>
      </c>
      <c r="N598">
        <v>1.9977592272973618E-2</v>
      </c>
      <c r="O598" t="s">
        <v>6</v>
      </c>
    </row>
    <row r="599" spans="2:15" x14ac:dyDescent="0.45">
      <c r="B599" t="s">
        <v>779</v>
      </c>
      <c r="C599" t="s">
        <v>36</v>
      </c>
      <c r="D599">
        <v>1.4245671542732135E-2</v>
      </c>
      <c r="E599" t="s">
        <v>6</v>
      </c>
      <c r="G599" t="s">
        <v>780</v>
      </c>
      <c r="H599" t="s">
        <v>36</v>
      </c>
      <c r="I599">
        <v>1.4435965996310108E-2</v>
      </c>
      <c r="J599" t="s">
        <v>6</v>
      </c>
      <c r="L599" t="s">
        <v>781</v>
      </c>
      <c r="M599" t="s">
        <v>36</v>
      </c>
      <c r="N599">
        <v>2.0253158543979567E-2</v>
      </c>
      <c r="O599" t="s">
        <v>6</v>
      </c>
    </row>
    <row r="600" spans="2:15" x14ac:dyDescent="0.45">
      <c r="B600" t="s">
        <v>779</v>
      </c>
      <c r="C600" t="s">
        <v>37</v>
      </c>
      <c r="D600">
        <v>1.603725611963041E-4</v>
      </c>
      <c r="E600" t="s">
        <v>6</v>
      </c>
      <c r="G600" t="s">
        <v>780</v>
      </c>
      <c r="H600" t="s">
        <v>37</v>
      </c>
      <c r="I600">
        <v>1.8341537469138955E-2</v>
      </c>
      <c r="J600" t="s">
        <v>6</v>
      </c>
      <c r="L600" t="s">
        <v>781</v>
      </c>
      <c r="M600" t="s">
        <v>37</v>
      </c>
      <c r="N600">
        <v>2.7905546485716488E-2</v>
      </c>
      <c r="O600" t="s">
        <v>6</v>
      </c>
    </row>
    <row r="601" spans="2:15" x14ac:dyDescent="0.45">
      <c r="B601" t="s">
        <v>779</v>
      </c>
      <c r="C601" t="s">
        <v>38</v>
      </c>
      <c r="D601">
        <v>0</v>
      </c>
      <c r="E601" t="s">
        <v>6</v>
      </c>
      <c r="G601" t="s">
        <v>780</v>
      </c>
      <c r="H601" t="s">
        <v>38</v>
      </c>
      <c r="I601">
        <v>5.7602241752665262E-2</v>
      </c>
      <c r="J601" t="s">
        <v>6</v>
      </c>
      <c r="L601" t="s">
        <v>781</v>
      </c>
      <c r="M601" t="s">
        <v>38</v>
      </c>
      <c r="N601">
        <v>5.3676745565059199E-2</v>
      </c>
      <c r="O601" t="s">
        <v>6</v>
      </c>
    </row>
    <row r="602" spans="2:15" x14ac:dyDescent="0.45">
      <c r="B602" t="s">
        <v>779</v>
      </c>
      <c r="C602" t="s">
        <v>39</v>
      </c>
      <c r="D602">
        <v>0</v>
      </c>
      <c r="E602" t="s">
        <v>6</v>
      </c>
      <c r="G602" t="s">
        <v>780</v>
      </c>
      <c r="H602" t="s">
        <v>39</v>
      </c>
      <c r="I602">
        <v>2.3557992759875999E-2</v>
      </c>
      <c r="J602" t="s">
        <v>6</v>
      </c>
      <c r="L602" t="s">
        <v>781</v>
      </c>
      <c r="M602" t="s">
        <v>39</v>
      </c>
      <c r="N602">
        <v>2.0476142561813345E-2</v>
      </c>
      <c r="O602" t="s">
        <v>6</v>
      </c>
    </row>
    <row r="603" spans="2:15" x14ac:dyDescent="0.45">
      <c r="B603" t="s">
        <v>779</v>
      </c>
      <c r="C603" t="s">
        <v>40</v>
      </c>
      <c r="D603">
        <v>3.119302387798734E-4</v>
      </c>
      <c r="E603" t="s">
        <v>6</v>
      </c>
      <c r="G603" t="s">
        <v>780</v>
      </c>
      <c r="H603" t="s">
        <v>40</v>
      </c>
      <c r="I603">
        <v>2.4094218522002768E-2</v>
      </c>
      <c r="J603" t="s">
        <v>6</v>
      </c>
      <c r="L603" t="s">
        <v>781</v>
      </c>
      <c r="M603" t="s">
        <v>40</v>
      </c>
      <c r="N603">
        <v>2.0229453569921715E-2</v>
      </c>
      <c r="O603" t="s">
        <v>6</v>
      </c>
    </row>
    <row r="604" spans="2:15" x14ac:dyDescent="0.45">
      <c r="B604" t="s">
        <v>779</v>
      </c>
      <c r="C604" t="s">
        <v>41</v>
      </c>
      <c r="D604">
        <v>2.156153389382872E-2</v>
      </c>
      <c r="E604" t="s">
        <v>6</v>
      </c>
      <c r="G604" t="s">
        <v>780</v>
      </c>
      <c r="H604" t="s">
        <v>41</v>
      </c>
      <c r="I604">
        <v>2.3273236858655195E-2</v>
      </c>
      <c r="J604" t="s">
        <v>6</v>
      </c>
      <c r="L604" t="s">
        <v>781</v>
      </c>
      <c r="M604" t="s">
        <v>41</v>
      </c>
      <c r="N604">
        <v>1.96226678130575E-2</v>
      </c>
      <c r="O604" t="s">
        <v>6</v>
      </c>
    </row>
    <row r="605" spans="2:15" x14ac:dyDescent="0.45">
      <c r="B605" t="s">
        <v>779</v>
      </c>
      <c r="C605" t="s">
        <v>42</v>
      </c>
      <c r="D605">
        <v>5.3834983001716213E-2</v>
      </c>
      <c r="E605" t="s">
        <v>6</v>
      </c>
      <c r="G605" t="s">
        <v>780</v>
      </c>
      <c r="H605" t="s">
        <v>42</v>
      </c>
      <c r="I605">
        <v>2.1956686161401784E-2</v>
      </c>
      <c r="J605" t="s">
        <v>6</v>
      </c>
      <c r="L605" t="s">
        <v>781</v>
      </c>
      <c r="M605" t="s">
        <v>42</v>
      </c>
      <c r="N605">
        <v>2.0161347331253694E-2</v>
      </c>
      <c r="O605" t="s">
        <v>6</v>
      </c>
    </row>
    <row r="606" spans="2:15" x14ac:dyDescent="0.45">
      <c r="B606" t="s">
        <v>779</v>
      </c>
      <c r="C606" t="s">
        <v>43</v>
      </c>
      <c r="D606">
        <v>6.6807960284983092E-2</v>
      </c>
      <c r="E606" t="s">
        <v>6</v>
      </c>
      <c r="G606" t="s">
        <v>780</v>
      </c>
      <c r="H606" t="s">
        <v>43</v>
      </c>
      <c r="I606">
        <v>2.3643682183363837E-2</v>
      </c>
      <c r="J606" t="s">
        <v>6</v>
      </c>
      <c r="L606" t="s">
        <v>781</v>
      </c>
      <c r="M606" t="s">
        <v>43</v>
      </c>
      <c r="N606">
        <v>2.1557387969951127E-2</v>
      </c>
      <c r="O606" t="s">
        <v>6</v>
      </c>
    </row>
    <row r="607" spans="2:15" x14ac:dyDescent="0.45">
      <c r="B607" t="s">
        <v>779</v>
      </c>
      <c r="C607" t="s">
        <v>44</v>
      </c>
      <c r="D607">
        <v>5.7525230262068176E-2</v>
      </c>
      <c r="E607" t="s">
        <v>6</v>
      </c>
      <c r="G607" t="s">
        <v>780</v>
      </c>
      <c r="H607" t="s">
        <v>44</v>
      </c>
      <c r="I607">
        <v>2.52046681456971E-2</v>
      </c>
      <c r="J607" t="s">
        <v>6</v>
      </c>
      <c r="L607" t="s">
        <v>781</v>
      </c>
      <c r="M607" t="s">
        <v>44</v>
      </c>
      <c r="N607">
        <v>2.2929069668521804E-2</v>
      </c>
      <c r="O607" t="s">
        <v>6</v>
      </c>
    </row>
    <row r="608" spans="2:15" x14ac:dyDescent="0.45">
      <c r="B608" t="s">
        <v>779</v>
      </c>
      <c r="C608" t="s">
        <v>45</v>
      </c>
      <c r="D608">
        <v>2.9617735004075114E-2</v>
      </c>
      <c r="E608" t="s">
        <v>6</v>
      </c>
      <c r="G608" t="s">
        <v>780</v>
      </c>
      <c r="H608" t="s">
        <v>45</v>
      </c>
      <c r="I608">
        <v>2.6166803611883404E-2</v>
      </c>
      <c r="J608" t="s">
        <v>6</v>
      </c>
      <c r="L608" t="s">
        <v>781</v>
      </c>
      <c r="M608" t="s">
        <v>45</v>
      </c>
      <c r="N608">
        <v>2.3799489116424061E-2</v>
      </c>
      <c r="O608" t="s">
        <v>6</v>
      </c>
    </row>
    <row r="609" spans="2:15" x14ac:dyDescent="0.45">
      <c r="B609" t="s">
        <v>779</v>
      </c>
      <c r="C609" t="s">
        <v>46</v>
      </c>
      <c r="D609">
        <v>2.5167057926366843E-3</v>
      </c>
      <c r="E609" t="s">
        <v>6</v>
      </c>
      <c r="G609" t="s">
        <v>780</v>
      </c>
      <c r="H609" t="s">
        <v>46</v>
      </c>
      <c r="I609">
        <v>2.5803488464280391E-2</v>
      </c>
      <c r="J609" t="s">
        <v>6</v>
      </c>
      <c r="L609" t="s">
        <v>781</v>
      </c>
      <c r="M609" t="s">
        <v>46</v>
      </c>
      <c r="N609">
        <v>2.4575934402419564E-2</v>
      </c>
      <c r="O609" t="s">
        <v>6</v>
      </c>
    </row>
    <row r="610" spans="2:15" x14ac:dyDescent="0.45">
      <c r="B610" t="s">
        <v>779</v>
      </c>
      <c r="C610" t="s">
        <v>47</v>
      </c>
      <c r="D610">
        <v>0</v>
      </c>
      <c r="E610" t="s">
        <v>6</v>
      </c>
      <c r="G610" t="s">
        <v>780</v>
      </c>
      <c r="H610" t="s">
        <v>47</v>
      </c>
      <c r="I610">
        <v>3.9033731914790204E-2</v>
      </c>
      <c r="J610" t="s">
        <v>6</v>
      </c>
      <c r="L610" t="s">
        <v>781</v>
      </c>
      <c r="M610" t="s">
        <v>47</v>
      </c>
      <c r="N610">
        <v>3.5472558398394159E-2</v>
      </c>
      <c r="O610" t="s">
        <v>6</v>
      </c>
    </row>
    <row r="611" spans="2:15" x14ac:dyDescent="0.45">
      <c r="B611" t="s">
        <v>782</v>
      </c>
      <c r="C611" t="s">
        <v>5</v>
      </c>
      <c r="D611">
        <v>0</v>
      </c>
      <c r="E611" t="s">
        <v>6</v>
      </c>
      <c r="G611" t="s">
        <v>783</v>
      </c>
      <c r="H611" t="s">
        <v>5</v>
      </c>
      <c r="I611">
        <v>5.643393517800311E-2</v>
      </c>
      <c r="J611" t="s">
        <v>6</v>
      </c>
      <c r="L611" t="s">
        <v>784</v>
      </c>
      <c r="M611" t="s">
        <v>5</v>
      </c>
      <c r="N611">
        <v>6.5947776516815271E-2</v>
      </c>
      <c r="O611" t="s">
        <v>6</v>
      </c>
    </row>
    <row r="612" spans="2:15" x14ac:dyDescent="0.45">
      <c r="B612" t="s">
        <v>782</v>
      </c>
      <c r="C612" t="s">
        <v>9</v>
      </c>
      <c r="D612">
        <v>0</v>
      </c>
      <c r="E612" t="s">
        <v>6</v>
      </c>
      <c r="G612" t="s">
        <v>783</v>
      </c>
      <c r="H612" t="s">
        <v>9</v>
      </c>
      <c r="I612">
        <v>2.1204618251658831E-2</v>
      </c>
      <c r="J612" t="s">
        <v>6</v>
      </c>
      <c r="L612" t="s">
        <v>784</v>
      </c>
      <c r="M612" t="s">
        <v>9</v>
      </c>
      <c r="N612">
        <v>2.5748345833777078E-2</v>
      </c>
      <c r="O612" t="s">
        <v>6</v>
      </c>
    </row>
    <row r="613" spans="2:15" x14ac:dyDescent="0.45">
      <c r="B613" t="s">
        <v>782</v>
      </c>
      <c r="C613" t="s">
        <v>10</v>
      </c>
      <c r="D613">
        <v>0</v>
      </c>
      <c r="E613" t="s">
        <v>6</v>
      </c>
      <c r="G613" t="s">
        <v>783</v>
      </c>
      <c r="H613" t="s">
        <v>10</v>
      </c>
      <c r="I613">
        <v>2.061374832019848E-2</v>
      </c>
      <c r="J613" t="s">
        <v>6</v>
      </c>
      <c r="L613" t="s">
        <v>784</v>
      </c>
      <c r="M613" t="s">
        <v>10</v>
      </c>
      <c r="N613">
        <v>2.5107030693391517E-2</v>
      </c>
      <c r="O613" t="s">
        <v>6</v>
      </c>
    </row>
    <row r="614" spans="2:15" x14ac:dyDescent="0.45">
      <c r="B614" t="s">
        <v>782</v>
      </c>
      <c r="C614" t="s">
        <v>11</v>
      </c>
      <c r="D614">
        <v>1.1788603903543186E-2</v>
      </c>
      <c r="E614" t="s">
        <v>6</v>
      </c>
      <c r="G614" t="s">
        <v>783</v>
      </c>
      <c r="H614" t="s">
        <v>11</v>
      </c>
      <c r="I614">
        <v>2.0633914059641628E-2</v>
      </c>
      <c r="J614" t="s">
        <v>6</v>
      </c>
      <c r="L614" t="s">
        <v>784</v>
      </c>
      <c r="M614" t="s">
        <v>11</v>
      </c>
      <c r="N614">
        <v>2.4427434814831287E-2</v>
      </c>
      <c r="O614" t="s">
        <v>6</v>
      </c>
    </row>
    <row r="615" spans="2:15" x14ac:dyDescent="0.45">
      <c r="B615" t="s">
        <v>782</v>
      </c>
      <c r="C615" t="s">
        <v>12</v>
      </c>
      <c r="D615">
        <v>4.4236888843272912E-2</v>
      </c>
      <c r="E615" t="s">
        <v>6</v>
      </c>
      <c r="G615" t="s">
        <v>783</v>
      </c>
      <c r="H615" t="s">
        <v>12</v>
      </c>
      <c r="I615">
        <v>1.6891439525999589E-2</v>
      </c>
      <c r="J615" t="s">
        <v>6</v>
      </c>
      <c r="L615" t="s">
        <v>784</v>
      </c>
      <c r="M615" t="s">
        <v>12</v>
      </c>
      <c r="N615">
        <v>2.4531791655193067E-2</v>
      </c>
      <c r="O615" t="s">
        <v>6</v>
      </c>
    </row>
    <row r="616" spans="2:15" x14ac:dyDescent="0.45">
      <c r="B616" t="s">
        <v>782</v>
      </c>
      <c r="C616" t="s">
        <v>13</v>
      </c>
      <c r="D616">
        <v>5.8930264881006347E-2</v>
      </c>
      <c r="E616" t="s">
        <v>6</v>
      </c>
      <c r="G616" t="s">
        <v>783</v>
      </c>
      <c r="H616" t="s">
        <v>13</v>
      </c>
      <c r="I616">
        <v>2.22243639311871E-2</v>
      </c>
      <c r="J616" t="s">
        <v>6</v>
      </c>
      <c r="L616" t="s">
        <v>784</v>
      </c>
      <c r="M616" t="s">
        <v>13</v>
      </c>
      <c r="N616">
        <v>2.5054655174101537E-2</v>
      </c>
      <c r="O616" t="s">
        <v>6</v>
      </c>
    </row>
    <row r="617" spans="2:15" x14ac:dyDescent="0.45">
      <c r="B617" t="s">
        <v>782</v>
      </c>
      <c r="C617" t="s">
        <v>14</v>
      </c>
      <c r="D617">
        <v>4.8402225212756812E-2</v>
      </c>
      <c r="E617" t="s">
        <v>6</v>
      </c>
      <c r="G617" t="s">
        <v>783</v>
      </c>
      <c r="H617" t="s">
        <v>14</v>
      </c>
      <c r="I617">
        <v>2.547190368785893E-2</v>
      </c>
      <c r="J617" t="s">
        <v>6</v>
      </c>
      <c r="L617" t="s">
        <v>784</v>
      </c>
      <c r="M617" t="s">
        <v>14</v>
      </c>
      <c r="N617">
        <v>2.5833180313052075E-2</v>
      </c>
      <c r="O617" t="s">
        <v>6</v>
      </c>
    </row>
    <row r="618" spans="2:15" x14ac:dyDescent="0.45">
      <c r="B618" t="s">
        <v>782</v>
      </c>
      <c r="C618" t="s">
        <v>15</v>
      </c>
      <c r="D618">
        <v>2.119527380280704E-2</v>
      </c>
      <c r="E618" t="s">
        <v>6</v>
      </c>
      <c r="G618" t="s">
        <v>783</v>
      </c>
      <c r="H618" t="s">
        <v>15</v>
      </c>
      <c r="I618">
        <v>2.5095386491746193E-2</v>
      </c>
      <c r="J618" t="s">
        <v>6</v>
      </c>
      <c r="L618" t="s">
        <v>784</v>
      </c>
      <c r="M618" t="s">
        <v>15</v>
      </c>
      <c r="N618">
        <v>2.5965187838873645E-2</v>
      </c>
      <c r="O618" t="s">
        <v>6</v>
      </c>
    </row>
    <row r="619" spans="2:15" x14ac:dyDescent="0.45">
      <c r="B619" t="s">
        <v>782</v>
      </c>
      <c r="C619" t="s">
        <v>16</v>
      </c>
      <c r="D619">
        <v>5.3496249269483626E-4</v>
      </c>
      <c r="E619" t="s">
        <v>6</v>
      </c>
      <c r="G619" t="s">
        <v>783</v>
      </c>
      <c r="H619" t="s">
        <v>16</v>
      </c>
      <c r="I619">
        <v>2.2763465507184132E-2</v>
      </c>
      <c r="J619" t="s">
        <v>6</v>
      </c>
      <c r="L619" t="s">
        <v>784</v>
      </c>
      <c r="M619" t="s">
        <v>16</v>
      </c>
      <c r="N619">
        <v>2.5607965050143559E-2</v>
      </c>
      <c r="O619" t="s">
        <v>6</v>
      </c>
    </row>
    <row r="620" spans="2:15" x14ac:dyDescent="0.45">
      <c r="B620" t="s">
        <v>782</v>
      </c>
      <c r="C620" t="s">
        <v>17</v>
      </c>
      <c r="D620">
        <v>0</v>
      </c>
      <c r="E620" t="s">
        <v>6</v>
      </c>
      <c r="G620" t="s">
        <v>783</v>
      </c>
      <c r="H620" t="s">
        <v>17</v>
      </c>
      <c r="I620">
        <v>3.2070618280561347E-2</v>
      </c>
      <c r="J620" t="s">
        <v>6</v>
      </c>
      <c r="L620" t="s">
        <v>784</v>
      </c>
      <c r="M620" t="s">
        <v>17</v>
      </c>
      <c r="N620">
        <v>3.8573564541868305E-2</v>
      </c>
      <c r="O620" t="s">
        <v>6</v>
      </c>
    </row>
    <row r="621" spans="2:15" x14ac:dyDescent="0.45">
      <c r="B621" t="s">
        <v>782</v>
      </c>
      <c r="C621" t="s">
        <v>18</v>
      </c>
      <c r="D621">
        <v>0</v>
      </c>
      <c r="E621" t="s">
        <v>6</v>
      </c>
      <c r="G621" t="s">
        <v>783</v>
      </c>
      <c r="H621" t="s">
        <v>18</v>
      </c>
      <c r="I621">
        <v>5.2486420464256091E-2</v>
      </c>
      <c r="J621" t="s">
        <v>6</v>
      </c>
      <c r="L621" t="s">
        <v>784</v>
      </c>
      <c r="M621" t="s">
        <v>18</v>
      </c>
      <c r="N621">
        <v>5.2163371554634304E-2</v>
      </c>
      <c r="O621" t="s">
        <v>6</v>
      </c>
    </row>
    <row r="622" spans="2:15" x14ac:dyDescent="0.45">
      <c r="B622" t="s">
        <v>782</v>
      </c>
      <c r="C622" t="s">
        <v>19</v>
      </c>
      <c r="D622">
        <v>0</v>
      </c>
      <c r="E622" t="s">
        <v>6</v>
      </c>
      <c r="G622" t="s">
        <v>783</v>
      </c>
      <c r="H622" t="s">
        <v>19</v>
      </c>
      <c r="I622">
        <v>1.9827124152553763E-2</v>
      </c>
      <c r="J622" t="s">
        <v>6</v>
      </c>
      <c r="L622" t="s">
        <v>784</v>
      </c>
      <c r="M622" t="s">
        <v>19</v>
      </c>
      <c r="N622">
        <v>2.1018918920628835E-2</v>
      </c>
      <c r="O622" t="s">
        <v>6</v>
      </c>
    </row>
    <row r="623" spans="2:15" x14ac:dyDescent="0.45">
      <c r="B623" t="s">
        <v>782</v>
      </c>
      <c r="C623" t="s">
        <v>20</v>
      </c>
      <c r="D623">
        <v>3.3553901091820941E-3</v>
      </c>
      <c r="E623" t="s">
        <v>6</v>
      </c>
      <c r="G623" t="s">
        <v>783</v>
      </c>
      <c r="H623" t="s">
        <v>20</v>
      </c>
      <c r="I623">
        <v>1.942784957822178E-2</v>
      </c>
      <c r="J623" t="s">
        <v>6</v>
      </c>
      <c r="L623" t="s">
        <v>784</v>
      </c>
      <c r="M623" t="s">
        <v>20</v>
      </c>
      <c r="N623">
        <v>2.0677093464859318E-2</v>
      </c>
      <c r="O623" t="s">
        <v>6</v>
      </c>
    </row>
    <row r="624" spans="2:15" x14ac:dyDescent="0.45">
      <c r="B624" t="s">
        <v>782</v>
      </c>
      <c r="C624" t="s">
        <v>21</v>
      </c>
      <c r="D624">
        <v>3.0871740995830357E-2</v>
      </c>
      <c r="E624" t="s">
        <v>6</v>
      </c>
      <c r="G624" t="s">
        <v>783</v>
      </c>
      <c r="H624" t="s">
        <v>21</v>
      </c>
      <c r="I624">
        <v>1.9553534126756571E-2</v>
      </c>
      <c r="J624" t="s">
        <v>6</v>
      </c>
      <c r="L624" t="s">
        <v>784</v>
      </c>
      <c r="M624" t="s">
        <v>21</v>
      </c>
      <c r="N624">
        <v>2.0361220963472138E-2</v>
      </c>
      <c r="O624" t="s">
        <v>6</v>
      </c>
    </row>
    <row r="625" spans="2:15" x14ac:dyDescent="0.45">
      <c r="B625" t="s">
        <v>782</v>
      </c>
      <c r="C625" t="s">
        <v>22</v>
      </c>
      <c r="D625">
        <v>5.9575669953210293E-2</v>
      </c>
      <c r="E625" t="s">
        <v>6</v>
      </c>
      <c r="G625" t="s">
        <v>783</v>
      </c>
      <c r="H625" t="s">
        <v>22</v>
      </c>
      <c r="I625">
        <v>2.8087647537250144E-2</v>
      </c>
      <c r="J625" t="s">
        <v>6</v>
      </c>
      <c r="L625" t="s">
        <v>784</v>
      </c>
      <c r="M625" t="s">
        <v>22</v>
      </c>
      <c r="N625">
        <v>2.0701831501181139E-2</v>
      </c>
      <c r="O625" t="s">
        <v>6</v>
      </c>
    </row>
    <row r="626" spans="2:15" x14ac:dyDescent="0.45">
      <c r="B626" t="s">
        <v>782</v>
      </c>
      <c r="C626" t="s">
        <v>23</v>
      </c>
      <c r="D626">
        <v>6.8452167797004262E-2</v>
      </c>
      <c r="E626" t="s">
        <v>6</v>
      </c>
      <c r="G626" t="s">
        <v>783</v>
      </c>
      <c r="H626" t="s">
        <v>23</v>
      </c>
      <c r="I626">
        <v>4.2554175648159262E-2</v>
      </c>
      <c r="J626" t="s">
        <v>6</v>
      </c>
      <c r="L626" t="s">
        <v>784</v>
      </c>
      <c r="M626" t="s">
        <v>23</v>
      </c>
      <c r="N626">
        <v>2.0963413909089759E-2</v>
      </c>
      <c r="O626" t="s">
        <v>6</v>
      </c>
    </row>
    <row r="627" spans="2:15" x14ac:dyDescent="0.45">
      <c r="B627" t="s">
        <v>782</v>
      </c>
      <c r="C627" t="s">
        <v>24</v>
      </c>
      <c r="D627">
        <v>5.811509542578696E-2</v>
      </c>
      <c r="E627" t="s">
        <v>6</v>
      </c>
      <c r="G627" t="s">
        <v>783</v>
      </c>
      <c r="H627" t="s">
        <v>24</v>
      </c>
      <c r="I627">
        <v>5.0155597896688831E-2</v>
      </c>
      <c r="J627" t="s">
        <v>6</v>
      </c>
      <c r="L627" t="s">
        <v>784</v>
      </c>
      <c r="M627" t="s">
        <v>24</v>
      </c>
      <c r="N627">
        <v>2.139006158969407E-2</v>
      </c>
      <c r="O627" t="s">
        <v>6</v>
      </c>
    </row>
    <row r="628" spans="2:15" x14ac:dyDescent="0.45">
      <c r="B628" t="s">
        <v>782</v>
      </c>
      <c r="C628" t="s">
        <v>25</v>
      </c>
      <c r="D628">
        <v>3.4362781116482298E-2</v>
      </c>
      <c r="E628" t="s">
        <v>6</v>
      </c>
      <c r="G628" t="s">
        <v>783</v>
      </c>
      <c r="H628" t="s">
        <v>25</v>
      </c>
      <c r="I628">
        <v>4.8457364162962514E-2</v>
      </c>
      <c r="J628" t="s">
        <v>6</v>
      </c>
      <c r="L628" t="s">
        <v>784</v>
      </c>
      <c r="M628" t="s">
        <v>25</v>
      </c>
      <c r="N628">
        <v>2.0778367046423159E-2</v>
      </c>
      <c r="O628" t="s">
        <v>6</v>
      </c>
    </row>
    <row r="629" spans="2:15" x14ac:dyDescent="0.45">
      <c r="B629" t="s">
        <v>782</v>
      </c>
      <c r="C629" t="s">
        <v>26</v>
      </c>
      <c r="D629">
        <v>6.2481942486854528E-3</v>
      </c>
      <c r="E629" t="s">
        <v>6</v>
      </c>
      <c r="G629" t="s">
        <v>783</v>
      </c>
      <c r="H629" t="s">
        <v>26</v>
      </c>
      <c r="I629">
        <v>3.8436981657331247E-2</v>
      </c>
      <c r="J629" t="s">
        <v>6</v>
      </c>
      <c r="L629" t="s">
        <v>784</v>
      </c>
      <c r="M629" t="s">
        <v>26</v>
      </c>
      <c r="N629">
        <v>2.0126763635325787E-2</v>
      </c>
      <c r="O629" t="s">
        <v>6</v>
      </c>
    </row>
    <row r="630" spans="2:15" x14ac:dyDescent="0.45">
      <c r="B630" t="s">
        <v>782</v>
      </c>
      <c r="C630" t="s">
        <v>27</v>
      </c>
      <c r="D630">
        <v>0</v>
      </c>
      <c r="E630" t="s">
        <v>6</v>
      </c>
      <c r="G630" t="s">
        <v>783</v>
      </c>
      <c r="H630" t="s">
        <v>27</v>
      </c>
      <c r="I630">
        <v>3.9140416777212694E-2</v>
      </c>
      <c r="J630" t="s">
        <v>6</v>
      </c>
      <c r="L630" t="s">
        <v>784</v>
      </c>
      <c r="M630" t="s">
        <v>27</v>
      </c>
      <c r="N630">
        <v>2.9791475415181155E-2</v>
      </c>
      <c r="O630" t="s">
        <v>6</v>
      </c>
    </row>
    <row r="631" spans="2:15" x14ac:dyDescent="0.45">
      <c r="B631" t="s">
        <v>782</v>
      </c>
      <c r="C631" t="s">
        <v>28</v>
      </c>
      <c r="D631">
        <v>0</v>
      </c>
      <c r="E631" t="s">
        <v>6</v>
      </c>
      <c r="G631" t="s">
        <v>783</v>
      </c>
      <c r="H631" t="s">
        <v>28</v>
      </c>
      <c r="I631">
        <v>1.4298414072930046E-2</v>
      </c>
      <c r="J631" t="s">
        <v>6</v>
      </c>
      <c r="L631" t="s">
        <v>784</v>
      </c>
      <c r="M631" t="s">
        <v>28</v>
      </c>
      <c r="N631">
        <v>3.7250801025380115E-2</v>
      </c>
      <c r="O631" t="s">
        <v>6</v>
      </c>
    </row>
    <row r="632" spans="2:15" x14ac:dyDescent="0.45">
      <c r="B632" t="s">
        <v>782</v>
      </c>
      <c r="C632" t="s">
        <v>29</v>
      </c>
      <c r="D632">
        <v>0</v>
      </c>
      <c r="E632" t="s">
        <v>6</v>
      </c>
      <c r="G632" t="s">
        <v>783</v>
      </c>
      <c r="H632" t="s">
        <v>29</v>
      </c>
      <c r="I632">
        <v>5.3103633657284469E-3</v>
      </c>
      <c r="J632" t="s">
        <v>6</v>
      </c>
      <c r="L632" t="s">
        <v>784</v>
      </c>
      <c r="M632" t="s">
        <v>29</v>
      </c>
      <c r="N632">
        <v>1.4182590074398241E-2</v>
      </c>
      <c r="O632" t="s">
        <v>6</v>
      </c>
    </row>
    <row r="633" spans="2:15" x14ac:dyDescent="0.45">
      <c r="B633" t="s">
        <v>782</v>
      </c>
      <c r="C633" t="s">
        <v>30</v>
      </c>
      <c r="D633">
        <v>5.6523946278339565E-3</v>
      </c>
      <c r="E633" t="s">
        <v>6</v>
      </c>
      <c r="G633" t="s">
        <v>783</v>
      </c>
      <c r="H633" t="s">
        <v>30</v>
      </c>
      <c r="I633">
        <v>4.5986233013406924E-3</v>
      </c>
      <c r="J633" t="s">
        <v>6</v>
      </c>
      <c r="L633" t="s">
        <v>784</v>
      </c>
      <c r="M633" t="s">
        <v>30</v>
      </c>
      <c r="N633">
        <v>1.3869048403498806E-2</v>
      </c>
      <c r="O633" t="s">
        <v>6</v>
      </c>
    </row>
    <row r="634" spans="2:15" x14ac:dyDescent="0.45">
      <c r="B634" t="s">
        <v>782</v>
      </c>
      <c r="C634" t="s">
        <v>31</v>
      </c>
      <c r="D634">
        <v>3.9512393369170049E-2</v>
      </c>
      <c r="E634" t="s">
        <v>6</v>
      </c>
      <c r="G634" t="s">
        <v>783</v>
      </c>
      <c r="H634" t="s">
        <v>31</v>
      </c>
      <c r="I634">
        <v>5.4451432581560811E-3</v>
      </c>
      <c r="J634" t="s">
        <v>6</v>
      </c>
      <c r="L634" t="s">
        <v>784</v>
      </c>
      <c r="M634" t="s">
        <v>31</v>
      </c>
      <c r="N634">
        <v>1.4046429306376023E-2</v>
      </c>
      <c r="O634" t="s">
        <v>6</v>
      </c>
    </row>
    <row r="635" spans="2:15" x14ac:dyDescent="0.45">
      <c r="B635" t="s">
        <v>782</v>
      </c>
      <c r="C635" t="s">
        <v>32</v>
      </c>
      <c r="D635">
        <v>6.8966157162347622E-2</v>
      </c>
      <c r="E635" t="s">
        <v>6</v>
      </c>
      <c r="G635" t="s">
        <v>783</v>
      </c>
      <c r="H635" t="s">
        <v>32</v>
      </c>
      <c r="I635">
        <v>1.1062190544840284E-2</v>
      </c>
      <c r="J635" t="s">
        <v>6</v>
      </c>
      <c r="L635" t="s">
        <v>784</v>
      </c>
      <c r="M635" t="s">
        <v>32</v>
      </c>
      <c r="N635">
        <v>1.5153391091629657E-2</v>
      </c>
      <c r="O635" t="s">
        <v>6</v>
      </c>
    </row>
    <row r="636" spans="2:15" x14ac:dyDescent="0.45">
      <c r="B636" t="s">
        <v>782</v>
      </c>
      <c r="C636" t="s">
        <v>33</v>
      </c>
      <c r="D636">
        <v>7.920796860446884E-2</v>
      </c>
      <c r="E636" t="s">
        <v>6</v>
      </c>
      <c r="G636" t="s">
        <v>783</v>
      </c>
      <c r="H636" t="s">
        <v>33</v>
      </c>
      <c r="I636">
        <v>2.0893851168154613E-2</v>
      </c>
      <c r="J636" t="s">
        <v>6</v>
      </c>
      <c r="L636" t="s">
        <v>784</v>
      </c>
      <c r="M636" t="s">
        <v>33</v>
      </c>
      <c r="N636">
        <v>1.7578449757978905E-2</v>
      </c>
      <c r="O636" t="s">
        <v>6</v>
      </c>
    </row>
    <row r="637" spans="2:15" x14ac:dyDescent="0.45">
      <c r="B637" t="s">
        <v>782</v>
      </c>
      <c r="C637" t="s">
        <v>34</v>
      </c>
      <c r="D637">
        <v>7.0402021834844369E-2</v>
      </c>
      <c r="E637" t="s">
        <v>6</v>
      </c>
      <c r="G637" t="s">
        <v>783</v>
      </c>
      <c r="H637" t="s">
        <v>34</v>
      </c>
      <c r="I637">
        <v>2.4020429415046594E-2</v>
      </c>
      <c r="J637" t="s">
        <v>6</v>
      </c>
      <c r="L637" t="s">
        <v>784</v>
      </c>
      <c r="M637" t="s">
        <v>34</v>
      </c>
      <c r="N637">
        <v>1.9361913054369878E-2</v>
      </c>
      <c r="O637" t="s">
        <v>6</v>
      </c>
    </row>
    <row r="638" spans="2:15" x14ac:dyDescent="0.45">
      <c r="B638" t="s">
        <v>782</v>
      </c>
      <c r="C638" t="s">
        <v>35</v>
      </c>
      <c r="D638">
        <v>4.4786370439845506E-2</v>
      </c>
      <c r="E638" t="s">
        <v>6</v>
      </c>
      <c r="G638" t="s">
        <v>783</v>
      </c>
      <c r="H638" t="s">
        <v>35</v>
      </c>
      <c r="I638">
        <v>1.9849622729681667E-2</v>
      </c>
      <c r="J638" t="s">
        <v>6</v>
      </c>
      <c r="L638" t="s">
        <v>784</v>
      </c>
      <c r="M638" t="s">
        <v>35</v>
      </c>
      <c r="N638">
        <v>1.9223379546289363E-2</v>
      </c>
      <c r="O638" t="s">
        <v>6</v>
      </c>
    </row>
    <row r="639" spans="2:15" x14ac:dyDescent="0.45">
      <c r="B639" t="s">
        <v>782</v>
      </c>
      <c r="C639" t="s">
        <v>36</v>
      </c>
      <c r="D639">
        <v>1.0447234425903959E-2</v>
      </c>
      <c r="E639" t="s">
        <v>6</v>
      </c>
      <c r="G639" t="s">
        <v>783</v>
      </c>
      <c r="H639" t="s">
        <v>36</v>
      </c>
      <c r="I639">
        <v>1.2861905314875978E-2</v>
      </c>
      <c r="J639" t="s">
        <v>6</v>
      </c>
      <c r="L639" t="s">
        <v>784</v>
      </c>
      <c r="M639" t="s">
        <v>36</v>
      </c>
      <c r="N639">
        <v>1.7791765951572676E-2</v>
      </c>
      <c r="O639" t="s">
        <v>6</v>
      </c>
    </row>
    <row r="640" spans="2:15" x14ac:dyDescent="0.45">
      <c r="B640" t="s">
        <v>782</v>
      </c>
      <c r="C640" t="s">
        <v>37</v>
      </c>
      <c r="D640">
        <v>3.8140621040661975E-5</v>
      </c>
      <c r="E640" t="s">
        <v>6</v>
      </c>
      <c r="G640" t="s">
        <v>783</v>
      </c>
      <c r="H640" t="s">
        <v>37</v>
      </c>
      <c r="I640">
        <v>1.1060159801900053E-2</v>
      </c>
      <c r="J640" t="s">
        <v>6</v>
      </c>
      <c r="L640" t="s">
        <v>784</v>
      </c>
      <c r="M640" t="s">
        <v>37</v>
      </c>
      <c r="N640">
        <v>2.4553335373596052E-2</v>
      </c>
      <c r="O640" t="s">
        <v>6</v>
      </c>
    </row>
    <row r="641" spans="2:15" x14ac:dyDescent="0.45">
      <c r="B641" t="s">
        <v>782</v>
      </c>
      <c r="C641" t="s">
        <v>38</v>
      </c>
      <c r="D641">
        <v>0</v>
      </c>
      <c r="E641" t="s">
        <v>6</v>
      </c>
      <c r="G641" t="s">
        <v>783</v>
      </c>
      <c r="H641" t="s">
        <v>38</v>
      </c>
      <c r="I641">
        <v>4.753703279101603E-2</v>
      </c>
      <c r="J641" t="s">
        <v>6</v>
      </c>
      <c r="L641" t="s">
        <v>784</v>
      </c>
      <c r="M641" t="s">
        <v>38</v>
      </c>
      <c r="N641">
        <v>4.979501356445306E-2</v>
      </c>
      <c r="O641" t="s">
        <v>6</v>
      </c>
    </row>
    <row r="642" spans="2:15" x14ac:dyDescent="0.45">
      <c r="B642" t="s">
        <v>782</v>
      </c>
      <c r="C642" t="s">
        <v>39</v>
      </c>
      <c r="D642">
        <v>0</v>
      </c>
      <c r="E642" t="s">
        <v>6</v>
      </c>
      <c r="G642" t="s">
        <v>783</v>
      </c>
      <c r="H642" t="s">
        <v>39</v>
      </c>
      <c r="I642">
        <v>1.7581913365382305E-2</v>
      </c>
      <c r="J642" t="s">
        <v>6</v>
      </c>
      <c r="L642" t="s">
        <v>784</v>
      </c>
      <c r="M642" t="s">
        <v>39</v>
      </c>
      <c r="N642">
        <v>2.125163281271996E-2</v>
      </c>
      <c r="O642" t="s">
        <v>6</v>
      </c>
    </row>
    <row r="643" spans="2:15" x14ac:dyDescent="0.45">
      <c r="B643" t="s">
        <v>782</v>
      </c>
      <c r="C643" t="s">
        <v>40</v>
      </c>
      <c r="D643">
        <v>9.7444354172293677E-4</v>
      </c>
      <c r="E643" t="s">
        <v>6</v>
      </c>
      <c r="G643" t="s">
        <v>783</v>
      </c>
      <c r="H643" t="s">
        <v>40</v>
      </c>
      <c r="I643">
        <v>1.806762425692026E-2</v>
      </c>
      <c r="J643" t="s">
        <v>6</v>
      </c>
      <c r="L643" t="s">
        <v>784</v>
      </c>
      <c r="M643" t="s">
        <v>40</v>
      </c>
      <c r="N643">
        <v>2.1731174096652671E-2</v>
      </c>
      <c r="O643" t="s">
        <v>6</v>
      </c>
    </row>
    <row r="644" spans="2:15" x14ac:dyDescent="0.45">
      <c r="B644" t="s">
        <v>782</v>
      </c>
      <c r="C644" t="s">
        <v>41</v>
      </c>
      <c r="D644">
        <v>2.5771406032900068E-2</v>
      </c>
      <c r="E644" t="s">
        <v>6</v>
      </c>
      <c r="G644" t="s">
        <v>783</v>
      </c>
      <c r="H644" t="s">
        <v>41</v>
      </c>
      <c r="I644">
        <v>1.6665141448118231E-2</v>
      </c>
      <c r="J644" t="s">
        <v>6</v>
      </c>
      <c r="L644" t="s">
        <v>784</v>
      </c>
      <c r="M644" t="s">
        <v>41</v>
      </c>
      <c r="N644">
        <v>2.1458519452256981E-2</v>
      </c>
      <c r="O644" t="s">
        <v>6</v>
      </c>
    </row>
    <row r="645" spans="2:15" x14ac:dyDescent="0.45">
      <c r="B645" t="s">
        <v>782</v>
      </c>
      <c r="C645" t="s">
        <v>42</v>
      </c>
      <c r="D645">
        <v>5.6767272107665183E-2</v>
      </c>
      <c r="E645" t="s">
        <v>6</v>
      </c>
      <c r="G645" t="s">
        <v>783</v>
      </c>
      <c r="H645" t="s">
        <v>42</v>
      </c>
      <c r="I645">
        <v>1.6916933438118131E-2</v>
      </c>
      <c r="J645" t="s">
        <v>6</v>
      </c>
      <c r="L645" t="s">
        <v>784</v>
      </c>
      <c r="M645" t="s">
        <v>42</v>
      </c>
      <c r="N645">
        <v>2.1551308318398823E-2</v>
      </c>
      <c r="O645" t="s">
        <v>6</v>
      </c>
    </row>
    <row r="646" spans="2:15" x14ac:dyDescent="0.45">
      <c r="B646" t="s">
        <v>782</v>
      </c>
      <c r="C646" t="s">
        <v>43</v>
      </c>
      <c r="D646">
        <v>6.8048963712588673E-2</v>
      </c>
      <c r="E646" t="s">
        <v>6</v>
      </c>
      <c r="G646" t="s">
        <v>783</v>
      </c>
      <c r="H646" t="s">
        <v>43</v>
      </c>
      <c r="I646">
        <v>2.4278472897300663E-2</v>
      </c>
      <c r="J646" t="s">
        <v>6</v>
      </c>
      <c r="L646" t="s">
        <v>784</v>
      </c>
      <c r="M646" t="s">
        <v>43</v>
      </c>
      <c r="N646">
        <v>2.1734126119635131E-2</v>
      </c>
      <c r="O646" t="s">
        <v>6</v>
      </c>
    </row>
    <row r="647" spans="2:15" x14ac:dyDescent="0.45">
      <c r="B647" t="s">
        <v>782</v>
      </c>
      <c r="C647" t="s">
        <v>44</v>
      </c>
      <c r="D647">
        <v>5.5941722277279157E-2</v>
      </c>
      <c r="E647" t="s">
        <v>6</v>
      </c>
      <c r="G647" t="s">
        <v>783</v>
      </c>
      <c r="H647" t="s">
        <v>44</v>
      </c>
      <c r="I647">
        <v>2.8227350337661088E-2</v>
      </c>
      <c r="J647" t="s">
        <v>6</v>
      </c>
      <c r="L647" t="s">
        <v>784</v>
      </c>
      <c r="M647" t="s">
        <v>44</v>
      </c>
      <c r="N647">
        <v>2.1755121929419342E-2</v>
      </c>
      <c r="O647" t="s">
        <v>6</v>
      </c>
    </row>
    <row r="648" spans="2:15" x14ac:dyDescent="0.45">
      <c r="B648" t="s">
        <v>782</v>
      </c>
      <c r="C648" t="s">
        <v>45</v>
      </c>
      <c r="D648">
        <v>2.5915232416039744E-2</v>
      </c>
      <c r="E648" t="s">
        <v>6</v>
      </c>
      <c r="G648" t="s">
        <v>783</v>
      </c>
      <c r="H648" t="s">
        <v>45</v>
      </c>
      <c r="I648">
        <v>2.6207188825761753E-2</v>
      </c>
      <c r="J648" t="s">
        <v>6</v>
      </c>
      <c r="L648" t="s">
        <v>784</v>
      </c>
      <c r="M648" t="s">
        <v>45</v>
      </c>
      <c r="N648">
        <v>2.1441303514342567E-2</v>
      </c>
      <c r="O648" t="s">
        <v>6</v>
      </c>
    </row>
    <row r="649" spans="2:15" x14ac:dyDescent="0.45">
      <c r="B649" t="s">
        <v>782</v>
      </c>
      <c r="C649" t="s">
        <v>46</v>
      </c>
      <c r="D649">
        <v>1.4990200440887285E-3</v>
      </c>
      <c r="E649" t="s">
        <v>6</v>
      </c>
      <c r="G649" t="s">
        <v>783</v>
      </c>
      <c r="H649" t="s">
        <v>46</v>
      </c>
      <c r="I649">
        <v>2.1730545047783427E-2</v>
      </c>
      <c r="J649" t="s">
        <v>6</v>
      </c>
      <c r="L649" t="s">
        <v>784</v>
      </c>
      <c r="M649" t="s">
        <v>46</v>
      </c>
      <c r="N649">
        <v>2.0815012315217259E-2</v>
      </c>
      <c r="O649" t="s">
        <v>6</v>
      </c>
    </row>
    <row r="650" spans="2:15" x14ac:dyDescent="0.45">
      <c r="B650" t="s">
        <v>782</v>
      </c>
      <c r="C650" t="s">
        <v>47</v>
      </c>
      <c r="D650">
        <v>0</v>
      </c>
      <c r="E650" t="s">
        <v>6</v>
      </c>
      <c r="G650" t="s">
        <v>783</v>
      </c>
      <c r="H650" t="s">
        <v>47</v>
      </c>
      <c r="I650">
        <v>3.1856589383851414E-2</v>
      </c>
      <c r="J650" t="s">
        <v>6</v>
      </c>
      <c r="L650" t="s">
        <v>784</v>
      </c>
      <c r="M650" t="s">
        <v>47</v>
      </c>
      <c r="N650">
        <v>3.0686233859282711E-2</v>
      </c>
      <c r="O650" t="s">
        <v>6</v>
      </c>
    </row>
    <row r="651" spans="2:15" x14ac:dyDescent="0.45">
      <c r="B651" t="s">
        <v>785</v>
      </c>
      <c r="C651" t="s">
        <v>5</v>
      </c>
      <c r="D651">
        <v>0</v>
      </c>
      <c r="E651" t="s">
        <v>6</v>
      </c>
      <c r="G651" t="s">
        <v>786</v>
      </c>
      <c r="H651" t="s">
        <v>5</v>
      </c>
      <c r="I651">
        <v>6.5283996402008354E-2</v>
      </c>
      <c r="J651" t="s">
        <v>6</v>
      </c>
      <c r="L651" t="s">
        <v>787</v>
      </c>
      <c r="M651" t="s">
        <v>5</v>
      </c>
      <c r="N651">
        <v>5.4776932642351457E-2</v>
      </c>
      <c r="O651" t="s">
        <v>6</v>
      </c>
    </row>
    <row r="652" spans="2:15" x14ac:dyDescent="0.45">
      <c r="B652" t="s">
        <v>785</v>
      </c>
      <c r="C652" t="s">
        <v>9</v>
      </c>
      <c r="D652">
        <v>0</v>
      </c>
      <c r="E652" t="s">
        <v>6</v>
      </c>
      <c r="G652" t="s">
        <v>786</v>
      </c>
      <c r="H652" t="s">
        <v>9</v>
      </c>
      <c r="I652">
        <v>2.6106428699672755E-2</v>
      </c>
      <c r="J652" t="s">
        <v>6</v>
      </c>
      <c r="L652" t="s">
        <v>787</v>
      </c>
      <c r="M652" t="s">
        <v>9</v>
      </c>
      <c r="N652">
        <v>2.0630278669030014E-2</v>
      </c>
      <c r="O652" t="s">
        <v>6</v>
      </c>
    </row>
    <row r="653" spans="2:15" x14ac:dyDescent="0.45">
      <c r="B653" t="s">
        <v>785</v>
      </c>
      <c r="C653" t="s">
        <v>10</v>
      </c>
      <c r="D653">
        <v>0</v>
      </c>
      <c r="E653" t="s">
        <v>6</v>
      </c>
      <c r="G653" t="s">
        <v>786</v>
      </c>
      <c r="H653" t="s">
        <v>10</v>
      </c>
      <c r="I653">
        <v>2.5012267152787048E-2</v>
      </c>
      <c r="J653" t="s">
        <v>6</v>
      </c>
      <c r="L653" t="s">
        <v>787</v>
      </c>
      <c r="M653" t="s">
        <v>10</v>
      </c>
      <c r="N653">
        <v>2.0171019854974291E-2</v>
      </c>
      <c r="O653" t="s">
        <v>6</v>
      </c>
    </row>
    <row r="654" spans="2:15" x14ac:dyDescent="0.45">
      <c r="B654" t="s">
        <v>785</v>
      </c>
      <c r="C654" t="s">
        <v>11</v>
      </c>
      <c r="D654">
        <v>9.8695705684852392E-3</v>
      </c>
      <c r="E654" t="s">
        <v>6</v>
      </c>
      <c r="G654" t="s">
        <v>786</v>
      </c>
      <c r="H654" t="s">
        <v>11</v>
      </c>
      <c r="I654">
        <v>2.3203872484413652E-2</v>
      </c>
      <c r="J654" t="s">
        <v>6</v>
      </c>
      <c r="L654" t="s">
        <v>787</v>
      </c>
      <c r="M654" t="s">
        <v>11</v>
      </c>
      <c r="N654">
        <v>1.991854579016069E-2</v>
      </c>
      <c r="O654" t="s">
        <v>6</v>
      </c>
    </row>
    <row r="655" spans="2:15" x14ac:dyDescent="0.45">
      <c r="B655" t="s">
        <v>785</v>
      </c>
      <c r="C655" t="s">
        <v>12</v>
      </c>
      <c r="D655">
        <v>4.286982053318824E-2</v>
      </c>
      <c r="E655" t="s">
        <v>6</v>
      </c>
      <c r="G655" t="s">
        <v>786</v>
      </c>
      <c r="H655" t="s">
        <v>12</v>
      </c>
      <c r="I655">
        <v>2.3219822682073728E-2</v>
      </c>
      <c r="J655" t="s">
        <v>6</v>
      </c>
      <c r="L655" t="s">
        <v>787</v>
      </c>
      <c r="M655" t="s">
        <v>12</v>
      </c>
      <c r="N655">
        <v>2.0488614056581648E-2</v>
      </c>
      <c r="O655" t="s">
        <v>6</v>
      </c>
    </row>
    <row r="656" spans="2:15" x14ac:dyDescent="0.45">
      <c r="B656" t="s">
        <v>785</v>
      </c>
      <c r="C656" t="s">
        <v>13</v>
      </c>
      <c r="D656">
        <v>5.8261413835914239E-2</v>
      </c>
      <c r="E656" t="s">
        <v>6</v>
      </c>
      <c r="G656" t="s">
        <v>786</v>
      </c>
      <c r="H656" t="s">
        <v>13</v>
      </c>
      <c r="I656">
        <v>2.9336812521049502E-2</v>
      </c>
      <c r="J656" t="s">
        <v>6</v>
      </c>
      <c r="L656" t="s">
        <v>787</v>
      </c>
      <c r="M656" t="s">
        <v>13</v>
      </c>
      <c r="N656">
        <v>2.1659963340376055E-2</v>
      </c>
      <c r="O656" t="s">
        <v>6</v>
      </c>
    </row>
    <row r="657" spans="2:15" x14ac:dyDescent="0.45">
      <c r="B657" t="s">
        <v>785</v>
      </c>
      <c r="C657" t="s">
        <v>14</v>
      </c>
      <c r="D657">
        <v>4.9549339304089092E-2</v>
      </c>
      <c r="E657" t="s">
        <v>6</v>
      </c>
      <c r="G657" t="s">
        <v>786</v>
      </c>
      <c r="H657" t="s">
        <v>14</v>
      </c>
      <c r="I657">
        <v>3.0204335103376771E-2</v>
      </c>
      <c r="J657" t="s">
        <v>6</v>
      </c>
      <c r="L657" t="s">
        <v>787</v>
      </c>
      <c r="M657" t="s">
        <v>14</v>
      </c>
      <c r="N657">
        <v>2.2253399258075929E-2</v>
      </c>
      <c r="O657" t="s">
        <v>6</v>
      </c>
    </row>
    <row r="658" spans="2:15" x14ac:dyDescent="0.45">
      <c r="B658" t="s">
        <v>785</v>
      </c>
      <c r="C658" t="s">
        <v>15</v>
      </c>
      <c r="D658">
        <v>2.3121649580495868E-2</v>
      </c>
      <c r="E658" t="s">
        <v>6</v>
      </c>
      <c r="G658" t="s">
        <v>786</v>
      </c>
      <c r="H658" t="s">
        <v>15</v>
      </c>
      <c r="I658">
        <v>2.751939669054031E-2</v>
      </c>
      <c r="J658" t="s">
        <v>6</v>
      </c>
      <c r="L658" t="s">
        <v>787</v>
      </c>
      <c r="M658" t="s">
        <v>15</v>
      </c>
      <c r="N658">
        <v>2.2414357443417667E-2</v>
      </c>
      <c r="O658" t="s">
        <v>6</v>
      </c>
    </row>
    <row r="659" spans="2:15" x14ac:dyDescent="0.45">
      <c r="B659" t="s">
        <v>785</v>
      </c>
      <c r="C659" t="s">
        <v>16</v>
      </c>
      <c r="D659">
        <v>9.1087508210771322E-4</v>
      </c>
      <c r="E659" t="s">
        <v>6</v>
      </c>
      <c r="G659" t="s">
        <v>786</v>
      </c>
      <c r="H659" t="s">
        <v>16</v>
      </c>
      <c r="I659">
        <v>2.7245153231428801E-2</v>
      </c>
      <c r="J659" t="s">
        <v>6</v>
      </c>
      <c r="L659" t="s">
        <v>787</v>
      </c>
      <c r="M659" t="s">
        <v>16</v>
      </c>
      <c r="N659">
        <v>2.2426456649193367E-2</v>
      </c>
      <c r="O659" t="s">
        <v>6</v>
      </c>
    </row>
    <row r="660" spans="2:15" x14ac:dyDescent="0.45">
      <c r="B660" t="s">
        <v>785</v>
      </c>
      <c r="C660" t="s">
        <v>17</v>
      </c>
      <c r="D660">
        <v>0</v>
      </c>
      <c r="E660" t="s">
        <v>6</v>
      </c>
      <c r="G660" t="s">
        <v>786</v>
      </c>
      <c r="H660" t="s">
        <v>17</v>
      </c>
      <c r="I660">
        <v>4.1535005725848111E-2</v>
      </c>
      <c r="J660" t="s">
        <v>6</v>
      </c>
      <c r="L660" t="s">
        <v>787</v>
      </c>
      <c r="M660" t="s">
        <v>17</v>
      </c>
      <c r="N660">
        <v>3.3952921687257713E-2</v>
      </c>
      <c r="O660" t="s">
        <v>6</v>
      </c>
    </row>
    <row r="661" spans="2:15" x14ac:dyDescent="0.45">
      <c r="B661" t="s">
        <v>785</v>
      </c>
      <c r="C661" t="s">
        <v>18</v>
      </c>
      <c r="D661">
        <v>0</v>
      </c>
      <c r="E661" t="s">
        <v>6</v>
      </c>
      <c r="G661" t="s">
        <v>786</v>
      </c>
      <c r="H661" t="s">
        <v>18</v>
      </c>
      <c r="I661">
        <v>5.5426319045156394E-2</v>
      </c>
      <c r="J661" t="s">
        <v>6</v>
      </c>
      <c r="L661" t="s">
        <v>787</v>
      </c>
      <c r="M661" t="s">
        <v>18</v>
      </c>
      <c r="N661">
        <v>5.194650504972928E-2</v>
      </c>
      <c r="O661" t="s">
        <v>6</v>
      </c>
    </row>
    <row r="662" spans="2:15" x14ac:dyDescent="0.45">
      <c r="B662" t="s">
        <v>785</v>
      </c>
      <c r="C662" t="s">
        <v>19</v>
      </c>
      <c r="D662">
        <v>0</v>
      </c>
      <c r="E662" t="s">
        <v>6</v>
      </c>
      <c r="G662" t="s">
        <v>786</v>
      </c>
      <c r="H662" t="s">
        <v>19</v>
      </c>
      <c r="I662">
        <v>2.0361864304397501E-2</v>
      </c>
      <c r="J662" t="s">
        <v>6</v>
      </c>
      <c r="L662" t="s">
        <v>787</v>
      </c>
      <c r="M662" t="s">
        <v>19</v>
      </c>
      <c r="N662">
        <v>2.0390093574796094E-2</v>
      </c>
      <c r="O662" t="s">
        <v>6</v>
      </c>
    </row>
    <row r="663" spans="2:15" x14ac:dyDescent="0.45">
      <c r="B663" t="s">
        <v>785</v>
      </c>
      <c r="C663" t="s">
        <v>20</v>
      </c>
      <c r="D663">
        <v>2.7191630971353424E-3</v>
      </c>
      <c r="E663" t="s">
        <v>6</v>
      </c>
      <c r="G663" t="s">
        <v>786</v>
      </c>
      <c r="H663" t="s">
        <v>20</v>
      </c>
      <c r="I663">
        <v>1.8460944597223562E-2</v>
      </c>
      <c r="J663" t="s">
        <v>6</v>
      </c>
      <c r="L663" t="s">
        <v>787</v>
      </c>
      <c r="M663" t="s">
        <v>20</v>
      </c>
      <c r="N663">
        <v>2.0321473905201629E-2</v>
      </c>
      <c r="O663" t="s">
        <v>6</v>
      </c>
    </row>
    <row r="664" spans="2:15" x14ac:dyDescent="0.45">
      <c r="B664" t="s">
        <v>785</v>
      </c>
      <c r="C664" t="s">
        <v>21</v>
      </c>
      <c r="D664">
        <v>2.9185830387039393E-2</v>
      </c>
      <c r="E664" t="s">
        <v>6</v>
      </c>
      <c r="G664" t="s">
        <v>786</v>
      </c>
      <c r="H664" t="s">
        <v>21</v>
      </c>
      <c r="I664">
        <v>1.9070355961670112E-2</v>
      </c>
      <c r="J664" t="s">
        <v>6</v>
      </c>
      <c r="L664" t="s">
        <v>787</v>
      </c>
      <c r="M664" t="s">
        <v>21</v>
      </c>
      <c r="N664">
        <v>1.9790853491591393E-2</v>
      </c>
      <c r="O664" t="s">
        <v>6</v>
      </c>
    </row>
    <row r="665" spans="2:15" x14ac:dyDescent="0.45">
      <c r="B665" t="s">
        <v>785</v>
      </c>
      <c r="C665" t="s">
        <v>22</v>
      </c>
      <c r="D665">
        <v>5.7112997854515853E-2</v>
      </c>
      <c r="E665" t="s">
        <v>6</v>
      </c>
      <c r="G665" t="s">
        <v>786</v>
      </c>
      <c r="H665" t="s">
        <v>22</v>
      </c>
      <c r="I665">
        <v>2.3449389184450987E-2</v>
      </c>
      <c r="J665" t="s">
        <v>6</v>
      </c>
      <c r="L665" t="s">
        <v>787</v>
      </c>
      <c r="M665" t="s">
        <v>22</v>
      </c>
      <c r="N665">
        <v>1.9560869211141769E-2</v>
      </c>
      <c r="O665" t="s">
        <v>6</v>
      </c>
    </row>
    <row r="666" spans="2:15" x14ac:dyDescent="0.45">
      <c r="B666" t="s">
        <v>785</v>
      </c>
      <c r="C666" t="s">
        <v>23</v>
      </c>
      <c r="D666">
        <v>6.7295549457952061E-2</v>
      </c>
      <c r="E666" t="s">
        <v>6</v>
      </c>
      <c r="G666" t="s">
        <v>786</v>
      </c>
      <c r="H666" t="s">
        <v>23</v>
      </c>
      <c r="I666">
        <v>3.0986124814696377E-2</v>
      </c>
      <c r="J666" t="s">
        <v>6</v>
      </c>
      <c r="L666" t="s">
        <v>787</v>
      </c>
      <c r="M666" t="s">
        <v>23</v>
      </c>
      <c r="N666">
        <v>2.0380476085588198E-2</v>
      </c>
      <c r="O666" t="s">
        <v>6</v>
      </c>
    </row>
    <row r="667" spans="2:15" x14ac:dyDescent="0.45">
      <c r="B667" t="s">
        <v>785</v>
      </c>
      <c r="C667" t="s">
        <v>24</v>
      </c>
      <c r="D667">
        <v>5.9032729250010262E-2</v>
      </c>
      <c r="E667" t="s">
        <v>6</v>
      </c>
      <c r="G667" t="s">
        <v>786</v>
      </c>
      <c r="H667" t="s">
        <v>24</v>
      </c>
      <c r="I667">
        <v>3.5817969677080376E-2</v>
      </c>
      <c r="J667" t="s">
        <v>6</v>
      </c>
      <c r="L667" t="s">
        <v>787</v>
      </c>
      <c r="M667" t="s">
        <v>24</v>
      </c>
      <c r="N667">
        <v>2.1562902536532015E-2</v>
      </c>
      <c r="O667" t="s">
        <v>6</v>
      </c>
    </row>
    <row r="668" spans="2:15" x14ac:dyDescent="0.45">
      <c r="B668" t="s">
        <v>785</v>
      </c>
      <c r="C668" t="s">
        <v>25</v>
      </c>
      <c r="D668">
        <v>3.5846890118438231E-2</v>
      </c>
      <c r="E668" t="s">
        <v>6</v>
      </c>
      <c r="G668" t="s">
        <v>786</v>
      </c>
      <c r="H668" t="s">
        <v>25</v>
      </c>
      <c r="I668">
        <v>3.4841628612690412E-2</v>
      </c>
      <c r="J668" t="s">
        <v>6</v>
      </c>
      <c r="L668" t="s">
        <v>787</v>
      </c>
      <c r="M668" t="s">
        <v>25</v>
      </c>
      <c r="N668">
        <v>2.2119228745484429E-2</v>
      </c>
      <c r="O668" t="s">
        <v>6</v>
      </c>
    </row>
    <row r="669" spans="2:15" x14ac:dyDescent="0.45">
      <c r="B669" t="s">
        <v>785</v>
      </c>
      <c r="C669" t="s">
        <v>26</v>
      </c>
      <c r="D669">
        <v>7.1502063372919662E-3</v>
      </c>
      <c r="E669" t="s">
        <v>6</v>
      </c>
      <c r="G669" t="s">
        <v>786</v>
      </c>
      <c r="H669" t="s">
        <v>26</v>
      </c>
      <c r="I669">
        <v>2.8928492525746276E-2</v>
      </c>
      <c r="J669" t="s">
        <v>6</v>
      </c>
      <c r="L669" t="s">
        <v>787</v>
      </c>
      <c r="M669" t="s">
        <v>26</v>
      </c>
      <c r="N669">
        <v>2.2017883213765028E-2</v>
      </c>
      <c r="O669" t="s">
        <v>6</v>
      </c>
    </row>
    <row r="670" spans="2:15" x14ac:dyDescent="0.45">
      <c r="B670" t="s">
        <v>785</v>
      </c>
      <c r="C670" t="s">
        <v>27</v>
      </c>
      <c r="D670">
        <v>1.0014554465069717E-6</v>
      </c>
      <c r="E670" t="s">
        <v>6</v>
      </c>
      <c r="G670" t="s">
        <v>786</v>
      </c>
      <c r="H670" t="s">
        <v>27</v>
      </c>
      <c r="I670">
        <v>3.8399246386033814E-2</v>
      </c>
      <c r="J670" t="s">
        <v>6</v>
      </c>
      <c r="L670" t="s">
        <v>787</v>
      </c>
      <c r="M670" t="s">
        <v>27</v>
      </c>
      <c r="N670">
        <v>3.2278871143735906E-2</v>
      </c>
      <c r="O670" t="s">
        <v>6</v>
      </c>
    </row>
    <row r="671" spans="2:15" x14ac:dyDescent="0.45">
      <c r="B671" t="s">
        <v>785</v>
      </c>
      <c r="C671" t="s">
        <v>28</v>
      </c>
      <c r="D671">
        <v>0</v>
      </c>
      <c r="E671" t="s">
        <v>6</v>
      </c>
      <c r="G671" t="s">
        <v>786</v>
      </c>
      <c r="H671" t="s">
        <v>28</v>
      </c>
      <c r="I671">
        <v>4.6113402020851485E-2</v>
      </c>
      <c r="J671" t="s">
        <v>6</v>
      </c>
      <c r="L671" t="s">
        <v>787</v>
      </c>
      <c r="M671" t="s">
        <v>28</v>
      </c>
      <c r="N671">
        <v>4.6158475058051651E-2</v>
      </c>
      <c r="O671" t="s">
        <v>6</v>
      </c>
    </row>
    <row r="672" spans="2:15" x14ac:dyDescent="0.45">
      <c r="B672" t="s">
        <v>785</v>
      </c>
      <c r="C672" t="s">
        <v>29</v>
      </c>
      <c r="D672">
        <v>0</v>
      </c>
      <c r="E672" t="s">
        <v>6</v>
      </c>
      <c r="G672" t="s">
        <v>786</v>
      </c>
      <c r="H672" t="s">
        <v>29</v>
      </c>
      <c r="I672">
        <v>1.3163155740638484E-2</v>
      </c>
      <c r="J672" t="s">
        <v>6</v>
      </c>
      <c r="L672" t="s">
        <v>787</v>
      </c>
      <c r="M672" t="s">
        <v>29</v>
      </c>
      <c r="N672">
        <v>1.8446532417002802E-2</v>
      </c>
      <c r="O672" t="s">
        <v>6</v>
      </c>
    </row>
    <row r="673" spans="2:15" x14ac:dyDescent="0.45">
      <c r="B673" t="s">
        <v>785</v>
      </c>
      <c r="C673" t="s">
        <v>30</v>
      </c>
      <c r="D673">
        <v>4.542938967078196E-3</v>
      </c>
      <c r="E673" t="s">
        <v>6</v>
      </c>
      <c r="G673" t="s">
        <v>786</v>
      </c>
      <c r="H673" t="s">
        <v>30</v>
      </c>
      <c r="I673">
        <v>9.4177057550502517E-3</v>
      </c>
      <c r="J673" t="s">
        <v>6</v>
      </c>
      <c r="L673" t="s">
        <v>787</v>
      </c>
      <c r="M673" t="s">
        <v>30</v>
      </c>
      <c r="N673">
        <v>1.8491803945093341E-2</v>
      </c>
      <c r="O673" t="s">
        <v>6</v>
      </c>
    </row>
    <row r="674" spans="2:15" x14ac:dyDescent="0.45">
      <c r="B674" t="s">
        <v>785</v>
      </c>
      <c r="C674" t="s">
        <v>31</v>
      </c>
      <c r="D674">
        <v>3.7622997904715245E-2</v>
      </c>
      <c r="E674" t="s">
        <v>6</v>
      </c>
      <c r="G674" t="s">
        <v>786</v>
      </c>
      <c r="H674" t="s">
        <v>31</v>
      </c>
      <c r="I674">
        <v>6.5883550004750754E-3</v>
      </c>
      <c r="J674" t="s">
        <v>6</v>
      </c>
      <c r="L674" t="s">
        <v>787</v>
      </c>
      <c r="M674" t="s">
        <v>31</v>
      </c>
      <c r="N674">
        <v>1.8526744225710632E-2</v>
      </c>
      <c r="O674" t="s">
        <v>6</v>
      </c>
    </row>
    <row r="675" spans="2:15" x14ac:dyDescent="0.45">
      <c r="B675" t="s">
        <v>785</v>
      </c>
      <c r="C675" t="s">
        <v>32</v>
      </c>
      <c r="D675">
        <v>6.812392846644609E-2</v>
      </c>
      <c r="E675" t="s">
        <v>6</v>
      </c>
      <c r="G675" t="s">
        <v>786</v>
      </c>
      <c r="H675" t="s">
        <v>32</v>
      </c>
      <c r="I675">
        <v>6.9618435717375146E-3</v>
      </c>
      <c r="J675" t="s">
        <v>6</v>
      </c>
      <c r="L675" t="s">
        <v>787</v>
      </c>
      <c r="M675" t="s">
        <v>32</v>
      </c>
      <c r="N675">
        <v>1.9265679336872305E-2</v>
      </c>
      <c r="O675" t="s">
        <v>6</v>
      </c>
    </row>
    <row r="676" spans="2:15" x14ac:dyDescent="0.45">
      <c r="B676" t="s">
        <v>785</v>
      </c>
      <c r="C676" t="s">
        <v>33</v>
      </c>
      <c r="D676">
        <v>8.0381956859127135E-2</v>
      </c>
      <c r="E676" t="s">
        <v>6</v>
      </c>
      <c r="G676" t="s">
        <v>786</v>
      </c>
      <c r="H676" t="s">
        <v>33</v>
      </c>
      <c r="I676">
        <v>1.0995550867531791E-2</v>
      </c>
      <c r="J676" t="s">
        <v>6</v>
      </c>
      <c r="L676" t="s">
        <v>787</v>
      </c>
      <c r="M676" t="s">
        <v>33</v>
      </c>
      <c r="N676">
        <v>2.065940427480982E-2</v>
      </c>
      <c r="O676" t="s">
        <v>6</v>
      </c>
    </row>
    <row r="677" spans="2:15" x14ac:dyDescent="0.45">
      <c r="B677" t="s">
        <v>785</v>
      </c>
      <c r="C677" t="s">
        <v>34</v>
      </c>
      <c r="D677">
        <v>7.2490948123183158E-2</v>
      </c>
      <c r="E677" t="s">
        <v>6</v>
      </c>
      <c r="G677" t="s">
        <v>786</v>
      </c>
      <c r="H677" t="s">
        <v>34</v>
      </c>
      <c r="I677">
        <v>1.3066077686218947E-2</v>
      </c>
      <c r="J677" t="s">
        <v>6</v>
      </c>
      <c r="L677" t="s">
        <v>787</v>
      </c>
      <c r="M677" t="s">
        <v>34</v>
      </c>
      <c r="N677">
        <v>2.1566763929263814E-2</v>
      </c>
      <c r="O677" t="s">
        <v>6</v>
      </c>
    </row>
    <row r="678" spans="2:15" x14ac:dyDescent="0.45">
      <c r="B678" t="s">
        <v>785</v>
      </c>
      <c r="C678" t="s">
        <v>35</v>
      </c>
      <c r="D678">
        <v>4.7265949629133906E-2</v>
      </c>
      <c r="E678" t="s">
        <v>6</v>
      </c>
      <c r="G678" t="s">
        <v>786</v>
      </c>
      <c r="H678" t="s">
        <v>35</v>
      </c>
      <c r="I678">
        <v>1.386677785947737E-2</v>
      </c>
      <c r="J678" t="s">
        <v>6</v>
      </c>
      <c r="L678" t="s">
        <v>787</v>
      </c>
      <c r="M678" t="s">
        <v>35</v>
      </c>
      <c r="N678">
        <v>2.153254003674401E-2</v>
      </c>
      <c r="O678" t="s">
        <v>6</v>
      </c>
    </row>
    <row r="679" spans="2:15" x14ac:dyDescent="0.45">
      <c r="B679" t="s">
        <v>785</v>
      </c>
      <c r="C679" t="s">
        <v>36</v>
      </c>
      <c r="D679">
        <v>1.2218815976081819E-2</v>
      </c>
      <c r="E679" t="s">
        <v>6</v>
      </c>
      <c r="G679" t="s">
        <v>786</v>
      </c>
      <c r="H679" t="s">
        <v>36</v>
      </c>
      <c r="I679">
        <v>1.3550450167529102E-2</v>
      </c>
      <c r="J679" t="s">
        <v>6</v>
      </c>
      <c r="L679" t="s">
        <v>787</v>
      </c>
      <c r="M679" t="s">
        <v>36</v>
      </c>
      <c r="N679">
        <v>2.0958215066213169E-2</v>
      </c>
      <c r="O679" t="s">
        <v>6</v>
      </c>
    </row>
    <row r="680" spans="2:15" x14ac:dyDescent="0.45">
      <c r="B680" t="s">
        <v>785</v>
      </c>
      <c r="C680" t="s">
        <v>37</v>
      </c>
      <c r="D680">
        <v>9.6838163498815137E-5</v>
      </c>
      <c r="E680" t="s">
        <v>6</v>
      </c>
      <c r="G680" t="s">
        <v>786</v>
      </c>
      <c r="H680" t="s">
        <v>37</v>
      </c>
      <c r="I680">
        <v>2.9798688878534711E-2</v>
      </c>
      <c r="J680" t="s">
        <v>6</v>
      </c>
      <c r="L680" t="s">
        <v>787</v>
      </c>
      <c r="M680" t="s">
        <v>37</v>
      </c>
      <c r="N680">
        <v>2.9466845345198805E-2</v>
      </c>
      <c r="O680" t="s">
        <v>6</v>
      </c>
    </row>
    <row r="681" spans="2:15" x14ac:dyDescent="0.45">
      <c r="B681" t="s">
        <v>785</v>
      </c>
      <c r="C681" t="s">
        <v>38</v>
      </c>
      <c r="D681">
        <v>0</v>
      </c>
      <c r="E681" t="s">
        <v>6</v>
      </c>
      <c r="G681" t="s">
        <v>786</v>
      </c>
      <c r="H681" t="s">
        <v>38</v>
      </c>
      <c r="I681">
        <v>4.7023084172114003E-2</v>
      </c>
      <c r="J681" t="s">
        <v>6</v>
      </c>
      <c r="L681" t="s">
        <v>787</v>
      </c>
      <c r="M681" t="s">
        <v>38</v>
      </c>
      <c r="N681">
        <v>5.3043941771561735E-2</v>
      </c>
      <c r="O681" t="s">
        <v>6</v>
      </c>
    </row>
    <row r="682" spans="2:15" x14ac:dyDescent="0.45">
      <c r="B682" t="s">
        <v>785</v>
      </c>
      <c r="C682" t="s">
        <v>39</v>
      </c>
      <c r="D682">
        <v>0</v>
      </c>
      <c r="E682" t="s">
        <v>6</v>
      </c>
      <c r="G682" t="s">
        <v>786</v>
      </c>
      <c r="H682" t="s">
        <v>39</v>
      </c>
      <c r="I682">
        <v>1.6378626510514589E-2</v>
      </c>
      <c r="J682" t="s">
        <v>6</v>
      </c>
      <c r="L682" t="s">
        <v>787</v>
      </c>
      <c r="M682" t="s">
        <v>39</v>
      </c>
      <c r="N682">
        <v>2.1424657687399467E-2</v>
      </c>
      <c r="O682" t="s">
        <v>6</v>
      </c>
    </row>
    <row r="683" spans="2:15" x14ac:dyDescent="0.45">
      <c r="B683" t="s">
        <v>785</v>
      </c>
      <c r="C683" t="s">
        <v>40</v>
      </c>
      <c r="D683">
        <v>6.3140241953923125E-4</v>
      </c>
      <c r="E683" t="s">
        <v>6</v>
      </c>
      <c r="G683" t="s">
        <v>786</v>
      </c>
      <c r="H683" t="s">
        <v>40</v>
      </c>
      <c r="I683">
        <v>1.4975628729972493E-2</v>
      </c>
      <c r="J683" t="s">
        <v>6</v>
      </c>
      <c r="L683" t="s">
        <v>787</v>
      </c>
      <c r="M683" t="s">
        <v>40</v>
      </c>
      <c r="N683">
        <v>2.1067437229213861E-2</v>
      </c>
      <c r="O683" t="s">
        <v>6</v>
      </c>
    </row>
    <row r="684" spans="2:15" x14ac:dyDescent="0.45">
      <c r="B684" t="s">
        <v>785</v>
      </c>
      <c r="C684" t="s">
        <v>41</v>
      </c>
      <c r="D684">
        <v>2.3992150334187799E-2</v>
      </c>
      <c r="E684" t="s">
        <v>6</v>
      </c>
      <c r="G684" t="s">
        <v>786</v>
      </c>
      <c r="H684" t="s">
        <v>41</v>
      </c>
      <c r="I684">
        <v>1.1658307936203672E-2</v>
      </c>
      <c r="J684" t="s">
        <v>6</v>
      </c>
      <c r="L684" t="s">
        <v>787</v>
      </c>
      <c r="M684" t="s">
        <v>41</v>
      </c>
      <c r="N684">
        <v>2.0824224778683363E-2</v>
      </c>
      <c r="O684" t="s">
        <v>6</v>
      </c>
    </row>
    <row r="685" spans="2:15" x14ac:dyDescent="0.45">
      <c r="B685" t="s">
        <v>785</v>
      </c>
      <c r="C685" t="s">
        <v>42</v>
      </c>
      <c r="D685">
        <v>5.5242023023158927E-2</v>
      </c>
      <c r="E685" t="s">
        <v>6</v>
      </c>
      <c r="G685" t="s">
        <v>786</v>
      </c>
      <c r="H685" t="s">
        <v>42</v>
      </c>
      <c r="I685">
        <v>1.1600350219454806E-2</v>
      </c>
      <c r="J685" t="s">
        <v>6</v>
      </c>
      <c r="L685" t="s">
        <v>787</v>
      </c>
      <c r="M685" t="s">
        <v>42</v>
      </c>
      <c r="N685">
        <v>2.1122609988757174E-2</v>
      </c>
      <c r="O685" t="s">
        <v>6</v>
      </c>
    </row>
    <row r="686" spans="2:15" x14ac:dyDescent="0.45">
      <c r="B686" t="s">
        <v>785</v>
      </c>
      <c r="C686" t="s">
        <v>43</v>
      </c>
      <c r="D686">
        <v>6.7958705787512189E-2</v>
      </c>
      <c r="E686" t="s">
        <v>6</v>
      </c>
      <c r="G686" t="s">
        <v>786</v>
      </c>
      <c r="H686" t="s">
        <v>43</v>
      </c>
      <c r="I686">
        <v>1.8179200694439891E-2</v>
      </c>
      <c r="J686" t="s">
        <v>6</v>
      </c>
      <c r="L686" t="s">
        <v>787</v>
      </c>
      <c r="M686" t="s">
        <v>43</v>
      </c>
      <c r="N686">
        <v>2.1696216652300242E-2</v>
      </c>
      <c r="O686" t="s">
        <v>6</v>
      </c>
    </row>
    <row r="687" spans="2:15" x14ac:dyDescent="0.45">
      <c r="B687" t="s">
        <v>785</v>
      </c>
      <c r="C687" t="s">
        <v>44</v>
      </c>
      <c r="D687">
        <v>5.6617359676724627E-2</v>
      </c>
      <c r="E687" t="s">
        <v>6</v>
      </c>
      <c r="G687" t="s">
        <v>786</v>
      </c>
      <c r="H687" t="s">
        <v>44</v>
      </c>
      <c r="I687">
        <v>2.1034058276609823E-2</v>
      </c>
      <c r="J687" t="s">
        <v>6</v>
      </c>
      <c r="L687" t="s">
        <v>787</v>
      </c>
      <c r="M687" t="s">
        <v>44</v>
      </c>
      <c r="N687">
        <v>2.1940723474799795E-2</v>
      </c>
      <c r="O687" t="s">
        <v>6</v>
      </c>
    </row>
    <row r="688" spans="2:15" x14ac:dyDescent="0.45">
      <c r="B688" t="s">
        <v>785</v>
      </c>
      <c r="C688" t="s">
        <v>45</v>
      </c>
      <c r="D688">
        <v>2.7923235119465074E-2</v>
      </c>
      <c r="E688" t="s">
        <v>6</v>
      </c>
      <c r="G688" t="s">
        <v>786</v>
      </c>
      <c r="H688" t="s">
        <v>45</v>
      </c>
      <c r="I688">
        <v>2.0530478542177332E-2</v>
      </c>
      <c r="J688" t="s">
        <v>6</v>
      </c>
      <c r="L688" t="s">
        <v>787</v>
      </c>
      <c r="M688" t="s">
        <v>45</v>
      </c>
      <c r="N688">
        <v>2.171946553784157E-2</v>
      </c>
      <c r="O688" t="s">
        <v>6</v>
      </c>
    </row>
    <row r="689" spans="2:15" x14ac:dyDescent="0.45">
      <c r="B689" t="s">
        <v>785</v>
      </c>
      <c r="C689" t="s">
        <v>46</v>
      </c>
      <c r="D689">
        <v>1.9637126880378201E-3</v>
      </c>
      <c r="E689" t="s">
        <v>6</v>
      </c>
      <c r="G689" t="s">
        <v>786</v>
      </c>
      <c r="H689" t="s">
        <v>46</v>
      </c>
      <c r="I689">
        <v>2.112644574955053E-2</v>
      </c>
      <c r="J689" t="s">
        <v>6</v>
      </c>
      <c r="L689" t="s">
        <v>787</v>
      </c>
      <c r="M689" t="s">
        <v>46</v>
      </c>
      <c r="N689">
        <v>2.1257132128046537E-2</v>
      </c>
      <c r="O689" t="s">
        <v>6</v>
      </c>
    </row>
    <row r="690" spans="2:15" x14ac:dyDescent="0.45">
      <c r="B690" t="s">
        <v>785</v>
      </c>
      <c r="C690" t="s">
        <v>47</v>
      </c>
      <c r="D690">
        <v>0</v>
      </c>
      <c r="E690" t="s">
        <v>6</v>
      </c>
      <c r="G690" t="s">
        <v>786</v>
      </c>
      <c r="H690" t="s">
        <v>47</v>
      </c>
      <c r="I690">
        <v>2.9562385818575121E-2</v>
      </c>
      <c r="J690" t="s">
        <v>6</v>
      </c>
      <c r="L690" t="s">
        <v>787</v>
      </c>
      <c r="M690" t="s">
        <v>47</v>
      </c>
      <c r="N690">
        <v>3.1768940767449495E-2</v>
      </c>
      <c r="O690" t="s">
        <v>6</v>
      </c>
    </row>
    <row r="691" spans="2:15" x14ac:dyDescent="0.45">
      <c r="B691" t="s">
        <v>788</v>
      </c>
      <c r="C691" t="s">
        <v>5</v>
      </c>
      <c r="D691">
        <v>0</v>
      </c>
      <c r="E691" t="s">
        <v>6</v>
      </c>
      <c r="G691" t="s">
        <v>789</v>
      </c>
      <c r="H691" t="s">
        <v>5</v>
      </c>
      <c r="I691">
        <v>7.1730919529399903E-2</v>
      </c>
      <c r="J691" t="s">
        <v>6</v>
      </c>
      <c r="L691" t="s">
        <v>790</v>
      </c>
      <c r="M691" t="s">
        <v>5</v>
      </c>
      <c r="N691">
        <v>7.2180152756161547E-2</v>
      </c>
      <c r="O691" t="s">
        <v>6</v>
      </c>
    </row>
    <row r="692" spans="2:15" x14ac:dyDescent="0.45">
      <c r="B692" t="s">
        <v>788</v>
      </c>
      <c r="C692" t="s">
        <v>9</v>
      </c>
      <c r="D692">
        <v>0</v>
      </c>
      <c r="E692" t="s">
        <v>6</v>
      </c>
      <c r="G692" t="s">
        <v>789</v>
      </c>
      <c r="H692" t="s">
        <v>9</v>
      </c>
      <c r="I692">
        <v>2.9274285662372546E-2</v>
      </c>
      <c r="J692" t="s">
        <v>6</v>
      </c>
      <c r="L692" t="s">
        <v>790</v>
      </c>
      <c r="M692" t="s">
        <v>9</v>
      </c>
      <c r="N692">
        <v>2.8616143864101433E-2</v>
      </c>
      <c r="O692" t="s">
        <v>6</v>
      </c>
    </row>
    <row r="693" spans="2:15" x14ac:dyDescent="0.45">
      <c r="B693" t="s">
        <v>788</v>
      </c>
      <c r="C693" t="s">
        <v>10</v>
      </c>
      <c r="D693">
        <v>0</v>
      </c>
      <c r="E693" t="s">
        <v>6</v>
      </c>
      <c r="G693" t="s">
        <v>789</v>
      </c>
      <c r="H693" t="s">
        <v>10</v>
      </c>
      <c r="I693">
        <v>2.8512078431368586E-2</v>
      </c>
      <c r="J693" t="s">
        <v>6</v>
      </c>
      <c r="L693" t="s">
        <v>790</v>
      </c>
      <c r="M693" t="s">
        <v>10</v>
      </c>
      <c r="N693">
        <v>2.8062015011471691E-2</v>
      </c>
      <c r="O693" t="s">
        <v>6</v>
      </c>
    </row>
    <row r="694" spans="2:15" x14ac:dyDescent="0.45">
      <c r="B694" t="s">
        <v>788</v>
      </c>
      <c r="C694" t="s">
        <v>11</v>
      </c>
      <c r="D694">
        <v>1.4117305031629829E-2</v>
      </c>
      <c r="E694" t="s">
        <v>6</v>
      </c>
      <c r="G694" t="s">
        <v>789</v>
      </c>
      <c r="H694" t="s">
        <v>11</v>
      </c>
      <c r="I694">
        <v>2.7110757105287146E-2</v>
      </c>
      <c r="J694" t="s">
        <v>6</v>
      </c>
      <c r="L694" t="s">
        <v>790</v>
      </c>
      <c r="M694" t="s">
        <v>11</v>
      </c>
      <c r="N694">
        <v>2.684213875433121E-2</v>
      </c>
      <c r="O694" t="s">
        <v>6</v>
      </c>
    </row>
    <row r="695" spans="2:15" x14ac:dyDescent="0.45">
      <c r="B695" t="s">
        <v>788</v>
      </c>
      <c r="C695" t="s">
        <v>12</v>
      </c>
      <c r="D695">
        <v>4.6582920458885388E-2</v>
      </c>
      <c r="E695" t="s">
        <v>6</v>
      </c>
      <c r="G695" t="s">
        <v>789</v>
      </c>
      <c r="H695" t="s">
        <v>12</v>
      </c>
      <c r="I695">
        <v>2.795356751671586E-2</v>
      </c>
      <c r="J695" t="s">
        <v>6</v>
      </c>
      <c r="L695" t="s">
        <v>790</v>
      </c>
      <c r="M695" t="s">
        <v>12</v>
      </c>
      <c r="N695">
        <v>2.5895148681631616E-2</v>
      </c>
      <c r="O695" t="s">
        <v>6</v>
      </c>
    </row>
    <row r="696" spans="2:15" x14ac:dyDescent="0.45">
      <c r="B696" t="s">
        <v>788</v>
      </c>
      <c r="C696" t="s">
        <v>13</v>
      </c>
      <c r="D696">
        <v>6.06140325699141E-2</v>
      </c>
      <c r="E696" t="s">
        <v>6</v>
      </c>
      <c r="G696" t="s">
        <v>789</v>
      </c>
      <c r="H696" t="s">
        <v>13</v>
      </c>
      <c r="I696">
        <v>3.2083644257285278E-2</v>
      </c>
      <c r="J696" t="s">
        <v>6</v>
      </c>
      <c r="L696" t="s">
        <v>790</v>
      </c>
      <c r="M696" t="s">
        <v>13</v>
      </c>
      <c r="N696">
        <v>2.6239101553014482E-2</v>
      </c>
      <c r="O696" t="s">
        <v>6</v>
      </c>
    </row>
    <row r="697" spans="2:15" x14ac:dyDescent="0.45">
      <c r="B697" t="s">
        <v>788</v>
      </c>
      <c r="C697" t="s">
        <v>14</v>
      </c>
      <c r="D697">
        <v>5.042940242091485E-2</v>
      </c>
      <c r="E697" t="s">
        <v>6</v>
      </c>
      <c r="G697" t="s">
        <v>789</v>
      </c>
      <c r="H697" t="s">
        <v>14</v>
      </c>
      <c r="I697">
        <v>3.1476344774846801E-2</v>
      </c>
      <c r="J697" t="s">
        <v>6</v>
      </c>
      <c r="L697" t="s">
        <v>790</v>
      </c>
      <c r="M697" t="s">
        <v>14</v>
      </c>
      <c r="N697">
        <v>2.6860174772424264E-2</v>
      </c>
      <c r="O697" t="s">
        <v>6</v>
      </c>
    </row>
    <row r="698" spans="2:15" x14ac:dyDescent="0.45">
      <c r="B698" t="s">
        <v>788</v>
      </c>
      <c r="C698" t="s">
        <v>15</v>
      </c>
      <c r="D698">
        <v>2.1936779776473941E-2</v>
      </c>
      <c r="E698" t="s">
        <v>6</v>
      </c>
      <c r="G698" t="s">
        <v>789</v>
      </c>
      <c r="H698" t="s">
        <v>15</v>
      </c>
      <c r="I698">
        <v>2.8329128717619244E-2</v>
      </c>
      <c r="J698" t="s">
        <v>6</v>
      </c>
      <c r="L698" t="s">
        <v>790</v>
      </c>
      <c r="M698" t="s">
        <v>15</v>
      </c>
      <c r="N698">
        <v>2.7350645576338001E-2</v>
      </c>
      <c r="O698" t="s">
        <v>6</v>
      </c>
    </row>
    <row r="699" spans="2:15" x14ac:dyDescent="0.45">
      <c r="B699" t="s">
        <v>788</v>
      </c>
      <c r="C699" t="s">
        <v>16</v>
      </c>
      <c r="D699">
        <v>4.9044583088531882E-4</v>
      </c>
      <c r="E699" t="s">
        <v>6</v>
      </c>
      <c r="G699" t="s">
        <v>789</v>
      </c>
      <c r="H699" t="s">
        <v>16</v>
      </c>
      <c r="I699">
        <v>2.8062130324051377E-2</v>
      </c>
      <c r="J699" t="s">
        <v>6</v>
      </c>
      <c r="L699" t="s">
        <v>790</v>
      </c>
      <c r="M699" t="s">
        <v>16</v>
      </c>
      <c r="N699">
        <v>2.8099685898209478E-2</v>
      </c>
      <c r="O699" t="s">
        <v>6</v>
      </c>
    </row>
    <row r="700" spans="2:15" x14ac:dyDescent="0.45">
      <c r="B700" t="s">
        <v>788</v>
      </c>
      <c r="C700" t="s">
        <v>17</v>
      </c>
      <c r="D700">
        <v>0</v>
      </c>
      <c r="E700" t="s">
        <v>6</v>
      </c>
      <c r="G700" t="s">
        <v>789</v>
      </c>
      <c r="H700" t="s">
        <v>17</v>
      </c>
      <c r="I700">
        <v>4.1980222716096291E-2</v>
      </c>
      <c r="J700" t="s">
        <v>6</v>
      </c>
      <c r="L700" t="s">
        <v>790</v>
      </c>
      <c r="M700" t="s">
        <v>17</v>
      </c>
      <c r="N700">
        <v>4.2644719805610742E-2</v>
      </c>
      <c r="O700" t="s">
        <v>6</v>
      </c>
    </row>
    <row r="701" spans="2:15" x14ac:dyDescent="0.45">
      <c r="B701" t="s">
        <v>788</v>
      </c>
      <c r="C701" t="s">
        <v>18</v>
      </c>
      <c r="D701">
        <v>0</v>
      </c>
      <c r="E701" t="s">
        <v>6</v>
      </c>
      <c r="G701" t="s">
        <v>789</v>
      </c>
      <c r="H701" t="s">
        <v>18</v>
      </c>
      <c r="I701">
        <v>5.0719247363211026E-2</v>
      </c>
      <c r="J701" t="s">
        <v>6</v>
      </c>
      <c r="L701" t="s">
        <v>790</v>
      </c>
      <c r="M701" t="s">
        <v>18</v>
      </c>
      <c r="N701">
        <v>5.3780046611352855E-2</v>
      </c>
      <c r="O701" t="s">
        <v>6</v>
      </c>
    </row>
    <row r="702" spans="2:15" x14ac:dyDescent="0.45">
      <c r="B702" t="s">
        <v>788</v>
      </c>
      <c r="C702" t="s">
        <v>19</v>
      </c>
      <c r="D702">
        <v>0</v>
      </c>
      <c r="E702" t="s">
        <v>6</v>
      </c>
      <c r="G702" t="s">
        <v>789</v>
      </c>
      <c r="H702" t="s">
        <v>19</v>
      </c>
      <c r="I702">
        <v>2.0346243141121455E-2</v>
      </c>
      <c r="J702" t="s">
        <v>6</v>
      </c>
      <c r="L702" t="s">
        <v>790</v>
      </c>
      <c r="M702" t="s">
        <v>19</v>
      </c>
      <c r="N702">
        <v>2.1736145365641297E-2</v>
      </c>
      <c r="O702" t="s">
        <v>6</v>
      </c>
    </row>
    <row r="703" spans="2:15" x14ac:dyDescent="0.45">
      <c r="B703" t="s">
        <v>788</v>
      </c>
      <c r="C703" t="s">
        <v>20</v>
      </c>
      <c r="D703">
        <v>3.6280570689099802E-3</v>
      </c>
      <c r="E703" t="s">
        <v>6</v>
      </c>
      <c r="G703" t="s">
        <v>789</v>
      </c>
      <c r="H703" t="s">
        <v>20</v>
      </c>
      <c r="I703">
        <v>2.0302751317919053E-2</v>
      </c>
      <c r="J703" t="s">
        <v>6</v>
      </c>
      <c r="L703" t="s">
        <v>790</v>
      </c>
      <c r="M703" t="s">
        <v>20</v>
      </c>
      <c r="N703">
        <v>2.1563112806041011E-2</v>
      </c>
      <c r="O703" t="s">
        <v>6</v>
      </c>
    </row>
    <row r="704" spans="2:15" x14ac:dyDescent="0.45">
      <c r="B704" t="s">
        <v>788</v>
      </c>
      <c r="C704" t="s">
        <v>21</v>
      </c>
      <c r="D704">
        <v>3.2402409048429004E-2</v>
      </c>
      <c r="E704" t="s">
        <v>6</v>
      </c>
      <c r="G704" t="s">
        <v>789</v>
      </c>
      <c r="H704" t="s">
        <v>21</v>
      </c>
      <c r="I704">
        <v>2.4290700813144484E-2</v>
      </c>
      <c r="J704" t="s">
        <v>6</v>
      </c>
      <c r="L704" t="s">
        <v>790</v>
      </c>
      <c r="M704" t="s">
        <v>21</v>
      </c>
      <c r="N704">
        <v>2.1312764216791381E-2</v>
      </c>
      <c r="O704" t="s">
        <v>6</v>
      </c>
    </row>
    <row r="705" spans="2:15" x14ac:dyDescent="0.45">
      <c r="B705" t="s">
        <v>788</v>
      </c>
      <c r="C705" t="s">
        <v>22</v>
      </c>
      <c r="D705">
        <v>6.0727278580711024E-2</v>
      </c>
      <c r="E705" t="s">
        <v>6</v>
      </c>
      <c r="G705" t="s">
        <v>789</v>
      </c>
      <c r="H705" t="s">
        <v>22</v>
      </c>
      <c r="I705">
        <v>2.5218352954152354E-2</v>
      </c>
      <c r="J705" t="s">
        <v>6</v>
      </c>
      <c r="L705" t="s">
        <v>790</v>
      </c>
      <c r="M705" t="s">
        <v>22</v>
      </c>
      <c r="N705">
        <v>2.2046641244980653E-2</v>
      </c>
      <c r="O705" t="s">
        <v>6</v>
      </c>
    </row>
    <row r="706" spans="2:15" x14ac:dyDescent="0.45">
      <c r="B706" t="s">
        <v>788</v>
      </c>
      <c r="C706" t="s">
        <v>23</v>
      </c>
      <c r="D706">
        <v>6.8728539496555371E-2</v>
      </c>
      <c r="E706" t="s">
        <v>6</v>
      </c>
      <c r="G706" t="s">
        <v>789</v>
      </c>
      <c r="H706" t="s">
        <v>23</v>
      </c>
      <c r="I706">
        <v>2.8701081199046422E-2</v>
      </c>
      <c r="J706" t="s">
        <v>6</v>
      </c>
      <c r="L706" t="s">
        <v>790</v>
      </c>
      <c r="M706" t="s">
        <v>23</v>
      </c>
      <c r="N706">
        <v>2.2521626589949321E-2</v>
      </c>
      <c r="O706" t="s">
        <v>6</v>
      </c>
    </row>
    <row r="707" spans="2:15" x14ac:dyDescent="0.45">
      <c r="B707" t="s">
        <v>788</v>
      </c>
      <c r="C707" t="s">
        <v>24</v>
      </c>
      <c r="D707">
        <v>5.7757279283772452E-2</v>
      </c>
      <c r="E707" t="s">
        <v>6</v>
      </c>
      <c r="G707" t="s">
        <v>789</v>
      </c>
      <c r="H707" t="s">
        <v>24</v>
      </c>
      <c r="I707">
        <v>3.1136389077347233E-2</v>
      </c>
      <c r="J707" t="s">
        <v>6</v>
      </c>
      <c r="L707" t="s">
        <v>790</v>
      </c>
      <c r="M707" t="s">
        <v>24</v>
      </c>
      <c r="N707">
        <v>2.2706026056844922E-2</v>
      </c>
      <c r="O707" t="s">
        <v>6</v>
      </c>
    </row>
    <row r="708" spans="2:15" x14ac:dyDescent="0.45">
      <c r="B708" t="s">
        <v>788</v>
      </c>
      <c r="C708" t="s">
        <v>25</v>
      </c>
      <c r="D708">
        <v>3.2829048831479413E-2</v>
      </c>
      <c r="E708" t="s">
        <v>6</v>
      </c>
      <c r="G708" t="s">
        <v>789</v>
      </c>
      <c r="H708" t="s">
        <v>25</v>
      </c>
      <c r="I708">
        <v>3.0257048902691881E-2</v>
      </c>
      <c r="J708" t="s">
        <v>6</v>
      </c>
      <c r="L708" t="s">
        <v>790</v>
      </c>
      <c r="M708" t="s">
        <v>25</v>
      </c>
      <c r="N708">
        <v>2.2241221646429075E-2</v>
      </c>
      <c r="O708" t="s">
        <v>6</v>
      </c>
    </row>
    <row r="709" spans="2:15" x14ac:dyDescent="0.45">
      <c r="B709" t="s">
        <v>788</v>
      </c>
      <c r="C709" t="s">
        <v>26</v>
      </c>
      <c r="D709">
        <v>5.6490638937363039E-3</v>
      </c>
      <c r="E709" t="s">
        <v>6</v>
      </c>
      <c r="G709" t="s">
        <v>789</v>
      </c>
      <c r="H709" t="s">
        <v>26</v>
      </c>
      <c r="I709">
        <v>2.6222073013434814E-2</v>
      </c>
      <c r="J709" t="s">
        <v>6</v>
      </c>
      <c r="L709" t="s">
        <v>790</v>
      </c>
      <c r="M709" t="s">
        <v>26</v>
      </c>
      <c r="N709">
        <v>2.1637999749576795E-2</v>
      </c>
      <c r="O709" t="s">
        <v>6</v>
      </c>
    </row>
    <row r="710" spans="2:15" x14ac:dyDescent="0.45">
      <c r="B710" t="s">
        <v>788</v>
      </c>
      <c r="C710" t="s">
        <v>27</v>
      </c>
      <c r="D710">
        <v>0</v>
      </c>
      <c r="E710" t="s">
        <v>6</v>
      </c>
      <c r="G710" t="s">
        <v>789</v>
      </c>
      <c r="H710" t="s">
        <v>27</v>
      </c>
      <c r="I710">
        <v>3.4258245061180539E-2</v>
      </c>
      <c r="J710" t="s">
        <v>6</v>
      </c>
      <c r="L710" t="s">
        <v>790</v>
      </c>
      <c r="M710" t="s">
        <v>27</v>
      </c>
      <c r="N710">
        <v>3.1602941661074982E-2</v>
      </c>
      <c r="O710" t="s">
        <v>6</v>
      </c>
    </row>
    <row r="711" spans="2:15" x14ac:dyDescent="0.45">
      <c r="B711" t="s">
        <v>788</v>
      </c>
      <c r="C711" t="s">
        <v>28</v>
      </c>
      <c r="D711">
        <v>0</v>
      </c>
      <c r="E711" t="s">
        <v>6</v>
      </c>
      <c r="G711" t="s">
        <v>789</v>
      </c>
      <c r="H711" t="s">
        <v>28</v>
      </c>
      <c r="I711">
        <v>2.2766961100399621E-2</v>
      </c>
      <c r="J711" t="s">
        <v>6</v>
      </c>
      <c r="L711" t="s">
        <v>790</v>
      </c>
      <c r="M711" t="s">
        <v>28</v>
      </c>
      <c r="N711">
        <v>3.0321541385933719E-2</v>
      </c>
      <c r="O711" t="s">
        <v>6</v>
      </c>
    </row>
    <row r="712" spans="2:15" x14ac:dyDescent="0.45">
      <c r="B712" t="s">
        <v>788</v>
      </c>
      <c r="C712" t="s">
        <v>29</v>
      </c>
      <c r="D712">
        <v>0</v>
      </c>
      <c r="E712" t="s">
        <v>6</v>
      </c>
      <c r="G712" t="s">
        <v>789</v>
      </c>
      <c r="H712" t="s">
        <v>29</v>
      </c>
      <c r="I712">
        <v>6.8868332814462719E-3</v>
      </c>
      <c r="J712" t="s">
        <v>6</v>
      </c>
      <c r="L712" t="s">
        <v>790</v>
      </c>
      <c r="M712" t="s">
        <v>29</v>
      </c>
      <c r="N712">
        <v>1.2561688802670027E-2</v>
      </c>
      <c r="O712" t="s">
        <v>6</v>
      </c>
    </row>
    <row r="713" spans="2:15" x14ac:dyDescent="0.45">
      <c r="B713" t="s">
        <v>788</v>
      </c>
      <c r="C713" t="s">
        <v>30</v>
      </c>
      <c r="D713">
        <v>5.9032435677059724E-3</v>
      </c>
      <c r="E713" t="s">
        <v>6</v>
      </c>
      <c r="G713" t="s">
        <v>789</v>
      </c>
      <c r="H713" t="s">
        <v>30</v>
      </c>
      <c r="I713">
        <v>5.6104135569119444E-3</v>
      </c>
      <c r="J713" t="s">
        <v>6</v>
      </c>
      <c r="L713" t="s">
        <v>790</v>
      </c>
      <c r="M713" t="s">
        <v>30</v>
      </c>
      <c r="N713">
        <v>1.2340501187376366E-2</v>
      </c>
      <c r="O713" t="s">
        <v>6</v>
      </c>
    </row>
    <row r="714" spans="2:15" x14ac:dyDescent="0.45">
      <c r="B714" t="s">
        <v>788</v>
      </c>
      <c r="C714" t="s">
        <v>31</v>
      </c>
      <c r="D714">
        <v>3.9252624243558729E-2</v>
      </c>
      <c r="E714" t="s">
        <v>6</v>
      </c>
      <c r="G714" t="s">
        <v>789</v>
      </c>
      <c r="H714" t="s">
        <v>31</v>
      </c>
      <c r="I714">
        <v>5.4939163309523035E-3</v>
      </c>
      <c r="J714" t="s">
        <v>6</v>
      </c>
      <c r="L714" t="s">
        <v>790</v>
      </c>
      <c r="M714" t="s">
        <v>31</v>
      </c>
      <c r="N714">
        <v>1.2291109413412195E-2</v>
      </c>
      <c r="O714" t="s">
        <v>6</v>
      </c>
    </row>
    <row r="715" spans="2:15" x14ac:dyDescent="0.45">
      <c r="B715" t="s">
        <v>788</v>
      </c>
      <c r="C715" t="s">
        <v>32</v>
      </c>
      <c r="D715">
        <v>6.8168988287870144E-2</v>
      </c>
      <c r="E715" t="s">
        <v>6</v>
      </c>
      <c r="G715" t="s">
        <v>789</v>
      </c>
      <c r="H715" t="s">
        <v>32</v>
      </c>
      <c r="I715">
        <v>5.86727006876146E-3</v>
      </c>
      <c r="J715" t="s">
        <v>6</v>
      </c>
      <c r="L715" t="s">
        <v>790</v>
      </c>
      <c r="M715" t="s">
        <v>32</v>
      </c>
      <c r="N715">
        <v>1.3542154532399575E-2</v>
      </c>
      <c r="O715" t="s">
        <v>6</v>
      </c>
    </row>
    <row r="716" spans="2:15" x14ac:dyDescent="0.45">
      <c r="B716" t="s">
        <v>788</v>
      </c>
      <c r="C716" t="s">
        <v>33</v>
      </c>
      <c r="D716">
        <v>7.767876583504689E-2</v>
      </c>
      <c r="E716" t="s">
        <v>6</v>
      </c>
      <c r="G716" t="s">
        <v>789</v>
      </c>
      <c r="H716" t="s">
        <v>33</v>
      </c>
      <c r="I716">
        <v>8.0899350926272179E-3</v>
      </c>
      <c r="J716" t="s">
        <v>6</v>
      </c>
      <c r="L716" t="s">
        <v>790</v>
      </c>
      <c r="M716" t="s">
        <v>33</v>
      </c>
      <c r="N716">
        <v>1.5569008390705861E-2</v>
      </c>
      <c r="O716" t="s">
        <v>6</v>
      </c>
    </row>
    <row r="717" spans="2:15" x14ac:dyDescent="0.45">
      <c r="B717" t="s">
        <v>788</v>
      </c>
      <c r="C717" t="s">
        <v>34</v>
      </c>
      <c r="D717">
        <v>6.7006711062975052E-2</v>
      </c>
      <c r="E717" t="s">
        <v>6</v>
      </c>
      <c r="G717" t="s">
        <v>789</v>
      </c>
      <c r="H717" t="s">
        <v>34</v>
      </c>
      <c r="I717">
        <v>1.0434725159514264E-2</v>
      </c>
      <c r="J717" t="s">
        <v>6</v>
      </c>
      <c r="L717" t="s">
        <v>790</v>
      </c>
      <c r="M717" t="s">
        <v>34</v>
      </c>
      <c r="N717">
        <v>1.7180602117376525E-2</v>
      </c>
      <c r="O717" t="s">
        <v>6</v>
      </c>
    </row>
    <row r="718" spans="2:15" x14ac:dyDescent="0.45">
      <c r="B718" t="s">
        <v>788</v>
      </c>
      <c r="C718" t="s">
        <v>35</v>
      </c>
      <c r="D718">
        <v>4.0581955542016525E-2</v>
      </c>
      <c r="E718" t="s">
        <v>6</v>
      </c>
      <c r="G718" t="s">
        <v>789</v>
      </c>
      <c r="H718" t="s">
        <v>35</v>
      </c>
      <c r="I718">
        <v>1.3212145079493209E-2</v>
      </c>
      <c r="J718" t="s">
        <v>6</v>
      </c>
      <c r="L718" t="s">
        <v>790</v>
      </c>
      <c r="M718" t="s">
        <v>35</v>
      </c>
      <c r="N718">
        <v>1.6375711633174046E-2</v>
      </c>
      <c r="O718" t="s">
        <v>6</v>
      </c>
    </row>
    <row r="719" spans="2:15" x14ac:dyDescent="0.45">
      <c r="B719" t="s">
        <v>788</v>
      </c>
      <c r="C719" t="s">
        <v>36</v>
      </c>
      <c r="D719">
        <v>9.1060441849773327E-3</v>
      </c>
      <c r="E719" t="s">
        <v>6</v>
      </c>
      <c r="G719" t="s">
        <v>789</v>
      </c>
      <c r="H719" t="s">
        <v>36</v>
      </c>
      <c r="I719">
        <v>1.5993383304667159E-2</v>
      </c>
      <c r="J719" t="s">
        <v>6</v>
      </c>
      <c r="L719" t="s">
        <v>790</v>
      </c>
      <c r="M719" t="s">
        <v>36</v>
      </c>
      <c r="N719">
        <v>1.4701779406379839E-2</v>
      </c>
      <c r="O719" t="s">
        <v>6</v>
      </c>
    </row>
    <row r="720" spans="2:15" x14ac:dyDescent="0.45">
      <c r="B720" t="s">
        <v>788</v>
      </c>
      <c r="C720" t="s">
        <v>37</v>
      </c>
      <c r="D720">
        <v>1.7452832989450338E-6</v>
      </c>
      <c r="E720" t="s">
        <v>6</v>
      </c>
      <c r="G720" t="s">
        <v>789</v>
      </c>
      <c r="H720" t="s">
        <v>37</v>
      </c>
      <c r="I720">
        <v>2.164063514377524E-2</v>
      </c>
      <c r="J720" t="s">
        <v>6</v>
      </c>
      <c r="L720" t="s">
        <v>790</v>
      </c>
      <c r="M720" t="s">
        <v>37</v>
      </c>
      <c r="N720">
        <v>1.9546794655813167E-2</v>
      </c>
      <c r="O720" t="s">
        <v>6</v>
      </c>
    </row>
    <row r="721" spans="2:15" x14ac:dyDescent="0.45">
      <c r="B721" t="s">
        <v>788</v>
      </c>
      <c r="C721" t="s">
        <v>38</v>
      </c>
      <c r="D721">
        <v>0</v>
      </c>
      <c r="E721" t="s">
        <v>6</v>
      </c>
      <c r="G721" t="s">
        <v>789</v>
      </c>
      <c r="H721" t="s">
        <v>38</v>
      </c>
      <c r="I721">
        <v>4.6540154657051885E-2</v>
      </c>
      <c r="J721" t="s">
        <v>6</v>
      </c>
      <c r="L721" t="s">
        <v>790</v>
      </c>
      <c r="M721" t="s">
        <v>38</v>
      </c>
      <c r="N721">
        <v>4.7447545636504669E-2</v>
      </c>
      <c r="O721" t="s">
        <v>6</v>
      </c>
    </row>
    <row r="722" spans="2:15" x14ac:dyDescent="0.45">
      <c r="B722" t="s">
        <v>788</v>
      </c>
      <c r="C722" t="s">
        <v>39</v>
      </c>
      <c r="D722">
        <v>0</v>
      </c>
      <c r="E722" t="s">
        <v>6</v>
      </c>
      <c r="G722" t="s">
        <v>789</v>
      </c>
      <c r="H722" t="s">
        <v>39</v>
      </c>
      <c r="I722">
        <v>1.8430450374428874E-2</v>
      </c>
      <c r="J722" t="s">
        <v>6</v>
      </c>
      <c r="L722" t="s">
        <v>790</v>
      </c>
      <c r="M722" t="s">
        <v>39</v>
      </c>
      <c r="N722">
        <v>1.9523244397587104E-2</v>
      </c>
      <c r="O722" t="s">
        <v>6</v>
      </c>
    </row>
    <row r="723" spans="2:15" x14ac:dyDescent="0.45">
      <c r="B723" t="s">
        <v>788</v>
      </c>
      <c r="C723" t="s">
        <v>40</v>
      </c>
      <c r="D723">
        <v>1.1034881147667856E-3</v>
      </c>
      <c r="E723" t="s">
        <v>6</v>
      </c>
      <c r="G723" t="s">
        <v>789</v>
      </c>
      <c r="H723" t="s">
        <v>40</v>
      </c>
      <c r="I723">
        <v>1.8257865146675118E-2</v>
      </c>
      <c r="J723" t="s">
        <v>6</v>
      </c>
      <c r="L723" t="s">
        <v>790</v>
      </c>
      <c r="M723" t="s">
        <v>40</v>
      </c>
      <c r="N723">
        <v>2.0657563824040388E-2</v>
      </c>
      <c r="O723" t="s">
        <v>6</v>
      </c>
    </row>
    <row r="724" spans="2:15" x14ac:dyDescent="0.45">
      <c r="B724" t="s">
        <v>788</v>
      </c>
      <c r="C724" t="s">
        <v>41</v>
      </c>
      <c r="D724">
        <v>2.7258326141523539E-2</v>
      </c>
      <c r="E724" t="s">
        <v>6</v>
      </c>
      <c r="G724" t="s">
        <v>789</v>
      </c>
      <c r="H724" t="s">
        <v>41</v>
      </c>
      <c r="I724">
        <v>1.7981385343996653E-2</v>
      </c>
      <c r="J724" t="s">
        <v>6</v>
      </c>
      <c r="L724" t="s">
        <v>790</v>
      </c>
      <c r="M724" t="s">
        <v>41</v>
      </c>
      <c r="N724">
        <v>2.0653671010176251E-2</v>
      </c>
      <c r="O724" t="s">
        <v>6</v>
      </c>
    </row>
    <row r="725" spans="2:15" x14ac:dyDescent="0.45">
      <c r="B725" t="s">
        <v>788</v>
      </c>
      <c r="C725" t="s">
        <v>42</v>
      </c>
      <c r="D725">
        <v>5.9288385559332045E-2</v>
      </c>
      <c r="E725" t="s">
        <v>6</v>
      </c>
      <c r="G725" t="s">
        <v>789</v>
      </c>
      <c r="H725" t="s">
        <v>42</v>
      </c>
      <c r="I725">
        <v>2.0300453387613528E-2</v>
      </c>
      <c r="J725" t="s">
        <v>6</v>
      </c>
      <c r="L725" t="s">
        <v>790</v>
      </c>
      <c r="M725" t="s">
        <v>42</v>
      </c>
      <c r="N725">
        <v>2.0834777325590827E-2</v>
      </c>
      <c r="O725" t="s">
        <v>6</v>
      </c>
    </row>
    <row r="726" spans="2:15" x14ac:dyDescent="0.45">
      <c r="B726" t="s">
        <v>788</v>
      </c>
      <c r="C726" t="s">
        <v>43</v>
      </c>
      <c r="D726">
        <v>6.8378909335913104E-2</v>
      </c>
      <c r="E726" t="s">
        <v>6</v>
      </c>
      <c r="G726" t="s">
        <v>789</v>
      </c>
      <c r="H726" t="s">
        <v>43</v>
      </c>
      <c r="I726">
        <v>2.4273162257883667E-2</v>
      </c>
      <c r="J726" t="s">
        <v>6</v>
      </c>
      <c r="L726" t="s">
        <v>790</v>
      </c>
      <c r="M726" t="s">
        <v>43</v>
      </c>
      <c r="N726">
        <v>2.0719636478311796E-2</v>
      </c>
      <c r="O726" t="s">
        <v>6</v>
      </c>
    </row>
    <row r="727" spans="2:15" x14ac:dyDescent="0.45">
      <c r="B727" t="s">
        <v>788</v>
      </c>
      <c r="C727" t="s">
        <v>44</v>
      </c>
      <c r="D727">
        <v>5.4873550597638619E-2</v>
      </c>
      <c r="E727" t="s">
        <v>6</v>
      </c>
      <c r="G727" t="s">
        <v>789</v>
      </c>
      <c r="H727" t="s">
        <v>44</v>
      </c>
      <c r="I727">
        <v>2.4995347978807828E-2</v>
      </c>
      <c r="J727" t="s">
        <v>6</v>
      </c>
      <c r="L727" t="s">
        <v>790</v>
      </c>
      <c r="M727" t="s">
        <v>44</v>
      </c>
      <c r="N727">
        <v>2.0960146393165312E-2</v>
      </c>
      <c r="O727" t="s">
        <v>6</v>
      </c>
    </row>
    <row r="728" spans="2:15" x14ac:dyDescent="0.45">
      <c r="B728" t="s">
        <v>788</v>
      </c>
      <c r="C728" t="s">
        <v>45</v>
      </c>
      <c r="D728">
        <v>2.4300412246184459E-2</v>
      </c>
      <c r="E728" t="s">
        <v>6</v>
      </c>
      <c r="G728" t="s">
        <v>789</v>
      </c>
      <c r="H728" t="s">
        <v>45</v>
      </c>
      <c r="I728">
        <v>2.3048270084168158E-2</v>
      </c>
      <c r="J728" t="s">
        <v>6</v>
      </c>
      <c r="L728" t="s">
        <v>790</v>
      </c>
      <c r="M728" t="s">
        <v>45</v>
      </c>
      <c r="N728">
        <v>2.059965036474275E-2</v>
      </c>
      <c r="O728" t="s">
        <v>6</v>
      </c>
    </row>
    <row r="729" spans="2:15" x14ac:dyDescent="0.45">
      <c r="B729" t="s">
        <v>788</v>
      </c>
      <c r="C729" t="s">
        <v>46</v>
      </c>
      <c r="D729">
        <v>1.2042877048940768E-3</v>
      </c>
      <c r="E729" t="s">
        <v>6</v>
      </c>
      <c r="G729" t="s">
        <v>789</v>
      </c>
      <c r="H729" t="s">
        <v>46</v>
      </c>
      <c r="I729">
        <v>2.2429631471115399E-2</v>
      </c>
      <c r="J729" t="s">
        <v>6</v>
      </c>
      <c r="L729" t="s">
        <v>790</v>
      </c>
      <c r="M729" t="s">
        <v>46</v>
      </c>
      <c r="N729">
        <v>2.0396402492544555E-2</v>
      </c>
      <c r="O729" t="s">
        <v>6</v>
      </c>
    </row>
    <row r="730" spans="2:15" x14ac:dyDescent="0.45">
      <c r="B730" t="s">
        <v>788</v>
      </c>
      <c r="C730" t="s">
        <v>47</v>
      </c>
      <c r="D730">
        <v>0</v>
      </c>
      <c r="E730" t="s">
        <v>6</v>
      </c>
      <c r="G730" t="s">
        <v>789</v>
      </c>
      <c r="H730" t="s">
        <v>47</v>
      </c>
      <c r="I730">
        <v>2.9781849301420249E-2</v>
      </c>
      <c r="J730" t="s">
        <v>6</v>
      </c>
      <c r="L730" t="s">
        <v>790</v>
      </c>
      <c r="M730" t="s">
        <v>47</v>
      </c>
      <c r="N730">
        <v>2.9838017930118473E-2</v>
      </c>
      <c r="O730" t="s">
        <v>6</v>
      </c>
    </row>
    <row r="731" spans="2:15" x14ac:dyDescent="0.45">
      <c r="B731" t="s">
        <v>791</v>
      </c>
      <c r="C731" t="s">
        <v>5</v>
      </c>
      <c r="D731">
        <v>0</v>
      </c>
      <c r="E731" t="s">
        <v>6</v>
      </c>
      <c r="G731" t="s">
        <v>792</v>
      </c>
      <c r="H731" t="s">
        <v>5</v>
      </c>
      <c r="I731">
        <v>8.3563579968854412E-2</v>
      </c>
      <c r="J731" t="s">
        <v>6</v>
      </c>
      <c r="L731" t="s">
        <v>793</v>
      </c>
      <c r="M731" t="s">
        <v>5</v>
      </c>
      <c r="N731">
        <v>7.1195300468644654E-2</v>
      </c>
      <c r="O731" t="s">
        <v>6</v>
      </c>
    </row>
    <row r="732" spans="2:15" x14ac:dyDescent="0.45">
      <c r="B732" t="s">
        <v>791</v>
      </c>
      <c r="C732" t="s">
        <v>9</v>
      </c>
      <c r="D732">
        <v>0</v>
      </c>
      <c r="E732" t="s">
        <v>6</v>
      </c>
      <c r="G732" t="s">
        <v>792</v>
      </c>
      <c r="H732" t="s">
        <v>9</v>
      </c>
      <c r="I732">
        <v>3.2738323413330106E-2</v>
      </c>
      <c r="J732" t="s">
        <v>6</v>
      </c>
      <c r="L732" t="s">
        <v>793</v>
      </c>
      <c r="M732" t="s">
        <v>9</v>
      </c>
      <c r="N732">
        <v>2.787527841312264E-2</v>
      </c>
      <c r="O732" t="s">
        <v>6</v>
      </c>
    </row>
    <row r="733" spans="2:15" x14ac:dyDescent="0.45">
      <c r="B733" t="s">
        <v>791</v>
      </c>
      <c r="C733" t="s">
        <v>10</v>
      </c>
      <c r="D733">
        <v>0</v>
      </c>
      <c r="E733" t="s">
        <v>6</v>
      </c>
      <c r="G733" t="s">
        <v>792</v>
      </c>
      <c r="H733" t="s">
        <v>10</v>
      </c>
      <c r="I733">
        <v>3.1548579710466464E-2</v>
      </c>
      <c r="J733" t="s">
        <v>6</v>
      </c>
      <c r="L733" t="s">
        <v>793</v>
      </c>
      <c r="M733" t="s">
        <v>10</v>
      </c>
      <c r="N733">
        <v>2.7688572779672901E-2</v>
      </c>
      <c r="O733" t="s">
        <v>6</v>
      </c>
    </row>
    <row r="734" spans="2:15" x14ac:dyDescent="0.45">
      <c r="B734" t="s">
        <v>791</v>
      </c>
      <c r="C734" t="s">
        <v>11</v>
      </c>
      <c r="D734">
        <v>1.3990835274664383E-2</v>
      </c>
      <c r="E734" t="s">
        <v>6</v>
      </c>
      <c r="G734" t="s">
        <v>792</v>
      </c>
      <c r="H734" t="s">
        <v>11</v>
      </c>
      <c r="I734">
        <v>2.9448492264955363E-2</v>
      </c>
      <c r="J734" t="s">
        <v>6</v>
      </c>
      <c r="L734" t="s">
        <v>793</v>
      </c>
      <c r="M734" t="s">
        <v>11</v>
      </c>
      <c r="N734">
        <v>2.6401412889617018E-2</v>
      </c>
      <c r="O734" t="s">
        <v>6</v>
      </c>
    </row>
    <row r="735" spans="2:15" x14ac:dyDescent="0.45">
      <c r="B735" t="s">
        <v>791</v>
      </c>
      <c r="C735" t="s">
        <v>12</v>
      </c>
      <c r="D735">
        <v>4.6444276469708383E-2</v>
      </c>
      <c r="E735" t="s">
        <v>6</v>
      </c>
      <c r="G735" t="s">
        <v>792</v>
      </c>
      <c r="H735" t="s">
        <v>12</v>
      </c>
      <c r="I735">
        <v>2.9383757480400761E-2</v>
      </c>
      <c r="J735" t="s">
        <v>6</v>
      </c>
      <c r="L735" t="s">
        <v>793</v>
      </c>
      <c r="M735" t="s">
        <v>12</v>
      </c>
      <c r="N735">
        <v>2.5348362376598453E-2</v>
      </c>
      <c r="O735" t="s">
        <v>6</v>
      </c>
    </row>
    <row r="736" spans="2:15" x14ac:dyDescent="0.45">
      <c r="B736" t="s">
        <v>791</v>
      </c>
      <c r="C736" t="s">
        <v>13</v>
      </c>
      <c r="D736">
        <v>6.1336577670726561E-2</v>
      </c>
      <c r="E736" t="s">
        <v>6</v>
      </c>
      <c r="G736" t="s">
        <v>792</v>
      </c>
      <c r="H736" t="s">
        <v>13</v>
      </c>
      <c r="I736">
        <v>3.476590854179281E-2</v>
      </c>
      <c r="J736" t="s">
        <v>6</v>
      </c>
      <c r="L736" t="s">
        <v>793</v>
      </c>
      <c r="M736" t="s">
        <v>13</v>
      </c>
      <c r="N736">
        <v>2.4767773026016578E-2</v>
      </c>
      <c r="O736" t="s">
        <v>6</v>
      </c>
    </row>
    <row r="737" spans="2:15" x14ac:dyDescent="0.45">
      <c r="B737" t="s">
        <v>791</v>
      </c>
      <c r="C737" t="s">
        <v>14</v>
      </c>
      <c r="D737">
        <v>5.2346404313072734E-2</v>
      </c>
      <c r="E737" t="s">
        <v>6</v>
      </c>
      <c r="G737" t="s">
        <v>792</v>
      </c>
      <c r="H737" t="s">
        <v>14</v>
      </c>
      <c r="I737">
        <v>3.758128152091092E-2</v>
      </c>
      <c r="J737" t="s">
        <v>6</v>
      </c>
      <c r="L737" t="s">
        <v>793</v>
      </c>
      <c r="M737" t="s">
        <v>14</v>
      </c>
      <c r="N737">
        <v>2.4807413373248113E-2</v>
      </c>
      <c r="O737" t="s">
        <v>6</v>
      </c>
    </row>
    <row r="738" spans="2:15" x14ac:dyDescent="0.45">
      <c r="B738" t="s">
        <v>791</v>
      </c>
      <c r="C738" t="s">
        <v>15</v>
      </c>
      <c r="D738">
        <v>2.3791145907355656E-2</v>
      </c>
      <c r="E738" t="s">
        <v>6</v>
      </c>
      <c r="G738" t="s">
        <v>792</v>
      </c>
      <c r="H738" t="s">
        <v>15</v>
      </c>
      <c r="I738">
        <v>3.4693735205990145E-2</v>
      </c>
      <c r="J738" t="s">
        <v>6</v>
      </c>
      <c r="L738" t="s">
        <v>793</v>
      </c>
      <c r="M738" t="s">
        <v>15</v>
      </c>
      <c r="N738">
        <v>2.5434095643447098E-2</v>
      </c>
      <c r="O738" t="s">
        <v>6</v>
      </c>
    </row>
    <row r="739" spans="2:15" x14ac:dyDescent="0.45">
      <c r="B739" t="s">
        <v>791</v>
      </c>
      <c r="C739" t="s">
        <v>16</v>
      </c>
      <c r="D739">
        <v>7.811113876175918E-4</v>
      </c>
      <c r="E739" t="s">
        <v>6</v>
      </c>
      <c r="G739" t="s">
        <v>792</v>
      </c>
      <c r="H739" t="s">
        <v>16</v>
      </c>
      <c r="I739">
        <v>3.295189015645747E-2</v>
      </c>
      <c r="J739" t="s">
        <v>6</v>
      </c>
      <c r="L739" t="s">
        <v>793</v>
      </c>
      <c r="M739" t="s">
        <v>16</v>
      </c>
      <c r="N739">
        <v>2.6562049802429991E-2</v>
      </c>
      <c r="O739" t="s">
        <v>6</v>
      </c>
    </row>
    <row r="740" spans="2:15" x14ac:dyDescent="0.45">
      <c r="B740" t="s">
        <v>791</v>
      </c>
      <c r="C740" t="s">
        <v>17</v>
      </c>
      <c r="D740">
        <v>0</v>
      </c>
      <c r="E740" t="s">
        <v>6</v>
      </c>
      <c r="G740" t="s">
        <v>792</v>
      </c>
      <c r="H740" t="s">
        <v>17</v>
      </c>
      <c r="I740">
        <v>4.9523919922941535E-2</v>
      </c>
      <c r="J740" t="s">
        <v>6</v>
      </c>
      <c r="L740" t="s">
        <v>793</v>
      </c>
      <c r="M740" t="s">
        <v>17</v>
      </c>
      <c r="N740">
        <v>4.2118313820409814E-2</v>
      </c>
      <c r="O740" t="s">
        <v>6</v>
      </c>
    </row>
    <row r="741" spans="2:15" x14ac:dyDescent="0.45">
      <c r="B741" t="s">
        <v>791</v>
      </c>
      <c r="C741" t="s">
        <v>18</v>
      </c>
      <c r="D741">
        <v>0</v>
      </c>
      <c r="E741" t="s">
        <v>6</v>
      </c>
      <c r="G741" t="s">
        <v>792</v>
      </c>
      <c r="H741" t="s">
        <v>18</v>
      </c>
      <c r="I741">
        <v>6.7277043817128609E-2</v>
      </c>
      <c r="J741" t="s">
        <v>6</v>
      </c>
      <c r="L741" t="s">
        <v>793</v>
      </c>
      <c r="M741" t="s">
        <v>18</v>
      </c>
      <c r="N741">
        <v>5.6008902133118724E-2</v>
      </c>
      <c r="O741" t="s">
        <v>6</v>
      </c>
    </row>
    <row r="742" spans="2:15" x14ac:dyDescent="0.45">
      <c r="B742" t="s">
        <v>791</v>
      </c>
      <c r="C742" t="s">
        <v>19</v>
      </c>
      <c r="D742">
        <v>0</v>
      </c>
      <c r="E742" t="s">
        <v>6</v>
      </c>
      <c r="G742" t="s">
        <v>792</v>
      </c>
      <c r="H742" t="s">
        <v>19</v>
      </c>
      <c r="I742">
        <v>2.5329144748509731E-2</v>
      </c>
      <c r="J742" t="s">
        <v>6</v>
      </c>
      <c r="L742" t="s">
        <v>793</v>
      </c>
      <c r="M742" t="s">
        <v>19</v>
      </c>
      <c r="N742">
        <v>2.4264541485068448E-2</v>
      </c>
      <c r="O742" t="s">
        <v>6</v>
      </c>
    </row>
    <row r="743" spans="2:15" x14ac:dyDescent="0.45">
      <c r="B743" t="s">
        <v>791</v>
      </c>
      <c r="C743" t="s">
        <v>20</v>
      </c>
      <c r="D743">
        <v>3.1811223875554554E-3</v>
      </c>
      <c r="E743" t="s">
        <v>6</v>
      </c>
      <c r="G743" t="s">
        <v>792</v>
      </c>
      <c r="H743" t="s">
        <v>20</v>
      </c>
      <c r="I743">
        <v>2.3858092130080766E-2</v>
      </c>
      <c r="J743" t="s">
        <v>6</v>
      </c>
      <c r="L743" t="s">
        <v>793</v>
      </c>
      <c r="M743" t="s">
        <v>20</v>
      </c>
      <c r="N743">
        <v>2.4384200496579436E-2</v>
      </c>
      <c r="O743" t="s">
        <v>6</v>
      </c>
    </row>
    <row r="744" spans="2:15" x14ac:dyDescent="0.45">
      <c r="B744" t="s">
        <v>791</v>
      </c>
      <c r="C744" t="s">
        <v>21</v>
      </c>
      <c r="D744">
        <v>3.1149392999005203E-2</v>
      </c>
      <c r="E744" t="s">
        <v>6</v>
      </c>
      <c r="G744" t="s">
        <v>792</v>
      </c>
      <c r="H744" t="s">
        <v>21</v>
      </c>
      <c r="I744">
        <v>2.508488264723131E-2</v>
      </c>
      <c r="J744" t="s">
        <v>6</v>
      </c>
      <c r="L744" t="s">
        <v>793</v>
      </c>
      <c r="M744" t="s">
        <v>21</v>
      </c>
      <c r="N744">
        <v>2.3276533479533963E-2</v>
      </c>
      <c r="O744" t="s">
        <v>6</v>
      </c>
    </row>
    <row r="745" spans="2:15" x14ac:dyDescent="0.45">
      <c r="B745" t="s">
        <v>791</v>
      </c>
      <c r="C745" t="s">
        <v>22</v>
      </c>
      <c r="D745">
        <v>5.975103550228382E-2</v>
      </c>
      <c r="E745" t="s">
        <v>6</v>
      </c>
      <c r="G745" t="s">
        <v>792</v>
      </c>
      <c r="H745" t="s">
        <v>22</v>
      </c>
      <c r="I745">
        <v>2.883366266193747E-2</v>
      </c>
      <c r="J745" t="s">
        <v>6</v>
      </c>
      <c r="L745" t="s">
        <v>793</v>
      </c>
      <c r="M745" t="s">
        <v>22</v>
      </c>
      <c r="N745">
        <v>2.2381777408076044E-2</v>
      </c>
      <c r="O745" t="s">
        <v>6</v>
      </c>
    </row>
    <row r="746" spans="2:15" x14ac:dyDescent="0.45">
      <c r="B746" t="s">
        <v>791</v>
      </c>
      <c r="C746" t="s">
        <v>23</v>
      </c>
      <c r="D746">
        <v>6.990477531355338E-2</v>
      </c>
      <c r="E746" t="s">
        <v>6</v>
      </c>
      <c r="G746" t="s">
        <v>792</v>
      </c>
      <c r="H746" t="s">
        <v>23</v>
      </c>
      <c r="I746">
        <v>3.56942473636567E-2</v>
      </c>
      <c r="J746" t="s">
        <v>6</v>
      </c>
      <c r="L746" t="s">
        <v>793</v>
      </c>
      <c r="M746" t="s">
        <v>23</v>
      </c>
      <c r="N746">
        <v>2.2682662675885843E-2</v>
      </c>
      <c r="O746" t="s">
        <v>6</v>
      </c>
    </row>
    <row r="747" spans="2:15" x14ac:dyDescent="0.45">
      <c r="B747" t="s">
        <v>791</v>
      </c>
      <c r="C747" t="s">
        <v>24</v>
      </c>
      <c r="D747">
        <v>6.108599473977841E-2</v>
      </c>
      <c r="E747" t="s">
        <v>6</v>
      </c>
      <c r="G747" t="s">
        <v>792</v>
      </c>
      <c r="H747" t="s">
        <v>24</v>
      </c>
      <c r="I747">
        <v>4.0090066755298061E-2</v>
      </c>
      <c r="J747" t="s">
        <v>6</v>
      </c>
      <c r="L747" t="s">
        <v>793</v>
      </c>
      <c r="M747" t="s">
        <v>24</v>
      </c>
      <c r="N747">
        <v>2.4088635064181983E-2</v>
      </c>
      <c r="O747" t="s">
        <v>6</v>
      </c>
    </row>
    <row r="748" spans="2:15" x14ac:dyDescent="0.45">
      <c r="B748" t="s">
        <v>791</v>
      </c>
      <c r="C748" t="s">
        <v>25</v>
      </c>
      <c r="D748">
        <v>3.5676754839785371E-2</v>
      </c>
      <c r="E748" t="s">
        <v>6</v>
      </c>
      <c r="G748" t="s">
        <v>792</v>
      </c>
      <c r="H748" t="s">
        <v>25</v>
      </c>
      <c r="I748">
        <v>3.7965500634219808E-2</v>
      </c>
      <c r="J748" t="s">
        <v>6</v>
      </c>
      <c r="L748" t="s">
        <v>793</v>
      </c>
      <c r="M748" t="s">
        <v>25</v>
      </c>
      <c r="N748">
        <v>2.4202909490926502E-2</v>
      </c>
      <c r="O748" t="s">
        <v>6</v>
      </c>
    </row>
    <row r="749" spans="2:15" x14ac:dyDescent="0.45">
      <c r="B749" t="s">
        <v>791</v>
      </c>
      <c r="C749" t="s">
        <v>26</v>
      </c>
      <c r="D749">
        <v>6.0151116119373741E-3</v>
      </c>
      <c r="E749" t="s">
        <v>6</v>
      </c>
      <c r="G749" t="s">
        <v>792</v>
      </c>
      <c r="H749" t="s">
        <v>26</v>
      </c>
      <c r="I749">
        <v>3.1587506066978716E-2</v>
      </c>
      <c r="J749" t="s">
        <v>6</v>
      </c>
      <c r="L749" t="s">
        <v>793</v>
      </c>
      <c r="M749" t="s">
        <v>26</v>
      </c>
      <c r="N749">
        <v>2.2996912653089872E-2</v>
      </c>
      <c r="O749" t="s">
        <v>6</v>
      </c>
    </row>
    <row r="750" spans="2:15" x14ac:dyDescent="0.45">
      <c r="B750" t="s">
        <v>791</v>
      </c>
      <c r="C750" t="s">
        <v>27</v>
      </c>
      <c r="D750">
        <v>0</v>
      </c>
      <c r="E750" t="s">
        <v>6</v>
      </c>
      <c r="G750" t="s">
        <v>792</v>
      </c>
      <c r="H750" t="s">
        <v>27</v>
      </c>
      <c r="I750">
        <v>4.2536477010877115E-2</v>
      </c>
      <c r="J750" t="s">
        <v>6</v>
      </c>
      <c r="L750" t="s">
        <v>793</v>
      </c>
      <c r="M750" t="s">
        <v>27</v>
      </c>
      <c r="N750">
        <v>3.2360854695602681E-2</v>
      </c>
      <c r="O750" t="s">
        <v>6</v>
      </c>
    </row>
    <row r="751" spans="2:15" x14ac:dyDescent="0.45">
      <c r="B751" t="s">
        <v>791</v>
      </c>
      <c r="C751" t="s">
        <v>28</v>
      </c>
      <c r="D751">
        <v>0</v>
      </c>
      <c r="E751" t="s">
        <v>6</v>
      </c>
      <c r="G751" t="s">
        <v>792</v>
      </c>
      <c r="H751" t="s">
        <v>28</v>
      </c>
      <c r="I751">
        <v>1.704231877579614E-2</v>
      </c>
      <c r="J751" t="s">
        <v>6</v>
      </c>
      <c r="L751" t="s">
        <v>793</v>
      </c>
      <c r="M751" t="s">
        <v>28</v>
      </c>
      <c r="N751">
        <v>2.5859096442356767E-2</v>
      </c>
      <c r="O751" t="s">
        <v>6</v>
      </c>
    </row>
    <row r="752" spans="2:15" x14ac:dyDescent="0.45">
      <c r="B752" t="s">
        <v>791</v>
      </c>
      <c r="C752" t="s">
        <v>29</v>
      </c>
      <c r="D752">
        <v>0</v>
      </c>
      <c r="E752" t="s">
        <v>6</v>
      </c>
      <c r="G752" t="s">
        <v>792</v>
      </c>
      <c r="H752" t="s">
        <v>29</v>
      </c>
      <c r="I752">
        <v>5.8316296116418418E-3</v>
      </c>
      <c r="J752" t="s">
        <v>6</v>
      </c>
      <c r="L752" t="s">
        <v>793</v>
      </c>
      <c r="M752" t="s">
        <v>29</v>
      </c>
      <c r="N752">
        <v>9.7744319019759159E-3</v>
      </c>
      <c r="O752" t="s">
        <v>6</v>
      </c>
    </row>
    <row r="753" spans="2:15" x14ac:dyDescent="0.45">
      <c r="B753" t="s">
        <v>791</v>
      </c>
      <c r="C753" t="s">
        <v>30</v>
      </c>
      <c r="D753">
        <v>5.1651219652575336E-3</v>
      </c>
      <c r="E753" t="s">
        <v>6</v>
      </c>
      <c r="G753" t="s">
        <v>792</v>
      </c>
      <c r="H753" t="s">
        <v>30</v>
      </c>
      <c r="I753">
        <v>4.6449200658432626E-3</v>
      </c>
      <c r="J753" t="s">
        <v>6</v>
      </c>
      <c r="L753" t="s">
        <v>793</v>
      </c>
      <c r="M753" t="s">
        <v>30</v>
      </c>
      <c r="N753">
        <v>9.5883900396197645E-3</v>
      </c>
      <c r="O753" t="s">
        <v>6</v>
      </c>
    </row>
    <row r="754" spans="2:15" x14ac:dyDescent="0.45">
      <c r="B754" t="s">
        <v>791</v>
      </c>
      <c r="C754" t="s">
        <v>31</v>
      </c>
      <c r="D754">
        <v>3.7145587817174745E-2</v>
      </c>
      <c r="E754" t="s">
        <v>6</v>
      </c>
      <c r="G754" t="s">
        <v>792</v>
      </c>
      <c r="H754" t="s">
        <v>31</v>
      </c>
      <c r="I754">
        <v>5.2033142319291353E-3</v>
      </c>
      <c r="J754" t="s">
        <v>6</v>
      </c>
      <c r="L754" t="s">
        <v>793</v>
      </c>
      <c r="M754" t="s">
        <v>31</v>
      </c>
      <c r="N754">
        <v>9.250790321356419E-3</v>
      </c>
      <c r="O754" t="s">
        <v>6</v>
      </c>
    </row>
    <row r="755" spans="2:15" x14ac:dyDescent="0.45">
      <c r="B755" t="s">
        <v>791</v>
      </c>
      <c r="C755" t="s">
        <v>32</v>
      </c>
      <c r="D755">
        <v>6.6055107407753763E-2</v>
      </c>
      <c r="E755" t="s">
        <v>6</v>
      </c>
      <c r="G755" t="s">
        <v>792</v>
      </c>
      <c r="H755" t="s">
        <v>32</v>
      </c>
      <c r="I755">
        <v>6.6312305127654656E-3</v>
      </c>
      <c r="J755" t="s">
        <v>6</v>
      </c>
      <c r="L755" t="s">
        <v>793</v>
      </c>
      <c r="M755" t="s">
        <v>32</v>
      </c>
      <c r="N755">
        <v>9.479640159208224E-3</v>
      </c>
      <c r="O755" t="s">
        <v>6</v>
      </c>
    </row>
    <row r="756" spans="2:15" x14ac:dyDescent="0.45">
      <c r="B756" t="s">
        <v>791</v>
      </c>
      <c r="C756" t="s">
        <v>33</v>
      </c>
      <c r="D756">
        <v>7.6576950402777594E-2</v>
      </c>
      <c r="E756" t="s">
        <v>6</v>
      </c>
      <c r="G756" t="s">
        <v>792</v>
      </c>
      <c r="H756" t="s">
        <v>33</v>
      </c>
      <c r="I756">
        <v>1.0491110382488421E-2</v>
      </c>
      <c r="J756" t="s">
        <v>6</v>
      </c>
      <c r="L756" t="s">
        <v>793</v>
      </c>
      <c r="M756" t="s">
        <v>33</v>
      </c>
      <c r="N756">
        <v>1.2094078369548518E-2</v>
      </c>
      <c r="O756" t="s">
        <v>6</v>
      </c>
    </row>
    <row r="757" spans="2:15" x14ac:dyDescent="0.45">
      <c r="B757" t="s">
        <v>791</v>
      </c>
      <c r="C757" t="s">
        <v>34</v>
      </c>
      <c r="D757">
        <v>6.726234321018057E-2</v>
      </c>
      <c r="E757" t="s">
        <v>6</v>
      </c>
      <c r="G757" t="s">
        <v>792</v>
      </c>
      <c r="H757" t="s">
        <v>34</v>
      </c>
      <c r="I757">
        <v>1.36639875467036E-2</v>
      </c>
      <c r="J757" t="s">
        <v>6</v>
      </c>
      <c r="L757" t="s">
        <v>793</v>
      </c>
      <c r="M757" t="s">
        <v>34</v>
      </c>
      <c r="N757">
        <v>1.50228256003516E-2</v>
      </c>
      <c r="O757" t="s">
        <v>6</v>
      </c>
    </row>
    <row r="758" spans="2:15" x14ac:dyDescent="0.45">
      <c r="B758" t="s">
        <v>791</v>
      </c>
      <c r="C758" t="s">
        <v>35</v>
      </c>
      <c r="D758">
        <v>4.1481037567019187E-2</v>
      </c>
      <c r="E758" t="s">
        <v>6</v>
      </c>
      <c r="G758" t="s">
        <v>792</v>
      </c>
      <c r="H758" t="s">
        <v>35</v>
      </c>
      <c r="I758">
        <v>1.4955405117353949E-2</v>
      </c>
      <c r="J758" t="s">
        <v>6</v>
      </c>
      <c r="L758" t="s">
        <v>793</v>
      </c>
      <c r="M758" t="s">
        <v>35</v>
      </c>
      <c r="N758">
        <v>1.5400361996528026E-2</v>
      </c>
      <c r="O758" t="s">
        <v>6</v>
      </c>
    </row>
    <row r="759" spans="2:15" x14ac:dyDescent="0.45">
      <c r="B759" t="s">
        <v>791</v>
      </c>
      <c r="C759" t="s">
        <v>36</v>
      </c>
      <c r="D759">
        <v>9.2897986833589269E-3</v>
      </c>
      <c r="E759" t="s">
        <v>6</v>
      </c>
      <c r="G759" t="s">
        <v>792</v>
      </c>
      <c r="H759" t="s">
        <v>36</v>
      </c>
      <c r="I759">
        <v>1.4043460000858226E-2</v>
      </c>
      <c r="J759" t="s">
        <v>6</v>
      </c>
      <c r="L759" t="s">
        <v>793</v>
      </c>
      <c r="M759" t="s">
        <v>36</v>
      </c>
      <c r="N759">
        <v>1.4190687813979723E-2</v>
      </c>
      <c r="O759" t="s">
        <v>6</v>
      </c>
    </row>
    <row r="760" spans="2:15" x14ac:dyDescent="0.45">
      <c r="B760" t="s">
        <v>791</v>
      </c>
      <c r="C760" t="s">
        <v>37</v>
      </c>
      <c r="D760">
        <v>2.5767451585245806E-7</v>
      </c>
      <c r="E760" t="s">
        <v>6</v>
      </c>
      <c r="G760" t="s">
        <v>792</v>
      </c>
      <c r="H760" t="s">
        <v>37</v>
      </c>
      <c r="I760">
        <v>1.4462393137057709E-2</v>
      </c>
      <c r="J760" t="s">
        <v>6</v>
      </c>
      <c r="L760" t="s">
        <v>793</v>
      </c>
      <c r="M760" t="s">
        <v>37</v>
      </c>
      <c r="N760">
        <v>1.7849399224633244E-2</v>
      </c>
      <c r="O760" t="s">
        <v>6</v>
      </c>
    </row>
    <row r="761" spans="2:15" x14ac:dyDescent="0.45">
      <c r="B761" t="s">
        <v>791</v>
      </c>
      <c r="C761" t="s">
        <v>38</v>
      </c>
      <c r="D761">
        <v>0</v>
      </c>
      <c r="E761" t="s">
        <v>6</v>
      </c>
      <c r="G761" t="s">
        <v>792</v>
      </c>
      <c r="H761" t="s">
        <v>38</v>
      </c>
      <c r="I761">
        <v>2.5428852623602491E-2</v>
      </c>
      <c r="J761" t="s">
        <v>6</v>
      </c>
      <c r="L761" t="s">
        <v>793</v>
      </c>
      <c r="M761" t="s">
        <v>38</v>
      </c>
      <c r="N761">
        <v>5.4456874851955037E-2</v>
      </c>
      <c r="O761" t="s">
        <v>6</v>
      </c>
    </row>
    <row r="762" spans="2:15" x14ac:dyDescent="0.45">
      <c r="B762" t="s">
        <v>791</v>
      </c>
      <c r="C762" t="s">
        <v>39</v>
      </c>
      <c r="D762">
        <v>0</v>
      </c>
      <c r="E762" t="s">
        <v>6</v>
      </c>
      <c r="G762" t="s">
        <v>792</v>
      </c>
      <c r="H762" t="s">
        <v>39</v>
      </c>
      <c r="I762">
        <v>9.034082781003417E-3</v>
      </c>
      <c r="J762" t="s">
        <v>6</v>
      </c>
      <c r="L762" t="s">
        <v>793</v>
      </c>
      <c r="M762" t="s">
        <v>39</v>
      </c>
      <c r="N762">
        <v>2.2014555640819979E-2</v>
      </c>
      <c r="O762" t="s">
        <v>6</v>
      </c>
    </row>
    <row r="763" spans="2:15" x14ac:dyDescent="0.45">
      <c r="B763" t="s">
        <v>791</v>
      </c>
      <c r="C763" t="s">
        <v>40</v>
      </c>
      <c r="D763">
        <v>9.5926057817962904E-4</v>
      </c>
      <c r="E763" t="s">
        <v>6</v>
      </c>
      <c r="G763" t="s">
        <v>792</v>
      </c>
      <c r="H763" t="s">
        <v>40</v>
      </c>
      <c r="I763">
        <v>8.704332996280607E-3</v>
      </c>
      <c r="J763" t="s">
        <v>6</v>
      </c>
      <c r="L763" t="s">
        <v>793</v>
      </c>
      <c r="M763" t="s">
        <v>40</v>
      </c>
      <c r="N763">
        <v>2.2379197158139415E-2</v>
      </c>
      <c r="O763" t="s">
        <v>6</v>
      </c>
    </row>
    <row r="764" spans="2:15" x14ac:dyDescent="0.45">
      <c r="B764" t="s">
        <v>791</v>
      </c>
      <c r="C764" t="s">
        <v>41</v>
      </c>
      <c r="D764">
        <v>2.6566890748857871E-2</v>
      </c>
      <c r="E764" t="s">
        <v>6</v>
      </c>
      <c r="G764" t="s">
        <v>792</v>
      </c>
      <c r="H764" t="s">
        <v>41</v>
      </c>
      <c r="I764">
        <v>8.2030087523932201E-3</v>
      </c>
      <c r="J764" t="s">
        <v>6</v>
      </c>
      <c r="L764" t="s">
        <v>793</v>
      </c>
      <c r="M764" t="s">
        <v>41</v>
      </c>
      <c r="N764">
        <v>2.1121476527773509E-2</v>
      </c>
      <c r="O764" t="s">
        <v>6</v>
      </c>
    </row>
    <row r="765" spans="2:15" x14ac:dyDescent="0.45">
      <c r="B765" t="s">
        <v>791</v>
      </c>
      <c r="C765" t="s">
        <v>42</v>
      </c>
      <c r="D765">
        <v>5.7624123218457668E-2</v>
      </c>
      <c r="E765" t="s">
        <v>6</v>
      </c>
      <c r="G765" t="s">
        <v>792</v>
      </c>
      <c r="H765" t="s">
        <v>42</v>
      </c>
      <c r="I765">
        <v>1.0485167016009905E-2</v>
      </c>
      <c r="J765" t="s">
        <v>6</v>
      </c>
      <c r="L765" t="s">
        <v>793</v>
      </c>
      <c r="M765" t="s">
        <v>42</v>
      </c>
      <c r="N765">
        <v>1.9820096691218616E-2</v>
      </c>
      <c r="O765" t="s">
        <v>6</v>
      </c>
    </row>
    <row r="766" spans="2:15" x14ac:dyDescent="0.45">
      <c r="B766" t="s">
        <v>791</v>
      </c>
      <c r="C766" t="s">
        <v>43</v>
      </c>
      <c r="D766">
        <v>6.6874486914801995E-2</v>
      </c>
      <c r="E766" t="s">
        <v>6</v>
      </c>
      <c r="G766" t="s">
        <v>792</v>
      </c>
      <c r="H766" t="s">
        <v>43</v>
      </c>
      <c r="I766">
        <v>1.4301329041303677E-2</v>
      </c>
      <c r="J766" t="s">
        <v>6</v>
      </c>
      <c r="L766" t="s">
        <v>793</v>
      </c>
      <c r="M766" t="s">
        <v>43</v>
      </c>
      <c r="N766">
        <v>2.0622340797524109E-2</v>
      </c>
      <c r="O766" t="s">
        <v>6</v>
      </c>
    </row>
    <row r="767" spans="2:15" x14ac:dyDescent="0.45">
      <c r="B767" t="s">
        <v>791</v>
      </c>
      <c r="C767" t="s">
        <v>44</v>
      </c>
      <c r="D767">
        <v>5.4118256011220528E-2</v>
      </c>
      <c r="E767" t="s">
        <v>6</v>
      </c>
      <c r="G767" t="s">
        <v>792</v>
      </c>
      <c r="H767" t="s">
        <v>44</v>
      </c>
      <c r="I767">
        <v>1.5939806735380983E-2</v>
      </c>
      <c r="J767" t="s">
        <v>6</v>
      </c>
      <c r="L767" t="s">
        <v>793</v>
      </c>
      <c r="M767" t="s">
        <v>44</v>
      </c>
      <c r="N767">
        <v>2.183679448352838E-2</v>
      </c>
      <c r="O767" t="s">
        <v>6</v>
      </c>
    </row>
    <row r="768" spans="2:15" x14ac:dyDescent="0.45">
      <c r="B768" t="s">
        <v>791</v>
      </c>
      <c r="C768" t="s">
        <v>45</v>
      </c>
      <c r="D768">
        <v>2.4184354040192042E-2</v>
      </c>
      <c r="E768" t="s">
        <v>6</v>
      </c>
      <c r="G768" t="s">
        <v>792</v>
      </c>
      <c r="H768" t="s">
        <v>45</v>
      </c>
      <c r="I768">
        <v>1.5537467628797196E-2</v>
      </c>
      <c r="J768" t="s">
        <v>6</v>
      </c>
      <c r="L768" t="s">
        <v>793</v>
      </c>
      <c r="M768" t="s">
        <v>45</v>
      </c>
      <c r="N768">
        <v>2.2787569776690098E-2</v>
      </c>
      <c r="O768" t="s">
        <v>6</v>
      </c>
    </row>
    <row r="769" spans="2:15" x14ac:dyDescent="0.45">
      <c r="B769" t="s">
        <v>791</v>
      </c>
      <c r="C769" t="s">
        <v>46</v>
      </c>
      <c r="D769">
        <v>1.2418853432088631E-3</v>
      </c>
      <c r="E769" t="s">
        <v>6</v>
      </c>
      <c r="G769" t="s">
        <v>792</v>
      </c>
      <c r="H769" t="s">
        <v>46</v>
      </c>
      <c r="I769">
        <v>1.3341371672315583E-2</v>
      </c>
      <c r="J769" t="s">
        <v>6</v>
      </c>
      <c r="L769" t="s">
        <v>793</v>
      </c>
      <c r="M769" t="s">
        <v>46</v>
      </c>
      <c r="N769">
        <v>2.3372387399113115E-2</v>
      </c>
      <c r="O769" t="s">
        <v>6</v>
      </c>
    </row>
    <row r="770" spans="2:15" x14ac:dyDescent="0.45">
      <c r="B770" t="s">
        <v>791</v>
      </c>
      <c r="C770" t="s">
        <v>47</v>
      </c>
      <c r="D770">
        <v>0</v>
      </c>
      <c r="E770" t="s">
        <v>6</v>
      </c>
      <c r="G770" t="s">
        <v>792</v>
      </c>
      <c r="H770" t="s">
        <v>47</v>
      </c>
      <c r="I770">
        <v>1.7598719348455909E-2</v>
      </c>
      <c r="J770" t="s">
        <v>6</v>
      </c>
      <c r="L770" t="s">
        <v>793</v>
      </c>
      <c r="M770" t="s">
        <v>47</v>
      </c>
      <c r="N770">
        <v>3.4232502628413333E-2</v>
      </c>
      <c r="O770" t="s">
        <v>6</v>
      </c>
    </row>
    <row r="771" spans="2:15" x14ac:dyDescent="0.45">
      <c r="B771" t="s">
        <v>794</v>
      </c>
      <c r="C771" t="s">
        <v>5</v>
      </c>
      <c r="D771">
        <v>0</v>
      </c>
      <c r="E771" t="s">
        <v>6</v>
      </c>
      <c r="G771" t="s">
        <v>795</v>
      </c>
      <c r="H771" t="s">
        <v>5</v>
      </c>
      <c r="I771">
        <v>9.3628099026640876E-2</v>
      </c>
      <c r="J771" t="s">
        <v>6</v>
      </c>
    </row>
    <row r="772" spans="2:15" x14ac:dyDescent="0.45">
      <c r="B772" t="s">
        <v>794</v>
      </c>
      <c r="C772" t="s">
        <v>9</v>
      </c>
      <c r="D772">
        <v>0</v>
      </c>
      <c r="E772" t="s">
        <v>6</v>
      </c>
      <c r="G772" t="s">
        <v>795</v>
      </c>
      <c r="H772" t="s">
        <v>9</v>
      </c>
      <c r="I772">
        <v>4.0132841222256473E-2</v>
      </c>
      <c r="J772" t="s">
        <v>6</v>
      </c>
    </row>
    <row r="773" spans="2:15" x14ac:dyDescent="0.45">
      <c r="B773" t="s">
        <v>794</v>
      </c>
      <c r="C773" t="s">
        <v>10</v>
      </c>
      <c r="D773">
        <v>0</v>
      </c>
      <c r="E773" t="s">
        <v>6</v>
      </c>
      <c r="G773" t="s">
        <v>795</v>
      </c>
      <c r="H773" t="s">
        <v>10</v>
      </c>
      <c r="I773">
        <v>4.035632478272675E-2</v>
      </c>
      <c r="J773" t="s">
        <v>6</v>
      </c>
    </row>
    <row r="774" spans="2:15" x14ac:dyDescent="0.45">
      <c r="B774" t="s">
        <v>794</v>
      </c>
      <c r="C774" t="s">
        <v>11</v>
      </c>
      <c r="D774">
        <v>1.6273391271324846E-2</v>
      </c>
      <c r="E774" t="s">
        <v>6</v>
      </c>
      <c r="G774" t="s">
        <v>795</v>
      </c>
      <c r="H774" t="s">
        <v>11</v>
      </c>
      <c r="I774">
        <v>3.8139963882728847E-2</v>
      </c>
      <c r="J774" t="s">
        <v>6</v>
      </c>
    </row>
    <row r="775" spans="2:15" x14ac:dyDescent="0.45">
      <c r="B775" t="s">
        <v>794</v>
      </c>
      <c r="C775" t="s">
        <v>12</v>
      </c>
      <c r="D775">
        <v>4.96225683361564E-2</v>
      </c>
      <c r="E775" t="s">
        <v>6</v>
      </c>
      <c r="G775" t="s">
        <v>795</v>
      </c>
      <c r="H775" t="s">
        <v>12</v>
      </c>
      <c r="I775">
        <v>3.4437229462682586E-2</v>
      </c>
      <c r="J775" t="s">
        <v>6</v>
      </c>
    </row>
    <row r="776" spans="2:15" x14ac:dyDescent="0.45">
      <c r="B776" t="s">
        <v>794</v>
      </c>
      <c r="C776" t="s">
        <v>13</v>
      </c>
      <c r="D776">
        <v>6.2498539808340546E-2</v>
      </c>
      <c r="E776" t="s">
        <v>6</v>
      </c>
      <c r="G776" t="s">
        <v>795</v>
      </c>
      <c r="H776" t="s">
        <v>13</v>
      </c>
      <c r="I776">
        <v>3.4825343544925891E-2</v>
      </c>
      <c r="J776" t="s">
        <v>6</v>
      </c>
    </row>
    <row r="777" spans="2:15" x14ac:dyDescent="0.45">
      <c r="B777" t="s">
        <v>794</v>
      </c>
      <c r="C777" t="s">
        <v>14</v>
      </c>
      <c r="D777">
        <v>5.1359575885877654E-2</v>
      </c>
      <c r="E777" t="s">
        <v>6</v>
      </c>
      <c r="G777" t="s">
        <v>795</v>
      </c>
      <c r="H777" t="s">
        <v>14</v>
      </c>
      <c r="I777">
        <v>3.3561870540332515E-2</v>
      </c>
      <c r="J777" t="s">
        <v>6</v>
      </c>
    </row>
    <row r="778" spans="2:15" x14ac:dyDescent="0.45">
      <c r="B778" t="s">
        <v>794</v>
      </c>
      <c r="C778" t="s">
        <v>15</v>
      </c>
      <c r="D778">
        <v>2.1857603994328834E-2</v>
      </c>
      <c r="E778" t="s">
        <v>6</v>
      </c>
      <c r="G778" t="s">
        <v>795</v>
      </c>
      <c r="H778" t="s">
        <v>15</v>
      </c>
      <c r="I778">
        <v>3.1628110445987206E-2</v>
      </c>
      <c r="J778" t="s">
        <v>6</v>
      </c>
    </row>
    <row r="779" spans="2:15" x14ac:dyDescent="0.45">
      <c r="B779" t="s">
        <v>794</v>
      </c>
      <c r="C779" t="s">
        <v>16</v>
      </c>
      <c r="D779">
        <v>3.7815845992346652E-4</v>
      </c>
      <c r="E779" t="s">
        <v>6</v>
      </c>
      <c r="G779" t="s">
        <v>795</v>
      </c>
      <c r="H779" t="s">
        <v>16</v>
      </c>
      <c r="I779">
        <v>3.1572366066874934E-2</v>
      </c>
      <c r="J779" t="s">
        <v>6</v>
      </c>
    </row>
    <row r="780" spans="2:15" x14ac:dyDescent="0.45">
      <c r="B780" t="s">
        <v>794</v>
      </c>
      <c r="C780" t="s">
        <v>17</v>
      </c>
      <c r="D780">
        <v>0</v>
      </c>
      <c r="E780" t="s">
        <v>6</v>
      </c>
      <c r="G780" t="s">
        <v>795</v>
      </c>
      <c r="H780" t="s">
        <v>17</v>
      </c>
      <c r="I780">
        <v>4.9791512047470149E-2</v>
      </c>
      <c r="J780" t="s">
        <v>6</v>
      </c>
    </row>
    <row r="781" spans="2:15" x14ac:dyDescent="0.45">
      <c r="B781" t="s">
        <v>794</v>
      </c>
      <c r="C781" t="s">
        <v>18</v>
      </c>
      <c r="D781">
        <v>0</v>
      </c>
      <c r="E781" t="s">
        <v>6</v>
      </c>
      <c r="G781" t="s">
        <v>795</v>
      </c>
      <c r="H781" t="s">
        <v>18</v>
      </c>
      <c r="I781">
        <v>5.9308671098209316E-2</v>
      </c>
      <c r="J781" t="s">
        <v>6</v>
      </c>
    </row>
    <row r="782" spans="2:15" x14ac:dyDescent="0.45">
      <c r="B782" t="s">
        <v>794</v>
      </c>
      <c r="C782" t="s">
        <v>19</v>
      </c>
      <c r="D782">
        <v>0</v>
      </c>
      <c r="E782" t="s">
        <v>6</v>
      </c>
      <c r="G782" t="s">
        <v>795</v>
      </c>
      <c r="H782" t="s">
        <v>19</v>
      </c>
      <c r="I782">
        <v>2.519977401644409E-2</v>
      </c>
      <c r="J782" t="s">
        <v>6</v>
      </c>
    </row>
    <row r="783" spans="2:15" x14ac:dyDescent="0.45">
      <c r="B783" t="s">
        <v>794</v>
      </c>
      <c r="C783" t="s">
        <v>20</v>
      </c>
      <c r="D783">
        <v>4.1560419859774786E-3</v>
      </c>
      <c r="E783" t="s">
        <v>6</v>
      </c>
      <c r="G783" t="s">
        <v>795</v>
      </c>
      <c r="H783" t="s">
        <v>20</v>
      </c>
      <c r="I783">
        <v>2.5253377853914932E-2</v>
      </c>
      <c r="J783" t="s">
        <v>6</v>
      </c>
    </row>
    <row r="784" spans="2:15" x14ac:dyDescent="0.45">
      <c r="B784" t="s">
        <v>794</v>
      </c>
      <c r="C784" t="s">
        <v>21</v>
      </c>
      <c r="D784">
        <v>3.4810368732657006E-2</v>
      </c>
      <c r="E784" t="s">
        <v>6</v>
      </c>
      <c r="G784" t="s">
        <v>795</v>
      </c>
      <c r="H784" t="s">
        <v>21</v>
      </c>
      <c r="I784">
        <v>2.5462237233967597E-2</v>
      </c>
      <c r="J784" t="s">
        <v>6</v>
      </c>
    </row>
    <row r="785" spans="2:10" x14ac:dyDescent="0.45">
      <c r="B785" t="s">
        <v>794</v>
      </c>
      <c r="C785" t="s">
        <v>22</v>
      </c>
      <c r="D785">
        <v>6.2674936988070667E-2</v>
      </c>
      <c r="E785" t="s">
        <v>6</v>
      </c>
      <c r="G785" t="s">
        <v>795</v>
      </c>
      <c r="H785" t="s">
        <v>22</v>
      </c>
      <c r="I785">
        <v>2.5008520437751487E-2</v>
      </c>
      <c r="J785" t="s">
        <v>6</v>
      </c>
    </row>
    <row r="786" spans="2:10" x14ac:dyDescent="0.45">
      <c r="B786" t="s">
        <v>794</v>
      </c>
      <c r="C786" t="s">
        <v>23</v>
      </c>
      <c r="D786">
        <v>6.9628294355566556E-2</v>
      </c>
      <c r="E786" t="s">
        <v>6</v>
      </c>
      <c r="G786" t="s">
        <v>795</v>
      </c>
      <c r="H786" t="s">
        <v>23</v>
      </c>
      <c r="I786">
        <v>2.9380164710024671E-2</v>
      </c>
      <c r="J786" t="s">
        <v>6</v>
      </c>
    </row>
    <row r="787" spans="2:10" x14ac:dyDescent="0.45">
      <c r="B787" t="s">
        <v>794</v>
      </c>
      <c r="C787" t="s">
        <v>24</v>
      </c>
      <c r="D787">
        <v>5.9471030874246621E-2</v>
      </c>
      <c r="E787" t="s">
        <v>6</v>
      </c>
      <c r="G787" t="s">
        <v>795</v>
      </c>
      <c r="H787" t="s">
        <v>24</v>
      </c>
      <c r="I787">
        <v>3.2482607395886161E-2</v>
      </c>
      <c r="J787" t="s">
        <v>6</v>
      </c>
    </row>
    <row r="788" spans="2:10" x14ac:dyDescent="0.45">
      <c r="B788" t="s">
        <v>794</v>
      </c>
      <c r="C788" t="s">
        <v>25</v>
      </c>
      <c r="D788">
        <v>3.3324398785000341E-2</v>
      </c>
      <c r="E788" t="s">
        <v>6</v>
      </c>
      <c r="G788" t="s">
        <v>795</v>
      </c>
      <c r="H788" t="s">
        <v>25</v>
      </c>
      <c r="I788">
        <v>3.1448042592631203E-2</v>
      </c>
      <c r="J788" t="s">
        <v>6</v>
      </c>
    </row>
    <row r="789" spans="2:10" x14ac:dyDescent="0.45">
      <c r="B789" t="s">
        <v>794</v>
      </c>
      <c r="C789" t="s">
        <v>26</v>
      </c>
      <c r="D789">
        <v>5.0949651985986218E-3</v>
      </c>
      <c r="E789" t="s">
        <v>6</v>
      </c>
      <c r="G789" t="s">
        <v>795</v>
      </c>
      <c r="H789" t="s">
        <v>26</v>
      </c>
      <c r="I789">
        <v>2.5928275017637722E-2</v>
      </c>
      <c r="J789" t="s">
        <v>6</v>
      </c>
    </row>
    <row r="790" spans="2:10" x14ac:dyDescent="0.45">
      <c r="B790" t="s">
        <v>794</v>
      </c>
      <c r="C790" t="s">
        <v>27</v>
      </c>
      <c r="D790">
        <v>0</v>
      </c>
      <c r="E790" t="s">
        <v>6</v>
      </c>
      <c r="G790" t="s">
        <v>795</v>
      </c>
      <c r="H790" t="s">
        <v>27</v>
      </c>
      <c r="I790">
        <v>3.4183485067345032E-2</v>
      </c>
      <c r="J790" t="s">
        <v>6</v>
      </c>
    </row>
    <row r="791" spans="2:10" x14ac:dyDescent="0.45">
      <c r="B791" t="s">
        <v>794</v>
      </c>
      <c r="C791" t="s">
        <v>28</v>
      </c>
      <c r="D791">
        <v>0</v>
      </c>
      <c r="E791" t="s">
        <v>6</v>
      </c>
      <c r="G791" t="s">
        <v>795</v>
      </c>
      <c r="H791" t="s">
        <v>28</v>
      </c>
      <c r="I791">
        <v>1.0086044652212779E-2</v>
      </c>
      <c r="J791" t="s">
        <v>6</v>
      </c>
    </row>
    <row r="792" spans="2:10" x14ac:dyDescent="0.45">
      <c r="B792" t="s">
        <v>794</v>
      </c>
      <c r="C792" t="s">
        <v>29</v>
      </c>
      <c r="D792">
        <v>0</v>
      </c>
      <c r="E792" t="s">
        <v>6</v>
      </c>
      <c r="G792" t="s">
        <v>795</v>
      </c>
      <c r="H792" t="s">
        <v>29</v>
      </c>
      <c r="I792">
        <v>3.8353111867532072E-3</v>
      </c>
      <c r="J792" t="s">
        <v>6</v>
      </c>
    </row>
    <row r="793" spans="2:10" x14ac:dyDescent="0.45">
      <c r="B793" t="s">
        <v>794</v>
      </c>
      <c r="C793" t="s">
        <v>30</v>
      </c>
      <c r="D793">
        <v>6.2041473031047905E-3</v>
      </c>
      <c r="E793" t="s">
        <v>6</v>
      </c>
      <c r="G793" t="s">
        <v>795</v>
      </c>
      <c r="H793" t="s">
        <v>30</v>
      </c>
      <c r="I793">
        <v>3.2041436098490727E-3</v>
      </c>
      <c r="J793" t="s">
        <v>6</v>
      </c>
    </row>
    <row r="794" spans="2:10" x14ac:dyDescent="0.45">
      <c r="B794" t="s">
        <v>794</v>
      </c>
      <c r="C794" t="s">
        <v>31</v>
      </c>
      <c r="D794">
        <v>3.8322898984175964E-2</v>
      </c>
      <c r="E794" t="s">
        <v>6</v>
      </c>
      <c r="G794" t="s">
        <v>795</v>
      </c>
      <c r="H794" t="s">
        <v>31</v>
      </c>
      <c r="I794">
        <v>3.2182359260100549E-3</v>
      </c>
      <c r="J794" t="s">
        <v>6</v>
      </c>
    </row>
    <row r="795" spans="2:10" x14ac:dyDescent="0.45">
      <c r="B795" t="s">
        <v>794</v>
      </c>
      <c r="C795" t="s">
        <v>32</v>
      </c>
      <c r="D795">
        <v>6.6366080270283512E-2</v>
      </c>
      <c r="E795" t="s">
        <v>6</v>
      </c>
      <c r="G795" t="s">
        <v>795</v>
      </c>
      <c r="H795" t="s">
        <v>32</v>
      </c>
      <c r="I795">
        <v>4.4108461627856005E-3</v>
      </c>
      <c r="J795" t="s">
        <v>6</v>
      </c>
    </row>
    <row r="796" spans="2:10" x14ac:dyDescent="0.45">
      <c r="B796" t="s">
        <v>794</v>
      </c>
      <c r="C796" t="s">
        <v>33</v>
      </c>
      <c r="D796">
        <v>7.5898014913387754E-2</v>
      </c>
      <c r="E796" t="s">
        <v>6</v>
      </c>
      <c r="G796" t="s">
        <v>795</v>
      </c>
      <c r="H796" t="s">
        <v>33</v>
      </c>
      <c r="I796">
        <v>8.5193279173663584E-3</v>
      </c>
      <c r="J796" t="s">
        <v>6</v>
      </c>
    </row>
    <row r="797" spans="2:10" x14ac:dyDescent="0.45">
      <c r="B797" t="s">
        <v>794</v>
      </c>
      <c r="C797" t="s">
        <v>34</v>
      </c>
      <c r="D797">
        <v>6.5199471967022027E-2</v>
      </c>
      <c r="E797" t="s">
        <v>6</v>
      </c>
      <c r="G797" t="s">
        <v>795</v>
      </c>
      <c r="H797" t="s">
        <v>34</v>
      </c>
      <c r="I797">
        <v>1.4120804143159828E-2</v>
      </c>
      <c r="J797" t="s">
        <v>6</v>
      </c>
    </row>
    <row r="798" spans="2:10" x14ac:dyDescent="0.45">
      <c r="B798" t="s">
        <v>794</v>
      </c>
      <c r="C798" t="s">
        <v>35</v>
      </c>
      <c r="D798">
        <v>3.8483409164040562E-2</v>
      </c>
      <c r="E798" t="s">
        <v>6</v>
      </c>
      <c r="G798" t="s">
        <v>795</v>
      </c>
      <c r="H798" t="s">
        <v>35</v>
      </c>
      <c r="I798">
        <v>1.5853533026702882E-2</v>
      </c>
      <c r="J798" t="s">
        <v>6</v>
      </c>
    </row>
    <row r="799" spans="2:10" x14ac:dyDescent="0.45">
      <c r="B799" t="s">
        <v>794</v>
      </c>
      <c r="C799" t="s">
        <v>36</v>
      </c>
      <c r="D799">
        <v>8.2317810370100431E-3</v>
      </c>
      <c r="E799" t="s">
        <v>6</v>
      </c>
      <c r="G799" t="s">
        <v>795</v>
      </c>
      <c r="H799" t="s">
        <v>36</v>
      </c>
      <c r="I799">
        <v>1.0560682650346608E-2</v>
      </c>
      <c r="J799" t="s">
        <v>6</v>
      </c>
    </row>
    <row r="800" spans="2:10" x14ac:dyDescent="0.45">
      <c r="B800" t="s">
        <v>794</v>
      </c>
      <c r="C800" t="s">
        <v>37</v>
      </c>
      <c r="D800">
        <v>0</v>
      </c>
      <c r="E800" t="s">
        <v>6</v>
      </c>
      <c r="G800" t="s">
        <v>795</v>
      </c>
      <c r="H800" t="s">
        <v>37</v>
      </c>
      <c r="I800">
        <v>7.5683386651308072E-3</v>
      </c>
      <c r="J800" t="s">
        <v>6</v>
      </c>
    </row>
    <row r="801" spans="2:10" x14ac:dyDescent="0.45">
      <c r="B801" t="s">
        <v>794</v>
      </c>
      <c r="C801" t="s">
        <v>38</v>
      </c>
      <c r="D801">
        <v>0</v>
      </c>
      <c r="E801" t="s">
        <v>6</v>
      </c>
      <c r="G801" t="s">
        <v>795</v>
      </c>
      <c r="H801" t="s">
        <v>38</v>
      </c>
      <c r="I801">
        <v>3.7352122747376884E-2</v>
      </c>
      <c r="J801" t="s">
        <v>6</v>
      </c>
    </row>
    <row r="802" spans="2:10" x14ac:dyDescent="0.45">
      <c r="B802" t="s">
        <v>794</v>
      </c>
      <c r="C802" t="s">
        <v>39</v>
      </c>
      <c r="D802">
        <v>0</v>
      </c>
      <c r="E802" t="s">
        <v>6</v>
      </c>
      <c r="G802" t="s">
        <v>795</v>
      </c>
      <c r="H802" t="s">
        <v>39</v>
      </c>
      <c r="I802">
        <v>1.5645427136551125E-2</v>
      </c>
      <c r="J802" t="s">
        <v>6</v>
      </c>
    </row>
    <row r="803" spans="2:10" x14ac:dyDescent="0.45">
      <c r="B803" t="s">
        <v>794</v>
      </c>
      <c r="C803" t="s">
        <v>40</v>
      </c>
      <c r="D803">
        <v>1.2557062611286644E-3</v>
      </c>
      <c r="E803" t="s">
        <v>6</v>
      </c>
      <c r="G803" t="s">
        <v>795</v>
      </c>
      <c r="H803" t="s">
        <v>40</v>
      </c>
      <c r="I803">
        <v>1.5311469488922768E-2</v>
      </c>
      <c r="J803" t="s">
        <v>6</v>
      </c>
    </row>
    <row r="804" spans="2:10" x14ac:dyDescent="0.45">
      <c r="B804" t="s">
        <v>794</v>
      </c>
      <c r="C804" t="s">
        <v>41</v>
      </c>
      <c r="D804">
        <v>2.7392590503884068E-2</v>
      </c>
      <c r="E804" t="s">
        <v>6</v>
      </c>
      <c r="G804" t="s">
        <v>795</v>
      </c>
      <c r="H804" t="s">
        <v>41</v>
      </c>
      <c r="I804">
        <v>1.2805073048630725E-2</v>
      </c>
      <c r="J804" t="s">
        <v>6</v>
      </c>
    </row>
    <row r="805" spans="2:10" x14ac:dyDescent="0.45">
      <c r="B805" t="s">
        <v>794</v>
      </c>
      <c r="C805" t="s">
        <v>42</v>
      </c>
      <c r="D805">
        <v>5.823065932552357E-2</v>
      </c>
      <c r="E805" t="s">
        <v>6</v>
      </c>
      <c r="G805" t="s">
        <v>795</v>
      </c>
      <c r="H805" t="s">
        <v>42</v>
      </c>
      <c r="I805">
        <v>1.2160568133816637E-2</v>
      </c>
      <c r="J805" t="s">
        <v>6</v>
      </c>
    </row>
    <row r="806" spans="2:10" x14ac:dyDescent="0.45">
      <c r="B806" t="s">
        <v>794</v>
      </c>
      <c r="C806" t="s">
        <v>43</v>
      </c>
      <c r="D806">
        <v>6.662852879285891E-2</v>
      </c>
      <c r="E806" t="s">
        <v>6</v>
      </c>
      <c r="G806" t="s">
        <v>795</v>
      </c>
      <c r="H806" t="s">
        <v>43</v>
      </c>
      <c r="I806">
        <v>1.3229217095996242E-2</v>
      </c>
      <c r="J806" t="s">
        <v>6</v>
      </c>
    </row>
    <row r="807" spans="2:10" x14ac:dyDescent="0.45">
      <c r="B807" t="s">
        <v>794</v>
      </c>
      <c r="C807" t="s">
        <v>44</v>
      </c>
      <c r="D807">
        <v>5.3137352850391249E-2</v>
      </c>
      <c r="E807" t="s">
        <v>6</v>
      </c>
      <c r="G807" t="s">
        <v>795</v>
      </c>
      <c r="H807" t="s">
        <v>44</v>
      </c>
      <c r="I807">
        <v>1.5463030766986283E-2</v>
      </c>
      <c r="J807" t="s">
        <v>6</v>
      </c>
    </row>
    <row r="808" spans="2:10" x14ac:dyDescent="0.45">
      <c r="B808" t="s">
        <v>794</v>
      </c>
      <c r="C808" t="s">
        <v>45</v>
      </c>
      <c r="D808">
        <v>2.2556117814694725E-2</v>
      </c>
      <c r="E808" t="s">
        <v>6</v>
      </c>
      <c r="G808" t="s">
        <v>795</v>
      </c>
      <c r="H808" t="s">
        <v>45</v>
      </c>
      <c r="I808">
        <v>1.7070126975592629E-2</v>
      </c>
      <c r="J808" t="s">
        <v>6</v>
      </c>
    </row>
    <row r="809" spans="2:10" x14ac:dyDescent="0.45">
      <c r="B809" t="s">
        <v>794</v>
      </c>
      <c r="C809" t="s">
        <v>46</v>
      </c>
      <c r="D809">
        <v>9.4336613642635812E-4</v>
      </c>
      <c r="E809" t="s">
        <v>6</v>
      </c>
      <c r="G809" t="s">
        <v>795</v>
      </c>
      <c r="H809" t="s">
        <v>46</v>
      </c>
      <c r="I809">
        <v>1.5882232287393706E-2</v>
      </c>
      <c r="J809" t="s">
        <v>6</v>
      </c>
    </row>
    <row r="810" spans="2:10" x14ac:dyDescent="0.45">
      <c r="B810" t="s">
        <v>794</v>
      </c>
      <c r="C810" t="s">
        <v>47</v>
      </c>
      <c r="D810">
        <v>0</v>
      </c>
      <c r="E810" t="s">
        <v>6</v>
      </c>
      <c r="G810" t="s">
        <v>795</v>
      </c>
      <c r="H810" t="s">
        <v>47</v>
      </c>
      <c r="I810">
        <v>2.1974647931984233E-2</v>
      </c>
      <c r="J810" t="s">
        <v>6</v>
      </c>
    </row>
    <row r="811" spans="2:10" x14ac:dyDescent="0.45">
      <c r="B811" t="s">
        <v>796</v>
      </c>
      <c r="C811" t="s">
        <v>5</v>
      </c>
      <c r="D811">
        <v>0</v>
      </c>
      <c r="E811" t="s">
        <v>6</v>
      </c>
      <c r="G811" t="s">
        <v>797</v>
      </c>
      <c r="H811" t="s">
        <v>5</v>
      </c>
      <c r="I811">
        <v>8.3208018103126169E-2</v>
      </c>
      <c r="J811" t="s">
        <v>6</v>
      </c>
    </row>
    <row r="812" spans="2:10" x14ac:dyDescent="0.45">
      <c r="B812" t="s">
        <v>796</v>
      </c>
      <c r="C812" t="s">
        <v>9</v>
      </c>
      <c r="D812">
        <v>0</v>
      </c>
      <c r="E812" t="s">
        <v>6</v>
      </c>
      <c r="G812" t="s">
        <v>797</v>
      </c>
      <c r="H812" t="s">
        <v>9</v>
      </c>
      <c r="I812">
        <v>3.5914381273728598E-2</v>
      </c>
      <c r="J812" t="s">
        <v>6</v>
      </c>
    </row>
    <row r="813" spans="2:10" x14ac:dyDescent="0.45">
      <c r="B813" t="s">
        <v>796</v>
      </c>
      <c r="C813" t="s">
        <v>10</v>
      </c>
      <c r="D813">
        <v>0</v>
      </c>
      <c r="E813" t="s">
        <v>6</v>
      </c>
      <c r="G813" t="s">
        <v>797</v>
      </c>
      <c r="H813" t="s">
        <v>10</v>
      </c>
      <c r="I813">
        <v>3.6146461823020608E-2</v>
      </c>
      <c r="J813" t="s">
        <v>6</v>
      </c>
    </row>
    <row r="814" spans="2:10" x14ac:dyDescent="0.45">
      <c r="B814" t="s">
        <v>796</v>
      </c>
      <c r="C814" t="s">
        <v>11</v>
      </c>
      <c r="D814">
        <v>1.4511358565829391E-2</v>
      </c>
      <c r="E814" t="s">
        <v>6</v>
      </c>
      <c r="G814" t="s">
        <v>797</v>
      </c>
      <c r="H814" t="s">
        <v>11</v>
      </c>
      <c r="I814">
        <v>3.4386239372092259E-2</v>
      </c>
      <c r="J814" t="s">
        <v>6</v>
      </c>
    </row>
    <row r="815" spans="2:10" x14ac:dyDescent="0.45">
      <c r="B815" t="s">
        <v>796</v>
      </c>
      <c r="C815" t="s">
        <v>12</v>
      </c>
      <c r="D815">
        <v>4.7602718560739596E-2</v>
      </c>
      <c r="E815" t="s">
        <v>6</v>
      </c>
      <c r="G815" t="s">
        <v>797</v>
      </c>
      <c r="H815" t="s">
        <v>12</v>
      </c>
      <c r="I815">
        <v>3.356535911003531E-2</v>
      </c>
      <c r="J815" t="s">
        <v>6</v>
      </c>
    </row>
    <row r="816" spans="2:10" x14ac:dyDescent="0.45">
      <c r="B816" t="s">
        <v>796</v>
      </c>
      <c r="C816" t="s">
        <v>13</v>
      </c>
      <c r="D816">
        <v>6.1659930926335232E-2</v>
      </c>
      <c r="E816" t="s">
        <v>6</v>
      </c>
      <c r="G816" t="s">
        <v>797</v>
      </c>
      <c r="H816" t="s">
        <v>13</v>
      </c>
      <c r="I816">
        <v>3.3756184085697166E-2</v>
      </c>
      <c r="J816" t="s">
        <v>6</v>
      </c>
    </row>
    <row r="817" spans="2:10" x14ac:dyDescent="0.45">
      <c r="B817" t="s">
        <v>796</v>
      </c>
      <c r="C817" t="s">
        <v>14</v>
      </c>
      <c r="D817">
        <v>5.1955444534673781E-2</v>
      </c>
      <c r="E817" t="s">
        <v>6</v>
      </c>
      <c r="G817" t="s">
        <v>797</v>
      </c>
      <c r="H817" t="s">
        <v>14</v>
      </c>
      <c r="I817">
        <v>3.3795148658826754E-2</v>
      </c>
      <c r="J817" t="s">
        <v>6</v>
      </c>
    </row>
    <row r="818" spans="2:10" x14ac:dyDescent="0.45">
      <c r="B818" t="s">
        <v>796</v>
      </c>
      <c r="C818" t="s">
        <v>15</v>
      </c>
      <c r="D818">
        <v>2.063098646478884E-2</v>
      </c>
      <c r="E818" t="s">
        <v>6</v>
      </c>
      <c r="G818" t="s">
        <v>797</v>
      </c>
      <c r="H818" t="s">
        <v>15</v>
      </c>
      <c r="I818">
        <v>3.3155857808606096E-2</v>
      </c>
      <c r="J818" t="s">
        <v>6</v>
      </c>
    </row>
    <row r="819" spans="2:10" x14ac:dyDescent="0.45">
      <c r="B819" t="s">
        <v>796</v>
      </c>
      <c r="C819" t="s">
        <v>16</v>
      </c>
      <c r="D819">
        <v>2.8574861684401679E-4</v>
      </c>
      <c r="E819" t="s">
        <v>6</v>
      </c>
      <c r="G819" t="s">
        <v>797</v>
      </c>
      <c r="H819" t="s">
        <v>16</v>
      </c>
      <c r="I819">
        <v>3.2718183574119965E-2</v>
      </c>
      <c r="J819" t="s">
        <v>6</v>
      </c>
    </row>
    <row r="820" spans="2:10" x14ac:dyDescent="0.45">
      <c r="B820" t="s">
        <v>796</v>
      </c>
      <c r="C820" t="s">
        <v>17</v>
      </c>
      <c r="D820">
        <v>0</v>
      </c>
      <c r="E820" t="s">
        <v>6</v>
      </c>
      <c r="G820" t="s">
        <v>797</v>
      </c>
      <c r="H820" t="s">
        <v>17</v>
      </c>
      <c r="I820">
        <v>4.6592458410880319E-2</v>
      </c>
      <c r="J820" t="s">
        <v>6</v>
      </c>
    </row>
    <row r="821" spans="2:10" x14ac:dyDescent="0.45">
      <c r="B821" t="s">
        <v>796</v>
      </c>
      <c r="C821" t="s">
        <v>18</v>
      </c>
      <c r="D821">
        <v>0</v>
      </c>
      <c r="E821" t="s">
        <v>6</v>
      </c>
      <c r="G821" t="s">
        <v>797</v>
      </c>
      <c r="H821" t="s">
        <v>18</v>
      </c>
      <c r="I821">
        <v>4.9918812707245665E-2</v>
      </c>
      <c r="J821" t="s">
        <v>6</v>
      </c>
    </row>
    <row r="822" spans="2:10" x14ac:dyDescent="0.45">
      <c r="B822" t="s">
        <v>796</v>
      </c>
      <c r="C822" t="s">
        <v>19</v>
      </c>
      <c r="D822">
        <v>0</v>
      </c>
      <c r="E822" t="s">
        <v>6</v>
      </c>
      <c r="G822" t="s">
        <v>797</v>
      </c>
      <c r="H822" t="s">
        <v>19</v>
      </c>
      <c r="I822">
        <v>2.0433833094990469E-2</v>
      </c>
      <c r="J822" t="s">
        <v>6</v>
      </c>
    </row>
    <row r="823" spans="2:10" x14ac:dyDescent="0.45">
      <c r="B823" t="s">
        <v>796</v>
      </c>
      <c r="C823" t="s">
        <v>20</v>
      </c>
      <c r="D823">
        <v>4.2432365468279528E-3</v>
      </c>
      <c r="E823" t="s">
        <v>6</v>
      </c>
      <c r="G823" t="s">
        <v>797</v>
      </c>
      <c r="H823" t="s">
        <v>20</v>
      </c>
      <c r="I823">
        <v>2.0840749321407764E-2</v>
      </c>
      <c r="J823" t="s">
        <v>6</v>
      </c>
    </row>
    <row r="824" spans="2:10" x14ac:dyDescent="0.45">
      <c r="B824" t="s">
        <v>796</v>
      </c>
      <c r="C824" t="s">
        <v>21</v>
      </c>
      <c r="D824">
        <v>3.3959215038325948E-2</v>
      </c>
      <c r="E824" t="s">
        <v>6</v>
      </c>
      <c r="G824" t="s">
        <v>797</v>
      </c>
      <c r="H824" t="s">
        <v>21</v>
      </c>
      <c r="I824">
        <v>2.1247274358497648E-2</v>
      </c>
      <c r="J824" t="s">
        <v>6</v>
      </c>
    </row>
    <row r="825" spans="2:10" x14ac:dyDescent="0.45">
      <c r="B825" t="s">
        <v>796</v>
      </c>
      <c r="C825" t="s">
        <v>22</v>
      </c>
      <c r="D825">
        <v>6.316855429705813E-2</v>
      </c>
      <c r="E825" t="s">
        <v>6</v>
      </c>
      <c r="G825" t="s">
        <v>797</v>
      </c>
      <c r="H825" t="s">
        <v>22</v>
      </c>
      <c r="I825">
        <v>2.2743400146341242E-2</v>
      </c>
      <c r="J825" t="s">
        <v>6</v>
      </c>
    </row>
    <row r="826" spans="2:10" x14ac:dyDescent="0.45">
      <c r="B826" t="s">
        <v>796</v>
      </c>
      <c r="C826" t="s">
        <v>23</v>
      </c>
      <c r="D826">
        <v>7.1512700284696445E-2</v>
      </c>
      <c r="E826" t="s">
        <v>6</v>
      </c>
      <c r="G826" t="s">
        <v>797</v>
      </c>
      <c r="H826" t="s">
        <v>23</v>
      </c>
      <c r="I826">
        <v>2.8653358455640109E-2</v>
      </c>
      <c r="J826" t="s">
        <v>6</v>
      </c>
    </row>
    <row r="827" spans="2:10" x14ac:dyDescent="0.45">
      <c r="B827" t="s">
        <v>796</v>
      </c>
      <c r="C827" t="s">
        <v>24</v>
      </c>
      <c r="D827">
        <v>6.0201299211730321E-2</v>
      </c>
      <c r="E827" t="s">
        <v>6</v>
      </c>
      <c r="G827" t="s">
        <v>797</v>
      </c>
      <c r="H827" t="s">
        <v>24</v>
      </c>
      <c r="I827">
        <v>3.4934836278636423E-2</v>
      </c>
      <c r="J827" t="s">
        <v>6</v>
      </c>
    </row>
    <row r="828" spans="2:10" x14ac:dyDescent="0.45">
      <c r="B828" t="s">
        <v>796</v>
      </c>
      <c r="C828" t="s">
        <v>25</v>
      </c>
      <c r="D828">
        <v>3.3345888674263587E-2</v>
      </c>
      <c r="E828" t="s">
        <v>6</v>
      </c>
      <c r="G828" t="s">
        <v>797</v>
      </c>
      <c r="H828" t="s">
        <v>25</v>
      </c>
      <c r="I828">
        <v>3.5134556570324611E-2</v>
      </c>
      <c r="J828" t="s">
        <v>6</v>
      </c>
    </row>
    <row r="829" spans="2:10" x14ac:dyDescent="0.45">
      <c r="B829" t="s">
        <v>796</v>
      </c>
      <c r="C829" t="s">
        <v>26</v>
      </c>
      <c r="D829">
        <v>5.0474959634319791E-3</v>
      </c>
      <c r="E829" t="s">
        <v>6</v>
      </c>
      <c r="G829" t="s">
        <v>797</v>
      </c>
      <c r="H829" t="s">
        <v>26</v>
      </c>
      <c r="I829">
        <v>2.8168064526387919E-2</v>
      </c>
      <c r="J829" t="s">
        <v>6</v>
      </c>
    </row>
    <row r="830" spans="2:10" x14ac:dyDescent="0.45">
      <c r="B830" t="s">
        <v>796</v>
      </c>
      <c r="C830" t="s">
        <v>27</v>
      </c>
      <c r="D830">
        <v>0</v>
      </c>
      <c r="E830" t="s">
        <v>6</v>
      </c>
      <c r="G830" t="s">
        <v>797</v>
      </c>
      <c r="H830" t="s">
        <v>27</v>
      </c>
      <c r="I830">
        <v>3.3190967004629472E-2</v>
      </c>
      <c r="J830" t="s">
        <v>6</v>
      </c>
    </row>
    <row r="831" spans="2:10" x14ac:dyDescent="0.45">
      <c r="B831" t="s">
        <v>796</v>
      </c>
      <c r="C831" t="s">
        <v>28</v>
      </c>
      <c r="D831">
        <v>0</v>
      </c>
      <c r="E831" t="s">
        <v>6</v>
      </c>
      <c r="G831" t="s">
        <v>797</v>
      </c>
      <c r="H831" t="s">
        <v>28</v>
      </c>
      <c r="I831">
        <v>1.3860111158576199E-2</v>
      </c>
      <c r="J831" t="s">
        <v>6</v>
      </c>
    </row>
    <row r="832" spans="2:10" x14ac:dyDescent="0.45">
      <c r="B832" t="s">
        <v>796</v>
      </c>
      <c r="C832" t="s">
        <v>29</v>
      </c>
      <c r="D832">
        <v>0</v>
      </c>
      <c r="E832" t="s">
        <v>6</v>
      </c>
      <c r="G832" t="s">
        <v>797</v>
      </c>
      <c r="H832" t="s">
        <v>29</v>
      </c>
      <c r="I832">
        <v>6.0105139639277409E-3</v>
      </c>
      <c r="J832" t="s">
        <v>6</v>
      </c>
    </row>
    <row r="833" spans="2:10" x14ac:dyDescent="0.45">
      <c r="B833" t="s">
        <v>796</v>
      </c>
      <c r="C833" t="s">
        <v>30</v>
      </c>
      <c r="D833">
        <v>6.798160036130982E-3</v>
      </c>
      <c r="E833" t="s">
        <v>6</v>
      </c>
      <c r="G833" t="s">
        <v>797</v>
      </c>
      <c r="H833" t="s">
        <v>30</v>
      </c>
      <c r="I833">
        <v>5.7005115743790739E-3</v>
      </c>
      <c r="J833" t="s">
        <v>6</v>
      </c>
    </row>
    <row r="834" spans="2:10" x14ac:dyDescent="0.45">
      <c r="B834" t="s">
        <v>796</v>
      </c>
      <c r="C834" t="s">
        <v>31</v>
      </c>
      <c r="D834">
        <v>4.047547850041941E-2</v>
      </c>
      <c r="E834" t="s">
        <v>6</v>
      </c>
      <c r="G834" t="s">
        <v>797</v>
      </c>
      <c r="H834" t="s">
        <v>31</v>
      </c>
      <c r="I834">
        <v>6.3409514216828536E-3</v>
      </c>
      <c r="J834" t="s">
        <v>6</v>
      </c>
    </row>
    <row r="835" spans="2:10" x14ac:dyDescent="0.45">
      <c r="B835" t="s">
        <v>796</v>
      </c>
      <c r="C835" t="s">
        <v>32</v>
      </c>
      <c r="D835">
        <v>6.8506456980642338E-2</v>
      </c>
      <c r="E835" t="s">
        <v>6</v>
      </c>
      <c r="G835" t="s">
        <v>797</v>
      </c>
      <c r="H835" t="s">
        <v>32</v>
      </c>
      <c r="I835">
        <v>7.9470849473322926E-3</v>
      </c>
      <c r="J835" t="s">
        <v>6</v>
      </c>
    </row>
    <row r="836" spans="2:10" x14ac:dyDescent="0.45">
      <c r="B836" t="s">
        <v>796</v>
      </c>
      <c r="C836" t="s">
        <v>33</v>
      </c>
      <c r="D836">
        <v>7.51499039298376E-2</v>
      </c>
      <c r="E836" t="s">
        <v>6</v>
      </c>
      <c r="G836" t="s">
        <v>797</v>
      </c>
      <c r="H836" t="s">
        <v>33</v>
      </c>
      <c r="I836">
        <v>1.5054996252510952E-2</v>
      </c>
      <c r="J836" t="s">
        <v>6</v>
      </c>
    </row>
    <row r="837" spans="2:10" x14ac:dyDescent="0.45">
      <c r="B837" t="s">
        <v>796</v>
      </c>
      <c r="C837" t="s">
        <v>34</v>
      </c>
      <c r="D837">
        <v>6.3271079277449627E-2</v>
      </c>
      <c r="E837" t="s">
        <v>6</v>
      </c>
      <c r="G837" t="s">
        <v>797</v>
      </c>
      <c r="H837" t="s">
        <v>34</v>
      </c>
      <c r="I837">
        <v>2.0201345205454573E-2</v>
      </c>
      <c r="J837" t="s">
        <v>6</v>
      </c>
    </row>
    <row r="838" spans="2:10" x14ac:dyDescent="0.45">
      <c r="B838" t="s">
        <v>796</v>
      </c>
      <c r="C838" t="s">
        <v>35</v>
      </c>
      <c r="D838">
        <v>3.7393177169957492E-2</v>
      </c>
      <c r="E838" t="s">
        <v>6</v>
      </c>
      <c r="G838" t="s">
        <v>797</v>
      </c>
      <c r="H838" t="s">
        <v>35</v>
      </c>
      <c r="I838">
        <v>1.9457003281943549E-2</v>
      </c>
      <c r="J838" t="s">
        <v>6</v>
      </c>
    </row>
    <row r="839" spans="2:10" x14ac:dyDescent="0.45">
      <c r="B839" t="s">
        <v>796</v>
      </c>
      <c r="C839" t="s">
        <v>36</v>
      </c>
      <c r="D839">
        <v>8.2785304868840705E-3</v>
      </c>
      <c r="E839" t="s">
        <v>6</v>
      </c>
      <c r="G839" t="s">
        <v>797</v>
      </c>
      <c r="H839" t="s">
        <v>36</v>
      </c>
      <c r="I839">
        <v>1.4127631809840165E-2</v>
      </c>
      <c r="J839" t="s">
        <v>6</v>
      </c>
    </row>
    <row r="840" spans="2:10" x14ac:dyDescent="0.45">
      <c r="B840" t="s">
        <v>796</v>
      </c>
      <c r="C840" t="s">
        <v>37</v>
      </c>
      <c r="D840">
        <v>5.7309512065850559E-7</v>
      </c>
      <c r="E840" t="s">
        <v>6</v>
      </c>
      <c r="G840" t="s">
        <v>797</v>
      </c>
      <c r="H840" t="s">
        <v>37</v>
      </c>
      <c r="I840">
        <v>1.1018730661335178E-2</v>
      </c>
      <c r="J840" t="s">
        <v>6</v>
      </c>
    </row>
    <row r="841" spans="2:10" x14ac:dyDescent="0.45">
      <c r="B841" t="s">
        <v>796</v>
      </c>
      <c r="C841" t="s">
        <v>38</v>
      </c>
      <c r="D841">
        <v>0</v>
      </c>
      <c r="E841" t="s">
        <v>6</v>
      </c>
      <c r="G841" t="s">
        <v>797</v>
      </c>
      <c r="H841" t="s">
        <v>38</v>
      </c>
      <c r="I841">
        <v>3.5085469440191315E-2</v>
      </c>
      <c r="J841" t="s">
        <v>6</v>
      </c>
    </row>
    <row r="842" spans="2:10" x14ac:dyDescent="0.45">
      <c r="B842" t="s">
        <v>796</v>
      </c>
      <c r="C842" t="s">
        <v>39</v>
      </c>
      <c r="D842">
        <v>0</v>
      </c>
      <c r="E842" t="s">
        <v>6</v>
      </c>
      <c r="G842" t="s">
        <v>797</v>
      </c>
      <c r="H842" t="s">
        <v>39</v>
      </c>
      <c r="I842">
        <v>1.4850487214079611E-2</v>
      </c>
      <c r="J842" t="s">
        <v>6</v>
      </c>
    </row>
    <row r="843" spans="2:10" x14ac:dyDescent="0.45">
      <c r="B843" t="s">
        <v>796</v>
      </c>
      <c r="C843" t="s">
        <v>40</v>
      </c>
      <c r="D843">
        <v>1.4066208657577965E-3</v>
      </c>
      <c r="E843" t="s">
        <v>6</v>
      </c>
      <c r="G843" t="s">
        <v>797</v>
      </c>
      <c r="H843" t="s">
        <v>40</v>
      </c>
      <c r="I843">
        <v>1.4680816025139007E-2</v>
      </c>
      <c r="J843" t="s">
        <v>6</v>
      </c>
    </row>
    <row r="844" spans="2:10" x14ac:dyDescent="0.45">
      <c r="B844" t="s">
        <v>796</v>
      </c>
      <c r="C844" t="s">
        <v>41</v>
      </c>
      <c r="D844">
        <v>2.6700564360954738E-2</v>
      </c>
      <c r="E844" t="s">
        <v>6</v>
      </c>
      <c r="G844" t="s">
        <v>797</v>
      </c>
      <c r="H844" t="s">
        <v>41</v>
      </c>
      <c r="I844">
        <v>1.3446186651615094E-2</v>
      </c>
      <c r="J844" t="s">
        <v>6</v>
      </c>
    </row>
    <row r="845" spans="2:10" x14ac:dyDescent="0.45">
      <c r="B845" t="s">
        <v>796</v>
      </c>
      <c r="C845" t="s">
        <v>42</v>
      </c>
      <c r="D845">
        <v>5.8692057629668865E-2</v>
      </c>
      <c r="E845" t="s">
        <v>6</v>
      </c>
      <c r="G845" t="s">
        <v>797</v>
      </c>
      <c r="H845" t="s">
        <v>42</v>
      </c>
      <c r="I845">
        <v>1.2763096207058703E-2</v>
      </c>
      <c r="J845" t="s">
        <v>6</v>
      </c>
    </row>
    <row r="846" spans="2:10" x14ac:dyDescent="0.45">
      <c r="B846" t="s">
        <v>796</v>
      </c>
      <c r="C846" t="s">
        <v>43</v>
      </c>
      <c r="D846">
        <v>6.8023611553287233E-2</v>
      </c>
      <c r="E846" t="s">
        <v>6</v>
      </c>
      <c r="G846" t="s">
        <v>797</v>
      </c>
      <c r="H846" t="s">
        <v>43</v>
      </c>
      <c r="I846">
        <v>1.4273715260971691E-2</v>
      </c>
      <c r="J846" t="s">
        <v>6</v>
      </c>
    </row>
    <row r="847" spans="2:10" x14ac:dyDescent="0.45">
      <c r="B847" t="s">
        <v>796</v>
      </c>
      <c r="C847" t="s">
        <v>44</v>
      </c>
      <c r="D847">
        <v>5.376389262998825E-2</v>
      </c>
      <c r="E847" t="s">
        <v>6</v>
      </c>
      <c r="G847" t="s">
        <v>797</v>
      </c>
      <c r="H847" t="s">
        <v>44</v>
      </c>
      <c r="I847">
        <v>1.7432864592485428E-2</v>
      </c>
      <c r="J847" t="s">
        <v>6</v>
      </c>
    </row>
    <row r="848" spans="2:10" x14ac:dyDescent="0.45">
      <c r="B848" t="s">
        <v>796</v>
      </c>
      <c r="C848" t="s">
        <v>45</v>
      </c>
      <c r="D848">
        <v>2.2490985026812627E-2</v>
      </c>
      <c r="E848" t="s">
        <v>6</v>
      </c>
      <c r="G848" t="s">
        <v>797</v>
      </c>
      <c r="H848" t="s">
        <v>45</v>
      </c>
      <c r="I848">
        <v>1.8510756835812121E-2</v>
      </c>
      <c r="J848" t="s">
        <v>6</v>
      </c>
    </row>
    <row r="849" spans="2:10" x14ac:dyDescent="0.45">
      <c r="B849" t="s">
        <v>796</v>
      </c>
      <c r="C849" t="s">
        <v>46</v>
      </c>
      <c r="D849">
        <v>9.243307715429387E-4</v>
      </c>
      <c r="E849" t="s">
        <v>6</v>
      </c>
      <c r="G849" t="s">
        <v>797</v>
      </c>
      <c r="H849" t="s">
        <v>46</v>
      </c>
      <c r="I849">
        <v>1.7798683819007097E-2</v>
      </c>
      <c r="J849" t="s">
        <v>6</v>
      </c>
    </row>
    <row r="850" spans="2:10" x14ac:dyDescent="0.45">
      <c r="B850" t="s">
        <v>796</v>
      </c>
      <c r="C850" t="s">
        <v>47</v>
      </c>
      <c r="D850">
        <v>0</v>
      </c>
      <c r="E850" t="s">
        <v>6</v>
      </c>
      <c r="G850" t="s">
        <v>797</v>
      </c>
      <c r="H850" t="s">
        <v>47</v>
      </c>
      <c r="I850">
        <v>2.2934898992425588E-2</v>
      </c>
      <c r="J850" t="s">
        <v>6</v>
      </c>
    </row>
    <row r="851" spans="2:10" x14ac:dyDescent="0.45">
      <c r="B851" t="s">
        <v>798</v>
      </c>
      <c r="C851" t="s">
        <v>5</v>
      </c>
      <c r="D851">
        <v>0</v>
      </c>
      <c r="E851" t="s">
        <v>6</v>
      </c>
      <c r="G851" t="s">
        <v>799</v>
      </c>
      <c r="H851" t="s">
        <v>5</v>
      </c>
      <c r="I851">
        <v>5.9774853250894246E-2</v>
      </c>
      <c r="J851" t="s">
        <v>6</v>
      </c>
    </row>
    <row r="852" spans="2:10" x14ac:dyDescent="0.45">
      <c r="B852" t="s">
        <v>798</v>
      </c>
      <c r="C852" t="s">
        <v>9</v>
      </c>
      <c r="D852">
        <v>0</v>
      </c>
      <c r="E852" t="s">
        <v>6</v>
      </c>
      <c r="G852" t="s">
        <v>799</v>
      </c>
      <c r="H852" t="s">
        <v>9</v>
      </c>
      <c r="I852">
        <v>2.5394483218851082E-2</v>
      </c>
      <c r="J852" t="s">
        <v>6</v>
      </c>
    </row>
    <row r="853" spans="2:10" x14ac:dyDescent="0.45">
      <c r="B853" t="s">
        <v>798</v>
      </c>
      <c r="C853" t="s">
        <v>10</v>
      </c>
      <c r="D853">
        <v>0</v>
      </c>
      <c r="E853" t="s">
        <v>6</v>
      </c>
      <c r="G853" t="s">
        <v>799</v>
      </c>
      <c r="H853" t="s">
        <v>10</v>
      </c>
      <c r="I853">
        <v>2.5792919340735999E-2</v>
      </c>
      <c r="J853" t="s">
        <v>6</v>
      </c>
    </row>
    <row r="854" spans="2:10" x14ac:dyDescent="0.45">
      <c r="B854" t="s">
        <v>798</v>
      </c>
      <c r="C854" t="s">
        <v>11</v>
      </c>
      <c r="D854">
        <v>1.2587335760613157E-2</v>
      </c>
      <c r="E854" t="s">
        <v>6</v>
      </c>
      <c r="G854" t="s">
        <v>799</v>
      </c>
      <c r="H854" t="s">
        <v>11</v>
      </c>
      <c r="I854">
        <v>2.5072968039576884E-2</v>
      </c>
      <c r="J854" t="s">
        <v>6</v>
      </c>
    </row>
    <row r="855" spans="2:10" x14ac:dyDescent="0.45">
      <c r="B855" t="s">
        <v>798</v>
      </c>
      <c r="C855" t="s">
        <v>12</v>
      </c>
      <c r="D855">
        <v>4.6155291845078474E-2</v>
      </c>
      <c r="E855" t="s">
        <v>6</v>
      </c>
      <c r="G855" t="s">
        <v>799</v>
      </c>
      <c r="H855" t="s">
        <v>12</v>
      </c>
      <c r="I855">
        <v>2.4733695734918123E-2</v>
      </c>
      <c r="J855" t="s">
        <v>6</v>
      </c>
    </row>
    <row r="856" spans="2:10" x14ac:dyDescent="0.45">
      <c r="B856" t="s">
        <v>798</v>
      </c>
      <c r="C856" t="s">
        <v>13</v>
      </c>
      <c r="D856">
        <v>6.0001910655946455E-2</v>
      </c>
      <c r="E856" t="s">
        <v>6</v>
      </c>
      <c r="G856" t="s">
        <v>799</v>
      </c>
      <c r="H856" t="s">
        <v>13</v>
      </c>
      <c r="I856">
        <v>2.7985501878215236E-2</v>
      </c>
      <c r="J856" t="s">
        <v>6</v>
      </c>
    </row>
    <row r="857" spans="2:10" x14ac:dyDescent="0.45">
      <c r="B857" t="s">
        <v>798</v>
      </c>
      <c r="C857" t="s">
        <v>14</v>
      </c>
      <c r="D857">
        <v>4.909485571171078E-2</v>
      </c>
      <c r="E857" t="s">
        <v>6</v>
      </c>
      <c r="G857" t="s">
        <v>799</v>
      </c>
      <c r="H857" t="s">
        <v>14</v>
      </c>
      <c r="I857">
        <v>2.7324723498902054E-2</v>
      </c>
      <c r="J857" t="s">
        <v>6</v>
      </c>
    </row>
    <row r="858" spans="2:10" x14ac:dyDescent="0.45">
      <c r="B858" t="s">
        <v>798</v>
      </c>
      <c r="C858" t="s">
        <v>15</v>
      </c>
      <c r="D858">
        <v>1.8607525085989868E-2</v>
      </c>
      <c r="E858" t="s">
        <v>6</v>
      </c>
      <c r="G858" t="s">
        <v>799</v>
      </c>
      <c r="H858" t="s">
        <v>15</v>
      </c>
      <c r="I858">
        <v>2.5859288906655575E-2</v>
      </c>
      <c r="J858" t="s">
        <v>6</v>
      </c>
    </row>
    <row r="859" spans="2:10" x14ac:dyDescent="0.45">
      <c r="B859" t="s">
        <v>798</v>
      </c>
      <c r="C859" t="s">
        <v>16</v>
      </c>
      <c r="D859">
        <v>2.3690172121282625E-4</v>
      </c>
      <c r="E859" t="s">
        <v>6</v>
      </c>
      <c r="G859" t="s">
        <v>799</v>
      </c>
      <c r="H859" t="s">
        <v>16</v>
      </c>
      <c r="I859">
        <v>2.5125636496284076E-2</v>
      </c>
      <c r="J859" t="s">
        <v>6</v>
      </c>
    </row>
    <row r="860" spans="2:10" x14ac:dyDescent="0.45">
      <c r="B860" t="s">
        <v>798</v>
      </c>
      <c r="C860" t="s">
        <v>17</v>
      </c>
      <c r="D860">
        <v>0</v>
      </c>
      <c r="E860" t="s">
        <v>6</v>
      </c>
      <c r="G860" t="s">
        <v>799</v>
      </c>
      <c r="H860" t="s">
        <v>17</v>
      </c>
      <c r="I860">
        <v>3.5237376676959857E-2</v>
      </c>
      <c r="J860" t="s">
        <v>6</v>
      </c>
    </row>
    <row r="861" spans="2:10" x14ac:dyDescent="0.45">
      <c r="B861" t="s">
        <v>798</v>
      </c>
      <c r="C861" t="s">
        <v>18</v>
      </c>
      <c r="D861">
        <v>0</v>
      </c>
      <c r="E861" t="s">
        <v>6</v>
      </c>
      <c r="G861" t="s">
        <v>799</v>
      </c>
      <c r="H861" t="s">
        <v>18</v>
      </c>
      <c r="I861">
        <v>4.8630077674368194E-2</v>
      </c>
      <c r="J861" t="s">
        <v>6</v>
      </c>
    </row>
    <row r="862" spans="2:10" x14ac:dyDescent="0.45">
      <c r="B862" t="s">
        <v>798</v>
      </c>
      <c r="C862" t="s">
        <v>19</v>
      </c>
      <c r="D862">
        <v>0</v>
      </c>
      <c r="E862" t="s">
        <v>6</v>
      </c>
      <c r="G862" t="s">
        <v>799</v>
      </c>
      <c r="H862" t="s">
        <v>19</v>
      </c>
      <c r="I862">
        <v>1.8272574224269443E-2</v>
      </c>
      <c r="J862" t="s">
        <v>6</v>
      </c>
    </row>
    <row r="863" spans="2:10" x14ac:dyDescent="0.45">
      <c r="B863" t="s">
        <v>798</v>
      </c>
      <c r="C863" t="s">
        <v>20</v>
      </c>
      <c r="D863">
        <v>4.1683007255200761E-3</v>
      </c>
      <c r="E863" t="s">
        <v>6</v>
      </c>
      <c r="G863" t="s">
        <v>799</v>
      </c>
      <c r="H863" t="s">
        <v>20</v>
      </c>
      <c r="I863">
        <v>1.7681969656615146E-2</v>
      </c>
      <c r="J863" t="s">
        <v>6</v>
      </c>
    </row>
    <row r="864" spans="2:10" x14ac:dyDescent="0.45">
      <c r="B864" t="s">
        <v>798</v>
      </c>
      <c r="C864" t="s">
        <v>21</v>
      </c>
      <c r="D864">
        <v>3.2798513633805669E-2</v>
      </c>
      <c r="E864" t="s">
        <v>6</v>
      </c>
      <c r="G864" t="s">
        <v>799</v>
      </c>
      <c r="H864" t="s">
        <v>21</v>
      </c>
      <c r="I864">
        <v>1.9417561464654245E-2</v>
      </c>
      <c r="J864" t="s">
        <v>6</v>
      </c>
    </row>
    <row r="865" spans="2:10" x14ac:dyDescent="0.45">
      <c r="B865" t="s">
        <v>798</v>
      </c>
      <c r="C865" t="s">
        <v>22</v>
      </c>
      <c r="D865">
        <v>6.0700674281430909E-2</v>
      </c>
      <c r="E865" t="s">
        <v>6</v>
      </c>
      <c r="G865" t="s">
        <v>799</v>
      </c>
      <c r="H865" t="s">
        <v>22</v>
      </c>
      <c r="I865">
        <v>2.2170589204318549E-2</v>
      </c>
      <c r="J865" t="s">
        <v>6</v>
      </c>
    </row>
    <row r="866" spans="2:10" x14ac:dyDescent="0.45">
      <c r="B866" t="s">
        <v>798</v>
      </c>
      <c r="C866" t="s">
        <v>23</v>
      </c>
      <c r="D866">
        <v>7.0897093275654327E-2</v>
      </c>
      <c r="E866" t="s">
        <v>6</v>
      </c>
      <c r="G866" t="s">
        <v>799</v>
      </c>
      <c r="H866" t="s">
        <v>23</v>
      </c>
      <c r="I866">
        <v>2.5878274617547197E-2</v>
      </c>
      <c r="J866" t="s">
        <v>6</v>
      </c>
    </row>
    <row r="867" spans="2:10" x14ac:dyDescent="0.45">
      <c r="B867" t="s">
        <v>798</v>
      </c>
      <c r="C867" t="s">
        <v>24</v>
      </c>
      <c r="D867">
        <v>6.0907824368429134E-2</v>
      </c>
      <c r="E867" t="s">
        <v>6</v>
      </c>
      <c r="G867" t="s">
        <v>799</v>
      </c>
      <c r="H867" t="s">
        <v>24</v>
      </c>
      <c r="I867">
        <v>2.7757800847337803E-2</v>
      </c>
      <c r="J867" t="s">
        <v>6</v>
      </c>
    </row>
    <row r="868" spans="2:10" x14ac:dyDescent="0.45">
      <c r="B868" t="s">
        <v>798</v>
      </c>
      <c r="C868" t="s">
        <v>25</v>
      </c>
      <c r="D868">
        <v>3.4088998014964948E-2</v>
      </c>
      <c r="E868" t="s">
        <v>6</v>
      </c>
      <c r="G868" t="s">
        <v>799</v>
      </c>
      <c r="H868" t="s">
        <v>25</v>
      </c>
      <c r="I868">
        <v>2.6112680836626576E-2</v>
      </c>
      <c r="J868" t="s">
        <v>6</v>
      </c>
    </row>
    <row r="869" spans="2:10" x14ac:dyDescent="0.45">
      <c r="B869" t="s">
        <v>798</v>
      </c>
      <c r="C869" t="s">
        <v>26</v>
      </c>
      <c r="D869">
        <v>5.3763528983696183E-3</v>
      </c>
      <c r="E869" t="s">
        <v>6</v>
      </c>
      <c r="G869" t="s">
        <v>799</v>
      </c>
      <c r="H869" t="s">
        <v>26</v>
      </c>
      <c r="I869">
        <v>2.4661885452006985E-2</v>
      </c>
      <c r="J869" t="s">
        <v>6</v>
      </c>
    </row>
    <row r="870" spans="2:10" x14ac:dyDescent="0.45">
      <c r="B870" t="s">
        <v>798</v>
      </c>
      <c r="C870" t="s">
        <v>27</v>
      </c>
      <c r="D870">
        <v>0</v>
      </c>
      <c r="E870" t="s">
        <v>6</v>
      </c>
      <c r="G870" t="s">
        <v>799</v>
      </c>
      <c r="H870" t="s">
        <v>27</v>
      </c>
      <c r="I870">
        <v>3.4900537321299954E-2</v>
      </c>
      <c r="J870" t="s">
        <v>6</v>
      </c>
    </row>
    <row r="871" spans="2:10" x14ac:dyDescent="0.45">
      <c r="B871" t="s">
        <v>798</v>
      </c>
      <c r="C871" t="s">
        <v>28</v>
      </c>
      <c r="D871">
        <v>0</v>
      </c>
      <c r="E871" t="s">
        <v>6</v>
      </c>
      <c r="G871" t="s">
        <v>799</v>
      </c>
      <c r="H871" t="s">
        <v>28</v>
      </c>
      <c r="I871">
        <v>3.7275452988347856E-2</v>
      </c>
      <c r="J871" t="s">
        <v>6</v>
      </c>
    </row>
    <row r="872" spans="2:10" x14ac:dyDescent="0.45">
      <c r="B872" t="s">
        <v>798</v>
      </c>
      <c r="C872" t="s">
        <v>29</v>
      </c>
      <c r="D872">
        <v>0</v>
      </c>
      <c r="E872" t="s">
        <v>6</v>
      </c>
      <c r="G872" t="s">
        <v>799</v>
      </c>
      <c r="H872" t="s">
        <v>29</v>
      </c>
      <c r="I872">
        <v>1.1569373588478912E-2</v>
      </c>
      <c r="J872" t="s">
        <v>6</v>
      </c>
    </row>
    <row r="873" spans="2:10" x14ac:dyDescent="0.45">
      <c r="B873" t="s">
        <v>798</v>
      </c>
      <c r="C873" t="s">
        <v>30</v>
      </c>
      <c r="D873">
        <v>6.8596372193063275E-3</v>
      </c>
      <c r="E873" t="s">
        <v>6</v>
      </c>
      <c r="G873" t="s">
        <v>799</v>
      </c>
      <c r="H873" t="s">
        <v>30</v>
      </c>
      <c r="I873">
        <v>9.147845278652417E-3</v>
      </c>
      <c r="J873" t="s">
        <v>6</v>
      </c>
    </row>
    <row r="874" spans="2:10" x14ac:dyDescent="0.45">
      <c r="B874" t="s">
        <v>798</v>
      </c>
      <c r="C874" t="s">
        <v>31</v>
      </c>
      <c r="D874">
        <v>4.0830763873473397E-2</v>
      </c>
      <c r="E874" t="s">
        <v>6</v>
      </c>
      <c r="G874" t="s">
        <v>799</v>
      </c>
      <c r="H874" t="s">
        <v>31</v>
      </c>
      <c r="I874">
        <v>9.0062462796656525E-3</v>
      </c>
      <c r="J874" t="s">
        <v>6</v>
      </c>
    </row>
    <row r="875" spans="2:10" x14ac:dyDescent="0.45">
      <c r="B875" t="s">
        <v>798</v>
      </c>
      <c r="C875" t="s">
        <v>32</v>
      </c>
      <c r="D875">
        <v>6.9756193288582624E-2</v>
      </c>
      <c r="E875" t="s">
        <v>6</v>
      </c>
      <c r="G875" t="s">
        <v>799</v>
      </c>
      <c r="H875" t="s">
        <v>32</v>
      </c>
      <c r="I875">
        <v>8.8580942393032252E-3</v>
      </c>
      <c r="J875" t="s">
        <v>6</v>
      </c>
    </row>
    <row r="876" spans="2:10" x14ac:dyDescent="0.45">
      <c r="B876" t="s">
        <v>798</v>
      </c>
      <c r="C876" t="s">
        <v>33</v>
      </c>
      <c r="D876">
        <v>7.8746114473298018E-2</v>
      </c>
      <c r="E876" t="s">
        <v>6</v>
      </c>
      <c r="G876" t="s">
        <v>799</v>
      </c>
      <c r="H876" t="s">
        <v>33</v>
      </c>
      <c r="I876">
        <v>1.1157181415286923E-2</v>
      </c>
      <c r="J876" t="s">
        <v>6</v>
      </c>
    </row>
    <row r="877" spans="2:10" x14ac:dyDescent="0.45">
      <c r="B877" t="s">
        <v>798</v>
      </c>
      <c r="C877" t="s">
        <v>34</v>
      </c>
      <c r="D877">
        <v>6.7031633115865866E-2</v>
      </c>
      <c r="E877" t="s">
        <v>6</v>
      </c>
      <c r="G877" t="s">
        <v>799</v>
      </c>
      <c r="H877" t="s">
        <v>34</v>
      </c>
      <c r="I877">
        <v>1.2925876399458264E-2</v>
      </c>
      <c r="J877" t="s">
        <v>6</v>
      </c>
    </row>
    <row r="878" spans="2:10" x14ac:dyDescent="0.45">
      <c r="B878" t="s">
        <v>798</v>
      </c>
      <c r="C878" t="s">
        <v>35</v>
      </c>
      <c r="D878">
        <v>4.0442709436974443E-2</v>
      </c>
      <c r="E878" t="s">
        <v>6</v>
      </c>
      <c r="G878" t="s">
        <v>799</v>
      </c>
      <c r="H878" t="s">
        <v>35</v>
      </c>
      <c r="I878">
        <v>1.6001236285713621E-2</v>
      </c>
      <c r="J878" t="s">
        <v>6</v>
      </c>
    </row>
    <row r="879" spans="2:10" x14ac:dyDescent="0.45">
      <c r="B879" t="s">
        <v>798</v>
      </c>
      <c r="C879" t="s">
        <v>36</v>
      </c>
      <c r="D879">
        <v>8.9805278405235851E-3</v>
      </c>
      <c r="E879" t="s">
        <v>6</v>
      </c>
      <c r="G879" t="s">
        <v>799</v>
      </c>
      <c r="H879" t="s">
        <v>36</v>
      </c>
      <c r="I879">
        <v>1.8585066717579875E-2</v>
      </c>
      <c r="J879" t="s">
        <v>6</v>
      </c>
    </row>
    <row r="880" spans="2:10" x14ac:dyDescent="0.45">
      <c r="B880" t="s">
        <v>798</v>
      </c>
      <c r="C880" t="s">
        <v>37</v>
      </c>
      <c r="D880">
        <v>1.9009125460958717E-5</v>
      </c>
      <c r="E880" t="s">
        <v>6</v>
      </c>
      <c r="G880" t="s">
        <v>799</v>
      </c>
      <c r="H880" t="s">
        <v>37</v>
      </c>
      <c r="I880">
        <v>2.8130386928388526E-2</v>
      </c>
      <c r="J880" t="s">
        <v>6</v>
      </c>
    </row>
    <row r="881" spans="2:10" x14ac:dyDescent="0.45">
      <c r="B881" t="s">
        <v>798</v>
      </c>
      <c r="C881" t="s">
        <v>38</v>
      </c>
      <c r="D881">
        <v>0</v>
      </c>
      <c r="E881" t="s">
        <v>6</v>
      </c>
      <c r="G881" t="s">
        <v>799</v>
      </c>
      <c r="H881" t="s">
        <v>38</v>
      </c>
      <c r="I881">
        <v>5.4180513479261685E-2</v>
      </c>
      <c r="J881" t="s">
        <v>6</v>
      </c>
    </row>
    <row r="882" spans="2:10" x14ac:dyDescent="0.45">
      <c r="B882" t="s">
        <v>798</v>
      </c>
      <c r="C882" t="s">
        <v>39</v>
      </c>
      <c r="D882">
        <v>0</v>
      </c>
      <c r="E882" t="s">
        <v>6</v>
      </c>
      <c r="G882" t="s">
        <v>799</v>
      </c>
      <c r="H882" t="s">
        <v>39</v>
      </c>
      <c r="I882">
        <v>2.1194407989408044E-2</v>
      </c>
      <c r="J882" t="s">
        <v>6</v>
      </c>
    </row>
    <row r="883" spans="2:10" x14ac:dyDescent="0.45">
      <c r="B883" t="s">
        <v>798</v>
      </c>
      <c r="C883" t="s">
        <v>40</v>
      </c>
      <c r="D883">
        <v>1.3944194077784222E-3</v>
      </c>
      <c r="E883" t="s">
        <v>6</v>
      </c>
      <c r="G883" t="s">
        <v>799</v>
      </c>
      <c r="H883" t="s">
        <v>40</v>
      </c>
      <c r="I883">
        <v>2.0839661755699734E-2</v>
      </c>
      <c r="J883" t="s">
        <v>6</v>
      </c>
    </row>
    <row r="884" spans="2:10" x14ac:dyDescent="0.45">
      <c r="B884" t="s">
        <v>798</v>
      </c>
      <c r="C884" t="s">
        <v>41</v>
      </c>
      <c r="D884">
        <v>2.6949723087468555E-2</v>
      </c>
      <c r="E884" t="s">
        <v>6</v>
      </c>
      <c r="G884" t="s">
        <v>799</v>
      </c>
      <c r="H884" t="s">
        <v>41</v>
      </c>
      <c r="I884">
        <v>1.8880254325067701E-2</v>
      </c>
      <c r="J884" t="s">
        <v>6</v>
      </c>
    </row>
    <row r="885" spans="2:10" x14ac:dyDescent="0.45">
      <c r="B885" t="s">
        <v>798</v>
      </c>
      <c r="C885" t="s">
        <v>42</v>
      </c>
      <c r="D885">
        <v>5.7573554579732074E-2</v>
      </c>
      <c r="E885" t="s">
        <v>6</v>
      </c>
      <c r="G885" t="s">
        <v>799</v>
      </c>
      <c r="H885" t="s">
        <v>42</v>
      </c>
      <c r="I885">
        <v>1.8543242250573945E-2</v>
      </c>
      <c r="J885" t="s">
        <v>6</v>
      </c>
    </row>
    <row r="886" spans="2:10" x14ac:dyDescent="0.45">
      <c r="B886" t="s">
        <v>798</v>
      </c>
      <c r="C886" t="s">
        <v>43</v>
      </c>
      <c r="D886">
        <v>6.7042175024818462E-2</v>
      </c>
      <c r="E886" t="s">
        <v>6</v>
      </c>
      <c r="G886" t="s">
        <v>799</v>
      </c>
      <c r="H886" t="s">
        <v>43</v>
      </c>
      <c r="I886">
        <v>2.1141052938638112E-2</v>
      </c>
      <c r="J886" t="s">
        <v>6</v>
      </c>
    </row>
    <row r="887" spans="2:10" x14ac:dyDescent="0.45">
      <c r="B887" t="s">
        <v>798</v>
      </c>
      <c r="C887" t="s">
        <v>44</v>
      </c>
      <c r="D887">
        <v>5.4351428537606966E-2</v>
      </c>
      <c r="E887" t="s">
        <v>6</v>
      </c>
      <c r="G887" t="s">
        <v>799</v>
      </c>
      <c r="H887" t="s">
        <v>44</v>
      </c>
      <c r="I887">
        <v>2.2764110094736851E-2</v>
      </c>
      <c r="J887" t="s">
        <v>6</v>
      </c>
    </row>
    <row r="888" spans="2:10" x14ac:dyDescent="0.45">
      <c r="B888" t="s">
        <v>798</v>
      </c>
      <c r="C888" t="s">
        <v>45</v>
      </c>
      <c r="D888">
        <v>2.3298317364025999E-2</v>
      </c>
      <c r="E888" t="s">
        <v>6</v>
      </c>
      <c r="G888" t="s">
        <v>799</v>
      </c>
      <c r="H888" t="s">
        <v>45</v>
      </c>
      <c r="I888">
        <v>2.5257211053948233E-2</v>
      </c>
      <c r="J888" t="s">
        <v>6</v>
      </c>
    </row>
    <row r="889" spans="2:10" x14ac:dyDescent="0.45">
      <c r="B889" t="s">
        <v>798</v>
      </c>
      <c r="C889" t="s">
        <v>46</v>
      </c>
      <c r="D889">
        <v>1.102215646357443E-3</v>
      </c>
      <c r="E889" t="s">
        <v>6</v>
      </c>
      <c r="G889" t="s">
        <v>799</v>
      </c>
      <c r="H889" t="s">
        <v>46</v>
      </c>
      <c r="I889">
        <v>2.7949352055782032E-2</v>
      </c>
      <c r="J889" t="s">
        <v>6</v>
      </c>
    </row>
    <row r="890" spans="2:10" x14ac:dyDescent="0.45">
      <c r="B890" t="s">
        <v>798</v>
      </c>
      <c r="C890" t="s">
        <v>47</v>
      </c>
      <c r="D890">
        <v>0</v>
      </c>
      <c r="E890" t="s">
        <v>6</v>
      </c>
      <c r="G890" t="s">
        <v>799</v>
      </c>
      <c r="H890" t="s">
        <v>47</v>
      </c>
      <c r="I890">
        <v>3.8808035594970779E-2</v>
      </c>
      <c r="J890" t="s">
        <v>6</v>
      </c>
    </row>
    <row r="891" spans="2:10" x14ac:dyDescent="0.45">
      <c r="B891" t="s">
        <v>800</v>
      </c>
      <c r="C891" t="s">
        <v>5</v>
      </c>
      <c r="D891">
        <v>0</v>
      </c>
      <c r="E891" t="s">
        <v>6</v>
      </c>
      <c r="G891" t="s">
        <v>801</v>
      </c>
      <c r="H891" t="s">
        <v>5</v>
      </c>
      <c r="I891">
        <v>5.775239576271822E-2</v>
      </c>
      <c r="J891" t="s">
        <v>6</v>
      </c>
    </row>
    <row r="892" spans="2:10" x14ac:dyDescent="0.45">
      <c r="B892" t="s">
        <v>800</v>
      </c>
      <c r="C892" t="s">
        <v>9</v>
      </c>
      <c r="D892">
        <v>0</v>
      </c>
      <c r="E892" t="s">
        <v>6</v>
      </c>
      <c r="G892" t="s">
        <v>801</v>
      </c>
      <c r="H892" t="s">
        <v>9</v>
      </c>
      <c r="I892">
        <v>2.4486796743561186E-2</v>
      </c>
      <c r="J892" t="s">
        <v>6</v>
      </c>
    </row>
    <row r="893" spans="2:10" x14ac:dyDescent="0.45">
      <c r="B893" t="s">
        <v>800</v>
      </c>
      <c r="C893" t="s">
        <v>10</v>
      </c>
      <c r="D893">
        <v>0</v>
      </c>
      <c r="E893" t="s">
        <v>6</v>
      </c>
      <c r="G893" t="s">
        <v>801</v>
      </c>
      <c r="H893" t="s">
        <v>10</v>
      </c>
      <c r="I893">
        <v>2.5075654756607384E-2</v>
      </c>
      <c r="J893" t="s">
        <v>6</v>
      </c>
    </row>
    <row r="894" spans="2:10" x14ac:dyDescent="0.45">
      <c r="B894" t="s">
        <v>800</v>
      </c>
      <c r="C894" t="s">
        <v>11</v>
      </c>
      <c r="D894">
        <v>1.7976245295150149E-2</v>
      </c>
      <c r="E894" t="s">
        <v>6</v>
      </c>
      <c r="G894" t="s">
        <v>801</v>
      </c>
      <c r="H894" t="s">
        <v>11</v>
      </c>
      <c r="I894">
        <v>2.4532727727307444E-2</v>
      </c>
      <c r="J894" t="s">
        <v>6</v>
      </c>
    </row>
    <row r="895" spans="2:10" x14ac:dyDescent="0.45">
      <c r="B895" t="s">
        <v>800</v>
      </c>
      <c r="C895" t="s">
        <v>12</v>
      </c>
      <c r="D895">
        <v>5.0563128536084245E-2</v>
      </c>
      <c r="E895" t="s">
        <v>6</v>
      </c>
      <c r="G895" t="s">
        <v>801</v>
      </c>
      <c r="H895" t="s">
        <v>12</v>
      </c>
      <c r="I895">
        <v>2.296511013313034E-2</v>
      </c>
      <c r="J895" t="s">
        <v>6</v>
      </c>
    </row>
    <row r="896" spans="2:10" x14ac:dyDescent="0.45">
      <c r="B896" t="s">
        <v>800</v>
      </c>
      <c r="C896" t="s">
        <v>13</v>
      </c>
      <c r="D896">
        <v>6.1924506057979833E-2</v>
      </c>
      <c r="E896" t="s">
        <v>6</v>
      </c>
      <c r="G896" t="s">
        <v>801</v>
      </c>
      <c r="H896" t="s">
        <v>13</v>
      </c>
      <c r="I896">
        <v>2.7071717565785441E-2</v>
      </c>
      <c r="J896" t="s">
        <v>6</v>
      </c>
    </row>
    <row r="897" spans="2:10" x14ac:dyDescent="0.45">
      <c r="B897" t="s">
        <v>800</v>
      </c>
      <c r="C897" t="s">
        <v>14</v>
      </c>
      <c r="D897">
        <v>4.9257773375689685E-2</v>
      </c>
      <c r="E897" t="s">
        <v>6</v>
      </c>
      <c r="G897" t="s">
        <v>801</v>
      </c>
      <c r="H897" t="s">
        <v>14</v>
      </c>
      <c r="I897">
        <v>2.6915667293140173E-2</v>
      </c>
      <c r="J897" t="s">
        <v>6</v>
      </c>
    </row>
    <row r="898" spans="2:10" x14ac:dyDescent="0.45">
      <c r="B898" t="s">
        <v>800</v>
      </c>
      <c r="C898" t="s">
        <v>15</v>
      </c>
      <c r="D898">
        <v>1.5574112177751408E-2</v>
      </c>
      <c r="E898" t="s">
        <v>6</v>
      </c>
      <c r="G898" t="s">
        <v>801</v>
      </c>
      <c r="H898" t="s">
        <v>15</v>
      </c>
      <c r="I898">
        <v>2.4679568800712905E-2</v>
      </c>
      <c r="J898" t="s">
        <v>6</v>
      </c>
    </row>
    <row r="899" spans="2:10" x14ac:dyDescent="0.45">
      <c r="B899" t="s">
        <v>800</v>
      </c>
      <c r="C899" t="s">
        <v>16</v>
      </c>
      <c r="D899">
        <v>1.2662998180041927E-5</v>
      </c>
      <c r="E899" t="s">
        <v>6</v>
      </c>
      <c r="G899" t="s">
        <v>801</v>
      </c>
      <c r="H899" t="s">
        <v>16</v>
      </c>
      <c r="I899">
        <v>2.3454078804549434E-2</v>
      </c>
      <c r="J899" t="s">
        <v>6</v>
      </c>
    </row>
    <row r="900" spans="2:10" x14ac:dyDescent="0.45">
      <c r="B900" t="s">
        <v>800</v>
      </c>
      <c r="C900" t="s">
        <v>17</v>
      </c>
      <c r="D900">
        <v>0</v>
      </c>
      <c r="E900" t="s">
        <v>6</v>
      </c>
      <c r="G900" t="s">
        <v>801</v>
      </c>
      <c r="H900" t="s">
        <v>17</v>
      </c>
      <c r="I900">
        <v>3.3666482863350444E-2</v>
      </c>
      <c r="J900" t="s">
        <v>6</v>
      </c>
    </row>
    <row r="901" spans="2:10" x14ac:dyDescent="0.45">
      <c r="B901" t="s">
        <v>800</v>
      </c>
      <c r="C901" t="s">
        <v>18</v>
      </c>
      <c r="D901">
        <v>0</v>
      </c>
      <c r="E901" t="s">
        <v>6</v>
      </c>
      <c r="G901" t="s">
        <v>801</v>
      </c>
      <c r="H901" t="s">
        <v>18</v>
      </c>
      <c r="I901">
        <v>4.3986132488438592E-2</v>
      </c>
      <c r="J901" t="s">
        <v>6</v>
      </c>
    </row>
    <row r="902" spans="2:10" x14ac:dyDescent="0.45">
      <c r="B902" t="s">
        <v>800</v>
      </c>
      <c r="C902" t="s">
        <v>19</v>
      </c>
      <c r="D902">
        <v>2.6459225945879992E-6</v>
      </c>
      <c r="E902" t="s">
        <v>6</v>
      </c>
      <c r="G902" t="s">
        <v>801</v>
      </c>
      <c r="H902" t="s">
        <v>19</v>
      </c>
      <c r="I902">
        <v>1.7585758888663375E-2</v>
      </c>
      <c r="J902" t="s">
        <v>6</v>
      </c>
    </row>
    <row r="903" spans="2:10" x14ac:dyDescent="0.45">
      <c r="B903" t="s">
        <v>800</v>
      </c>
      <c r="C903" t="s">
        <v>20</v>
      </c>
      <c r="D903">
        <v>5.8929377153504915E-3</v>
      </c>
      <c r="E903" t="s">
        <v>6</v>
      </c>
      <c r="G903" t="s">
        <v>801</v>
      </c>
      <c r="H903" t="s">
        <v>20</v>
      </c>
      <c r="I903">
        <v>1.8489642160586447E-2</v>
      </c>
      <c r="J903" t="s">
        <v>6</v>
      </c>
    </row>
    <row r="904" spans="2:10" x14ac:dyDescent="0.45">
      <c r="B904" t="s">
        <v>800</v>
      </c>
      <c r="C904" t="s">
        <v>21</v>
      </c>
      <c r="D904">
        <v>3.7662450343468788E-2</v>
      </c>
      <c r="E904" t="s">
        <v>6</v>
      </c>
      <c r="G904" t="s">
        <v>801</v>
      </c>
      <c r="H904" t="s">
        <v>21</v>
      </c>
      <c r="I904">
        <v>2.1914063919283678E-2</v>
      </c>
      <c r="J904" t="s">
        <v>6</v>
      </c>
    </row>
    <row r="905" spans="2:10" x14ac:dyDescent="0.45">
      <c r="B905" t="s">
        <v>800</v>
      </c>
      <c r="C905" t="s">
        <v>22</v>
      </c>
      <c r="D905">
        <v>6.457302830615802E-2</v>
      </c>
      <c r="E905" t="s">
        <v>6</v>
      </c>
      <c r="G905" t="s">
        <v>801</v>
      </c>
      <c r="H905" t="s">
        <v>22</v>
      </c>
      <c r="I905">
        <v>2.3578048774123606E-2</v>
      </c>
      <c r="J905" t="s">
        <v>6</v>
      </c>
    </row>
    <row r="906" spans="2:10" x14ac:dyDescent="0.45">
      <c r="B906" t="s">
        <v>800</v>
      </c>
      <c r="C906" t="s">
        <v>23</v>
      </c>
      <c r="D906">
        <v>7.0861189595707197E-2</v>
      </c>
      <c r="E906" t="s">
        <v>6</v>
      </c>
      <c r="G906" t="s">
        <v>801</v>
      </c>
      <c r="H906" t="s">
        <v>23</v>
      </c>
      <c r="I906">
        <v>2.849588136920455E-2</v>
      </c>
      <c r="J906" t="s">
        <v>6</v>
      </c>
    </row>
    <row r="907" spans="2:10" x14ac:dyDescent="0.45">
      <c r="B907" t="s">
        <v>800</v>
      </c>
      <c r="C907" t="s">
        <v>24</v>
      </c>
      <c r="D907">
        <v>5.8385403113641175E-2</v>
      </c>
      <c r="E907" t="s">
        <v>6</v>
      </c>
      <c r="G907" t="s">
        <v>801</v>
      </c>
      <c r="H907" t="s">
        <v>24</v>
      </c>
      <c r="I907">
        <v>2.9179670156507912E-2</v>
      </c>
      <c r="J907" t="s">
        <v>6</v>
      </c>
    </row>
    <row r="908" spans="2:10" x14ac:dyDescent="0.45">
      <c r="B908" t="s">
        <v>800</v>
      </c>
      <c r="C908" t="s">
        <v>25</v>
      </c>
      <c r="D908">
        <v>3.0275724450746236E-2</v>
      </c>
      <c r="E908" t="s">
        <v>6</v>
      </c>
      <c r="G908" t="s">
        <v>801</v>
      </c>
      <c r="H908" t="s">
        <v>25</v>
      </c>
      <c r="I908">
        <v>2.7689367229536063E-2</v>
      </c>
      <c r="J908" t="s">
        <v>6</v>
      </c>
    </row>
    <row r="909" spans="2:10" x14ac:dyDescent="0.45">
      <c r="B909" t="s">
        <v>800</v>
      </c>
      <c r="C909" t="s">
        <v>26</v>
      </c>
      <c r="D909">
        <v>3.367451100095625E-3</v>
      </c>
      <c r="E909" t="s">
        <v>6</v>
      </c>
      <c r="G909" t="s">
        <v>801</v>
      </c>
      <c r="H909" t="s">
        <v>26</v>
      </c>
      <c r="I909">
        <v>2.3424519271690012E-2</v>
      </c>
      <c r="J909" t="s">
        <v>6</v>
      </c>
    </row>
    <row r="910" spans="2:10" x14ac:dyDescent="0.45">
      <c r="B910" t="s">
        <v>800</v>
      </c>
      <c r="C910" t="s">
        <v>27</v>
      </c>
      <c r="D910">
        <v>0</v>
      </c>
      <c r="E910" t="s">
        <v>6</v>
      </c>
      <c r="G910" t="s">
        <v>801</v>
      </c>
      <c r="H910" t="s">
        <v>27</v>
      </c>
      <c r="I910">
        <v>2.9784664082192838E-2</v>
      </c>
      <c r="J910" t="s">
        <v>6</v>
      </c>
    </row>
    <row r="911" spans="2:10" x14ac:dyDescent="0.45">
      <c r="B911" t="s">
        <v>800</v>
      </c>
      <c r="C911" t="s">
        <v>28</v>
      </c>
      <c r="D911">
        <v>0</v>
      </c>
      <c r="E911" t="s">
        <v>6</v>
      </c>
      <c r="G911" t="s">
        <v>801</v>
      </c>
      <c r="H911" t="s">
        <v>28</v>
      </c>
      <c r="I911">
        <v>2.896933681845909E-2</v>
      </c>
      <c r="J911" t="s">
        <v>6</v>
      </c>
    </row>
    <row r="912" spans="2:10" x14ac:dyDescent="0.45">
      <c r="B912" t="s">
        <v>800</v>
      </c>
      <c r="C912" t="s">
        <v>29</v>
      </c>
      <c r="D912">
        <v>3.7091313519511928E-5</v>
      </c>
      <c r="E912" t="s">
        <v>6</v>
      </c>
      <c r="G912" t="s">
        <v>801</v>
      </c>
      <c r="H912" t="s">
        <v>29</v>
      </c>
      <c r="I912">
        <v>1.0014540492489461E-2</v>
      </c>
      <c r="J912" t="s">
        <v>6</v>
      </c>
    </row>
    <row r="913" spans="2:10" x14ac:dyDescent="0.45">
      <c r="B913" t="s">
        <v>800</v>
      </c>
      <c r="C913" t="s">
        <v>30</v>
      </c>
      <c r="D913">
        <v>9.3444711840250366E-3</v>
      </c>
      <c r="E913" t="s">
        <v>6</v>
      </c>
      <c r="G913" t="s">
        <v>801</v>
      </c>
      <c r="H913" t="s">
        <v>30</v>
      </c>
      <c r="I913">
        <v>9.0428908647340323E-3</v>
      </c>
      <c r="J913" t="s">
        <v>6</v>
      </c>
    </row>
    <row r="914" spans="2:10" x14ac:dyDescent="0.45">
      <c r="B914" t="s">
        <v>800</v>
      </c>
      <c r="C914" t="s">
        <v>31</v>
      </c>
      <c r="D914">
        <v>4.4020619476591909E-2</v>
      </c>
      <c r="E914" t="s">
        <v>6</v>
      </c>
      <c r="G914" t="s">
        <v>801</v>
      </c>
      <c r="H914" t="s">
        <v>31</v>
      </c>
      <c r="I914">
        <v>1.0881624122468112E-2</v>
      </c>
      <c r="J914" t="s">
        <v>6</v>
      </c>
    </row>
    <row r="915" spans="2:10" x14ac:dyDescent="0.45">
      <c r="B915" t="s">
        <v>800</v>
      </c>
      <c r="C915" t="s">
        <v>32</v>
      </c>
      <c r="D915">
        <v>7.1635750158850639E-2</v>
      </c>
      <c r="E915" t="s">
        <v>6</v>
      </c>
      <c r="G915" t="s">
        <v>801</v>
      </c>
      <c r="H915" t="s">
        <v>32</v>
      </c>
      <c r="I915">
        <v>1.1127268119245812E-2</v>
      </c>
      <c r="J915" t="s">
        <v>6</v>
      </c>
    </row>
    <row r="916" spans="2:10" x14ac:dyDescent="0.45">
      <c r="B916" t="s">
        <v>800</v>
      </c>
      <c r="C916" t="s">
        <v>33</v>
      </c>
      <c r="D916">
        <v>7.8093415587897286E-2</v>
      </c>
      <c r="E916" t="s">
        <v>6</v>
      </c>
      <c r="G916" t="s">
        <v>801</v>
      </c>
      <c r="H916" t="s">
        <v>33</v>
      </c>
      <c r="I916">
        <v>1.2961175984178895E-2</v>
      </c>
      <c r="J916" t="s">
        <v>6</v>
      </c>
    </row>
    <row r="917" spans="2:10" x14ac:dyDescent="0.45">
      <c r="B917" t="s">
        <v>800</v>
      </c>
      <c r="C917" t="s">
        <v>34</v>
      </c>
      <c r="D917">
        <v>6.4381544538603327E-2</v>
      </c>
      <c r="E917" t="s">
        <v>6</v>
      </c>
      <c r="G917" t="s">
        <v>801</v>
      </c>
      <c r="H917" t="s">
        <v>34</v>
      </c>
      <c r="I917">
        <v>1.5230223622533033E-2</v>
      </c>
      <c r="J917" t="s">
        <v>6</v>
      </c>
    </row>
    <row r="918" spans="2:10" x14ac:dyDescent="0.45">
      <c r="B918" t="s">
        <v>800</v>
      </c>
      <c r="C918" t="s">
        <v>35</v>
      </c>
      <c r="D918">
        <v>3.6613611624051613E-2</v>
      </c>
      <c r="E918" t="s">
        <v>6</v>
      </c>
      <c r="G918" t="s">
        <v>801</v>
      </c>
      <c r="H918" t="s">
        <v>35</v>
      </c>
      <c r="I918">
        <v>1.8733123534685252E-2</v>
      </c>
      <c r="J918" t="s">
        <v>6</v>
      </c>
    </row>
    <row r="919" spans="2:10" x14ac:dyDescent="0.45">
      <c r="B919" t="s">
        <v>800</v>
      </c>
      <c r="C919" t="s">
        <v>36</v>
      </c>
      <c r="D919">
        <v>6.8073091724588294E-3</v>
      </c>
      <c r="E919" t="s">
        <v>6</v>
      </c>
      <c r="G919" t="s">
        <v>801</v>
      </c>
      <c r="H919" t="s">
        <v>36</v>
      </c>
      <c r="I919">
        <v>1.8863417073105786E-2</v>
      </c>
      <c r="J919" t="s">
        <v>6</v>
      </c>
    </row>
    <row r="920" spans="2:10" x14ac:dyDescent="0.45">
      <c r="B920" t="s">
        <v>800</v>
      </c>
      <c r="C920" t="s">
        <v>37</v>
      </c>
      <c r="D920">
        <v>0</v>
      </c>
      <c r="E920" t="s">
        <v>6</v>
      </c>
      <c r="G920" t="s">
        <v>801</v>
      </c>
      <c r="H920" t="s">
        <v>37</v>
      </c>
      <c r="I920">
        <v>2.3253491576692601E-2</v>
      </c>
      <c r="J920" t="s">
        <v>6</v>
      </c>
    </row>
    <row r="921" spans="2:10" x14ac:dyDescent="0.45">
      <c r="B921" t="s">
        <v>800</v>
      </c>
      <c r="C921" t="s">
        <v>38</v>
      </c>
      <c r="D921">
        <v>0</v>
      </c>
      <c r="E921" t="s">
        <v>6</v>
      </c>
      <c r="G921" t="s">
        <v>801</v>
      </c>
      <c r="H921" t="s">
        <v>38</v>
      </c>
      <c r="I921">
        <v>5.6784984900760282E-2</v>
      </c>
      <c r="J921" t="s">
        <v>6</v>
      </c>
    </row>
    <row r="922" spans="2:10" x14ac:dyDescent="0.45">
      <c r="B922" t="s">
        <v>800</v>
      </c>
      <c r="C922" t="s">
        <v>39</v>
      </c>
      <c r="D922">
        <v>0</v>
      </c>
      <c r="E922" t="s">
        <v>6</v>
      </c>
      <c r="G922" t="s">
        <v>801</v>
      </c>
      <c r="H922" t="s">
        <v>39</v>
      </c>
      <c r="I922">
        <v>2.1891272885365687E-2</v>
      </c>
      <c r="J922" t="s">
        <v>6</v>
      </c>
    </row>
    <row r="923" spans="2:10" x14ac:dyDescent="0.45">
      <c r="B923" t="s">
        <v>800</v>
      </c>
      <c r="C923" t="s">
        <v>40</v>
      </c>
      <c r="D923">
        <v>2.1778543657745802E-3</v>
      </c>
      <c r="E923" t="s">
        <v>6</v>
      </c>
      <c r="G923" t="s">
        <v>801</v>
      </c>
      <c r="H923" t="s">
        <v>40</v>
      </c>
      <c r="I923">
        <v>2.1476458908706367E-2</v>
      </c>
      <c r="J923" t="s">
        <v>6</v>
      </c>
    </row>
    <row r="924" spans="2:10" x14ac:dyDescent="0.45">
      <c r="B924" t="s">
        <v>800</v>
      </c>
      <c r="C924" t="s">
        <v>41</v>
      </c>
      <c r="D924">
        <v>2.9269896953843879E-2</v>
      </c>
      <c r="E924" t="s">
        <v>6</v>
      </c>
      <c r="G924" t="s">
        <v>801</v>
      </c>
      <c r="H924" t="s">
        <v>41</v>
      </c>
      <c r="I924">
        <v>2.1902617085640959E-2</v>
      </c>
      <c r="J924" t="s">
        <v>6</v>
      </c>
    </row>
    <row r="925" spans="2:10" x14ac:dyDescent="0.45">
      <c r="B925" t="s">
        <v>800</v>
      </c>
      <c r="C925" t="s">
        <v>42</v>
      </c>
      <c r="D925">
        <v>5.8874535990890792E-2</v>
      </c>
      <c r="E925" t="s">
        <v>6</v>
      </c>
      <c r="G925" t="s">
        <v>801</v>
      </c>
      <c r="H925" t="s">
        <v>42</v>
      </c>
      <c r="I925">
        <v>2.2615798804125196E-2</v>
      </c>
      <c r="J925" t="s">
        <v>6</v>
      </c>
    </row>
    <row r="926" spans="2:10" x14ac:dyDescent="0.45">
      <c r="B926" t="s">
        <v>800</v>
      </c>
      <c r="C926" t="s">
        <v>43</v>
      </c>
      <c r="D926">
        <v>6.5204576479453297E-2</v>
      </c>
      <c r="E926" t="s">
        <v>6</v>
      </c>
      <c r="G926" t="s">
        <v>801</v>
      </c>
      <c r="H926" t="s">
        <v>43</v>
      </c>
      <c r="I926">
        <v>2.5888221382789862E-2</v>
      </c>
      <c r="J926" t="s">
        <v>6</v>
      </c>
    </row>
    <row r="927" spans="2:10" x14ac:dyDescent="0.45">
      <c r="B927" t="s">
        <v>800</v>
      </c>
      <c r="C927" t="s">
        <v>44</v>
      </c>
      <c r="D927">
        <v>4.9258151002398998E-2</v>
      </c>
      <c r="E927" t="s">
        <v>6</v>
      </c>
      <c r="G927" t="s">
        <v>801</v>
      </c>
      <c r="H927" t="s">
        <v>44</v>
      </c>
      <c r="I927">
        <v>2.7803956600929863E-2</v>
      </c>
      <c r="J927" t="s">
        <v>6</v>
      </c>
    </row>
    <row r="928" spans="2:10" x14ac:dyDescent="0.45">
      <c r="B928" t="s">
        <v>800</v>
      </c>
      <c r="C928" t="s">
        <v>45</v>
      </c>
      <c r="D928">
        <v>1.7498254900103677E-2</v>
      </c>
      <c r="E928" t="s">
        <v>6</v>
      </c>
      <c r="G928" t="s">
        <v>801</v>
      </c>
      <c r="H928" t="s">
        <v>45</v>
      </c>
      <c r="I928">
        <v>2.6116990765662432E-2</v>
      </c>
      <c r="J928" t="s">
        <v>6</v>
      </c>
    </row>
    <row r="929" spans="2:10" x14ac:dyDescent="0.45">
      <c r="B929" t="s">
        <v>800</v>
      </c>
      <c r="C929" t="s">
        <v>46</v>
      </c>
      <c r="D929">
        <v>4.5365826293960277E-4</v>
      </c>
      <c r="E929" t="s">
        <v>6</v>
      </c>
      <c r="G929" t="s">
        <v>801</v>
      </c>
      <c r="H929" t="s">
        <v>46</v>
      </c>
      <c r="I929">
        <v>2.5194595560279753E-2</v>
      </c>
      <c r="J929" t="s">
        <v>6</v>
      </c>
    </row>
    <row r="930" spans="2:10" x14ac:dyDescent="0.45">
      <c r="B930" t="s">
        <v>800</v>
      </c>
      <c r="C930" t="s">
        <v>47</v>
      </c>
      <c r="D930">
        <v>0</v>
      </c>
      <c r="E930" t="s">
        <v>6</v>
      </c>
      <c r="G930" t="s">
        <v>801</v>
      </c>
      <c r="H930" t="s">
        <v>47</v>
      </c>
      <c r="I930">
        <v>3.6520062106055684E-2</v>
      </c>
      <c r="J930" t="s">
        <v>6</v>
      </c>
    </row>
    <row r="931" spans="2:10" x14ac:dyDescent="0.45">
      <c r="B931" t="s">
        <v>802</v>
      </c>
      <c r="C931" t="s">
        <v>5</v>
      </c>
      <c r="D931">
        <v>0</v>
      </c>
      <c r="E931" t="s">
        <v>6</v>
      </c>
      <c r="G931" t="s">
        <v>803</v>
      </c>
      <c r="H931" t="s">
        <v>5</v>
      </c>
      <c r="I931">
        <v>6.4984482352761927E-2</v>
      </c>
      <c r="J931" t="s">
        <v>6</v>
      </c>
    </row>
    <row r="932" spans="2:10" x14ac:dyDescent="0.45">
      <c r="B932" t="s">
        <v>802</v>
      </c>
      <c r="C932" t="s">
        <v>9</v>
      </c>
      <c r="D932">
        <v>0</v>
      </c>
      <c r="E932" t="s">
        <v>6</v>
      </c>
      <c r="G932" t="s">
        <v>803</v>
      </c>
      <c r="H932" t="s">
        <v>9</v>
      </c>
      <c r="I932">
        <v>2.6057227634869329E-2</v>
      </c>
      <c r="J932" t="s">
        <v>6</v>
      </c>
    </row>
    <row r="933" spans="2:10" x14ac:dyDescent="0.45">
      <c r="B933" t="s">
        <v>802</v>
      </c>
      <c r="C933" t="s">
        <v>10</v>
      </c>
      <c r="D933">
        <v>0</v>
      </c>
      <c r="E933" t="s">
        <v>6</v>
      </c>
      <c r="G933" t="s">
        <v>803</v>
      </c>
      <c r="H933" t="s">
        <v>10</v>
      </c>
      <c r="I933">
        <v>2.6301499192327816E-2</v>
      </c>
      <c r="J933" t="s">
        <v>6</v>
      </c>
    </row>
    <row r="934" spans="2:10" x14ac:dyDescent="0.45">
      <c r="B934" t="s">
        <v>802</v>
      </c>
      <c r="C934" t="s">
        <v>11</v>
      </c>
      <c r="D934">
        <v>1.2388039578772884E-2</v>
      </c>
      <c r="E934" t="s">
        <v>6</v>
      </c>
      <c r="G934" t="s">
        <v>803</v>
      </c>
      <c r="H934" t="s">
        <v>11</v>
      </c>
      <c r="I934">
        <v>2.6210134875103524E-2</v>
      </c>
      <c r="J934" t="s">
        <v>6</v>
      </c>
    </row>
    <row r="935" spans="2:10" x14ac:dyDescent="0.45">
      <c r="B935" t="s">
        <v>802</v>
      </c>
      <c r="C935" t="s">
        <v>12</v>
      </c>
      <c r="D935">
        <v>4.6939206138095643E-2</v>
      </c>
      <c r="E935" t="s">
        <v>6</v>
      </c>
      <c r="G935" t="s">
        <v>803</v>
      </c>
      <c r="H935" t="s">
        <v>12</v>
      </c>
      <c r="I935">
        <v>2.500757953880909E-2</v>
      </c>
      <c r="J935" t="s">
        <v>6</v>
      </c>
    </row>
    <row r="936" spans="2:10" x14ac:dyDescent="0.45">
      <c r="B936" t="s">
        <v>802</v>
      </c>
      <c r="C936" t="s">
        <v>13</v>
      </c>
      <c r="D936">
        <v>6.041353948104615E-2</v>
      </c>
      <c r="E936" t="s">
        <v>6</v>
      </c>
      <c r="G936" t="s">
        <v>803</v>
      </c>
      <c r="H936" t="s">
        <v>13</v>
      </c>
      <c r="I936">
        <v>2.8048243092830542E-2</v>
      </c>
      <c r="J936" t="s">
        <v>6</v>
      </c>
    </row>
    <row r="937" spans="2:10" x14ac:dyDescent="0.45">
      <c r="B937" t="s">
        <v>802</v>
      </c>
      <c r="C937" t="s">
        <v>14</v>
      </c>
      <c r="D937">
        <v>4.8825258692218799E-2</v>
      </c>
      <c r="E937" t="s">
        <v>6</v>
      </c>
      <c r="G937" t="s">
        <v>803</v>
      </c>
      <c r="H937" t="s">
        <v>14</v>
      </c>
      <c r="I937">
        <v>2.9379252169901067E-2</v>
      </c>
      <c r="J937" t="s">
        <v>6</v>
      </c>
    </row>
    <row r="938" spans="2:10" x14ac:dyDescent="0.45">
      <c r="B938" t="s">
        <v>802</v>
      </c>
      <c r="C938" t="s">
        <v>15</v>
      </c>
      <c r="D938">
        <v>1.725732040578731E-2</v>
      </c>
      <c r="E938" t="s">
        <v>6</v>
      </c>
      <c r="G938" t="s">
        <v>803</v>
      </c>
      <c r="H938" t="s">
        <v>15</v>
      </c>
      <c r="I938">
        <v>3.0209603250598672E-2</v>
      </c>
      <c r="J938" t="s">
        <v>6</v>
      </c>
    </row>
    <row r="939" spans="2:10" x14ac:dyDescent="0.45">
      <c r="B939" t="s">
        <v>802</v>
      </c>
      <c r="C939" t="s">
        <v>16</v>
      </c>
      <c r="D939">
        <v>2.2840210069660044E-4</v>
      </c>
      <c r="E939" t="s">
        <v>6</v>
      </c>
      <c r="G939" t="s">
        <v>803</v>
      </c>
      <c r="H939" t="s">
        <v>16</v>
      </c>
      <c r="I939">
        <v>3.042351082937237E-2</v>
      </c>
      <c r="J939" t="s">
        <v>6</v>
      </c>
    </row>
    <row r="940" spans="2:10" x14ac:dyDescent="0.45">
      <c r="B940" t="s">
        <v>802</v>
      </c>
      <c r="C940" t="s">
        <v>17</v>
      </c>
      <c r="D940">
        <v>0</v>
      </c>
      <c r="E940" t="s">
        <v>6</v>
      </c>
      <c r="G940" t="s">
        <v>803</v>
      </c>
      <c r="H940" t="s">
        <v>17</v>
      </c>
      <c r="I940">
        <v>4.1317788370027891E-2</v>
      </c>
      <c r="J940" t="s">
        <v>6</v>
      </c>
    </row>
    <row r="941" spans="2:10" x14ac:dyDescent="0.45">
      <c r="B941" t="s">
        <v>802</v>
      </c>
      <c r="C941" t="s">
        <v>18</v>
      </c>
      <c r="D941">
        <v>0</v>
      </c>
      <c r="E941" t="s">
        <v>6</v>
      </c>
      <c r="G941" t="s">
        <v>803</v>
      </c>
      <c r="H941" t="s">
        <v>18</v>
      </c>
      <c r="I941">
        <v>5.2108689350336294E-2</v>
      </c>
      <c r="J941" t="s">
        <v>6</v>
      </c>
    </row>
    <row r="942" spans="2:10" x14ac:dyDescent="0.45">
      <c r="B942" t="s">
        <v>802</v>
      </c>
      <c r="C942" t="s">
        <v>19</v>
      </c>
      <c r="D942">
        <v>0</v>
      </c>
      <c r="E942" t="s">
        <v>6</v>
      </c>
      <c r="G942" t="s">
        <v>803</v>
      </c>
      <c r="H942" t="s">
        <v>19</v>
      </c>
      <c r="I942">
        <v>2.269160522853178E-2</v>
      </c>
      <c r="J942" t="s">
        <v>6</v>
      </c>
    </row>
    <row r="943" spans="2:10" x14ac:dyDescent="0.45">
      <c r="B943" t="s">
        <v>802</v>
      </c>
      <c r="C943" t="s">
        <v>20</v>
      </c>
      <c r="D943">
        <v>4.1344722934933062E-3</v>
      </c>
      <c r="E943" t="s">
        <v>6</v>
      </c>
      <c r="G943" t="s">
        <v>803</v>
      </c>
      <c r="H943" t="s">
        <v>20</v>
      </c>
      <c r="I943">
        <v>2.3150994194680571E-2</v>
      </c>
      <c r="J943" t="s">
        <v>6</v>
      </c>
    </row>
    <row r="944" spans="2:10" x14ac:dyDescent="0.45">
      <c r="B944" t="s">
        <v>802</v>
      </c>
      <c r="C944" t="s">
        <v>21</v>
      </c>
      <c r="D944">
        <v>3.240496124444852E-2</v>
      </c>
      <c r="E944" t="s">
        <v>6</v>
      </c>
      <c r="G944" t="s">
        <v>803</v>
      </c>
      <c r="H944" t="s">
        <v>21</v>
      </c>
      <c r="I944">
        <v>2.2615112137774548E-2</v>
      </c>
      <c r="J944" t="s">
        <v>6</v>
      </c>
    </row>
    <row r="945" spans="2:10" x14ac:dyDescent="0.45">
      <c r="B945" t="s">
        <v>802</v>
      </c>
      <c r="C945" t="s">
        <v>22</v>
      </c>
      <c r="D945">
        <v>6.0173671487935822E-2</v>
      </c>
      <c r="E945" t="s">
        <v>6</v>
      </c>
      <c r="G945" t="s">
        <v>803</v>
      </c>
      <c r="H945" t="s">
        <v>22</v>
      </c>
      <c r="I945">
        <v>2.5181893655384653E-2</v>
      </c>
      <c r="J945" t="s">
        <v>6</v>
      </c>
    </row>
    <row r="946" spans="2:10" x14ac:dyDescent="0.45">
      <c r="B946" t="s">
        <v>802</v>
      </c>
      <c r="C946" t="s">
        <v>23</v>
      </c>
      <c r="D946">
        <v>7.0841155669906328E-2</v>
      </c>
      <c r="E946" t="s">
        <v>6</v>
      </c>
      <c r="G946" t="s">
        <v>803</v>
      </c>
      <c r="H946" t="s">
        <v>23</v>
      </c>
      <c r="I946">
        <v>3.4104632149248221E-2</v>
      </c>
      <c r="J946" t="s">
        <v>6</v>
      </c>
    </row>
    <row r="947" spans="2:10" x14ac:dyDescent="0.45">
      <c r="B947" t="s">
        <v>802</v>
      </c>
      <c r="C947" t="s">
        <v>24</v>
      </c>
      <c r="D947">
        <v>6.1333170997241011E-2</v>
      </c>
      <c r="E947" t="s">
        <v>6</v>
      </c>
      <c r="G947" t="s">
        <v>803</v>
      </c>
      <c r="H947" t="s">
        <v>24</v>
      </c>
      <c r="I947">
        <v>4.0006051859800822E-2</v>
      </c>
      <c r="J947" t="s">
        <v>6</v>
      </c>
    </row>
    <row r="948" spans="2:10" x14ac:dyDescent="0.45">
      <c r="B948" t="s">
        <v>802</v>
      </c>
      <c r="C948" t="s">
        <v>25</v>
      </c>
      <c r="D948">
        <v>3.4319511770284097E-2</v>
      </c>
      <c r="E948" t="s">
        <v>6</v>
      </c>
      <c r="G948" t="s">
        <v>803</v>
      </c>
      <c r="H948" t="s">
        <v>25</v>
      </c>
      <c r="I948">
        <v>3.9005265341457457E-2</v>
      </c>
      <c r="J948" t="s">
        <v>6</v>
      </c>
    </row>
    <row r="949" spans="2:10" x14ac:dyDescent="0.45">
      <c r="B949" t="s">
        <v>802</v>
      </c>
      <c r="C949" t="s">
        <v>26</v>
      </c>
      <c r="D949">
        <v>5.3562282137825041E-3</v>
      </c>
      <c r="E949" t="s">
        <v>6</v>
      </c>
      <c r="G949" t="s">
        <v>803</v>
      </c>
      <c r="H949" t="s">
        <v>26</v>
      </c>
      <c r="I949">
        <v>3.0518760019507752E-2</v>
      </c>
      <c r="J949" t="s">
        <v>6</v>
      </c>
    </row>
    <row r="950" spans="2:10" x14ac:dyDescent="0.45">
      <c r="B950" t="s">
        <v>802</v>
      </c>
      <c r="C950" t="s">
        <v>27</v>
      </c>
      <c r="D950">
        <v>0</v>
      </c>
      <c r="E950" t="s">
        <v>6</v>
      </c>
      <c r="G950" t="s">
        <v>803</v>
      </c>
      <c r="H950" t="s">
        <v>27</v>
      </c>
      <c r="I950">
        <v>3.443882294944127E-2</v>
      </c>
      <c r="J950" t="s">
        <v>6</v>
      </c>
    </row>
    <row r="951" spans="2:10" x14ac:dyDescent="0.45">
      <c r="B951" t="s">
        <v>802</v>
      </c>
      <c r="C951" t="s">
        <v>28</v>
      </c>
      <c r="D951">
        <v>0</v>
      </c>
      <c r="E951" t="s">
        <v>6</v>
      </c>
      <c r="G951" t="s">
        <v>803</v>
      </c>
      <c r="H951" t="s">
        <v>28</v>
      </c>
      <c r="I951">
        <v>1.364413871291963E-2</v>
      </c>
      <c r="J951" t="s">
        <v>6</v>
      </c>
    </row>
    <row r="952" spans="2:10" x14ac:dyDescent="0.45">
      <c r="B952" t="s">
        <v>802</v>
      </c>
      <c r="C952" t="s">
        <v>29</v>
      </c>
      <c r="D952">
        <v>0</v>
      </c>
      <c r="E952" t="s">
        <v>6</v>
      </c>
      <c r="G952" t="s">
        <v>803</v>
      </c>
      <c r="H952" t="s">
        <v>29</v>
      </c>
      <c r="I952">
        <v>5.748840431877838E-3</v>
      </c>
      <c r="J952" t="s">
        <v>6</v>
      </c>
    </row>
    <row r="953" spans="2:10" x14ac:dyDescent="0.45">
      <c r="B953" t="s">
        <v>802</v>
      </c>
      <c r="C953" t="s">
        <v>30</v>
      </c>
      <c r="D953">
        <v>7.0174776844773943E-3</v>
      </c>
      <c r="E953" t="s">
        <v>6</v>
      </c>
      <c r="G953" t="s">
        <v>803</v>
      </c>
      <c r="H953" t="s">
        <v>30</v>
      </c>
      <c r="I953">
        <v>5.2604389679182361E-3</v>
      </c>
      <c r="J953" t="s">
        <v>6</v>
      </c>
    </row>
    <row r="954" spans="2:10" x14ac:dyDescent="0.45">
      <c r="B954" t="s">
        <v>802</v>
      </c>
      <c r="C954" t="s">
        <v>31</v>
      </c>
      <c r="D954">
        <v>4.0726338343189061E-2</v>
      </c>
      <c r="E954" t="s">
        <v>6</v>
      </c>
      <c r="G954" t="s">
        <v>803</v>
      </c>
      <c r="H954" t="s">
        <v>31</v>
      </c>
      <c r="I954">
        <v>5.6238102963975939E-3</v>
      </c>
      <c r="J954" t="s">
        <v>6</v>
      </c>
    </row>
    <row r="955" spans="2:10" x14ac:dyDescent="0.45">
      <c r="B955" t="s">
        <v>802</v>
      </c>
      <c r="C955" t="s">
        <v>32</v>
      </c>
      <c r="D955">
        <v>7.0130366488375839E-2</v>
      </c>
      <c r="E955" t="s">
        <v>6</v>
      </c>
      <c r="G955" t="s">
        <v>803</v>
      </c>
      <c r="H955" t="s">
        <v>32</v>
      </c>
      <c r="I955">
        <v>7.2972650588593764E-3</v>
      </c>
      <c r="J955" t="s">
        <v>6</v>
      </c>
    </row>
    <row r="956" spans="2:10" x14ac:dyDescent="0.45">
      <c r="B956" t="s">
        <v>802</v>
      </c>
      <c r="C956" t="s">
        <v>33</v>
      </c>
      <c r="D956">
        <v>8.0214527347378939E-2</v>
      </c>
      <c r="E956" t="s">
        <v>6</v>
      </c>
      <c r="G956" t="s">
        <v>803</v>
      </c>
      <c r="H956" t="s">
        <v>33</v>
      </c>
      <c r="I956">
        <v>1.3507678168951336E-2</v>
      </c>
      <c r="J956" t="s">
        <v>6</v>
      </c>
    </row>
    <row r="957" spans="2:10" x14ac:dyDescent="0.45">
      <c r="B957" t="s">
        <v>802</v>
      </c>
      <c r="C957" t="s">
        <v>34</v>
      </c>
      <c r="D957">
        <v>7.0098572063919645E-2</v>
      </c>
      <c r="E957" t="s">
        <v>6</v>
      </c>
      <c r="G957" t="s">
        <v>803</v>
      </c>
      <c r="H957" t="s">
        <v>34</v>
      </c>
      <c r="I957">
        <v>1.8578519164583043E-2</v>
      </c>
      <c r="J957" t="s">
        <v>6</v>
      </c>
    </row>
    <row r="958" spans="2:10" x14ac:dyDescent="0.45">
      <c r="B958" t="s">
        <v>802</v>
      </c>
      <c r="C958" t="s">
        <v>35</v>
      </c>
      <c r="D958">
        <v>4.2881635133236805E-2</v>
      </c>
      <c r="E958" t="s">
        <v>6</v>
      </c>
      <c r="G958" t="s">
        <v>803</v>
      </c>
      <c r="H958" t="s">
        <v>35</v>
      </c>
      <c r="I958">
        <v>1.899361887416692E-2</v>
      </c>
      <c r="J958" t="s">
        <v>6</v>
      </c>
    </row>
    <row r="959" spans="2:10" x14ac:dyDescent="0.45">
      <c r="B959" t="s">
        <v>802</v>
      </c>
      <c r="C959" t="s">
        <v>36</v>
      </c>
      <c r="D959">
        <v>9.1584381202247517E-3</v>
      </c>
      <c r="E959" t="s">
        <v>6</v>
      </c>
      <c r="G959" t="s">
        <v>803</v>
      </c>
      <c r="H959" t="s">
        <v>36</v>
      </c>
      <c r="I959">
        <v>1.3523758715178174E-2</v>
      </c>
      <c r="J959" t="s">
        <v>6</v>
      </c>
    </row>
    <row r="960" spans="2:10" x14ac:dyDescent="0.45">
      <c r="B960" t="s">
        <v>802</v>
      </c>
      <c r="C960" t="s">
        <v>37</v>
      </c>
      <c r="D960">
        <v>2.7080093666499058E-5</v>
      </c>
      <c r="E960" t="s">
        <v>6</v>
      </c>
      <c r="G960" t="s">
        <v>803</v>
      </c>
      <c r="H960" t="s">
        <v>37</v>
      </c>
      <c r="I960">
        <v>1.1754308492224965E-2</v>
      </c>
      <c r="J960" t="s">
        <v>6</v>
      </c>
    </row>
    <row r="961" spans="2:10" x14ac:dyDescent="0.45">
      <c r="B961" t="s">
        <v>802</v>
      </c>
      <c r="C961" t="s">
        <v>38</v>
      </c>
      <c r="D961">
        <v>0</v>
      </c>
      <c r="E961" t="s">
        <v>6</v>
      </c>
      <c r="G961" t="s">
        <v>803</v>
      </c>
      <c r="H961" t="s">
        <v>38</v>
      </c>
      <c r="I961">
        <v>4.5397648643712693E-2</v>
      </c>
      <c r="J961" t="s">
        <v>6</v>
      </c>
    </row>
    <row r="962" spans="2:10" x14ac:dyDescent="0.45">
      <c r="B962" t="s">
        <v>802</v>
      </c>
      <c r="C962" t="s">
        <v>39</v>
      </c>
      <c r="D962">
        <v>0</v>
      </c>
      <c r="E962" t="s">
        <v>6</v>
      </c>
      <c r="G962" t="s">
        <v>803</v>
      </c>
      <c r="H962" t="s">
        <v>39</v>
      </c>
      <c r="I962">
        <v>1.7594125067317268E-2</v>
      </c>
      <c r="J962" t="s">
        <v>6</v>
      </c>
    </row>
    <row r="963" spans="2:10" x14ac:dyDescent="0.45">
      <c r="B963" t="s">
        <v>802</v>
      </c>
      <c r="C963" t="s">
        <v>40</v>
      </c>
      <c r="D963">
        <v>1.4216142615527669E-3</v>
      </c>
      <c r="E963" t="s">
        <v>6</v>
      </c>
      <c r="G963" t="s">
        <v>803</v>
      </c>
      <c r="H963" t="s">
        <v>40</v>
      </c>
      <c r="I963">
        <v>1.7242695123021096E-2</v>
      </c>
      <c r="J963" t="s">
        <v>6</v>
      </c>
    </row>
    <row r="964" spans="2:10" x14ac:dyDescent="0.45">
      <c r="B964" t="s">
        <v>802</v>
      </c>
      <c r="C964" t="s">
        <v>41</v>
      </c>
      <c r="D964">
        <v>2.6362476704361232E-2</v>
      </c>
      <c r="E964" t="s">
        <v>6</v>
      </c>
      <c r="G964" t="s">
        <v>803</v>
      </c>
      <c r="H964" t="s">
        <v>41</v>
      </c>
      <c r="I964">
        <v>1.5766110395255273E-2</v>
      </c>
      <c r="J964" t="s">
        <v>6</v>
      </c>
    </row>
    <row r="965" spans="2:10" x14ac:dyDescent="0.45">
      <c r="B965" t="s">
        <v>802</v>
      </c>
      <c r="C965" t="s">
        <v>42</v>
      </c>
      <c r="D965">
        <v>5.6060434092222659E-2</v>
      </c>
      <c r="E965" t="s">
        <v>6</v>
      </c>
      <c r="G965" t="s">
        <v>803</v>
      </c>
      <c r="H965" t="s">
        <v>42</v>
      </c>
      <c r="I965">
        <v>1.5989432042527455E-2</v>
      </c>
      <c r="J965" t="s">
        <v>6</v>
      </c>
    </row>
    <row r="966" spans="2:10" x14ac:dyDescent="0.45">
      <c r="B966" t="s">
        <v>802</v>
      </c>
      <c r="C966" t="s">
        <v>43</v>
      </c>
      <c r="D966">
        <v>6.5576294311416025E-2</v>
      </c>
      <c r="E966" t="s">
        <v>6</v>
      </c>
      <c r="G966" t="s">
        <v>803</v>
      </c>
      <c r="H966" t="s">
        <v>43</v>
      </c>
      <c r="I966">
        <v>2.0492046764341021E-2</v>
      </c>
      <c r="J966" t="s">
        <v>6</v>
      </c>
    </row>
    <row r="967" spans="2:10" x14ac:dyDescent="0.45">
      <c r="B967" t="s">
        <v>802</v>
      </c>
      <c r="C967" t="s">
        <v>44</v>
      </c>
      <c r="D967">
        <v>5.2933380661886131E-2</v>
      </c>
      <c r="E967" t="s">
        <v>6</v>
      </c>
      <c r="G967" t="s">
        <v>803</v>
      </c>
      <c r="H967" t="s">
        <v>44</v>
      </c>
      <c r="I967">
        <v>2.3464447945742307E-2</v>
      </c>
      <c r="J967" t="s">
        <v>6</v>
      </c>
    </row>
    <row r="968" spans="2:10" x14ac:dyDescent="0.45">
      <c r="B968" t="s">
        <v>802</v>
      </c>
      <c r="C968" t="s">
        <v>45</v>
      </c>
      <c r="D968">
        <v>2.1768455573349568E-2</v>
      </c>
      <c r="E968" t="s">
        <v>6</v>
      </c>
      <c r="G968" t="s">
        <v>803</v>
      </c>
      <c r="H968" t="s">
        <v>45</v>
      </c>
      <c r="I968">
        <v>2.552892537585591E-2</v>
      </c>
      <c r="J968" t="s">
        <v>6</v>
      </c>
    </row>
    <row r="969" spans="2:10" x14ac:dyDescent="0.45">
      <c r="B969" t="s">
        <v>802</v>
      </c>
      <c r="C969" t="s">
        <v>46</v>
      </c>
      <c r="D969">
        <v>1.0079710470353733E-3</v>
      </c>
      <c r="E969" t="s">
        <v>6</v>
      </c>
      <c r="G969" t="s">
        <v>803</v>
      </c>
      <c r="H969" t="s">
        <v>46</v>
      </c>
      <c r="I969">
        <v>2.2967930804502348E-2</v>
      </c>
      <c r="J969" t="s">
        <v>6</v>
      </c>
    </row>
    <row r="970" spans="2:10" x14ac:dyDescent="0.45">
      <c r="B970" t="s">
        <v>802</v>
      </c>
      <c r="C970" t="s">
        <v>47</v>
      </c>
      <c r="D970">
        <v>0</v>
      </c>
      <c r="E970" t="s">
        <v>6</v>
      </c>
      <c r="G970" t="s">
        <v>803</v>
      </c>
      <c r="H970" t="s">
        <v>47</v>
      </c>
      <c r="I970">
        <v>2.986311276188406E-2</v>
      </c>
      <c r="J970" t="s">
        <v>6</v>
      </c>
    </row>
    <row r="971" spans="2:10" x14ac:dyDescent="0.45">
      <c r="B971" t="s">
        <v>804</v>
      </c>
      <c r="C971" t="s">
        <v>5</v>
      </c>
      <c r="D971">
        <v>0</v>
      </c>
      <c r="E971" t="s">
        <v>6</v>
      </c>
      <c r="G971" t="s">
        <v>805</v>
      </c>
      <c r="H971" t="s">
        <v>5</v>
      </c>
      <c r="I971">
        <v>8.0713737129582158E-2</v>
      </c>
      <c r="J971" t="s">
        <v>6</v>
      </c>
    </row>
    <row r="972" spans="2:10" x14ac:dyDescent="0.45">
      <c r="B972" t="s">
        <v>804</v>
      </c>
      <c r="C972" t="s">
        <v>9</v>
      </c>
      <c r="D972">
        <v>0</v>
      </c>
      <c r="E972" t="s">
        <v>6</v>
      </c>
      <c r="G972" t="s">
        <v>805</v>
      </c>
      <c r="H972" t="s">
        <v>9</v>
      </c>
      <c r="I972">
        <v>3.55093668343089E-2</v>
      </c>
      <c r="J972" t="s">
        <v>6</v>
      </c>
    </row>
    <row r="973" spans="2:10" x14ac:dyDescent="0.45">
      <c r="B973" t="s">
        <v>804</v>
      </c>
      <c r="C973" t="s">
        <v>10</v>
      </c>
      <c r="D973">
        <v>0</v>
      </c>
      <c r="E973" t="s">
        <v>6</v>
      </c>
      <c r="G973" t="s">
        <v>805</v>
      </c>
      <c r="H973" t="s">
        <v>10</v>
      </c>
      <c r="I973">
        <v>3.5607185860190654E-2</v>
      </c>
      <c r="J973" t="s">
        <v>6</v>
      </c>
    </row>
    <row r="974" spans="2:10" x14ac:dyDescent="0.45">
      <c r="B974" t="s">
        <v>804</v>
      </c>
      <c r="C974" t="s">
        <v>11</v>
      </c>
      <c r="D974">
        <v>1.6262538355505722E-2</v>
      </c>
      <c r="E974" t="s">
        <v>6</v>
      </c>
      <c r="G974" t="s">
        <v>805</v>
      </c>
      <c r="H974" t="s">
        <v>11</v>
      </c>
      <c r="I974">
        <v>3.3865051434630596E-2</v>
      </c>
      <c r="J974" t="s">
        <v>6</v>
      </c>
    </row>
    <row r="975" spans="2:10" x14ac:dyDescent="0.45">
      <c r="B975" t="s">
        <v>804</v>
      </c>
      <c r="C975" t="s">
        <v>12</v>
      </c>
      <c r="D975">
        <v>5.0891370814316654E-2</v>
      </c>
      <c r="E975" t="s">
        <v>6</v>
      </c>
      <c r="G975" t="s">
        <v>805</v>
      </c>
      <c r="H975" t="s">
        <v>12</v>
      </c>
      <c r="I975">
        <v>3.1666424281308614E-2</v>
      </c>
      <c r="J975" t="s">
        <v>6</v>
      </c>
    </row>
    <row r="976" spans="2:10" x14ac:dyDescent="0.45">
      <c r="B976" t="s">
        <v>804</v>
      </c>
      <c r="C976" t="s">
        <v>13</v>
      </c>
      <c r="D976">
        <v>6.5270740869063121E-2</v>
      </c>
      <c r="E976" t="s">
        <v>6</v>
      </c>
      <c r="G976" t="s">
        <v>805</v>
      </c>
      <c r="H976" t="s">
        <v>13</v>
      </c>
      <c r="I976">
        <v>3.3571912206982704E-2</v>
      </c>
      <c r="J976" t="s">
        <v>6</v>
      </c>
    </row>
    <row r="977" spans="2:10" x14ac:dyDescent="0.45">
      <c r="B977" t="s">
        <v>804</v>
      </c>
      <c r="C977" t="s">
        <v>14</v>
      </c>
      <c r="D977">
        <v>5.2867616076497433E-2</v>
      </c>
      <c r="E977" t="s">
        <v>6</v>
      </c>
      <c r="G977" t="s">
        <v>805</v>
      </c>
      <c r="H977" t="s">
        <v>14</v>
      </c>
      <c r="I977">
        <v>3.2141989922200839E-2</v>
      </c>
      <c r="J977" t="s">
        <v>6</v>
      </c>
    </row>
    <row r="978" spans="2:10" x14ac:dyDescent="0.45">
      <c r="B978" t="s">
        <v>804</v>
      </c>
      <c r="C978" t="s">
        <v>15</v>
      </c>
      <c r="D978">
        <v>1.7090934827555894E-2</v>
      </c>
      <c r="E978" t="s">
        <v>6</v>
      </c>
      <c r="G978" t="s">
        <v>805</v>
      </c>
      <c r="H978" t="s">
        <v>15</v>
      </c>
      <c r="I978">
        <v>2.8905516723176743E-2</v>
      </c>
      <c r="J978" t="s">
        <v>6</v>
      </c>
    </row>
    <row r="979" spans="2:10" x14ac:dyDescent="0.45">
      <c r="B979" t="s">
        <v>804</v>
      </c>
      <c r="C979" t="s">
        <v>16</v>
      </c>
      <c r="D979">
        <v>5.7595545824115581E-5</v>
      </c>
      <c r="E979" t="s">
        <v>6</v>
      </c>
      <c r="G979" t="s">
        <v>805</v>
      </c>
      <c r="H979" t="s">
        <v>16</v>
      </c>
      <c r="I979">
        <v>2.7431584690465201E-2</v>
      </c>
      <c r="J979" t="s">
        <v>6</v>
      </c>
    </row>
    <row r="980" spans="2:10" x14ac:dyDescent="0.45">
      <c r="B980" t="s">
        <v>804</v>
      </c>
      <c r="C980" t="s">
        <v>17</v>
      </c>
      <c r="D980">
        <v>0</v>
      </c>
      <c r="E980" t="s">
        <v>6</v>
      </c>
      <c r="G980" t="s">
        <v>805</v>
      </c>
      <c r="H980" t="s">
        <v>17</v>
      </c>
      <c r="I980">
        <v>4.3764450192939855E-2</v>
      </c>
      <c r="J980" t="s">
        <v>6</v>
      </c>
    </row>
    <row r="981" spans="2:10" x14ac:dyDescent="0.45">
      <c r="B981" t="s">
        <v>804</v>
      </c>
      <c r="C981" t="s">
        <v>18</v>
      </c>
      <c r="D981">
        <v>0</v>
      </c>
      <c r="E981" t="s">
        <v>6</v>
      </c>
      <c r="G981" t="s">
        <v>805</v>
      </c>
      <c r="H981" t="s">
        <v>18</v>
      </c>
      <c r="I981">
        <v>5.9457683815248741E-2</v>
      </c>
      <c r="J981" t="s">
        <v>6</v>
      </c>
    </row>
    <row r="982" spans="2:10" x14ac:dyDescent="0.45">
      <c r="B982" t="s">
        <v>804</v>
      </c>
      <c r="C982" t="s">
        <v>19</v>
      </c>
      <c r="D982">
        <v>3.0956696118726503E-7</v>
      </c>
      <c r="E982" t="s">
        <v>6</v>
      </c>
      <c r="G982" t="s">
        <v>805</v>
      </c>
      <c r="H982" t="s">
        <v>19</v>
      </c>
      <c r="I982">
        <v>2.348753152389985E-2</v>
      </c>
      <c r="J982" t="s">
        <v>6</v>
      </c>
    </row>
    <row r="983" spans="2:10" x14ac:dyDescent="0.45">
      <c r="B983" t="s">
        <v>804</v>
      </c>
      <c r="C983" t="s">
        <v>20</v>
      </c>
      <c r="D983">
        <v>5.7241506323750238E-3</v>
      </c>
      <c r="E983" t="s">
        <v>6</v>
      </c>
      <c r="G983" t="s">
        <v>805</v>
      </c>
      <c r="H983" t="s">
        <v>20</v>
      </c>
      <c r="I983">
        <v>2.2325908661533746E-2</v>
      </c>
      <c r="J983" t="s">
        <v>6</v>
      </c>
    </row>
    <row r="984" spans="2:10" x14ac:dyDescent="0.45">
      <c r="B984" t="s">
        <v>804</v>
      </c>
      <c r="C984" t="s">
        <v>21</v>
      </c>
      <c r="D984">
        <v>3.7377119400083474E-2</v>
      </c>
      <c r="E984" t="s">
        <v>6</v>
      </c>
      <c r="G984" t="s">
        <v>805</v>
      </c>
      <c r="H984" t="s">
        <v>21</v>
      </c>
      <c r="I984">
        <v>2.099347163396895E-2</v>
      </c>
      <c r="J984" t="s">
        <v>6</v>
      </c>
    </row>
    <row r="985" spans="2:10" x14ac:dyDescent="0.45">
      <c r="B985" t="s">
        <v>804</v>
      </c>
      <c r="C985" t="s">
        <v>22</v>
      </c>
      <c r="D985">
        <v>6.57399958675631E-2</v>
      </c>
      <c r="E985" t="s">
        <v>6</v>
      </c>
      <c r="G985" t="s">
        <v>805</v>
      </c>
      <c r="H985" t="s">
        <v>22</v>
      </c>
      <c r="I985">
        <v>2.2104943417551398E-2</v>
      </c>
      <c r="J985" t="s">
        <v>6</v>
      </c>
    </row>
    <row r="986" spans="2:10" x14ac:dyDescent="0.45">
      <c r="B986" t="s">
        <v>804</v>
      </c>
      <c r="C986" t="s">
        <v>23</v>
      </c>
      <c r="D986">
        <v>7.2869209224102782E-2</v>
      </c>
      <c r="E986" t="s">
        <v>6</v>
      </c>
      <c r="G986" t="s">
        <v>805</v>
      </c>
      <c r="H986" t="s">
        <v>23</v>
      </c>
      <c r="I986">
        <v>2.8922870019321315E-2</v>
      </c>
      <c r="J986" t="s">
        <v>6</v>
      </c>
    </row>
    <row r="987" spans="2:10" x14ac:dyDescent="0.45">
      <c r="B987" t="s">
        <v>804</v>
      </c>
      <c r="C987" t="s">
        <v>24</v>
      </c>
      <c r="D987">
        <v>5.9473731650342247E-2</v>
      </c>
      <c r="E987" t="s">
        <v>6</v>
      </c>
      <c r="G987" t="s">
        <v>805</v>
      </c>
      <c r="H987" t="s">
        <v>24</v>
      </c>
      <c r="I987">
        <v>3.1987623236873708E-2</v>
      </c>
      <c r="J987" t="s">
        <v>6</v>
      </c>
    </row>
    <row r="988" spans="2:10" x14ac:dyDescent="0.45">
      <c r="B988" t="s">
        <v>804</v>
      </c>
      <c r="C988" t="s">
        <v>25</v>
      </c>
      <c r="D988">
        <v>3.1590017113305072E-2</v>
      </c>
      <c r="E988" t="s">
        <v>6</v>
      </c>
      <c r="G988" t="s">
        <v>805</v>
      </c>
      <c r="H988" t="s">
        <v>25</v>
      </c>
      <c r="I988">
        <v>2.91995389806428E-2</v>
      </c>
      <c r="J988" t="s">
        <v>6</v>
      </c>
    </row>
    <row r="989" spans="2:10" x14ac:dyDescent="0.45">
      <c r="B989" t="s">
        <v>804</v>
      </c>
      <c r="C989" t="s">
        <v>26</v>
      </c>
      <c r="D989">
        <v>4.0175378704656699E-3</v>
      </c>
      <c r="E989" t="s">
        <v>6</v>
      </c>
      <c r="G989" t="s">
        <v>805</v>
      </c>
      <c r="H989" t="s">
        <v>26</v>
      </c>
      <c r="I989">
        <v>2.4147579631705839E-2</v>
      </c>
      <c r="J989" t="s">
        <v>6</v>
      </c>
    </row>
    <row r="990" spans="2:10" x14ac:dyDescent="0.45">
      <c r="B990" t="s">
        <v>804</v>
      </c>
      <c r="C990" t="s">
        <v>27</v>
      </c>
      <c r="D990">
        <v>0</v>
      </c>
      <c r="E990" t="s">
        <v>6</v>
      </c>
      <c r="G990" t="s">
        <v>805</v>
      </c>
      <c r="H990" t="s">
        <v>27</v>
      </c>
      <c r="I990">
        <v>3.4964474731737374E-2</v>
      </c>
      <c r="J990" t="s">
        <v>6</v>
      </c>
    </row>
    <row r="991" spans="2:10" x14ac:dyDescent="0.45">
      <c r="B991" t="s">
        <v>804</v>
      </c>
      <c r="C991" t="s">
        <v>28</v>
      </c>
      <c r="D991">
        <v>0</v>
      </c>
      <c r="E991" t="s">
        <v>6</v>
      </c>
      <c r="G991" t="s">
        <v>805</v>
      </c>
      <c r="H991" t="s">
        <v>28</v>
      </c>
      <c r="I991">
        <v>1.4054020754490722E-2</v>
      </c>
      <c r="J991" t="s">
        <v>6</v>
      </c>
    </row>
    <row r="992" spans="2:10" x14ac:dyDescent="0.45">
      <c r="B992" t="s">
        <v>804</v>
      </c>
      <c r="C992" t="s">
        <v>29</v>
      </c>
      <c r="D992">
        <v>1.4984612123480934E-5</v>
      </c>
      <c r="E992" t="s">
        <v>6</v>
      </c>
      <c r="G992" t="s">
        <v>805</v>
      </c>
      <c r="H992" t="s">
        <v>29</v>
      </c>
      <c r="I992">
        <v>5.3478921672562452E-3</v>
      </c>
      <c r="J992" t="s">
        <v>6</v>
      </c>
    </row>
    <row r="993" spans="2:10" x14ac:dyDescent="0.45">
      <c r="B993" t="s">
        <v>804</v>
      </c>
      <c r="C993" t="s">
        <v>30</v>
      </c>
      <c r="D993">
        <v>8.3799878422614604E-3</v>
      </c>
      <c r="E993" t="s">
        <v>6</v>
      </c>
      <c r="G993" t="s">
        <v>805</v>
      </c>
      <c r="H993" t="s">
        <v>30</v>
      </c>
      <c r="I993">
        <v>4.4167537814485576E-3</v>
      </c>
      <c r="J993" t="s">
        <v>6</v>
      </c>
    </row>
    <row r="994" spans="2:10" x14ac:dyDescent="0.45">
      <c r="B994" t="s">
        <v>804</v>
      </c>
      <c r="C994" t="s">
        <v>31</v>
      </c>
      <c r="D994">
        <v>4.1815418067691033E-2</v>
      </c>
      <c r="E994" t="s">
        <v>6</v>
      </c>
      <c r="G994" t="s">
        <v>805</v>
      </c>
      <c r="H994" t="s">
        <v>31</v>
      </c>
      <c r="I994">
        <v>4.490830302745487E-3</v>
      </c>
      <c r="J994" t="s">
        <v>6</v>
      </c>
    </row>
    <row r="995" spans="2:10" x14ac:dyDescent="0.45">
      <c r="B995" t="s">
        <v>804</v>
      </c>
      <c r="C995" t="s">
        <v>32</v>
      </c>
      <c r="D995">
        <v>6.9710776418229356E-2</v>
      </c>
      <c r="E995" t="s">
        <v>6</v>
      </c>
      <c r="G995" t="s">
        <v>805</v>
      </c>
      <c r="H995" t="s">
        <v>32</v>
      </c>
      <c r="I995">
        <v>6.9971756112293081E-3</v>
      </c>
      <c r="J995" t="s">
        <v>6</v>
      </c>
    </row>
    <row r="996" spans="2:10" x14ac:dyDescent="0.45">
      <c r="B996" t="s">
        <v>804</v>
      </c>
      <c r="C996" t="s">
        <v>33</v>
      </c>
      <c r="D996">
        <v>7.4687445881931519E-2</v>
      </c>
      <c r="E996" t="s">
        <v>6</v>
      </c>
      <c r="G996" t="s">
        <v>805</v>
      </c>
      <c r="H996" t="s">
        <v>33</v>
      </c>
      <c r="I996">
        <v>1.3964476557750443E-2</v>
      </c>
      <c r="J996" t="s">
        <v>6</v>
      </c>
    </row>
    <row r="997" spans="2:10" x14ac:dyDescent="0.45">
      <c r="B997" t="s">
        <v>804</v>
      </c>
      <c r="C997" t="s">
        <v>34</v>
      </c>
      <c r="D997">
        <v>6.1227621292607649E-2</v>
      </c>
      <c r="E997" t="s">
        <v>6</v>
      </c>
      <c r="G997" t="s">
        <v>805</v>
      </c>
      <c r="H997" t="s">
        <v>34</v>
      </c>
      <c r="I997">
        <v>1.6528856732703181E-2</v>
      </c>
      <c r="J997" t="s">
        <v>6</v>
      </c>
    </row>
    <row r="998" spans="2:10" x14ac:dyDescent="0.45">
      <c r="B998" t="s">
        <v>804</v>
      </c>
      <c r="C998" t="s">
        <v>35</v>
      </c>
      <c r="D998">
        <v>3.4799308182172403E-2</v>
      </c>
      <c r="E998" t="s">
        <v>6</v>
      </c>
      <c r="G998" t="s">
        <v>805</v>
      </c>
      <c r="H998" t="s">
        <v>35</v>
      </c>
      <c r="I998">
        <v>1.2337628068390276E-2</v>
      </c>
      <c r="J998" t="s">
        <v>6</v>
      </c>
    </row>
    <row r="999" spans="2:10" x14ac:dyDescent="0.45">
      <c r="B999" t="s">
        <v>804</v>
      </c>
      <c r="C999" t="s">
        <v>36</v>
      </c>
      <c r="D999">
        <v>6.8417496396968704E-3</v>
      </c>
      <c r="E999" t="s">
        <v>6</v>
      </c>
      <c r="G999" t="s">
        <v>805</v>
      </c>
      <c r="H999" t="s">
        <v>36</v>
      </c>
      <c r="I999">
        <v>6.4851799011586032E-3</v>
      </c>
      <c r="J999" t="s">
        <v>6</v>
      </c>
    </row>
    <row r="1000" spans="2:10" x14ac:dyDescent="0.45">
      <c r="B1000" t="s">
        <v>804</v>
      </c>
      <c r="C1000" t="s">
        <v>37</v>
      </c>
      <c r="D1000">
        <v>0</v>
      </c>
      <c r="E1000" t="s">
        <v>6</v>
      </c>
      <c r="G1000" t="s">
        <v>805</v>
      </c>
      <c r="H1000" t="s">
        <v>37</v>
      </c>
      <c r="I1000">
        <v>5.9467587013389642E-3</v>
      </c>
      <c r="J1000" t="s">
        <v>6</v>
      </c>
    </row>
    <row r="1001" spans="2:10" x14ac:dyDescent="0.45">
      <c r="B1001" t="s">
        <v>804</v>
      </c>
      <c r="C1001" t="s">
        <v>38</v>
      </c>
      <c r="D1001">
        <v>0</v>
      </c>
      <c r="E1001" t="s">
        <v>6</v>
      </c>
      <c r="G1001" t="s">
        <v>805</v>
      </c>
      <c r="H1001" t="s">
        <v>38</v>
      </c>
      <c r="I1001">
        <v>4.7556415214492137E-2</v>
      </c>
      <c r="J1001" t="s">
        <v>6</v>
      </c>
    </row>
    <row r="1002" spans="2:10" x14ac:dyDescent="0.45">
      <c r="B1002" t="s">
        <v>804</v>
      </c>
      <c r="C1002" t="s">
        <v>39</v>
      </c>
      <c r="D1002">
        <v>0</v>
      </c>
      <c r="E1002" t="s">
        <v>6</v>
      </c>
      <c r="G1002" t="s">
        <v>805</v>
      </c>
      <c r="H1002" t="s">
        <v>39</v>
      </c>
      <c r="I1002">
        <v>1.9658030066279617E-2</v>
      </c>
      <c r="J1002" t="s">
        <v>6</v>
      </c>
    </row>
    <row r="1003" spans="2:10" x14ac:dyDescent="0.45">
      <c r="B1003" t="s">
        <v>804</v>
      </c>
      <c r="C1003" t="s">
        <v>40</v>
      </c>
      <c r="D1003">
        <v>1.9135635268278522E-3</v>
      </c>
      <c r="E1003" t="s">
        <v>6</v>
      </c>
      <c r="G1003" t="s">
        <v>805</v>
      </c>
      <c r="H1003" t="s">
        <v>40</v>
      </c>
      <c r="I1003">
        <v>1.9766034525606564E-2</v>
      </c>
      <c r="J1003" t="s">
        <v>6</v>
      </c>
    </row>
    <row r="1004" spans="2:10" x14ac:dyDescent="0.45">
      <c r="B1004" t="s">
        <v>804</v>
      </c>
      <c r="C1004" t="s">
        <v>41</v>
      </c>
      <c r="D1004">
        <v>2.8020407585924532E-2</v>
      </c>
      <c r="E1004" t="s">
        <v>6</v>
      </c>
      <c r="G1004" t="s">
        <v>805</v>
      </c>
      <c r="H1004" t="s">
        <v>41</v>
      </c>
      <c r="I1004">
        <v>1.7578669805704081E-2</v>
      </c>
      <c r="J1004" t="s">
        <v>6</v>
      </c>
    </row>
    <row r="1005" spans="2:10" x14ac:dyDescent="0.45">
      <c r="B1005" t="s">
        <v>804</v>
      </c>
      <c r="C1005" t="s">
        <v>42</v>
      </c>
      <c r="D1005">
        <v>5.8796172107749012E-2</v>
      </c>
      <c r="E1005" t="s">
        <v>6</v>
      </c>
      <c r="G1005" t="s">
        <v>805</v>
      </c>
      <c r="H1005" t="s">
        <v>42</v>
      </c>
      <c r="I1005">
        <v>1.5301124423188829E-2</v>
      </c>
      <c r="J1005" t="s">
        <v>6</v>
      </c>
    </row>
    <row r="1006" spans="2:10" x14ac:dyDescent="0.45">
      <c r="B1006" t="s">
        <v>804</v>
      </c>
      <c r="C1006" t="s">
        <v>43</v>
      </c>
      <c r="D1006">
        <v>6.57442657161878E-2</v>
      </c>
      <c r="E1006" t="s">
        <v>6</v>
      </c>
      <c r="G1006" t="s">
        <v>805</v>
      </c>
      <c r="H1006" t="s">
        <v>43</v>
      </c>
      <c r="I1006">
        <v>1.7952375005647041E-2</v>
      </c>
      <c r="J1006" t="s">
        <v>6</v>
      </c>
    </row>
    <row r="1007" spans="2:10" x14ac:dyDescent="0.45">
      <c r="B1007" t="s">
        <v>804</v>
      </c>
      <c r="C1007" t="s">
        <v>44</v>
      </c>
      <c r="D1007">
        <v>4.9644845409111925E-2</v>
      </c>
      <c r="E1007" t="s">
        <v>6</v>
      </c>
      <c r="G1007" t="s">
        <v>805</v>
      </c>
      <c r="H1007" t="s">
        <v>44</v>
      </c>
      <c r="I1007">
        <v>2.2057463660377176E-2</v>
      </c>
      <c r="J1007" t="s">
        <v>6</v>
      </c>
    </row>
    <row r="1008" spans="2:10" x14ac:dyDescent="0.45">
      <c r="B1008" t="s">
        <v>804</v>
      </c>
      <c r="C1008" t="s">
        <v>45</v>
      </c>
      <c r="D1008">
        <v>1.8551417457333786E-2</v>
      </c>
      <c r="E1008" t="s">
        <v>6</v>
      </c>
      <c r="G1008" t="s">
        <v>805</v>
      </c>
      <c r="H1008" t="s">
        <v>45</v>
      </c>
      <c r="I1008">
        <v>1.990139797216307E-2</v>
      </c>
      <c r="J1008" t="s">
        <v>6</v>
      </c>
    </row>
    <row r="1009" spans="2:10" x14ac:dyDescent="0.45">
      <c r="B1009" t="s">
        <v>804</v>
      </c>
      <c r="C1009" t="s">
        <v>46</v>
      </c>
      <c r="D1009">
        <v>6.1916844619051229E-4</v>
      </c>
      <c r="E1009" t="s">
        <v>6</v>
      </c>
      <c r="G1009" t="s">
        <v>805</v>
      </c>
      <c r="H1009" t="s">
        <v>46</v>
      </c>
      <c r="I1009">
        <v>1.8599042372241879E-2</v>
      </c>
      <c r="J1009" t="s">
        <v>6</v>
      </c>
    </row>
    <row r="1010" spans="2:10" x14ac:dyDescent="0.45">
      <c r="B1010" t="s">
        <v>804</v>
      </c>
      <c r="C1010" t="s">
        <v>47</v>
      </c>
      <c r="D1010">
        <v>0</v>
      </c>
      <c r="E1010" t="s">
        <v>6</v>
      </c>
      <c r="G1010" t="s">
        <v>805</v>
      </c>
      <c r="H1010" t="s">
        <v>47</v>
      </c>
      <c r="I1010">
        <v>3.0291029447521441E-2</v>
      </c>
      <c r="J1010" t="s">
        <v>6</v>
      </c>
    </row>
    <row r="1011" spans="2:10" x14ac:dyDescent="0.45">
      <c r="B1011" t="s">
        <v>806</v>
      </c>
      <c r="C1011" t="s">
        <v>5</v>
      </c>
      <c r="D1011">
        <v>0</v>
      </c>
      <c r="E1011" t="s">
        <v>6</v>
      </c>
    </row>
    <row r="1012" spans="2:10" x14ac:dyDescent="0.45">
      <c r="B1012" t="s">
        <v>806</v>
      </c>
      <c r="C1012" t="s">
        <v>9</v>
      </c>
      <c r="D1012">
        <v>0</v>
      </c>
      <c r="E1012" t="s">
        <v>6</v>
      </c>
    </row>
    <row r="1013" spans="2:10" x14ac:dyDescent="0.45">
      <c r="B1013" t="s">
        <v>806</v>
      </c>
      <c r="C1013" t="s">
        <v>10</v>
      </c>
      <c r="D1013">
        <v>0</v>
      </c>
      <c r="E1013" t="s">
        <v>6</v>
      </c>
    </row>
    <row r="1014" spans="2:10" x14ac:dyDescent="0.45">
      <c r="B1014" t="s">
        <v>806</v>
      </c>
      <c r="C1014" t="s">
        <v>11</v>
      </c>
      <c r="D1014">
        <v>1.5239063304868733E-2</v>
      </c>
      <c r="E1014" t="s">
        <v>6</v>
      </c>
    </row>
    <row r="1015" spans="2:10" x14ac:dyDescent="0.45">
      <c r="B1015" t="s">
        <v>806</v>
      </c>
      <c r="C1015" t="s">
        <v>12</v>
      </c>
      <c r="D1015">
        <v>4.9009111578355143E-2</v>
      </c>
      <c r="E1015" t="s">
        <v>6</v>
      </c>
    </row>
    <row r="1016" spans="2:10" x14ac:dyDescent="0.45">
      <c r="B1016" t="s">
        <v>806</v>
      </c>
      <c r="C1016" t="s">
        <v>13</v>
      </c>
      <c r="D1016">
        <v>6.3233661382797429E-2</v>
      </c>
      <c r="E1016" t="s">
        <v>6</v>
      </c>
    </row>
    <row r="1017" spans="2:10" x14ac:dyDescent="0.45">
      <c r="B1017" t="s">
        <v>806</v>
      </c>
      <c r="C1017" t="s">
        <v>14</v>
      </c>
      <c r="D1017">
        <v>5.1539563213896598E-2</v>
      </c>
      <c r="E1017" t="s">
        <v>6</v>
      </c>
    </row>
    <row r="1018" spans="2:10" x14ac:dyDescent="0.45">
      <c r="B1018" t="s">
        <v>806</v>
      </c>
      <c r="C1018" t="s">
        <v>15</v>
      </c>
      <c r="D1018">
        <v>1.7971993034477964E-2</v>
      </c>
      <c r="E1018" t="s">
        <v>6</v>
      </c>
    </row>
    <row r="1019" spans="2:10" x14ac:dyDescent="0.45">
      <c r="B1019" t="s">
        <v>806</v>
      </c>
      <c r="C1019" t="s">
        <v>16</v>
      </c>
      <c r="D1019">
        <v>1.586969991536171E-4</v>
      </c>
      <c r="E1019" t="s">
        <v>6</v>
      </c>
    </row>
    <row r="1020" spans="2:10" x14ac:dyDescent="0.45">
      <c r="B1020" t="s">
        <v>806</v>
      </c>
      <c r="C1020" t="s">
        <v>17</v>
      </c>
      <c r="D1020">
        <v>0</v>
      </c>
      <c r="E1020" t="s">
        <v>6</v>
      </c>
    </row>
    <row r="1021" spans="2:10" x14ac:dyDescent="0.45">
      <c r="B1021" t="s">
        <v>806</v>
      </c>
      <c r="C1021" t="s">
        <v>18</v>
      </c>
      <c r="D1021">
        <v>0</v>
      </c>
      <c r="E1021" t="s">
        <v>6</v>
      </c>
    </row>
    <row r="1022" spans="2:10" x14ac:dyDescent="0.45">
      <c r="B1022" t="s">
        <v>806</v>
      </c>
      <c r="C1022" t="s">
        <v>19</v>
      </c>
      <c r="D1022">
        <v>0</v>
      </c>
      <c r="E1022" t="s">
        <v>6</v>
      </c>
    </row>
    <row r="1023" spans="2:10" x14ac:dyDescent="0.45">
      <c r="B1023" t="s">
        <v>806</v>
      </c>
      <c r="C1023" t="s">
        <v>20</v>
      </c>
      <c r="D1023">
        <v>5.0813284561060544E-3</v>
      </c>
      <c r="E1023" t="s">
        <v>6</v>
      </c>
    </row>
    <row r="1024" spans="2:10" x14ac:dyDescent="0.45">
      <c r="B1024" t="s">
        <v>806</v>
      </c>
      <c r="C1024" t="s">
        <v>21</v>
      </c>
      <c r="D1024">
        <v>3.630339676245075E-2</v>
      </c>
      <c r="E1024" t="s">
        <v>6</v>
      </c>
    </row>
    <row r="1025" spans="2:5" x14ac:dyDescent="0.45">
      <c r="B1025" t="s">
        <v>806</v>
      </c>
      <c r="C1025" t="s">
        <v>22</v>
      </c>
      <c r="D1025">
        <v>6.3733861070480555E-2</v>
      </c>
      <c r="E1025" t="s">
        <v>6</v>
      </c>
    </row>
    <row r="1026" spans="2:5" x14ac:dyDescent="0.45">
      <c r="B1026" t="s">
        <v>806</v>
      </c>
      <c r="C1026" t="s">
        <v>23</v>
      </c>
      <c r="D1026">
        <v>7.1743662827111643E-2</v>
      </c>
      <c r="E1026" t="s">
        <v>6</v>
      </c>
    </row>
    <row r="1027" spans="2:5" x14ac:dyDescent="0.45">
      <c r="B1027" t="s">
        <v>806</v>
      </c>
      <c r="C1027" t="s">
        <v>24</v>
      </c>
      <c r="D1027">
        <v>5.9890150981003712E-2</v>
      </c>
      <c r="E1027" t="s">
        <v>6</v>
      </c>
    </row>
    <row r="1028" spans="2:5" x14ac:dyDescent="0.45">
      <c r="B1028" t="s">
        <v>806</v>
      </c>
      <c r="C1028" t="s">
        <v>25</v>
      </c>
      <c r="D1028">
        <v>3.2700085765901728E-2</v>
      </c>
      <c r="E1028" t="s">
        <v>6</v>
      </c>
    </row>
    <row r="1029" spans="2:5" x14ac:dyDescent="0.45">
      <c r="B1029" t="s">
        <v>806</v>
      </c>
      <c r="C1029" t="s">
        <v>26</v>
      </c>
      <c r="D1029">
        <v>4.4748267735858398E-3</v>
      </c>
      <c r="E1029" t="s">
        <v>6</v>
      </c>
    </row>
    <row r="1030" spans="2:5" x14ac:dyDescent="0.45">
      <c r="B1030" t="s">
        <v>806</v>
      </c>
      <c r="C1030" t="s">
        <v>27</v>
      </c>
      <c r="D1030">
        <v>0</v>
      </c>
      <c r="E1030" t="s">
        <v>6</v>
      </c>
    </row>
    <row r="1031" spans="2:5" x14ac:dyDescent="0.45">
      <c r="B1031" t="s">
        <v>806</v>
      </c>
      <c r="C1031" t="s">
        <v>28</v>
      </c>
      <c r="D1031">
        <v>0</v>
      </c>
      <c r="E1031" t="s">
        <v>6</v>
      </c>
    </row>
    <row r="1032" spans="2:5" x14ac:dyDescent="0.45">
      <c r="B1032" t="s">
        <v>806</v>
      </c>
      <c r="C1032" t="s">
        <v>29</v>
      </c>
      <c r="D1032">
        <v>2.9531756111455392E-7</v>
      </c>
      <c r="E1032" t="s">
        <v>6</v>
      </c>
    </row>
    <row r="1033" spans="2:5" x14ac:dyDescent="0.45">
      <c r="B1033" t="s">
        <v>806</v>
      </c>
      <c r="C1033" t="s">
        <v>30</v>
      </c>
      <c r="D1033">
        <v>7.4091522014031186E-3</v>
      </c>
      <c r="E1033" t="s">
        <v>6</v>
      </c>
    </row>
    <row r="1034" spans="2:5" x14ac:dyDescent="0.45">
      <c r="B1034" t="s">
        <v>806</v>
      </c>
      <c r="C1034" t="s">
        <v>31</v>
      </c>
      <c r="D1034">
        <v>3.9608560586627574E-2</v>
      </c>
      <c r="E1034" t="s">
        <v>6</v>
      </c>
    </row>
    <row r="1035" spans="2:5" x14ac:dyDescent="0.45">
      <c r="B1035" t="s">
        <v>806</v>
      </c>
      <c r="C1035" t="s">
        <v>32</v>
      </c>
      <c r="D1035">
        <v>6.7366082088118173E-2</v>
      </c>
      <c r="E1035" t="s">
        <v>6</v>
      </c>
    </row>
    <row r="1036" spans="2:5" x14ac:dyDescent="0.45">
      <c r="B1036" t="s">
        <v>806</v>
      </c>
      <c r="C1036" t="s">
        <v>33</v>
      </c>
      <c r="D1036">
        <v>7.5571486884295699E-2</v>
      </c>
      <c r="E1036" t="s">
        <v>6</v>
      </c>
    </row>
    <row r="1037" spans="2:5" x14ac:dyDescent="0.45">
      <c r="B1037" t="s">
        <v>806</v>
      </c>
      <c r="C1037" t="s">
        <v>34</v>
      </c>
      <c r="D1037">
        <v>6.4049139821003992E-2</v>
      </c>
      <c r="E1037" t="s">
        <v>6</v>
      </c>
    </row>
    <row r="1038" spans="2:5" x14ac:dyDescent="0.45">
      <c r="B1038" t="s">
        <v>806</v>
      </c>
      <c r="C1038" t="s">
        <v>35</v>
      </c>
      <c r="D1038">
        <v>3.7237209745308086E-2</v>
      </c>
      <c r="E1038" t="s">
        <v>6</v>
      </c>
    </row>
    <row r="1039" spans="2:5" x14ac:dyDescent="0.45">
      <c r="B1039" t="s">
        <v>806</v>
      </c>
      <c r="C1039" t="s">
        <v>36</v>
      </c>
      <c r="D1039">
        <v>7.4402370395085836E-3</v>
      </c>
      <c r="E1039" t="s">
        <v>6</v>
      </c>
    </row>
    <row r="1040" spans="2:5" x14ac:dyDescent="0.45">
      <c r="B1040" t="s">
        <v>806</v>
      </c>
      <c r="C1040" t="s">
        <v>37</v>
      </c>
      <c r="D1040">
        <v>1.9634921699114798E-7</v>
      </c>
      <c r="E1040" t="s">
        <v>6</v>
      </c>
    </row>
    <row r="1041" spans="2:5" x14ac:dyDescent="0.45">
      <c r="B1041" t="s">
        <v>806</v>
      </c>
      <c r="C1041" t="s">
        <v>38</v>
      </c>
      <c r="D1041">
        <v>0</v>
      </c>
      <c r="E1041" t="s">
        <v>6</v>
      </c>
    </row>
    <row r="1042" spans="2:5" x14ac:dyDescent="0.45">
      <c r="B1042" t="s">
        <v>806</v>
      </c>
      <c r="C1042" t="s">
        <v>39</v>
      </c>
      <c r="D1042">
        <v>0</v>
      </c>
      <c r="E1042" t="s">
        <v>6</v>
      </c>
    </row>
    <row r="1043" spans="2:5" x14ac:dyDescent="0.45">
      <c r="B1043" t="s">
        <v>806</v>
      </c>
      <c r="C1043" t="s">
        <v>40</v>
      </c>
      <c r="D1043">
        <v>1.7485572733507112E-3</v>
      </c>
      <c r="E1043" t="s">
        <v>6</v>
      </c>
    </row>
    <row r="1044" spans="2:5" x14ac:dyDescent="0.45">
      <c r="B1044" t="s">
        <v>806</v>
      </c>
      <c r="C1044" t="s">
        <v>41</v>
      </c>
      <c r="D1044">
        <v>2.8632862157634428E-2</v>
      </c>
      <c r="E1044" t="s">
        <v>6</v>
      </c>
    </row>
    <row r="1045" spans="2:5" x14ac:dyDescent="0.45">
      <c r="B1045" t="s">
        <v>806</v>
      </c>
      <c r="C1045" t="s">
        <v>42</v>
      </c>
      <c r="D1045">
        <v>5.8624037393310534E-2</v>
      </c>
      <c r="E1045" t="s">
        <v>6</v>
      </c>
    </row>
    <row r="1046" spans="2:5" x14ac:dyDescent="0.45">
      <c r="B1046" t="s">
        <v>806</v>
      </c>
      <c r="C1046" t="s">
        <v>43</v>
      </c>
      <c r="D1046">
        <v>6.6470476233735296E-2</v>
      </c>
      <c r="E1046" t="s">
        <v>6</v>
      </c>
    </row>
    <row r="1047" spans="2:5" x14ac:dyDescent="0.45">
      <c r="B1047" t="s">
        <v>806</v>
      </c>
      <c r="C1047" t="s">
        <v>44</v>
      </c>
      <c r="D1047">
        <v>5.2855744022530467E-2</v>
      </c>
      <c r="E1047" t="s">
        <v>6</v>
      </c>
    </row>
    <row r="1048" spans="2:5" x14ac:dyDescent="0.45">
      <c r="B1048" t="s">
        <v>806</v>
      </c>
      <c r="C1048" t="s">
        <v>45</v>
      </c>
      <c r="D1048">
        <v>2.1119655326272923E-2</v>
      </c>
      <c r="E1048" t="s">
        <v>6</v>
      </c>
    </row>
    <row r="1049" spans="2:5" x14ac:dyDescent="0.45">
      <c r="B1049" t="s">
        <v>806</v>
      </c>
      <c r="C1049" t="s">
        <v>46</v>
      </c>
      <c r="D1049">
        <v>7.8690540993223406E-4</v>
      </c>
      <c r="E1049" t="s">
        <v>6</v>
      </c>
    </row>
    <row r="1050" spans="2:5" x14ac:dyDescent="0.45">
      <c r="B1050" t="s">
        <v>806</v>
      </c>
      <c r="C1050" t="s">
        <v>47</v>
      </c>
      <c r="D1050">
        <v>0</v>
      </c>
      <c r="E1050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28F5-4C4B-475D-BDA9-33E31FB96F31}">
  <dimension ref="B9:HS80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other_indexes=ACT; region=ESP")</f>
        <v>~TFM_DINS-TSL: attribute=FLO_EMIS; other_indexes=ACT; region=ESP</v>
      </c>
      <c r="AS9" t="str">
        <f>IF(A11="x","DeActivated","~TFM_DINS-TSL: attribute=FLO_SHAR; limtype=FX; region=ESP")</f>
        <v>~TFM_DINS-TSL: attribute=FLO_SHAR; limtype=FX; region=ESP</v>
      </c>
      <c r="CJ9" t="str">
        <f>IF(A11="x","DeActivated","~TFM_DINS-TSL: attribute=FLO_SHAR; limtype=FX; region=ESP")</f>
        <v>~TFM_DINS-TSL: attribute=FLO_SHAR; limtype=FX; region=ESP</v>
      </c>
      <c r="EA9" t="str">
        <f>IF(A11="x","DeActivated","~TFM_DINS-TSL: attribute=FLO_SHAR; limtype=FX; region=ESP")</f>
        <v>~TFM_DINS-TSL: attribute=FLO_SHAR; limtype=FX; region=ESP</v>
      </c>
      <c r="FR9" t="str">
        <f>IF(A11="x","DeActivated","~TFM_INS: region=ESP")</f>
        <v>~TFM_INS: region=ESP</v>
      </c>
      <c r="FZ9" t="str">
        <f>IF(A11="x","DeActivated","~TFM_DINS-TSL: attribute=NCAP_PKCNT; region=ESP")</f>
        <v>~TFM_DINS-TSL: attribute=NCAP_PKCNT; region=ESP</v>
      </c>
      <c r="HP9" t="str">
        <f>IF(A11="x","DeActivated","~TFM_DINS-AT: region=ESP")</f>
        <v>~TFM_DINS-AT: region=ESP</v>
      </c>
    </row>
    <row r="10" spans="2:227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0</v>
      </c>
      <c r="EC10" t="s">
        <v>5</v>
      </c>
      <c r="ED10" t="s">
        <v>9</v>
      </c>
      <c r="EE10" t="s">
        <v>10</v>
      </c>
      <c r="EF10" t="s">
        <v>11</v>
      </c>
      <c r="EG10" t="s">
        <v>12</v>
      </c>
      <c r="EH10" t="s">
        <v>13</v>
      </c>
      <c r="EI10" t="s">
        <v>14</v>
      </c>
      <c r="EJ10" t="s">
        <v>15</v>
      </c>
      <c r="EK10" t="s">
        <v>16</v>
      </c>
      <c r="EL10" t="s">
        <v>17</v>
      </c>
      <c r="EM10" t="s">
        <v>18</v>
      </c>
      <c r="EN10" t="s">
        <v>19</v>
      </c>
      <c r="EO10" t="s">
        <v>20</v>
      </c>
      <c r="EP10" t="s">
        <v>21</v>
      </c>
      <c r="EQ10" t="s">
        <v>22</v>
      </c>
      <c r="ER10" t="s">
        <v>23</v>
      </c>
      <c r="ES10" t="s">
        <v>24</v>
      </c>
      <c r="ET10" t="s">
        <v>25</v>
      </c>
      <c r="EU10" t="s">
        <v>26</v>
      </c>
      <c r="EV10" t="s">
        <v>27</v>
      </c>
      <c r="EW10" t="s">
        <v>28</v>
      </c>
      <c r="EX10" t="s">
        <v>29</v>
      </c>
      <c r="EY10" t="s">
        <v>30</v>
      </c>
      <c r="EZ10" t="s">
        <v>31</v>
      </c>
      <c r="FA10" t="s">
        <v>32</v>
      </c>
      <c r="FB10" t="s">
        <v>33</v>
      </c>
      <c r="FC10" t="s">
        <v>34</v>
      </c>
      <c r="FD10" t="s">
        <v>35</v>
      </c>
      <c r="FE10" t="s">
        <v>36</v>
      </c>
      <c r="FF10" t="s">
        <v>37</v>
      </c>
      <c r="FG10" t="s">
        <v>38</v>
      </c>
      <c r="FH10" t="s">
        <v>39</v>
      </c>
      <c r="FI10" t="s">
        <v>40</v>
      </c>
      <c r="FJ10" t="s">
        <v>41</v>
      </c>
      <c r="FK10" t="s">
        <v>42</v>
      </c>
      <c r="FL10" t="s">
        <v>43</v>
      </c>
      <c r="FM10" t="s">
        <v>44</v>
      </c>
      <c r="FN10" t="s">
        <v>45</v>
      </c>
      <c r="FO10" t="s">
        <v>46</v>
      </c>
      <c r="FP10" t="s">
        <v>47</v>
      </c>
      <c r="FR10" t="s">
        <v>120</v>
      </c>
      <c r="FS10" t="s">
        <v>3</v>
      </c>
      <c r="FT10" t="s">
        <v>0</v>
      </c>
      <c r="FU10" t="s">
        <v>121</v>
      </c>
      <c r="FV10" t="s">
        <v>122</v>
      </c>
      <c r="FW10" t="s">
        <v>123</v>
      </c>
      <c r="FX10" t="s">
        <v>1</v>
      </c>
      <c r="FZ10" t="s">
        <v>3</v>
      </c>
      <c r="GA10" t="s">
        <v>5</v>
      </c>
      <c r="GB10" t="s">
        <v>9</v>
      </c>
      <c r="GC10" t="s">
        <v>10</v>
      </c>
      <c r="GD10" t="s">
        <v>11</v>
      </c>
      <c r="GE10" t="s">
        <v>12</v>
      </c>
      <c r="GF10" t="s">
        <v>13</v>
      </c>
      <c r="GG10" t="s">
        <v>14</v>
      </c>
      <c r="GH10" t="s">
        <v>15</v>
      </c>
      <c r="GI10" t="s">
        <v>16</v>
      </c>
      <c r="GJ10" t="s">
        <v>17</v>
      </c>
      <c r="GK10" t="s">
        <v>18</v>
      </c>
      <c r="GL10" t="s">
        <v>19</v>
      </c>
      <c r="GM10" t="s">
        <v>20</v>
      </c>
      <c r="GN10" t="s">
        <v>21</v>
      </c>
      <c r="GO10" t="s">
        <v>22</v>
      </c>
      <c r="GP10" t="s">
        <v>23</v>
      </c>
      <c r="GQ10" t="s">
        <v>24</v>
      </c>
      <c r="GR10" t="s">
        <v>25</v>
      </c>
      <c r="GS10" t="s">
        <v>26</v>
      </c>
      <c r="GT10" t="s">
        <v>27</v>
      </c>
      <c r="GU10" t="s">
        <v>28</v>
      </c>
      <c r="GV10" t="s">
        <v>29</v>
      </c>
      <c r="GW10" t="s">
        <v>30</v>
      </c>
      <c r="GX10" t="s">
        <v>31</v>
      </c>
      <c r="GY10" t="s">
        <v>32</v>
      </c>
      <c r="GZ10" t="s">
        <v>33</v>
      </c>
      <c r="HA10" t="s">
        <v>34</v>
      </c>
      <c r="HB10" t="s">
        <v>35</v>
      </c>
      <c r="HC10" t="s">
        <v>36</v>
      </c>
      <c r="HD10" t="s">
        <v>37</v>
      </c>
      <c r="HE10" t="s">
        <v>38</v>
      </c>
      <c r="HF10" t="s">
        <v>39</v>
      </c>
      <c r="HG10" t="s">
        <v>40</v>
      </c>
      <c r="HH10" t="s">
        <v>41</v>
      </c>
      <c r="HI10" t="s">
        <v>42</v>
      </c>
      <c r="HJ10" t="s">
        <v>43</v>
      </c>
      <c r="HK10" t="s">
        <v>44</v>
      </c>
      <c r="HL10" t="s">
        <v>45</v>
      </c>
      <c r="HM10" t="s">
        <v>46</v>
      </c>
      <c r="HN10" t="s">
        <v>47</v>
      </c>
      <c r="HP10" t="s">
        <v>3</v>
      </c>
      <c r="HQ10" t="s">
        <v>0</v>
      </c>
      <c r="HR10" t="s">
        <v>124</v>
      </c>
      <c r="HS10" t="s">
        <v>125</v>
      </c>
    </row>
    <row r="11" spans="2:227" x14ac:dyDescent="0.45">
      <c r="B11" t="s">
        <v>807</v>
      </c>
      <c r="C11" t="s">
        <v>127</v>
      </c>
      <c r="D11">
        <v>0</v>
      </c>
      <c r="E11">
        <v>0</v>
      </c>
      <c r="F11">
        <v>0</v>
      </c>
      <c r="G11">
        <v>0.47137508226621733</v>
      </c>
      <c r="H11">
        <v>0.18035344497231878</v>
      </c>
      <c r="I11">
        <v>0.15405588990585764</v>
      </c>
      <c r="J11">
        <v>0.16710866654973872</v>
      </c>
      <c r="K11">
        <v>0.33943574219350375</v>
      </c>
      <c r="L11">
        <v>0.9155168125911114</v>
      </c>
      <c r="M11">
        <v>0</v>
      </c>
      <c r="N11">
        <v>0</v>
      </c>
      <c r="O11">
        <v>0</v>
      </c>
      <c r="P11">
        <v>0.54794001816358973</v>
      </c>
      <c r="Q11">
        <v>0.21952644915002556</v>
      </c>
      <c r="R11">
        <v>0.15205317902223453</v>
      </c>
      <c r="S11">
        <v>0.12955816684385951</v>
      </c>
      <c r="T11">
        <v>0.14628743235758282</v>
      </c>
      <c r="U11">
        <v>0.19037528936287529</v>
      </c>
      <c r="V11">
        <v>0.44894393698329976</v>
      </c>
      <c r="W11">
        <v>0.99275362318840565</v>
      </c>
      <c r="X11">
        <v>0</v>
      </c>
      <c r="Y11">
        <v>0</v>
      </c>
      <c r="Z11">
        <v>0.38017357311039479</v>
      </c>
      <c r="AA11">
        <v>0.14360434294390978</v>
      </c>
      <c r="AB11">
        <v>8.9928406657062879E-2</v>
      </c>
      <c r="AC11">
        <v>8.1649660961592013E-2</v>
      </c>
      <c r="AD11">
        <v>8.9474651490799431E-2</v>
      </c>
      <c r="AE11">
        <v>0.12181135250686756</v>
      </c>
      <c r="AF11">
        <v>0.35531401989234734</v>
      </c>
      <c r="AG11">
        <v>0.83833299239214454</v>
      </c>
      <c r="AH11">
        <v>0</v>
      </c>
      <c r="AI11">
        <v>0</v>
      </c>
      <c r="AJ11">
        <v>0.75809434114049878</v>
      </c>
      <c r="AK11">
        <v>0.26585854551683702</v>
      </c>
      <c r="AL11">
        <v>0.16830283917600433</v>
      </c>
      <c r="AM11">
        <v>0.15456437889161512</v>
      </c>
      <c r="AN11">
        <v>0.17954835622827339</v>
      </c>
      <c r="AO11">
        <v>0.30514806149644669</v>
      </c>
      <c r="AP11">
        <v>0.79848821526877345</v>
      </c>
      <c r="AQ11">
        <v>0</v>
      </c>
      <c r="AS11" t="s">
        <v>807</v>
      </c>
      <c r="AT11" t="s">
        <v>128</v>
      </c>
      <c r="AU11">
        <v>0</v>
      </c>
      <c r="AV11">
        <v>0</v>
      </c>
      <c r="AW11">
        <v>0</v>
      </c>
      <c r="AX11">
        <v>0.29320525604961328</v>
      </c>
      <c r="AY11">
        <v>0.10156857208886536</v>
      </c>
      <c r="AZ11">
        <v>7.440450717801167E-2</v>
      </c>
      <c r="BA11">
        <v>5.1125759047762516E-2</v>
      </c>
      <c r="BB11">
        <v>6.5742808322718158E-2</v>
      </c>
      <c r="BC11">
        <v>0.47329689519593476</v>
      </c>
      <c r="BD11">
        <v>0</v>
      </c>
      <c r="BE11">
        <v>0</v>
      </c>
      <c r="BF11">
        <v>0</v>
      </c>
      <c r="BG11">
        <v>0.39949061014967802</v>
      </c>
      <c r="BH11">
        <v>0.13346823586634066</v>
      </c>
      <c r="BI11">
        <v>8.2544733842367615E-2</v>
      </c>
      <c r="BJ11">
        <v>3.3030755995726316E-2</v>
      </c>
      <c r="BK11">
        <v>2.6047378571885525E-2</v>
      </c>
      <c r="BL11">
        <v>3.7944659572785498E-2</v>
      </c>
      <c r="BM11">
        <v>0.16531325907047906</v>
      </c>
      <c r="BN11">
        <v>0.98555975635370718</v>
      </c>
      <c r="BO11">
        <v>0</v>
      </c>
      <c r="BP11">
        <v>0</v>
      </c>
      <c r="BQ11">
        <v>0.21647452484494947</v>
      </c>
      <c r="BR11">
        <v>8.6741265269150949E-2</v>
      </c>
      <c r="BS11">
        <v>4.2607339733956896E-2</v>
      </c>
      <c r="BT11">
        <v>3.3059212526588937E-2</v>
      </c>
      <c r="BU11">
        <v>3.0222495651383519E-2</v>
      </c>
      <c r="BV11">
        <v>2.4531164523697468E-2</v>
      </c>
      <c r="BW11">
        <v>0.1491814200990644</v>
      </c>
      <c r="BX11">
        <v>0.71525656744613753</v>
      </c>
      <c r="BY11">
        <v>0</v>
      </c>
      <c r="BZ11">
        <v>0</v>
      </c>
      <c r="CA11">
        <v>0.58490035781425465</v>
      </c>
      <c r="CB11">
        <v>0.16246343375214334</v>
      </c>
      <c r="CC11">
        <v>8.9635822705783116E-2</v>
      </c>
      <c r="CD11">
        <v>5.1589630059672278E-2</v>
      </c>
      <c r="CE11">
        <v>2.4182472732415378E-2</v>
      </c>
      <c r="CF11">
        <v>4.5941117879336385E-2</v>
      </c>
      <c r="CG11">
        <v>0.14017606118267573</v>
      </c>
      <c r="CH11">
        <v>0</v>
      </c>
      <c r="CJ11" t="s">
        <v>807</v>
      </c>
      <c r="CK11" t="s">
        <v>129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3.2988389227002379E-3</v>
      </c>
      <c r="CR11">
        <v>4.0395000558334539E-2</v>
      </c>
      <c r="CS11">
        <v>0.14324003438538493</v>
      </c>
      <c r="CT11">
        <v>0.23567939465619162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3.5830825123557043E-2</v>
      </c>
      <c r="DB11">
        <v>4.9365240282209698E-2</v>
      </c>
      <c r="DC11">
        <v>7.2384168954871111E-2</v>
      </c>
      <c r="DD11">
        <v>5.5901273779599969E-2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1.51839173117266E-3</v>
      </c>
      <c r="DL11">
        <v>1.2904688047574796E-2</v>
      </c>
      <c r="DM11">
        <v>5.0386675857155755E-2</v>
      </c>
      <c r="DN11">
        <v>5.0754666350924134E-2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2.9298376394931516E-2</v>
      </c>
      <c r="DV11">
        <v>7.6099039080432127E-2</v>
      </c>
      <c r="DW11">
        <v>0.13586468340433244</v>
      </c>
      <c r="DX11">
        <v>0.2511145102134395</v>
      </c>
      <c r="DY11">
        <v>0</v>
      </c>
      <c r="EA11" t="s">
        <v>807</v>
      </c>
      <c r="EB11" t="s">
        <v>130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0.13147373370172261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1.8692642425315862E-3</v>
      </c>
      <c r="EU11">
        <v>6.6696699456088679E-2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6.9052409049021931E-3</v>
      </c>
      <c r="FO11">
        <v>0.26256709406553003</v>
      </c>
      <c r="FP11">
        <v>0</v>
      </c>
      <c r="FR11" t="s">
        <v>131</v>
      </c>
      <c r="FS11" t="s">
        <v>132</v>
      </c>
      <c r="FT11" t="s">
        <v>133</v>
      </c>
      <c r="FU11">
        <v>0</v>
      </c>
      <c r="FV11" t="s">
        <v>134</v>
      </c>
      <c r="FW11">
        <v>3</v>
      </c>
      <c r="FX11" t="s">
        <v>135</v>
      </c>
      <c r="FZ11" t="s">
        <v>807</v>
      </c>
      <c r="GA11">
        <v>0</v>
      </c>
      <c r="GB11">
        <v>0</v>
      </c>
      <c r="GC11">
        <v>0</v>
      </c>
      <c r="GD11">
        <v>7.6193065065669099E-2</v>
      </c>
      <c r="GE11">
        <v>0.33013130636443833</v>
      </c>
      <c r="GF11">
        <v>0.44689448453908803</v>
      </c>
      <c r="GG11">
        <v>0.36585753905762441</v>
      </c>
      <c r="GH11">
        <v>0.13062374610451019</v>
      </c>
      <c r="GI11">
        <v>1.9372652310268878E-3</v>
      </c>
      <c r="GJ11">
        <v>0</v>
      </c>
      <c r="GK11">
        <v>0</v>
      </c>
      <c r="GL11">
        <v>0</v>
      </c>
      <c r="GM11">
        <v>2.7627731281951583E-2</v>
      </c>
      <c r="GN11">
        <v>0.23162587787314184</v>
      </c>
      <c r="GO11">
        <v>0.45136368051220649</v>
      </c>
      <c r="GP11">
        <v>0.54734500637549754</v>
      </c>
      <c r="GQ11">
        <v>0.47387464323991524</v>
      </c>
      <c r="GR11">
        <v>0.26692249025771286</v>
      </c>
      <c r="GS11">
        <v>4.4544370365775E-2</v>
      </c>
      <c r="GT11">
        <v>3.8157701733233023E-8</v>
      </c>
      <c r="GU11">
        <v>0</v>
      </c>
      <c r="GV11">
        <v>0</v>
      </c>
      <c r="GW11">
        <v>5.0751853468738756E-2</v>
      </c>
      <c r="GX11">
        <v>0.30612528347621509</v>
      </c>
      <c r="GY11">
        <v>0.54118320667310882</v>
      </c>
      <c r="GZ11">
        <v>0.62548986813098939</v>
      </c>
      <c r="HA11">
        <v>0.55413250307546369</v>
      </c>
      <c r="HB11">
        <v>0.34463936928708094</v>
      </c>
      <c r="HC11">
        <v>7.8863203681711985E-2</v>
      </c>
      <c r="HD11">
        <v>2.9651369687169223E-4</v>
      </c>
      <c r="HE11">
        <v>0</v>
      </c>
      <c r="HF11">
        <v>0</v>
      </c>
      <c r="HG11">
        <v>8.4834063514844359E-3</v>
      </c>
      <c r="HH11">
        <v>0.1888029845489696</v>
      </c>
      <c r="HI11">
        <v>0.41306927987187902</v>
      </c>
      <c r="HJ11">
        <v>0.48462686698200336</v>
      </c>
      <c r="HK11">
        <v>0.38705674476730723</v>
      </c>
      <c r="HL11">
        <v>0.16409468061059318</v>
      </c>
      <c r="HM11">
        <v>9.059391956212054E-3</v>
      </c>
      <c r="HN11">
        <v>0</v>
      </c>
      <c r="HP11" t="s">
        <v>807</v>
      </c>
      <c r="HQ11" t="s">
        <v>136</v>
      </c>
      <c r="HR11" t="s">
        <v>137</v>
      </c>
      <c r="HS11">
        <v>0.49046057745315291</v>
      </c>
    </row>
    <row r="12" spans="2:227" x14ac:dyDescent="0.45">
      <c r="B12" t="s">
        <v>808</v>
      </c>
      <c r="C12" t="s">
        <v>127</v>
      </c>
      <c r="D12">
        <v>0</v>
      </c>
      <c r="E12">
        <v>0</v>
      </c>
      <c r="F12">
        <v>0</v>
      </c>
      <c r="G12">
        <v>0.5155803001147814</v>
      </c>
      <c r="H12">
        <v>0.2224471089473799</v>
      </c>
      <c r="I12">
        <v>0.18039850293753187</v>
      </c>
      <c r="J12">
        <v>0.20712840434144505</v>
      </c>
      <c r="K12">
        <v>0.32126917362407642</v>
      </c>
      <c r="L12">
        <v>0.89181052077367762</v>
      </c>
      <c r="M12">
        <v>0</v>
      </c>
      <c r="N12">
        <v>0</v>
      </c>
      <c r="O12">
        <v>0</v>
      </c>
      <c r="P12">
        <v>0.5807508595069284</v>
      </c>
      <c r="Q12">
        <v>0.24547368097370337</v>
      </c>
      <c r="R12">
        <v>0.16215567069812825</v>
      </c>
      <c r="S12">
        <v>0.14104146022372721</v>
      </c>
      <c r="T12">
        <v>0.14985342164796264</v>
      </c>
      <c r="U12">
        <v>0.19737222634614668</v>
      </c>
      <c r="V12">
        <v>0.44687052112644166</v>
      </c>
      <c r="W12">
        <v>0.97417700827036269</v>
      </c>
      <c r="X12">
        <v>0</v>
      </c>
      <c r="Y12">
        <v>0</v>
      </c>
      <c r="Z12">
        <v>0.3951121993843269</v>
      </c>
      <c r="AA12">
        <v>0.15533422108363379</v>
      </c>
      <c r="AB12">
        <v>8.3434027865270946E-2</v>
      </c>
      <c r="AC12">
        <v>7.9123566138211809E-2</v>
      </c>
      <c r="AD12">
        <v>9.2795941876461827E-2</v>
      </c>
      <c r="AE12">
        <v>0.12369709690562672</v>
      </c>
      <c r="AF12">
        <v>0.3479697705972698</v>
      </c>
      <c r="AG12">
        <v>0.80592417912924696</v>
      </c>
      <c r="AH12">
        <v>0</v>
      </c>
      <c r="AI12">
        <v>0</v>
      </c>
      <c r="AJ12">
        <v>0.77843366010910586</v>
      </c>
      <c r="AK12">
        <v>0.31615012649669644</v>
      </c>
      <c r="AL12">
        <v>0.1980711182668185</v>
      </c>
      <c r="AM12">
        <v>0.17952215470051122</v>
      </c>
      <c r="AN12">
        <v>0.21438980457032922</v>
      </c>
      <c r="AO12">
        <v>0.30108322912550589</v>
      </c>
      <c r="AP12">
        <v>0.77542486795151722</v>
      </c>
      <c r="AQ12">
        <v>0</v>
      </c>
      <c r="AS12" t="s">
        <v>808</v>
      </c>
      <c r="AT12" t="s">
        <v>128</v>
      </c>
      <c r="AU12">
        <v>0</v>
      </c>
      <c r="AV12">
        <v>0</v>
      </c>
      <c r="AW12">
        <v>0</v>
      </c>
      <c r="AX12">
        <v>0.34595494458902332</v>
      </c>
      <c r="AY12">
        <v>0.13090851104269829</v>
      </c>
      <c r="AZ12">
        <v>0.1016371988441736</v>
      </c>
      <c r="BA12">
        <v>4.9755791558254665E-2</v>
      </c>
      <c r="BB12">
        <v>7.0119584436253865E-2</v>
      </c>
      <c r="BC12">
        <v>0.40140539758435617</v>
      </c>
      <c r="BD12">
        <v>0</v>
      </c>
      <c r="BE12">
        <v>0</v>
      </c>
      <c r="BF12">
        <v>0</v>
      </c>
      <c r="BG12">
        <v>0.43018563559532957</v>
      </c>
      <c r="BH12">
        <v>0.14395471478484345</v>
      </c>
      <c r="BI12">
        <v>9.1464718378831106E-2</v>
      </c>
      <c r="BJ12">
        <v>3.8903100118119961E-2</v>
      </c>
      <c r="BK12">
        <v>2.8746143127613408E-2</v>
      </c>
      <c r="BL12">
        <v>4.2286518886653794E-2</v>
      </c>
      <c r="BM12">
        <v>0.1623203710716726</v>
      </c>
      <c r="BN12">
        <v>0.94946962037944793</v>
      </c>
      <c r="BO12">
        <v>0</v>
      </c>
      <c r="BP12">
        <v>0</v>
      </c>
      <c r="BQ12">
        <v>0.23921910133494703</v>
      </c>
      <c r="BR12">
        <v>9.3229679377418148E-2</v>
      </c>
      <c r="BS12">
        <v>4.2299764298104871E-2</v>
      </c>
      <c r="BT12">
        <v>3.2733872377674292E-2</v>
      </c>
      <c r="BU12">
        <v>3.3828056463600209E-2</v>
      </c>
      <c r="BV12">
        <v>1.9430865038191494E-2</v>
      </c>
      <c r="BW12">
        <v>0.10725425433208834</v>
      </c>
      <c r="BX12">
        <v>0.6603089527733933</v>
      </c>
      <c r="BY12">
        <v>0</v>
      </c>
      <c r="BZ12">
        <v>0</v>
      </c>
      <c r="CA12">
        <v>0.62997976189645888</v>
      </c>
      <c r="CB12">
        <v>0.20193652731899839</v>
      </c>
      <c r="CC12">
        <v>0.11151741735379203</v>
      </c>
      <c r="CD12">
        <v>5.7645003116616772E-2</v>
      </c>
      <c r="CE12">
        <v>4.1412195349674198E-2</v>
      </c>
      <c r="CF12">
        <v>4.3679985004436789E-2</v>
      </c>
      <c r="CG12">
        <v>0.17341471912817552</v>
      </c>
      <c r="CH12">
        <v>0</v>
      </c>
      <c r="CJ12" t="s">
        <v>808</v>
      </c>
      <c r="CK12" t="s">
        <v>129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6.4240903797640331E-2</v>
      </c>
      <c r="CS12">
        <v>0.1341077033304571</v>
      </c>
      <c r="CT12">
        <v>0.40669264585823439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3.5918738059055481E-2</v>
      </c>
      <c r="DB12">
        <v>5.170805482363576E-2</v>
      </c>
      <c r="DC12">
        <v>7.2286361617593997E-2</v>
      </c>
      <c r="DD12">
        <v>5.8432241435106377E-2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8.1193029856629765E-4</v>
      </c>
      <c r="DL12">
        <v>9.5610495392077655E-3</v>
      </c>
      <c r="DM12">
        <v>5.6926103410492528E-2</v>
      </c>
      <c r="DN12">
        <v>8.729581814418029E-2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4.2522462930699875E-2</v>
      </c>
      <c r="DV12">
        <v>7.9906759956150084E-2</v>
      </c>
      <c r="DW12">
        <v>0.13566923969205519</v>
      </c>
      <c r="DX12">
        <v>0.1941214955298155</v>
      </c>
      <c r="DY12">
        <v>0</v>
      </c>
      <c r="EA12" t="s">
        <v>808</v>
      </c>
      <c r="EB12" t="s">
        <v>130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2.8984547790057501E-3</v>
      </c>
      <c r="EU12">
        <v>6.2761525259524456E-2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6.5746544785450804E-3</v>
      </c>
      <c r="FO12">
        <v>0.25495965563141254</v>
      </c>
      <c r="FP12">
        <v>0</v>
      </c>
      <c r="FZ12" t="s">
        <v>808</v>
      </c>
      <c r="GA12">
        <v>0</v>
      </c>
      <c r="GB12">
        <v>0</v>
      </c>
      <c r="GC12">
        <v>0</v>
      </c>
      <c r="GD12">
        <v>5.8388822230560876E-2</v>
      </c>
      <c r="GE12">
        <v>0.28318656810225284</v>
      </c>
      <c r="GF12">
        <v>0.40417393730191137</v>
      </c>
      <c r="GG12">
        <v>0.34773674633512208</v>
      </c>
      <c r="GH12">
        <v>0.14336995334693545</v>
      </c>
      <c r="GI12">
        <v>3.6039443549497749E-3</v>
      </c>
      <c r="GJ12">
        <v>0</v>
      </c>
      <c r="GK12">
        <v>0</v>
      </c>
      <c r="GL12">
        <v>0</v>
      </c>
      <c r="GM12">
        <v>2.181493523087678E-2</v>
      </c>
      <c r="GN12">
        <v>0.20554379791651395</v>
      </c>
      <c r="GO12">
        <v>0.42776672989643794</v>
      </c>
      <c r="GP12">
        <v>0.53119860330021107</v>
      </c>
      <c r="GQ12">
        <v>0.47124601423141887</v>
      </c>
      <c r="GR12">
        <v>0.27433206490327494</v>
      </c>
      <c r="GS12">
        <v>5.1192246288027522E-2</v>
      </c>
      <c r="GT12">
        <v>1.6156103611854755E-5</v>
      </c>
      <c r="GU12">
        <v>0</v>
      </c>
      <c r="GV12">
        <v>0</v>
      </c>
      <c r="GW12">
        <v>4.2685058495702068E-2</v>
      </c>
      <c r="GX12">
        <v>0.29850573256046442</v>
      </c>
      <c r="GY12">
        <v>0.5554023289383434</v>
      </c>
      <c r="GZ12">
        <v>0.6483234049046207</v>
      </c>
      <c r="HA12">
        <v>0.5758769834882671</v>
      </c>
      <c r="HB12">
        <v>0.3651815308621964</v>
      </c>
      <c r="HC12">
        <v>9.2202294182236494E-2</v>
      </c>
      <c r="HD12">
        <v>6.6013398754990386E-4</v>
      </c>
      <c r="HE12">
        <v>0</v>
      </c>
      <c r="HF12">
        <v>0</v>
      </c>
      <c r="HG12">
        <v>4.9905343549020726E-3</v>
      </c>
      <c r="HH12">
        <v>0.15318658396802548</v>
      </c>
      <c r="HI12">
        <v>0.3815951397622207</v>
      </c>
      <c r="HJ12">
        <v>0.46470573681083144</v>
      </c>
      <c r="HK12">
        <v>0.37774526542968684</v>
      </c>
      <c r="HL12">
        <v>0.17725983605949922</v>
      </c>
      <c r="HM12">
        <v>1.2826274833171038E-2</v>
      </c>
      <c r="HN12">
        <v>0</v>
      </c>
      <c r="HP12" t="s">
        <v>808</v>
      </c>
      <c r="HQ12" t="s">
        <v>136</v>
      </c>
      <c r="HR12" t="s">
        <v>137</v>
      </c>
      <c r="HS12">
        <v>0.48794208122372096</v>
      </c>
    </row>
    <row r="13" spans="2:227" x14ac:dyDescent="0.45">
      <c r="B13" t="s">
        <v>809</v>
      </c>
      <c r="C13" t="s">
        <v>127</v>
      </c>
      <c r="D13">
        <v>0</v>
      </c>
      <c r="E13">
        <v>0</v>
      </c>
      <c r="F13">
        <v>0</v>
      </c>
      <c r="G13">
        <v>0.51686941224775407</v>
      </c>
      <c r="H13">
        <v>0.22837427153211864</v>
      </c>
      <c r="I13">
        <v>0.18218182419294415</v>
      </c>
      <c r="J13">
        <v>0.19817994352516363</v>
      </c>
      <c r="K13">
        <v>0.3490893047163558</v>
      </c>
      <c r="L13">
        <v>0.89838651976930928</v>
      </c>
      <c r="M13">
        <v>0</v>
      </c>
      <c r="N13">
        <v>0</v>
      </c>
      <c r="O13">
        <v>0</v>
      </c>
      <c r="P13">
        <v>0.57040212724965111</v>
      </c>
      <c r="Q13">
        <v>0.24895860348468146</v>
      </c>
      <c r="R13">
        <v>0.17417351155913222</v>
      </c>
      <c r="S13">
        <v>0.15497667548629152</v>
      </c>
      <c r="T13">
        <v>0.15983173302431461</v>
      </c>
      <c r="U13">
        <v>0.19649428134372504</v>
      </c>
      <c r="V13">
        <v>0.44751575393035098</v>
      </c>
      <c r="W13">
        <v>0.97252122394351914</v>
      </c>
      <c r="X13">
        <v>0</v>
      </c>
      <c r="Y13">
        <v>0</v>
      </c>
      <c r="Z13">
        <v>0.40464256839800067</v>
      </c>
      <c r="AA13">
        <v>0.17453687241893559</v>
      </c>
      <c r="AB13">
        <v>0.12395140139246127</v>
      </c>
      <c r="AC13">
        <v>0.11420612667656252</v>
      </c>
      <c r="AD13">
        <v>0.12326415978836128</v>
      </c>
      <c r="AE13">
        <v>0.14155305933283105</v>
      </c>
      <c r="AF13">
        <v>0.35645958961310675</v>
      </c>
      <c r="AG13">
        <v>0.81325779156561606</v>
      </c>
      <c r="AH13">
        <v>0</v>
      </c>
      <c r="AI13">
        <v>0</v>
      </c>
      <c r="AJ13">
        <v>0.77789886396017505</v>
      </c>
      <c r="AK13">
        <v>0.32847723641216348</v>
      </c>
      <c r="AL13">
        <v>0.21551314286420456</v>
      </c>
      <c r="AM13">
        <v>0.2021862124433064</v>
      </c>
      <c r="AN13">
        <v>0.23071894646007529</v>
      </c>
      <c r="AO13">
        <v>0.32223442499057975</v>
      </c>
      <c r="AP13">
        <v>0.77988491082553346</v>
      </c>
      <c r="AQ13">
        <v>0</v>
      </c>
      <c r="AS13" t="s">
        <v>809</v>
      </c>
      <c r="AT13" t="s">
        <v>128</v>
      </c>
      <c r="AU13">
        <v>0</v>
      </c>
      <c r="AV13">
        <v>0</v>
      </c>
      <c r="AW13">
        <v>0</v>
      </c>
      <c r="AX13">
        <v>0.35430290220946331</v>
      </c>
      <c r="AY13">
        <v>0.13518209557449584</v>
      </c>
      <c r="AZ13">
        <v>0.10191731904460019</v>
      </c>
      <c r="BA13">
        <v>5.1562142206442792E-2</v>
      </c>
      <c r="BB13">
        <v>8.4703884437656557E-2</v>
      </c>
      <c r="BC13">
        <v>0.60964701994778414</v>
      </c>
      <c r="BD13">
        <v>0</v>
      </c>
      <c r="BE13">
        <v>0</v>
      </c>
      <c r="BF13">
        <v>0</v>
      </c>
      <c r="BG13">
        <v>0.42324680097102879</v>
      </c>
      <c r="BH13">
        <v>0.15342199637844142</v>
      </c>
      <c r="BI13">
        <v>9.7981365139236637E-2</v>
      </c>
      <c r="BJ13">
        <v>4.2633784563465928E-2</v>
      </c>
      <c r="BK13">
        <v>3.3787466717290195E-2</v>
      </c>
      <c r="BL13">
        <v>3.3668042477166718E-2</v>
      </c>
      <c r="BM13">
        <v>0.1661649320416069</v>
      </c>
      <c r="BN13">
        <v>0.94785583058263301</v>
      </c>
      <c r="BO13">
        <v>0</v>
      </c>
      <c r="BP13">
        <v>0</v>
      </c>
      <c r="BQ13">
        <v>0.25524044935037538</v>
      </c>
      <c r="BR13">
        <v>0.10845145181899002</v>
      </c>
      <c r="BS13">
        <v>5.9910639618889421E-2</v>
      </c>
      <c r="BT13">
        <v>4.4353429542939214E-2</v>
      </c>
      <c r="BU13">
        <v>2.3684409292439913E-2</v>
      </c>
      <c r="BV13">
        <v>2.2086073412623523E-2</v>
      </c>
      <c r="BW13">
        <v>9.8720094211383766E-2</v>
      </c>
      <c r="BX13">
        <v>0.68113855348727637</v>
      </c>
      <c r="BY13">
        <v>0</v>
      </c>
      <c r="BZ13">
        <v>0</v>
      </c>
      <c r="CA13">
        <v>0.62811206868357727</v>
      </c>
      <c r="CB13">
        <v>0.20699304182401715</v>
      </c>
      <c r="CC13">
        <v>0.11873798276283813</v>
      </c>
      <c r="CD13">
        <v>6.3099669425277644E-2</v>
      </c>
      <c r="CE13">
        <v>4.0462475730363844E-2</v>
      </c>
      <c r="CF13">
        <v>6.1958277988100864E-2</v>
      </c>
      <c r="CG13">
        <v>0.14748532167511988</v>
      </c>
      <c r="CH13">
        <v>0</v>
      </c>
      <c r="CJ13" t="s">
        <v>809</v>
      </c>
      <c r="CK13" t="s">
        <v>129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6.3271021916709344E-2</v>
      </c>
      <c r="CS13">
        <v>0.1363875001531156</v>
      </c>
      <c r="CT13">
        <v>0.19890084784459411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4.0753657040688944E-2</v>
      </c>
      <c r="DB13">
        <v>5.4555861200592116E-2</v>
      </c>
      <c r="DC13">
        <v>7.8810503827096784E-2</v>
      </c>
      <c r="DD13">
        <v>6.2109432316256229E-2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7.0997844618147839E-3</v>
      </c>
      <c r="DL13">
        <v>3.429347767175836E-2</v>
      </c>
      <c r="DM13">
        <v>5.9876225142820642E-2</v>
      </c>
      <c r="DN13">
        <v>0.1040264438164233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4.7666062929131364E-2</v>
      </c>
      <c r="DV13">
        <v>8.9974279620837302E-2</v>
      </c>
      <c r="DW13">
        <v>0.13501068648812045</v>
      </c>
      <c r="DX13">
        <v>0.18460314019019292</v>
      </c>
      <c r="DY13">
        <v>0</v>
      </c>
      <c r="EA13" t="s">
        <v>809</v>
      </c>
      <c r="EB13" t="s">
        <v>130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4.6378864022213438E-3</v>
      </c>
      <c r="EU13">
        <v>6.5542729373053762E-2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4.7869419836364755E-3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1.1217996189786673E-2</v>
      </c>
      <c r="FO13">
        <v>0.29269375770282507</v>
      </c>
      <c r="FP13">
        <v>0</v>
      </c>
      <c r="FZ13" t="s">
        <v>809</v>
      </c>
      <c r="GA13">
        <v>0</v>
      </c>
      <c r="GB13">
        <v>0</v>
      </c>
      <c r="GC13">
        <v>0</v>
      </c>
      <c r="GD13">
        <v>5.480008285183096E-2</v>
      </c>
      <c r="GE13">
        <v>0.27282154879522402</v>
      </c>
      <c r="GF13">
        <v>0.39776880110782281</v>
      </c>
      <c r="GG13">
        <v>0.33209969543225532</v>
      </c>
      <c r="GH13">
        <v>0.12392227657441789</v>
      </c>
      <c r="GI13">
        <v>2.576164456461783E-3</v>
      </c>
      <c r="GJ13">
        <v>0</v>
      </c>
      <c r="GK13">
        <v>0</v>
      </c>
      <c r="GL13">
        <v>0</v>
      </c>
      <c r="GM13">
        <v>2.128670688508295E-2</v>
      </c>
      <c r="GN13">
        <v>0.19896075709499031</v>
      </c>
      <c r="GO13">
        <v>0.41394945721784482</v>
      </c>
      <c r="GP13">
        <v>0.51252773207862601</v>
      </c>
      <c r="GQ13">
        <v>0.4528830090007378</v>
      </c>
      <c r="GR13">
        <v>0.25843829537313245</v>
      </c>
      <c r="GS13">
        <v>4.5445877642028447E-2</v>
      </c>
      <c r="GT13">
        <v>9.4194424227976474E-6</v>
      </c>
      <c r="GU13">
        <v>0</v>
      </c>
      <c r="GV13">
        <v>0</v>
      </c>
      <c r="GW13">
        <v>4.0168935625005571E-2</v>
      </c>
      <c r="GX13">
        <v>0.267963899824948</v>
      </c>
      <c r="GY13">
        <v>0.50174423734718865</v>
      </c>
      <c r="GZ13">
        <v>0.59188657177077686</v>
      </c>
      <c r="HA13">
        <v>0.53056264531113395</v>
      </c>
      <c r="HB13">
        <v>0.34096760956804967</v>
      </c>
      <c r="HC13">
        <v>8.3990802716603474E-2</v>
      </c>
      <c r="HD13">
        <v>5.5177883337354666E-4</v>
      </c>
      <c r="HE13">
        <v>0</v>
      </c>
      <c r="HF13">
        <v>0</v>
      </c>
      <c r="HG13">
        <v>4.9219104829475186E-3</v>
      </c>
      <c r="HH13">
        <v>0.15030410844504441</v>
      </c>
      <c r="HI13">
        <v>0.3602588925923173</v>
      </c>
      <c r="HJ13">
        <v>0.42263724635223621</v>
      </c>
      <c r="HK13">
        <v>0.33379068785506055</v>
      </c>
      <c r="HL13">
        <v>0.15314757220185435</v>
      </c>
      <c r="HM13">
        <v>1.0220293592013084E-2</v>
      </c>
      <c r="HN13">
        <v>0</v>
      </c>
      <c r="HP13" t="s">
        <v>809</v>
      </c>
      <c r="HQ13" t="s">
        <v>136</v>
      </c>
      <c r="HR13" t="s">
        <v>137</v>
      </c>
      <c r="HS13">
        <v>0.45555391385552835</v>
      </c>
    </row>
    <row r="14" spans="2:227" x14ac:dyDescent="0.45">
      <c r="B14" t="s">
        <v>810</v>
      </c>
      <c r="C14" t="s">
        <v>127</v>
      </c>
      <c r="D14">
        <v>0</v>
      </c>
      <c r="E14">
        <v>0</v>
      </c>
      <c r="F14">
        <v>0</v>
      </c>
      <c r="G14">
        <v>0.59259208094345861</v>
      </c>
      <c r="H14">
        <v>0.30508918846244465</v>
      </c>
      <c r="I14">
        <v>0.25730667906792315</v>
      </c>
      <c r="J14">
        <v>0.25469815463683582</v>
      </c>
      <c r="K14">
        <v>0.30275715369089851</v>
      </c>
      <c r="L14">
        <v>0.83687468377562813</v>
      </c>
      <c r="M14">
        <v>0</v>
      </c>
      <c r="N14">
        <v>0</v>
      </c>
      <c r="O14">
        <v>0</v>
      </c>
      <c r="P14">
        <v>0.66359109328131372</v>
      </c>
      <c r="Q14">
        <v>0.28137140701198865</v>
      </c>
      <c r="R14">
        <v>0.18805733523271392</v>
      </c>
      <c r="S14">
        <v>0.16333559596303501</v>
      </c>
      <c r="T14">
        <v>0.16323280825856934</v>
      </c>
      <c r="U14">
        <v>0.18040347369408541</v>
      </c>
      <c r="V14">
        <v>0.38818209440495161</v>
      </c>
      <c r="W14">
        <v>0.91445626824109771</v>
      </c>
      <c r="X14">
        <v>0</v>
      </c>
      <c r="Y14">
        <v>0</v>
      </c>
      <c r="Z14">
        <v>0.43231741868372331</v>
      </c>
      <c r="AA14">
        <v>0.17591401459796177</v>
      </c>
      <c r="AB14">
        <v>9.1561671196948136E-2</v>
      </c>
      <c r="AC14">
        <v>8.7869469719916757E-2</v>
      </c>
      <c r="AD14">
        <v>9.3355510341822906E-2</v>
      </c>
      <c r="AE14">
        <v>0.11186491074058326</v>
      </c>
      <c r="AF14">
        <v>0.28304695597387475</v>
      </c>
      <c r="AG14">
        <v>0.7490496838634928</v>
      </c>
      <c r="AH14">
        <v>0</v>
      </c>
      <c r="AI14">
        <v>0</v>
      </c>
      <c r="AJ14">
        <v>0.861522626172606</v>
      </c>
      <c r="AK14">
        <v>0.35900962286402027</v>
      </c>
      <c r="AL14">
        <v>0.19448041790752996</v>
      </c>
      <c r="AM14">
        <v>0.17051440636281032</v>
      </c>
      <c r="AN14">
        <v>0.18672630918569469</v>
      </c>
      <c r="AO14">
        <v>0.27196407962068131</v>
      </c>
      <c r="AP14">
        <v>0.71762839729945516</v>
      </c>
      <c r="AQ14">
        <v>0</v>
      </c>
      <c r="AS14" t="s">
        <v>810</v>
      </c>
      <c r="AT14" t="s">
        <v>128</v>
      </c>
      <c r="AU14">
        <v>0</v>
      </c>
      <c r="AV14">
        <v>0</v>
      </c>
      <c r="AW14">
        <v>0</v>
      </c>
      <c r="AX14">
        <v>0.43832188625598406</v>
      </c>
      <c r="AY14">
        <v>0.18799085831198453</v>
      </c>
      <c r="AZ14">
        <v>0.13972132793495065</v>
      </c>
      <c r="BA14">
        <v>3.8772121899246961E-2</v>
      </c>
      <c r="BB14">
        <v>4.30964744988784E-2</v>
      </c>
      <c r="BC14">
        <v>0.27925494936461676</v>
      </c>
      <c r="BD14">
        <v>0</v>
      </c>
      <c r="BE14">
        <v>0</v>
      </c>
      <c r="BF14">
        <v>0</v>
      </c>
      <c r="BG14">
        <v>0.51086519855223533</v>
      </c>
      <c r="BH14">
        <v>0.16899657416656644</v>
      </c>
      <c r="BI14">
        <v>0.10368168919184494</v>
      </c>
      <c r="BJ14">
        <v>4.1614006032145094E-2</v>
      </c>
      <c r="BK14">
        <v>2.0830302097958931E-2</v>
      </c>
      <c r="BL14">
        <v>1.5143533512768915E-2</v>
      </c>
      <c r="BM14">
        <v>6.906722994811991E-2</v>
      </c>
      <c r="BN14">
        <v>0.84256916333559073</v>
      </c>
      <c r="BO14">
        <v>0</v>
      </c>
      <c r="BP14">
        <v>0</v>
      </c>
      <c r="BQ14">
        <v>0.2814056275127354</v>
      </c>
      <c r="BR14">
        <v>0.10684280749587342</v>
      </c>
      <c r="BS14">
        <v>4.913297993438482E-2</v>
      </c>
      <c r="BT14">
        <v>3.4640585694121047E-2</v>
      </c>
      <c r="BU14">
        <v>2.94829000628049E-2</v>
      </c>
      <c r="BV14">
        <v>1.7082191080724087E-2</v>
      </c>
      <c r="BW14">
        <v>8.9993375982211021E-2</v>
      </c>
      <c r="BX14">
        <v>0.58169302711292403</v>
      </c>
      <c r="BY14">
        <v>0</v>
      </c>
      <c r="BZ14">
        <v>0</v>
      </c>
      <c r="CA14">
        <v>0.74791524689709776</v>
      </c>
      <c r="CB14">
        <v>0.2303735904182789</v>
      </c>
      <c r="CC14">
        <v>0.11136822602179283</v>
      </c>
      <c r="CD14">
        <v>5.2475746409747691E-2</v>
      </c>
      <c r="CE14">
        <v>2.0276599984491064E-2</v>
      </c>
      <c r="CF14">
        <v>2.5758978609616033E-2</v>
      </c>
      <c r="CG14">
        <v>0.11444407259668121</v>
      </c>
      <c r="CH14">
        <v>0</v>
      </c>
      <c r="CJ14" t="s">
        <v>810</v>
      </c>
      <c r="CK14" t="s">
        <v>129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4.2258671188595276E-3</v>
      </c>
      <c r="CR14">
        <v>0.10620534140464695</v>
      </c>
      <c r="CS14">
        <v>0.15325697669218788</v>
      </c>
      <c r="CT14">
        <v>0.35101534120859623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4.0944298955870172E-2</v>
      </c>
      <c r="DB14">
        <v>6.5304869829889464E-2</v>
      </c>
      <c r="DC14">
        <v>8.2416813627579993E-2</v>
      </c>
      <c r="DD14">
        <v>8.4369943273579592E-2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1.5951539561068794E-3</v>
      </c>
      <c r="DL14">
        <v>9.2162351195204887E-3</v>
      </c>
      <c r="DM14">
        <v>5.1011829752468055E-2</v>
      </c>
      <c r="DN14">
        <v>7.0506073541472911E-2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4.4782996233300038E-2</v>
      </c>
      <c r="DV14">
        <v>8.764185961995527E-2</v>
      </c>
      <c r="DW14">
        <v>0.11890161590428372</v>
      </c>
      <c r="DX14">
        <v>8.8840813938084892E-2</v>
      </c>
      <c r="DY14">
        <v>0</v>
      </c>
      <c r="EA14" t="s">
        <v>810</v>
      </c>
      <c r="EB14" t="s">
        <v>130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8.3873993486337173E-2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4.9925049431507841E-3</v>
      </c>
      <c r="EU14">
        <v>9.9364461517695457E-2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1.4488457725730442E-2</v>
      </c>
      <c r="FO14">
        <v>0.36139159105061769</v>
      </c>
      <c r="FP14">
        <v>0</v>
      </c>
      <c r="FZ14" t="s">
        <v>810</v>
      </c>
      <c r="GA14">
        <v>0</v>
      </c>
      <c r="GB14">
        <v>0</v>
      </c>
      <c r="GC14">
        <v>0</v>
      </c>
      <c r="GD14">
        <v>3.7560865604673831E-2</v>
      </c>
      <c r="GE14">
        <v>0.22805715142301564</v>
      </c>
      <c r="GF14">
        <v>0.3568908261443719</v>
      </c>
      <c r="GG14">
        <v>0.31281053469028147</v>
      </c>
      <c r="GH14">
        <v>0.14732517159567085</v>
      </c>
      <c r="GI14">
        <v>7.486641587727003E-3</v>
      </c>
      <c r="GJ14">
        <v>0</v>
      </c>
      <c r="GK14">
        <v>0</v>
      </c>
      <c r="GL14">
        <v>0</v>
      </c>
      <c r="GM14">
        <v>1.2413660128209787E-2</v>
      </c>
      <c r="GN14">
        <v>0.17489371054070044</v>
      </c>
      <c r="GO14">
        <v>0.39994836897529928</v>
      </c>
      <c r="GP14">
        <v>0.52270205840732853</v>
      </c>
      <c r="GQ14">
        <v>0.48467833470713989</v>
      </c>
      <c r="GR14">
        <v>0.31293987059120132</v>
      </c>
      <c r="GS14">
        <v>7.8961543304350346E-2</v>
      </c>
      <c r="GT14">
        <v>3.4284050032955916E-4</v>
      </c>
      <c r="GU14">
        <v>0</v>
      </c>
      <c r="GV14">
        <v>0</v>
      </c>
      <c r="GW14">
        <v>2.2624832360241279E-2</v>
      </c>
      <c r="GX14">
        <v>0.24845842493803014</v>
      </c>
      <c r="GY14">
        <v>0.51663635914875317</v>
      </c>
      <c r="GZ14">
        <v>0.63779203523145844</v>
      </c>
      <c r="HA14">
        <v>0.60121653590247071</v>
      </c>
      <c r="HB14">
        <v>0.41887233670974572</v>
      </c>
      <c r="HC14">
        <v>0.13325913644742857</v>
      </c>
      <c r="HD14">
        <v>2.2138713276853616E-3</v>
      </c>
      <c r="HE14">
        <v>0</v>
      </c>
      <c r="HF14">
        <v>0</v>
      </c>
      <c r="HG14">
        <v>1.0760082013915786E-3</v>
      </c>
      <c r="HH14">
        <v>0.11977163921848424</v>
      </c>
      <c r="HI14">
        <v>0.36167291035950005</v>
      </c>
      <c r="HJ14">
        <v>0.47381355569639927</v>
      </c>
      <c r="HK14">
        <v>0.41374643218951002</v>
      </c>
      <c r="HL14">
        <v>0.21801078728387274</v>
      </c>
      <c r="HM14">
        <v>2.2554396113388515E-2</v>
      </c>
      <c r="HN14">
        <v>0</v>
      </c>
      <c r="HP14" t="s">
        <v>810</v>
      </c>
      <c r="HQ14" t="s">
        <v>136</v>
      </c>
      <c r="HR14" t="s">
        <v>137</v>
      </c>
      <c r="HS14">
        <v>0.47361207757737506</v>
      </c>
    </row>
    <row r="15" spans="2:227" x14ac:dyDescent="0.45">
      <c r="B15" t="s">
        <v>811</v>
      </c>
      <c r="C15" t="s">
        <v>127</v>
      </c>
      <c r="D15">
        <v>0</v>
      </c>
      <c r="E15">
        <v>0</v>
      </c>
      <c r="F15">
        <v>0</v>
      </c>
      <c r="G15">
        <v>0.49445401502774522</v>
      </c>
      <c r="H15">
        <v>0.19379245825708236</v>
      </c>
      <c r="I15">
        <v>0.17386585404383204</v>
      </c>
      <c r="J15">
        <v>0.18529243070114287</v>
      </c>
      <c r="K15">
        <v>0.28038501746589217</v>
      </c>
      <c r="L15">
        <v>0.87120381702842187</v>
      </c>
      <c r="M15">
        <v>0</v>
      </c>
      <c r="N15">
        <v>0</v>
      </c>
      <c r="O15">
        <v>0</v>
      </c>
      <c r="P15">
        <v>0.57879896484875593</v>
      </c>
      <c r="Q15">
        <v>0.23312660154633888</v>
      </c>
      <c r="R15">
        <v>0.14592178016573842</v>
      </c>
      <c r="S15">
        <v>0.12649217777821239</v>
      </c>
      <c r="T15">
        <v>0.15152046792402832</v>
      </c>
      <c r="U15">
        <v>0.190942686738345</v>
      </c>
      <c r="V15">
        <v>0.45342107325200115</v>
      </c>
      <c r="W15">
        <v>0.99275362318840588</v>
      </c>
      <c r="X15">
        <v>0</v>
      </c>
      <c r="Y15">
        <v>0</v>
      </c>
      <c r="Z15">
        <v>0.39728141618839602</v>
      </c>
      <c r="AA15">
        <v>0.13008064624488164</v>
      </c>
      <c r="AB15">
        <v>5.1145765861352326E-2</v>
      </c>
      <c r="AC15">
        <v>4.3659313404134301E-2</v>
      </c>
      <c r="AD15">
        <v>6.5104869055732276E-2</v>
      </c>
      <c r="AE15">
        <v>0.10635532258128179</v>
      </c>
      <c r="AF15">
        <v>0.35173256213594178</v>
      </c>
      <c r="AG15">
        <v>0.81152176302559753</v>
      </c>
      <c r="AH15">
        <v>0</v>
      </c>
      <c r="AI15">
        <v>0</v>
      </c>
      <c r="AJ15">
        <v>0.77510243467641482</v>
      </c>
      <c r="AK15">
        <v>0.27381944689134002</v>
      </c>
      <c r="AL15">
        <v>0.17065700075117787</v>
      </c>
      <c r="AM15">
        <v>0.1484702880118654</v>
      </c>
      <c r="AN15">
        <v>0.16901360001826371</v>
      </c>
      <c r="AO15">
        <v>0.27006150195265022</v>
      </c>
      <c r="AP15">
        <v>0.7729147906687085</v>
      </c>
      <c r="AQ15">
        <v>0</v>
      </c>
      <c r="AS15" t="s">
        <v>811</v>
      </c>
      <c r="AT15" t="s">
        <v>128</v>
      </c>
      <c r="AU15">
        <v>0</v>
      </c>
      <c r="AV15">
        <v>0</v>
      </c>
      <c r="AW15">
        <v>0</v>
      </c>
      <c r="AX15">
        <v>0.32432865283884943</v>
      </c>
      <c r="AY15">
        <v>0.10251917287379327</v>
      </c>
      <c r="AZ15">
        <v>8.5920999228765532E-2</v>
      </c>
      <c r="BA15">
        <v>4.0162651557698659E-2</v>
      </c>
      <c r="BB15">
        <v>3.61536371181908E-2</v>
      </c>
      <c r="BC15">
        <v>0.2410079922022258</v>
      </c>
      <c r="BD15">
        <v>0</v>
      </c>
      <c r="BE15">
        <v>0</v>
      </c>
      <c r="BF15">
        <v>0</v>
      </c>
      <c r="BG15">
        <v>0.41930437972758444</v>
      </c>
      <c r="BH15">
        <v>0.13379199604523265</v>
      </c>
      <c r="BI15">
        <v>7.7877286678109045E-2</v>
      </c>
      <c r="BJ15">
        <v>3.0857049244480381E-2</v>
      </c>
      <c r="BK15">
        <v>2.3958698495669707E-2</v>
      </c>
      <c r="BL15">
        <v>3.3552548640193178E-2</v>
      </c>
      <c r="BM15">
        <v>0.15026658749639793</v>
      </c>
      <c r="BN15">
        <v>0.98555975635370729</v>
      </c>
      <c r="BO15">
        <v>0</v>
      </c>
      <c r="BP15">
        <v>0</v>
      </c>
      <c r="BQ15">
        <v>0.2168589938373317</v>
      </c>
      <c r="BR15">
        <v>7.115383956725993E-2</v>
      </c>
      <c r="BS15">
        <v>2.9202672269137496E-2</v>
      </c>
      <c r="BT15">
        <v>1.9363875340646711E-2</v>
      </c>
      <c r="BU15">
        <v>2.9747019976571761E-2</v>
      </c>
      <c r="BV15">
        <v>4.1298621581049313E-2</v>
      </c>
      <c r="BW15">
        <v>0.16718310729244759</v>
      </c>
      <c r="BX15">
        <v>0.67164114314420142</v>
      </c>
      <c r="BY15">
        <v>0</v>
      </c>
      <c r="BZ15">
        <v>0</v>
      </c>
      <c r="CA15">
        <v>0.61501826716858254</v>
      </c>
      <c r="CB15">
        <v>0.17479920661930773</v>
      </c>
      <c r="CC15">
        <v>8.5435068280526841E-2</v>
      </c>
      <c r="CD15">
        <v>4.4981740428378013E-2</v>
      </c>
      <c r="CE15">
        <v>1.7112191470363587E-2</v>
      </c>
      <c r="CF15">
        <v>1.8950014027269698E-2</v>
      </c>
      <c r="CG15">
        <v>0.11883195069485775</v>
      </c>
      <c r="CH15">
        <v>0</v>
      </c>
      <c r="CJ15" t="s">
        <v>811</v>
      </c>
      <c r="CK15" t="s">
        <v>129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5.4255289943036598E-2</v>
      </c>
      <c r="CS15">
        <v>0.14214700617561493</v>
      </c>
      <c r="CT15">
        <v>0.53339208252413983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3.5212471992575378E-2</v>
      </c>
      <c r="DB15">
        <v>5.6030710046277993E-2</v>
      </c>
      <c r="DC15">
        <v>7.5515167495245533E-2</v>
      </c>
      <c r="DD15">
        <v>4.6592476709519756E-2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2.2624946182545564E-3</v>
      </c>
      <c r="DM15">
        <v>2.5039607352971852E-2</v>
      </c>
      <c r="DN15">
        <v>1.7993541278325483E-2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2.2792161119152332E-2</v>
      </c>
      <c r="DV15">
        <v>6.8761294191685599E-2</v>
      </c>
      <c r="DW15">
        <v>0.13954024416064209</v>
      </c>
      <c r="DX15">
        <v>0.23708335795882785</v>
      </c>
      <c r="DY15">
        <v>0</v>
      </c>
      <c r="EA15" t="s">
        <v>811</v>
      </c>
      <c r="EB15" t="s">
        <v>130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1.9411745649484935E-3</v>
      </c>
      <c r="EU15">
        <v>9.2512251185534425E-2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0.26703031947783729</v>
      </c>
      <c r="FP15">
        <v>0</v>
      </c>
      <c r="FZ15" t="s">
        <v>811</v>
      </c>
      <c r="GA15">
        <v>0</v>
      </c>
      <c r="GB15">
        <v>0</v>
      </c>
      <c r="GC15">
        <v>0</v>
      </c>
      <c r="GD15">
        <v>8.2461779893875292E-2</v>
      </c>
      <c r="GE15">
        <v>0.34985735360823522</v>
      </c>
      <c r="GF15">
        <v>0.47249042225602284</v>
      </c>
      <c r="GG15">
        <v>0.40610903514708563</v>
      </c>
      <c r="GH15">
        <v>0.17466035301771657</v>
      </c>
      <c r="GI15">
        <v>3.7474838542666039E-3</v>
      </c>
      <c r="GJ15">
        <v>0</v>
      </c>
      <c r="GK15">
        <v>0</v>
      </c>
      <c r="GL15">
        <v>0</v>
      </c>
      <c r="GM15">
        <v>2.7132195032849679E-2</v>
      </c>
      <c r="GN15">
        <v>0.24580196757622089</v>
      </c>
      <c r="GO15">
        <v>0.4852990046161107</v>
      </c>
      <c r="GP15">
        <v>0.57620317438320368</v>
      </c>
      <c r="GQ15">
        <v>0.50013093767456407</v>
      </c>
      <c r="GR15">
        <v>0.29291091881563786</v>
      </c>
      <c r="GS15">
        <v>5.4574699524256053E-2</v>
      </c>
      <c r="GT15">
        <v>1.7602835673415776E-6</v>
      </c>
      <c r="GU15">
        <v>0</v>
      </c>
      <c r="GV15">
        <v>0</v>
      </c>
      <c r="GW15">
        <v>4.9090604412595579E-2</v>
      </c>
      <c r="GX15">
        <v>0.34185767268232742</v>
      </c>
      <c r="GY15">
        <v>0.6014401197314182</v>
      </c>
      <c r="GZ15">
        <v>0.69050547727576528</v>
      </c>
      <c r="HA15">
        <v>0.60381601001557039</v>
      </c>
      <c r="HB15">
        <v>0.38257558485351628</v>
      </c>
      <c r="HC15">
        <v>9.2391435522372251E-2</v>
      </c>
      <c r="HD15">
        <v>4.4448455011520679E-4</v>
      </c>
      <c r="HE15">
        <v>0</v>
      </c>
      <c r="HF15">
        <v>0</v>
      </c>
      <c r="HG15">
        <v>8.1566200540842005E-3</v>
      </c>
      <c r="HH15">
        <v>0.20380432322085823</v>
      </c>
      <c r="HI15">
        <v>0.45787438989140067</v>
      </c>
      <c r="HJ15">
        <v>0.5569634422827785</v>
      </c>
      <c r="HK15">
        <v>0.46337435606630967</v>
      </c>
      <c r="HL15">
        <v>0.21679881464154477</v>
      </c>
      <c r="HM15">
        <v>1.3735741673172085E-2</v>
      </c>
      <c r="HN15">
        <v>0</v>
      </c>
      <c r="HP15" t="s">
        <v>811</v>
      </c>
      <c r="HQ15" t="s">
        <v>136</v>
      </c>
      <c r="HR15" t="s">
        <v>137</v>
      </c>
      <c r="HS15">
        <v>0.52645218791176174</v>
      </c>
    </row>
    <row r="16" spans="2:227" x14ac:dyDescent="0.45">
      <c r="B16" t="s">
        <v>812</v>
      </c>
      <c r="C16" t="s">
        <v>127</v>
      </c>
      <c r="D16">
        <v>0</v>
      </c>
      <c r="E16">
        <v>0</v>
      </c>
      <c r="F16">
        <v>0</v>
      </c>
      <c r="G16">
        <v>0.51318540815449776</v>
      </c>
      <c r="H16">
        <v>0.20405438716177868</v>
      </c>
      <c r="I16">
        <v>0.16955691975944676</v>
      </c>
      <c r="J16">
        <v>0.18973939675231938</v>
      </c>
      <c r="K16">
        <v>0.27912311153820474</v>
      </c>
      <c r="L16">
        <v>0.86212226308425755</v>
      </c>
      <c r="M16">
        <v>0</v>
      </c>
      <c r="N16">
        <v>0</v>
      </c>
      <c r="O16">
        <v>0</v>
      </c>
      <c r="P16">
        <v>0.59975889089235923</v>
      </c>
      <c r="Q16">
        <v>0.24054043545904813</v>
      </c>
      <c r="R16">
        <v>0.15768514494380792</v>
      </c>
      <c r="S16">
        <v>0.14404129826561418</v>
      </c>
      <c r="T16">
        <v>0.15542117976977168</v>
      </c>
      <c r="U16">
        <v>0.18098485009396909</v>
      </c>
      <c r="V16">
        <v>0.44158344155362472</v>
      </c>
      <c r="W16">
        <v>0.96376811594202905</v>
      </c>
      <c r="X16">
        <v>0</v>
      </c>
      <c r="Y16">
        <v>0</v>
      </c>
      <c r="Z16">
        <v>0.40004117338606826</v>
      </c>
      <c r="AA16">
        <v>0.14037176536761287</v>
      </c>
      <c r="AB16">
        <v>5.6395055368430251E-2</v>
      </c>
      <c r="AC16">
        <v>4.140434285336024E-2</v>
      </c>
      <c r="AD16">
        <v>5.6762950964024436E-2</v>
      </c>
      <c r="AE16">
        <v>0.100986296419807</v>
      </c>
      <c r="AF16">
        <v>0.33358592849941737</v>
      </c>
      <c r="AG16">
        <v>0.78979900612661225</v>
      </c>
      <c r="AH16">
        <v>0</v>
      </c>
      <c r="AI16">
        <v>0</v>
      </c>
      <c r="AJ16">
        <v>0.80046186552568677</v>
      </c>
      <c r="AK16">
        <v>0.28926718531686035</v>
      </c>
      <c r="AL16">
        <v>0.17134818864633658</v>
      </c>
      <c r="AM16">
        <v>0.15002635750105908</v>
      </c>
      <c r="AN16">
        <v>0.18340382900622748</v>
      </c>
      <c r="AO16">
        <v>0.27907034154249671</v>
      </c>
      <c r="AP16">
        <v>0.76548372286138977</v>
      </c>
      <c r="AQ16">
        <v>0</v>
      </c>
      <c r="AS16" t="s">
        <v>812</v>
      </c>
      <c r="AT16" t="s">
        <v>128</v>
      </c>
      <c r="AU16">
        <v>0</v>
      </c>
      <c r="AV16">
        <v>0</v>
      </c>
      <c r="AW16">
        <v>0</v>
      </c>
      <c r="AX16">
        <v>0.33396820876052707</v>
      </c>
      <c r="AY16">
        <v>0.11294830475340537</v>
      </c>
      <c r="AZ16">
        <v>8.7881618316438925E-2</v>
      </c>
      <c r="BA16">
        <v>5.2787037616954788E-2</v>
      </c>
      <c r="BB16">
        <v>5.5717612417093706E-2</v>
      </c>
      <c r="BC16">
        <v>0.34289489864699313</v>
      </c>
      <c r="BD16">
        <v>0</v>
      </c>
      <c r="BE16">
        <v>0</v>
      </c>
      <c r="BF16">
        <v>0</v>
      </c>
      <c r="BG16">
        <v>0.44116029053927147</v>
      </c>
      <c r="BH16">
        <v>0.13760439961499987</v>
      </c>
      <c r="BI16">
        <v>8.4167504235541535E-2</v>
      </c>
      <c r="BJ16">
        <v>4.2363389114199894E-2</v>
      </c>
      <c r="BK16">
        <v>2.18014908545382E-2</v>
      </c>
      <c r="BL16">
        <v>2.3204177822775795E-2</v>
      </c>
      <c r="BM16">
        <v>0.11027065773848693</v>
      </c>
      <c r="BN16">
        <v>0.928848981306448</v>
      </c>
      <c r="BO16">
        <v>0</v>
      </c>
      <c r="BP16">
        <v>0</v>
      </c>
      <c r="BQ16">
        <v>0.22384974324896112</v>
      </c>
      <c r="BR16">
        <v>7.7644666226749509E-2</v>
      </c>
      <c r="BS16">
        <v>3.1299083486563503E-2</v>
      </c>
      <c r="BT16">
        <v>1.702863497177123E-2</v>
      </c>
      <c r="BU16">
        <v>2.7485824190255966E-2</v>
      </c>
      <c r="BV16">
        <v>4.5562450675180111E-2</v>
      </c>
      <c r="BW16">
        <v>0.17475946030390715</v>
      </c>
      <c r="BX16">
        <v>0.63176587564901321</v>
      </c>
      <c r="BY16">
        <v>0</v>
      </c>
      <c r="BZ16">
        <v>0</v>
      </c>
      <c r="CA16">
        <v>0.65935495552786638</v>
      </c>
      <c r="CB16">
        <v>0.18603580480210352</v>
      </c>
      <c r="CC16">
        <v>8.67372741756397E-2</v>
      </c>
      <c r="CD16">
        <v>5.0003740197669268E-2</v>
      </c>
      <c r="CE16">
        <v>1.9194425406904293E-2</v>
      </c>
      <c r="CF16">
        <v>2.1156012147439642E-2</v>
      </c>
      <c r="CG16">
        <v>0.10005531245687592</v>
      </c>
      <c r="CH16">
        <v>0</v>
      </c>
      <c r="CJ16" t="s">
        <v>812</v>
      </c>
      <c r="CK16" t="s">
        <v>129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4.987720009763065E-2</v>
      </c>
      <c r="CS16">
        <v>0.1211641251512813</v>
      </c>
      <c r="CT16">
        <v>0.41130623721643533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3.371933433348985E-2</v>
      </c>
      <c r="DB16">
        <v>6.1128334588444438E-2</v>
      </c>
      <c r="DC16">
        <v>8.276306508712622E-2</v>
      </c>
      <c r="DD16">
        <v>8.6746710640012437E-2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4.4728574290718202E-4</v>
      </c>
      <c r="DM16">
        <v>1.420784782270032E-2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2.3429214582626496E-2</v>
      </c>
      <c r="DV16">
        <v>7.4952062257632207E-2</v>
      </c>
      <c r="DW16">
        <v>0.14451419341096511</v>
      </c>
      <c r="DX16">
        <v>0.21003022240233865</v>
      </c>
      <c r="DY16">
        <v>0</v>
      </c>
      <c r="EA16" t="s">
        <v>812</v>
      </c>
      <c r="EB16" t="s">
        <v>130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2.2139768139534484E-3</v>
      </c>
      <c r="EU16">
        <v>8.440565112894656E-2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1.5224348811932785E-3</v>
      </c>
      <c r="FO16">
        <v>0.29885638523963814</v>
      </c>
      <c r="FP16">
        <v>0</v>
      </c>
      <c r="FZ16" t="s">
        <v>812</v>
      </c>
      <c r="GA16">
        <v>0</v>
      </c>
      <c r="GB16">
        <v>0</v>
      </c>
      <c r="GC16">
        <v>0</v>
      </c>
      <c r="GD16">
        <v>6.7270202744142762E-2</v>
      </c>
      <c r="GE16">
        <v>0.31411681783799134</v>
      </c>
      <c r="GF16">
        <v>0.43723911428601059</v>
      </c>
      <c r="GG16">
        <v>0.37868952090849056</v>
      </c>
      <c r="GH16">
        <v>0.17259675422805856</v>
      </c>
      <c r="GI16">
        <v>5.8247057666584385E-3</v>
      </c>
      <c r="GJ16">
        <v>0</v>
      </c>
      <c r="GK16">
        <v>0</v>
      </c>
      <c r="GL16">
        <v>0</v>
      </c>
      <c r="GM16">
        <v>2.264201137248012E-2</v>
      </c>
      <c r="GN16">
        <v>0.23319812306452462</v>
      </c>
      <c r="GO16">
        <v>0.46630552377657108</v>
      </c>
      <c r="GP16">
        <v>0.55929321656011399</v>
      </c>
      <c r="GQ16">
        <v>0.49164499020825209</v>
      </c>
      <c r="GR16">
        <v>0.30095587432146265</v>
      </c>
      <c r="GS16">
        <v>6.0480703343704256E-2</v>
      </c>
      <c r="GT16">
        <v>3.4057387012944142E-5</v>
      </c>
      <c r="GU16">
        <v>0</v>
      </c>
      <c r="GV16">
        <v>0</v>
      </c>
      <c r="GW16">
        <v>4.1904947935719888E-2</v>
      </c>
      <c r="GX16">
        <v>0.32589379363395637</v>
      </c>
      <c r="GY16">
        <v>0.59674617830351795</v>
      </c>
      <c r="GZ16">
        <v>0.70206676167683046</v>
      </c>
      <c r="HA16">
        <v>0.63011039309482109</v>
      </c>
      <c r="HB16">
        <v>0.41185497755028821</v>
      </c>
      <c r="HC16">
        <v>0.10713695585183705</v>
      </c>
      <c r="HD16">
        <v>8.2622700456471451E-4</v>
      </c>
      <c r="HE16">
        <v>0</v>
      </c>
      <c r="HF16">
        <v>0</v>
      </c>
      <c r="HG16">
        <v>5.2303658169417103E-3</v>
      </c>
      <c r="HH16">
        <v>0.18436965213293777</v>
      </c>
      <c r="HI16">
        <v>0.44418085269075902</v>
      </c>
      <c r="HJ16">
        <v>0.54501142984865902</v>
      </c>
      <c r="HK16">
        <v>0.45036908752448301</v>
      </c>
      <c r="HL16">
        <v>0.22076268402849286</v>
      </c>
      <c r="HM16">
        <v>1.6722966413086428E-2</v>
      </c>
      <c r="HN16">
        <v>0</v>
      </c>
      <c r="HP16" t="s">
        <v>812</v>
      </c>
      <c r="HQ16" t="s">
        <v>136</v>
      </c>
      <c r="HR16" t="s">
        <v>137</v>
      </c>
      <c r="HS16">
        <v>0.50066122979087346</v>
      </c>
    </row>
    <row r="17" spans="2:227" x14ac:dyDescent="0.45">
      <c r="B17" t="s">
        <v>813</v>
      </c>
      <c r="C17" t="s">
        <v>127</v>
      </c>
      <c r="D17">
        <v>0</v>
      </c>
      <c r="E17">
        <v>0</v>
      </c>
      <c r="F17">
        <v>0</v>
      </c>
      <c r="G17">
        <v>0.5243102239426235</v>
      </c>
      <c r="H17">
        <v>0.20163734504881237</v>
      </c>
      <c r="I17">
        <v>0.16675959057912429</v>
      </c>
      <c r="J17">
        <v>0.20102344019213672</v>
      </c>
      <c r="K17">
        <v>0.29172208414099765</v>
      </c>
      <c r="L17">
        <v>0.86758418485582411</v>
      </c>
      <c r="M17">
        <v>0</v>
      </c>
      <c r="N17">
        <v>0</v>
      </c>
      <c r="O17">
        <v>0</v>
      </c>
      <c r="P17">
        <v>0.60070984255793147</v>
      </c>
      <c r="Q17">
        <v>0.24997225438620413</v>
      </c>
      <c r="R17">
        <v>0.15194261637142228</v>
      </c>
      <c r="S17">
        <v>0.13410120468665354</v>
      </c>
      <c r="T17">
        <v>0.13859319478553461</v>
      </c>
      <c r="U17">
        <v>0.17656712952148576</v>
      </c>
      <c r="V17">
        <v>0.42698081081370498</v>
      </c>
      <c r="W17">
        <v>0.93994885234031544</v>
      </c>
      <c r="X17">
        <v>0</v>
      </c>
      <c r="Y17">
        <v>0</v>
      </c>
      <c r="Z17">
        <v>0.39865464021564589</v>
      </c>
      <c r="AA17">
        <v>0.15494922382233775</v>
      </c>
      <c r="AB17">
        <v>8.1209623061963387E-2</v>
      </c>
      <c r="AC17">
        <v>7.2023172693798723E-2</v>
      </c>
      <c r="AD17">
        <v>8.9441481653811328E-2</v>
      </c>
      <c r="AE17">
        <v>0.12342493862665518</v>
      </c>
      <c r="AF17">
        <v>0.31575533963325025</v>
      </c>
      <c r="AG17">
        <v>0.77501104879687854</v>
      </c>
      <c r="AH17">
        <v>0</v>
      </c>
      <c r="AI17">
        <v>0</v>
      </c>
      <c r="AJ17">
        <v>0.80883893848281019</v>
      </c>
      <c r="AK17">
        <v>0.31167258803699111</v>
      </c>
      <c r="AL17">
        <v>0.18009549812975995</v>
      </c>
      <c r="AM17">
        <v>0.16333120304559812</v>
      </c>
      <c r="AN17">
        <v>0.18629327506874679</v>
      </c>
      <c r="AO17">
        <v>0.27665650155594335</v>
      </c>
      <c r="AP17">
        <v>0.75536243958721672</v>
      </c>
      <c r="AQ17">
        <v>0</v>
      </c>
      <c r="AS17" t="s">
        <v>813</v>
      </c>
      <c r="AT17" t="s">
        <v>128</v>
      </c>
      <c r="AU17">
        <v>0</v>
      </c>
      <c r="AV17">
        <v>0</v>
      </c>
      <c r="AW17">
        <v>0</v>
      </c>
      <c r="AX17">
        <v>0.35437876428418447</v>
      </c>
      <c r="AY17">
        <v>0.11732777525553677</v>
      </c>
      <c r="AZ17">
        <v>9.2367301000861587E-2</v>
      </c>
      <c r="BA17">
        <v>5.2668362026610023E-2</v>
      </c>
      <c r="BB17">
        <v>7.0433231225738524E-2</v>
      </c>
      <c r="BC17">
        <v>0.25514100079343305</v>
      </c>
      <c r="BD17">
        <v>0</v>
      </c>
      <c r="BE17">
        <v>0</v>
      </c>
      <c r="BF17">
        <v>0</v>
      </c>
      <c r="BG17">
        <v>0.45400860802523385</v>
      </c>
      <c r="BH17">
        <v>0.14489421073773845</v>
      </c>
      <c r="BI17">
        <v>8.207164229997696E-2</v>
      </c>
      <c r="BJ17">
        <v>4.3984689291839227E-2</v>
      </c>
      <c r="BK17">
        <v>2.3366249753603009E-2</v>
      </c>
      <c r="BL17">
        <v>2.7277342060634396E-2</v>
      </c>
      <c r="BM17">
        <v>0.10806826075758728</v>
      </c>
      <c r="BN17">
        <v>0.88807844016426396</v>
      </c>
      <c r="BO17">
        <v>0</v>
      </c>
      <c r="BP17">
        <v>0</v>
      </c>
      <c r="BQ17">
        <v>0.24436094713124809</v>
      </c>
      <c r="BR17">
        <v>9.3840458779627989E-2</v>
      </c>
      <c r="BS17">
        <v>4.3477856437131604E-2</v>
      </c>
      <c r="BT17">
        <v>3.2828137554392407E-2</v>
      </c>
      <c r="BU17">
        <v>2.9004797244393261E-2</v>
      </c>
      <c r="BV17">
        <v>1.3744044232504296E-2</v>
      </c>
      <c r="BW17">
        <v>8.5133153933594663E-2</v>
      </c>
      <c r="BX17">
        <v>0.6197453362853762</v>
      </c>
      <c r="BY17">
        <v>0</v>
      </c>
      <c r="BZ17">
        <v>0</v>
      </c>
      <c r="CA17">
        <v>0.67236814376419318</v>
      </c>
      <c r="CB17">
        <v>0.20075146673399555</v>
      </c>
      <c r="CC17">
        <v>0.10071790358748074</v>
      </c>
      <c r="CD17">
        <v>5.4806103502566608E-2</v>
      </c>
      <c r="CE17">
        <v>2.5674913919404074E-2</v>
      </c>
      <c r="CF17">
        <v>2.8329278695412564E-2</v>
      </c>
      <c r="CG17">
        <v>0.12463295097755439</v>
      </c>
      <c r="CH17">
        <v>0</v>
      </c>
      <c r="CJ17" t="s">
        <v>813</v>
      </c>
      <c r="CK17" t="s">
        <v>129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5.6425664431482468E-2</v>
      </c>
      <c r="CS17">
        <v>0.12124147445487379</v>
      </c>
      <c r="CT17">
        <v>0.50640511702445679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2.8470429036947072E-2</v>
      </c>
      <c r="DB17">
        <v>5.4792389082674857E-2</v>
      </c>
      <c r="DC17">
        <v>7.9863566579845557E-2</v>
      </c>
      <c r="DD17">
        <v>0.1212746548190124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8.1734046576473457E-4</v>
      </c>
      <c r="DL17">
        <v>1.358247511553487E-2</v>
      </c>
      <c r="DM17">
        <v>5.9797735008778947E-2</v>
      </c>
      <c r="DN17">
        <v>9.546460298762395E-2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3.3168754062624525E-2</v>
      </c>
      <c r="DV17">
        <v>8.3183733542306765E-2</v>
      </c>
      <c r="DW17">
        <v>0.13460362809254639</v>
      </c>
      <c r="DX17">
        <v>0.18381361377349509</v>
      </c>
      <c r="DY17">
        <v>0</v>
      </c>
      <c r="EA17" t="s">
        <v>813</v>
      </c>
      <c r="EB17" t="s">
        <v>130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5.8992880134361503E-4</v>
      </c>
      <c r="EU17">
        <v>4.7080932622055982E-2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9.3184771168553331E-3</v>
      </c>
      <c r="FO17">
        <v>0.29398662874950193</v>
      </c>
      <c r="FP17">
        <v>0</v>
      </c>
      <c r="FZ17" t="s">
        <v>813</v>
      </c>
      <c r="GA17">
        <v>0</v>
      </c>
      <c r="GB17">
        <v>0</v>
      </c>
      <c r="GC17">
        <v>0</v>
      </c>
      <c r="GD17">
        <v>5.4365855990597171E-2</v>
      </c>
      <c r="GE17">
        <v>0.28379848772961574</v>
      </c>
      <c r="GF17">
        <v>0.41000083870111248</v>
      </c>
      <c r="GG17">
        <v>0.35763626234059637</v>
      </c>
      <c r="GH17">
        <v>0.1591239999212069</v>
      </c>
      <c r="GI17">
        <v>5.6108172447163866E-3</v>
      </c>
      <c r="GJ17">
        <v>0</v>
      </c>
      <c r="GK17">
        <v>0</v>
      </c>
      <c r="GL17">
        <v>0</v>
      </c>
      <c r="GM17">
        <v>1.9578546780477095E-2</v>
      </c>
      <c r="GN17">
        <v>0.20416044007010709</v>
      </c>
      <c r="GO17">
        <v>0.43497397543885458</v>
      </c>
      <c r="GP17">
        <v>0.53725627856480329</v>
      </c>
      <c r="GQ17">
        <v>0.48832415709411486</v>
      </c>
      <c r="GR17">
        <v>0.2903342898854554</v>
      </c>
      <c r="GS17">
        <v>5.7834264544267724E-2</v>
      </c>
      <c r="GT17">
        <v>7.5709513301647202E-5</v>
      </c>
      <c r="GU17">
        <v>0</v>
      </c>
      <c r="GV17">
        <v>0</v>
      </c>
      <c r="GW17">
        <v>3.742911778397022E-2</v>
      </c>
      <c r="GX17">
        <v>0.29465858847270121</v>
      </c>
      <c r="GY17">
        <v>0.55133298189785962</v>
      </c>
      <c r="GZ17">
        <v>0.65544064773049149</v>
      </c>
      <c r="HA17">
        <v>0.58255347443523753</v>
      </c>
      <c r="HB17">
        <v>0.37209719672737052</v>
      </c>
      <c r="HC17">
        <v>9.9390876020704511E-2</v>
      </c>
      <c r="HD17">
        <v>1.0390662027925902E-3</v>
      </c>
      <c r="HE17">
        <v>0</v>
      </c>
      <c r="HF17">
        <v>0</v>
      </c>
      <c r="HG17">
        <v>3.6668779907805889E-3</v>
      </c>
      <c r="HH17">
        <v>0.15580208077674371</v>
      </c>
      <c r="HI17">
        <v>0.39909226692799799</v>
      </c>
      <c r="HJ17">
        <v>0.48493709526537765</v>
      </c>
      <c r="HK17">
        <v>0.40405356395999426</v>
      </c>
      <c r="HL17">
        <v>0.194317937173941</v>
      </c>
      <c r="HM17">
        <v>1.4857405181790295E-2</v>
      </c>
      <c r="HN17">
        <v>0</v>
      </c>
      <c r="HP17" t="s">
        <v>813</v>
      </c>
      <c r="HQ17" t="s">
        <v>136</v>
      </c>
      <c r="HR17" t="s">
        <v>137</v>
      </c>
      <c r="HS17">
        <v>0.46968897377665464</v>
      </c>
    </row>
    <row r="18" spans="2:227" x14ac:dyDescent="0.45">
      <c r="B18" t="s">
        <v>814</v>
      </c>
      <c r="C18" t="s">
        <v>127</v>
      </c>
      <c r="D18">
        <v>0</v>
      </c>
      <c r="E18">
        <v>0</v>
      </c>
      <c r="F18">
        <v>0</v>
      </c>
      <c r="G18">
        <v>0.55060805796247669</v>
      </c>
      <c r="H18">
        <v>0.2548347790200301</v>
      </c>
      <c r="I18">
        <v>0.22012423893134889</v>
      </c>
      <c r="J18">
        <v>0.22952629599548685</v>
      </c>
      <c r="K18">
        <v>0.30329426736961879</v>
      </c>
      <c r="L18">
        <v>0.85455785102928949</v>
      </c>
      <c r="M18">
        <v>0</v>
      </c>
      <c r="N18">
        <v>0</v>
      </c>
      <c r="O18">
        <v>0</v>
      </c>
      <c r="P18">
        <v>0.64328816468357719</v>
      </c>
      <c r="Q18">
        <v>0.27490837542183638</v>
      </c>
      <c r="R18">
        <v>0.17969642762520144</v>
      </c>
      <c r="S18">
        <v>0.158224345934869</v>
      </c>
      <c r="T18">
        <v>0.14829505693225539</v>
      </c>
      <c r="U18">
        <v>0.17969706664090598</v>
      </c>
      <c r="V18">
        <v>0.41547418086948018</v>
      </c>
      <c r="W18">
        <v>0.9279096072026306</v>
      </c>
      <c r="X18">
        <v>0</v>
      </c>
      <c r="Y18">
        <v>0</v>
      </c>
      <c r="Z18">
        <v>0.4117138279243967</v>
      </c>
      <c r="AA18">
        <v>0.1586065856597775</v>
      </c>
      <c r="AB18">
        <v>6.8913523699280166E-2</v>
      </c>
      <c r="AC18">
        <v>5.4036788830875454E-2</v>
      </c>
      <c r="AD18">
        <v>6.9236806038326604E-2</v>
      </c>
      <c r="AE18">
        <v>0.10295026345293512</v>
      </c>
      <c r="AF18">
        <v>0.29732250613324973</v>
      </c>
      <c r="AG18">
        <v>0.76147607868548006</v>
      </c>
      <c r="AH18">
        <v>0</v>
      </c>
      <c r="AI18">
        <v>0</v>
      </c>
      <c r="AJ18">
        <v>0.8467532356074341</v>
      </c>
      <c r="AK18">
        <v>0.32574227837873271</v>
      </c>
      <c r="AL18">
        <v>0.18209759671210712</v>
      </c>
      <c r="AM18">
        <v>0.16872083469861834</v>
      </c>
      <c r="AN18">
        <v>0.1811622518011094</v>
      </c>
      <c r="AO18">
        <v>0.27492639741443842</v>
      </c>
      <c r="AP18">
        <v>0.74890969946518415</v>
      </c>
      <c r="AQ18">
        <v>0</v>
      </c>
      <c r="AS18" t="s">
        <v>814</v>
      </c>
      <c r="AT18" t="s">
        <v>128</v>
      </c>
      <c r="AU18">
        <v>0</v>
      </c>
      <c r="AV18">
        <v>0</v>
      </c>
      <c r="AW18">
        <v>0</v>
      </c>
      <c r="AX18">
        <v>0.39694561082962276</v>
      </c>
      <c r="AY18">
        <v>0.15049750551050908</v>
      </c>
      <c r="AZ18">
        <v>0.12219739421504884</v>
      </c>
      <c r="BA18">
        <v>4.5759122504233203E-2</v>
      </c>
      <c r="BB18">
        <v>4.8762238350112244E-2</v>
      </c>
      <c r="BC18">
        <v>0.26398061441732462</v>
      </c>
      <c r="BD18">
        <v>0</v>
      </c>
      <c r="BE18">
        <v>0</v>
      </c>
      <c r="BF18">
        <v>0</v>
      </c>
      <c r="BG18">
        <v>0.48954479194616451</v>
      </c>
      <c r="BH18">
        <v>0.16349051037127535</v>
      </c>
      <c r="BI18">
        <v>9.312634312008429E-2</v>
      </c>
      <c r="BJ18">
        <v>4.4066651968705788E-2</v>
      </c>
      <c r="BK18">
        <v>1.6821425136366218E-2</v>
      </c>
      <c r="BL18">
        <v>1.7762154986510889E-2</v>
      </c>
      <c r="BM18">
        <v>9.4858274130620313E-2</v>
      </c>
      <c r="BN18">
        <v>0.86502369055403361</v>
      </c>
      <c r="BO18">
        <v>0</v>
      </c>
      <c r="BP18">
        <v>0</v>
      </c>
      <c r="BQ18">
        <v>0.25431752824863191</v>
      </c>
      <c r="BR18">
        <v>9.1588885268398534E-2</v>
      </c>
      <c r="BS18">
        <v>3.9125510493461066E-2</v>
      </c>
      <c r="BT18">
        <v>2.0863978360008764E-2</v>
      </c>
      <c r="BU18">
        <v>2.728562555603713E-2</v>
      </c>
      <c r="BV18">
        <v>3.5769204261332628E-2</v>
      </c>
      <c r="BW18">
        <v>0.12802938871540212</v>
      </c>
      <c r="BX18">
        <v>0.59088786204722266</v>
      </c>
      <c r="BY18">
        <v>0</v>
      </c>
      <c r="BZ18">
        <v>0</v>
      </c>
      <c r="CA18">
        <v>0.7211359973579794</v>
      </c>
      <c r="CB18">
        <v>0.19997836992055421</v>
      </c>
      <c r="CC18">
        <v>9.6083189160339824E-2</v>
      </c>
      <c r="CD18">
        <v>5.8515859283511967E-2</v>
      </c>
      <c r="CE18">
        <v>1.8995197936448101E-2</v>
      </c>
      <c r="CF18">
        <v>2.2736126694962479E-2</v>
      </c>
      <c r="CG18">
        <v>9.8333620588014981E-2</v>
      </c>
      <c r="CH18">
        <v>0</v>
      </c>
      <c r="CJ18" t="s">
        <v>814</v>
      </c>
      <c r="CK18" t="s">
        <v>129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8.1491439031541144E-2</v>
      </c>
      <c r="CS18">
        <v>0.14509326793910135</v>
      </c>
      <c r="CT18">
        <v>0.47643868324258015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3.8056437973949309E-2</v>
      </c>
      <c r="DB18">
        <v>6.1230197976378971E-2</v>
      </c>
      <c r="DC18">
        <v>8.5577302780078399E-2</v>
      </c>
      <c r="DD18">
        <v>7.6550551337965012E-2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3.0859261652550008E-3</v>
      </c>
      <c r="DM18">
        <v>2.8823981069532194E-2</v>
      </c>
      <c r="DN18">
        <v>3.3988660210538306E-2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2.2808267682619992E-2</v>
      </c>
      <c r="DV18">
        <v>7.6301048115443901E-2</v>
      </c>
      <c r="DW18">
        <v>0.13801107439921756</v>
      </c>
      <c r="DX18">
        <v>0.23316446789870912</v>
      </c>
      <c r="DY18">
        <v>0</v>
      </c>
      <c r="EA18" t="s">
        <v>814</v>
      </c>
      <c r="EB18" t="s">
        <v>130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1.9847296601920505E-3</v>
      </c>
      <c r="EU18">
        <v>9.5500003776088402E-2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4.0253874385343001E-3</v>
      </c>
      <c r="FO18">
        <v>0.26458654860916275</v>
      </c>
      <c r="FP18">
        <v>0</v>
      </c>
      <c r="FZ18" t="s">
        <v>814</v>
      </c>
      <c r="GA18">
        <v>0</v>
      </c>
      <c r="GB18">
        <v>0</v>
      </c>
      <c r="GC18">
        <v>0</v>
      </c>
      <c r="GD18">
        <v>5.0143039886568923E-2</v>
      </c>
      <c r="GE18">
        <v>0.27067151831831149</v>
      </c>
      <c r="GF18">
        <v>0.40090133146605883</v>
      </c>
      <c r="GG18">
        <v>0.36091733065475062</v>
      </c>
      <c r="GH18">
        <v>0.16971251859168388</v>
      </c>
      <c r="GI18">
        <v>8.1949897105739779E-3</v>
      </c>
      <c r="GJ18">
        <v>0</v>
      </c>
      <c r="GK18">
        <v>0</v>
      </c>
      <c r="GL18">
        <v>0</v>
      </c>
      <c r="GM18">
        <v>1.6295221898171751E-2</v>
      </c>
      <c r="GN18">
        <v>0.20208271178077461</v>
      </c>
      <c r="GO18">
        <v>0.43793694052766624</v>
      </c>
      <c r="GP18">
        <v>0.54669142018763883</v>
      </c>
      <c r="GQ18">
        <v>0.50800000525950006</v>
      </c>
      <c r="GR18">
        <v>0.31299078763753874</v>
      </c>
      <c r="GS18">
        <v>7.170421846428264E-2</v>
      </c>
      <c r="GT18">
        <v>1.8389563121140869E-4</v>
      </c>
      <c r="GU18">
        <v>0</v>
      </c>
      <c r="GV18">
        <v>0</v>
      </c>
      <c r="GW18">
        <v>3.0013293149254876E-2</v>
      </c>
      <c r="GX18">
        <v>0.29296077653388791</v>
      </c>
      <c r="GY18">
        <v>0.57055810925114248</v>
      </c>
      <c r="GZ18">
        <v>0.68978721323385284</v>
      </c>
      <c r="HA18">
        <v>0.62610325136634526</v>
      </c>
      <c r="HB18">
        <v>0.41518225207637871</v>
      </c>
      <c r="HC18">
        <v>0.12042614807249007</v>
      </c>
      <c r="HD18">
        <v>1.552504076973367E-3</v>
      </c>
      <c r="HE18">
        <v>0</v>
      </c>
      <c r="HF18">
        <v>0</v>
      </c>
      <c r="HG18">
        <v>2.4229737739244615E-3</v>
      </c>
      <c r="HH18">
        <v>0.15403978831333648</v>
      </c>
      <c r="HI18">
        <v>0.41433265540018471</v>
      </c>
      <c r="HJ18">
        <v>0.52328215506351583</v>
      </c>
      <c r="HK18">
        <v>0.44850988751530124</v>
      </c>
      <c r="HL18">
        <v>0.22318131126383486</v>
      </c>
      <c r="HM18">
        <v>2.007307564522463E-2</v>
      </c>
      <c r="HN18">
        <v>0</v>
      </c>
      <c r="HP18" t="s">
        <v>814</v>
      </c>
      <c r="HQ18" t="s">
        <v>136</v>
      </c>
      <c r="HR18" t="s">
        <v>137</v>
      </c>
      <c r="HS18">
        <v>0.49891841453242225</v>
      </c>
    </row>
    <row r="19" spans="2:227" x14ac:dyDescent="0.45">
      <c r="B19" t="s">
        <v>815</v>
      </c>
      <c r="C19" t="s">
        <v>127</v>
      </c>
      <c r="D19">
        <v>0</v>
      </c>
      <c r="E19">
        <v>0</v>
      </c>
      <c r="F19">
        <v>0</v>
      </c>
      <c r="G19">
        <v>0.54176029058032193</v>
      </c>
      <c r="H19">
        <v>0.24464320796411224</v>
      </c>
      <c r="I19">
        <v>0.20166685318347238</v>
      </c>
      <c r="J19">
        <v>0.21671374475257404</v>
      </c>
      <c r="K19">
        <v>0.29795198900452685</v>
      </c>
      <c r="L19">
        <v>0.83721402259557964</v>
      </c>
      <c r="M19">
        <v>0</v>
      </c>
      <c r="N19">
        <v>0</v>
      </c>
      <c r="O19">
        <v>0</v>
      </c>
      <c r="P19">
        <v>0.62840008291962057</v>
      </c>
      <c r="Q19">
        <v>0.26165970335881472</v>
      </c>
      <c r="R19">
        <v>0.18360284436751689</v>
      </c>
      <c r="S19">
        <v>0.16461783076955441</v>
      </c>
      <c r="T19">
        <v>0.15490558630857709</v>
      </c>
      <c r="U19">
        <v>0.18346808315166693</v>
      </c>
      <c r="V19">
        <v>0.43095888453970221</v>
      </c>
      <c r="W19">
        <v>0.94565217391304357</v>
      </c>
      <c r="X19">
        <v>0</v>
      </c>
      <c r="Y19">
        <v>0</v>
      </c>
      <c r="Z19">
        <v>0.41363183093337302</v>
      </c>
      <c r="AA19">
        <v>0.14882017861557736</v>
      </c>
      <c r="AB19">
        <v>5.6250923898072368E-2</v>
      </c>
      <c r="AC19">
        <v>3.6899182238118867E-2</v>
      </c>
      <c r="AD19">
        <v>5.1621839315966873E-2</v>
      </c>
      <c r="AE19">
        <v>9.4502258854272506E-2</v>
      </c>
      <c r="AF19">
        <v>0.30909889740197272</v>
      </c>
      <c r="AG19">
        <v>0.77324454311362989</v>
      </c>
      <c r="AH19">
        <v>0</v>
      </c>
      <c r="AI19">
        <v>0</v>
      </c>
      <c r="AJ19">
        <v>0.8361683571137597</v>
      </c>
      <c r="AK19">
        <v>0.2943808379914421</v>
      </c>
      <c r="AL19">
        <v>0.15503844975789957</v>
      </c>
      <c r="AM19">
        <v>0.14997551581977112</v>
      </c>
      <c r="AN19">
        <v>0.18207252730825907</v>
      </c>
      <c r="AO19">
        <v>0.27720465272658862</v>
      </c>
      <c r="AP19">
        <v>0.75534977968480899</v>
      </c>
      <c r="AQ19">
        <v>0</v>
      </c>
      <c r="AS19" t="s">
        <v>815</v>
      </c>
      <c r="AT19" t="s">
        <v>128</v>
      </c>
      <c r="AU19">
        <v>0</v>
      </c>
      <c r="AV19">
        <v>0</v>
      </c>
      <c r="AW19">
        <v>0</v>
      </c>
      <c r="AX19">
        <v>0.36606558549840518</v>
      </c>
      <c r="AY19">
        <v>0.13445569817395356</v>
      </c>
      <c r="AZ19">
        <v>0.1018366696633269</v>
      </c>
      <c r="BA19">
        <v>4.0900458317358473E-2</v>
      </c>
      <c r="BB19">
        <v>4.121861760124753E-2</v>
      </c>
      <c r="BC19">
        <v>0.14941225745160272</v>
      </c>
      <c r="BD19">
        <v>0</v>
      </c>
      <c r="BE19">
        <v>0</v>
      </c>
      <c r="BF19">
        <v>0</v>
      </c>
      <c r="BG19">
        <v>0.4717336133078831</v>
      </c>
      <c r="BH19">
        <v>0.15483449611824029</v>
      </c>
      <c r="BI19">
        <v>9.23399521887521E-2</v>
      </c>
      <c r="BJ19">
        <v>4.7882292052113445E-2</v>
      </c>
      <c r="BK19">
        <v>1.2409313052449968E-2</v>
      </c>
      <c r="BL19">
        <v>1.5369047500088395E-2</v>
      </c>
      <c r="BM19">
        <v>8.7601864781183411E-2</v>
      </c>
      <c r="BN19">
        <v>0.89570121452838636</v>
      </c>
      <c r="BO19">
        <v>0</v>
      </c>
      <c r="BP19">
        <v>0</v>
      </c>
      <c r="BQ19">
        <v>0.24375079125163876</v>
      </c>
      <c r="BR19">
        <v>8.1623981380714514E-2</v>
      </c>
      <c r="BS19">
        <v>3.194281098740797E-2</v>
      </c>
      <c r="BT19">
        <v>1.4749123611338165E-2</v>
      </c>
      <c r="BU19">
        <v>2.5163348738179322E-2</v>
      </c>
      <c r="BV19">
        <v>4.4687959790424177E-2</v>
      </c>
      <c r="BW19">
        <v>0.16313065572645608</v>
      </c>
      <c r="BX19">
        <v>0.60611196497047981</v>
      </c>
      <c r="BY19">
        <v>0</v>
      </c>
      <c r="BZ19">
        <v>0</v>
      </c>
      <c r="CA19">
        <v>0.71155210239575084</v>
      </c>
      <c r="CB19">
        <v>0.18338790855078482</v>
      </c>
      <c r="CC19">
        <v>8.1355214202446027E-2</v>
      </c>
      <c r="CD19">
        <v>4.8774419495721186E-2</v>
      </c>
      <c r="CE19">
        <v>2.242123580116083E-2</v>
      </c>
      <c r="CF19">
        <v>2.2041820639763256E-2</v>
      </c>
      <c r="CG19">
        <v>8.599194008955989E-2</v>
      </c>
      <c r="CH19">
        <v>0</v>
      </c>
      <c r="CJ19" t="s">
        <v>815</v>
      </c>
      <c r="CK19" t="s">
        <v>129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6.7773181400379287E-2</v>
      </c>
      <c r="CS19">
        <v>0.14036907283640307</v>
      </c>
      <c r="CT19">
        <v>0.56474945650028274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3.5569248879522807E-2</v>
      </c>
      <c r="DB19">
        <v>6.9187795542295358E-2</v>
      </c>
      <c r="DC19">
        <v>8.7387312865955996E-2</v>
      </c>
      <c r="DD19">
        <v>9.8175779404477914E-2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1.4906916019214597E-4</v>
      </c>
      <c r="DM19">
        <v>1.1560589496899389E-2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1.9851476654103532E-2</v>
      </c>
      <c r="DV19">
        <v>6.8837209136704172E-2</v>
      </c>
      <c r="DW19">
        <v>0.13825777312896853</v>
      </c>
      <c r="DX19">
        <v>0.24444147543766306</v>
      </c>
      <c r="DY19">
        <v>0</v>
      </c>
      <c r="EA19" t="s">
        <v>815</v>
      </c>
      <c r="EB19" t="s">
        <v>130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1.7171886250373792E-3</v>
      </c>
      <c r="EU19">
        <v>9.3345348766775083E-2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0.2707628513809216</v>
      </c>
      <c r="FP19">
        <v>0</v>
      </c>
      <c r="FZ19" t="s">
        <v>815</v>
      </c>
      <c r="GA19">
        <v>0</v>
      </c>
      <c r="GB19">
        <v>0</v>
      </c>
      <c r="GC19">
        <v>0</v>
      </c>
      <c r="GD19">
        <v>6.0248970736388761E-2</v>
      </c>
      <c r="GE19">
        <v>0.30120888738926976</v>
      </c>
      <c r="GF19">
        <v>0.43184459886993759</v>
      </c>
      <c r="GG19">
        <v>0.38369907250405055</v>
      </c>
      <c r="GH19">
        <v>0.18415978612371184</v>
      </c>
      <c r="GI19">
        <v>9.2249616612691925E-3</v>
      </c>
      <c r="GJ19">
        <v>0</v>
      </c>
      <c r="GK19">
        <v>0</v>
      </c>
      <c r="GL19">
        <v>0</v>
      </c>
      <c r="GM19">
        <v>1.8634738760665747E-2</v>
      </c>
      <c r="GN19">
        <v>0.22180415763699096</v>
      </c>
      <c r="GO19">
        <v>0.45705750846314969</v>
      </c>
      <c r="GP19">
        <v>0.5553272219594334</v>
      </c>
      <c r="GQ19">
        <v>0.50798179671886801</v>
      </c>
      <c r="GR19">
        <v>0.31770181587799035</v>
      </c>
      <c r="GS19">
        <v>7.0409982507806571E-2</v>
      </c>
      <c r="GT19">
        <v>1.157190831013835E-4</v>
      </c>
      <c r="GU19">
        <v>0</v>
      </c>
      <c r="GV19">
        <v>0</v>
      </c>
      <c r="GW19">
        <v>3.356808283583021E-2</v>
      </c>
      <c r="GX19">
        <v>0.31286720435428067</v>
      </c>
      <c r="GY19">
        <v>0.59404099218775186</v>
      </c>
      <c r="GZ19">
        <v>0.7103969933897093</v>
      </c>
      <c r="HA19">
        <v>0.64546485931859787</v>
      </c>
      <c r="HB19">
        <v>0.43141300575865221</v>
      </c>
      <c r="HC19">
        <v>0.12124198818584528</v>
      </c>
      <c r="HD19">
        <v>1.2594532807776203E-3</v>
      </c>
      <c r="HE19">
        <v>0</v>
      </c>
      <c r="HF19">
        <v>0</v>
      </c>
      <c r="HG19">
        <v>3.1867407715472861E-3</v>
      </c>
      <c r="HH19">
        <v>0.17498342800055189</v>
      </c>
      <c r="HI19">
        <v>0.44747687543057746</v>
      </c>
      <c r="HJ19">
        <v>0.55196784683816491</v>
      </c>
      <c r="HK19">
        <v>0.4625155389718501</v>
      </c>
      <c r="HL19">
        <v>0.23168474814187537</v>
      </c>
      <c r="HM19">
        <v>1.9772436713782409E-2</v>
      </c>
      <c r="HN19">
        <v>0</v>
      </c>
      <c r="HP19" t="s">
        <v>815</v>
      </c>
      <c r="HQ19" t="s">
        <v>136</v>
      </c>
      <c r="HR19" t="s">
        <v>137</v>
      </c>
      <c r="HS19">
        <v>0.4841194154891616</v>
      </c>
    </row>
    <row r="20" spans="2:227" x14ac:dyDescent="0.45">
      <c r="B20" t="s">
        <v>816</v>
      </c>
      <c r="C20" t="s">
        <v>127</v>
      </c>
      <c r="D20">
        <v>0</v>
      </c>
      <c r="E20">
        <v>0</v>
      </c>
      <c r="F20">
        <v>0</v>
      </c>
      <c r="G20">
        <v>0.48948471045403757</v>
      </c>
      <c r="H20">
        <v>0.21034911347660862</v>
      </c>
      <c r="I20">
        <v>0.1862526139967208</v>
      </c>
      <c r="J20">
        <v>0.18708509685525226</v>
      </c>
      <c r="K20">
        <v>0.2716774315064997</v>
      </c>
      <c r="L20">
        <v>0.82724684827775752</v>
      </c>
      <c r="M20">
        <v>0</v>
      </c>
      <c r="N20">
        <v>0</v>
      </c>
      <c r="O20">
        <v>0</v>
      </c>
      <c r="P20">
        <v>0.62957278399620786</v>
      </c>
      <c r="Q20">
        <v>0.22281556894654486</v>
      </c>
      <c r="R20">
        <v>0.15044451688495869</v>
      </c>
      <c r="S20">
        <v>0.1423503389525769</v>
      </c>
      <c r="T20">
        <v>0.1393407561811883</v>
      </c>
      <c r="U20">
        <v>0.15578982152485651</v>
      </c>
      <c r="V20">
        <v>0.44838386931120172</v>
      </c>
      <c r="W20">
        <v>0.99637681159420299</v>
      </c>
      <c r="X20">
        <v>0</v>
      </c>
      <c r="Y20">
        <v>0</v>
      </c>
      <c r="Z20">
        <v>0.43380531944413275</v>
      </c>
      <c r="AA20">
        <v>0.14051227713892558</v>
      </c>
      <c r="AB20">
        <v>5.4401137218052349E-2</v>
      </c>
      <c r="AC20">
        <v>3.6848031014041896E-2</v>
      </c>
      <c r="AD20">
        <v>4.1635843569978341E-2</v>
      </c>
      <c r="AE20">
        <v>9.1443262447429091E-2</v>
      </c>
      <c r="AF20">
        <v>0.3453151099281736</v>
      </c>
      <c r="AG20">
        <v>0.82090021927143086</v>
      </c>
      <c r="AH20">
        <v>0</v>
      </c>
      <c r="AI20">
        <v>0</v>
      </c>
      <c r="AJ20">
        <v>0.8019591388335493</v>
      </c>
      <c r="AK20">
        <v>0.23124777895761039</v>
      </c>
      <c r="AL20">
        <v>0.10783795087569278</v>
      </c>
      <c r="AM20">
        <v>9.9816264125190193E-2</v>
      </c>
      <c r="AN20">
        <v>0.11856751862730977</v>
      </c>
      <c r="AO20">
        <v>0.21773433275529269</v>
      </c>
      <c r="AP20">
        <v>0.73541135276592595</v>
      </c>
      <c r="AQ20">
        <v>0</v>
      </c>
      <c r="AS20" t="s">
        <v>816</v>
      </c>
      <c r="AT20" t="s">
        <v>128</v>
      </c>
      <c r="AU20">
        <v>0</v>
      </c>
      <c r="AV20">
        <v>0</v>
      </c>
      <c r="AW20">
        <v>0</v>
      </c>
      <c r="AX20">
        <v>0.32465207690660908</v>
      </c>
      <c r="AY20">
        <v>0.10207003069428179</v>
      </c>
      <c r="AZ20">
        <v>7.3973097558151943E-2</v>
      </c>
      <c r="BA20">
        <v>3.8203904274611969E-2</v>
      </c>
      <c r="BB20">
        <v>3.013162904089714E-2</v>
      </c>
      <c r="BC20">
        <v>9.6390634465487457E-2</v>
      </c>
      <c r="BD20">
        <v>0</v>
      </c>
      <c r="BE20">
        <v>0</v>
      </c>
      <c r="BF20">
        <v>0</v>
      </c>
      <c r="BG20">
        <v>0.45264130368729721</v>
      </c>
      <c r="BH20">
        <v>0.13737750314861846</v>
      </c>
      <c r="BI20">
        <v>6.9080750091039395E-2</v>
      </c>
      <c r="BJ20">
        <v>5.5511425829183975E-2</v>
      </c>
      <c r="BK20">
        <v>1.2410219488268334E-2</v>
      </c>
      <c r="BL20">
        <v>1.8672647408698981E-2</v>
      </c>
      <c r="BM20">
        <v>0.14666065676753853</v>
      </c>
      <c r="BN20">
        <v>0.99276675068262954</v>
      </c>
      <c r="BO20">
        <v>0</v>
      </c>
      <c r="BP20">
        <v>0</v>
      </c>
      <c r="BQ20">
        <v>0.24598278952908362</v>
      </c>
      <c r="BR20">
        <v>7.6045349965611755E-2</v>
      </c>
      <c r="BS20">
        <v>3.0095305411927464E-2</v>
      </c>
      <c r="BT20">
        <v>1.1330713882145247E-2</v>
      </c>
      <c r="BU20">
        <v>2.1581912171730087E-2</v>
      </c>
      <c r="BV20">
        <v>4.9368949937228214E-2</v>
      </c>
      <c r="BW20">
        <v>0.18255083233394415</v>
      </c>
      <c r="BX20">
        <v>0.68662958796010032</v>
      </c>
      <c r="BY20">
        <v>0</v>
      </c>
      <c r="BZ20">
        <v>0</v>
      </c>
      <c r="CA20">
        <v>0.65572566732995807</v>
      </c>
      <c r="CB20">
        <v>0.14409863078833546</v>
      </c>
      <c r="CC20">
        <v>5.1766820531112714E-2</v>
      </c>
      <c r="CD20">
        <v>3.614553053178611E-2</v>
      </c>
      <c r="CE20">
        <v>4.7517941251270193E-2</v>
      </c>
      <c r="CF20">
        <v>3.7550049317417129E-2</v>
      </c>
      <c r="CG20">
        <v>0.18336534607579158</v>
      </c>
      <c r="CH20">
        <v>0</v>
      </c>
      <c r="CJ20" t="s">
        <v>816</v>
      </c>
      <c r="CK20" t="s">
        <v>129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4.5556246558749153E-2</v>
      </c>
      <c r="CS20">
        <v>0.12715848376340072</v>
      </c>
      <c r="CT20">
        <v>0.59558554681209175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9.638567506655836E-3</v>
      </c>
      <c r="DB20">
        <v>5.8942177499246753E-2</v>
      </c>
      <c r="DC20">
        <v>7.5237515564738497E-2</v>
      </c>
      <c r="DD20">
        <v>0.12137780207661052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8.2311753824255887E-4</v>
      </c>
      <c r="DM20">
        <v>2.8384986478574869E-3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6.2237163746918312E-3</v>
      </c>
      <c r="DW20">
        <v>8.8507362797750497E-2</v>
      </c>
      <c r="DX20">
        <v>0.37385977219743888</v>
      </c>
      <c r="DY20">
        <v>0</v>
      </c>
      <c r="EA20" t="s">
        <v>816</v>
      </c>
      <c r="EB20" t="s">
        <v>130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1.6684170241392987E-2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Z20" t="s">
        <v>816</v>
      </c>
      <c r="GA20">
        <v>0</v>
      </c>
      <c r="GB20">
        <v>0</v>
      </c>
      <c r="GC20">
        <v>0</v>
      </c>
      <c r="GD20">
        <v>9.5249248775121489E-2</v>
      </c>
      <c r="GE20">
        <v>0.38720306794909715</v>
      </c>
      <c r="GF20">
        <v>0.52365686735035122</v>
      </c>
      <c r="GG20">
        <v>0.46033043561132919</v>
      </c>
      <c r="GH20">
        <v>0.22342501560455416</v>
      </c>
      <c r="GI20">
        <v>1.1982834484924659E-2</v>
      </c>
      <c r="GJ20">
        <v>0</v>
      </c>
      <c r="GK20">
        <v>0</v>
      </c>
      <c r="GL20">
        <v>0</v>
      </c>
      <c r="GM20">
        <v>2.1333815786016449E-2</v>
      </c>
      <c r="GN20">
        <v>0.25187297003198234</v>
      </c>
      <c r="GO20">
        <v>0.49852221890555509</v>
      </c>
      <c r="GP20">
        <v>0.58503738370503056</v>
      </c>
      <c r="GQ20">
        <v>0.52004317507219422</v>
      </c>
      <c r="GR20">
        <v>0.32479025587414195</v>
      </c>
      <c r="GS20">
        <v>6.3502775188857608E-2</v>
      </c>
      <c r="GT20">
        <v>1.3025339202078967E-7</v>
      </c>
      <c r="GU20">
        <v>0</v>
      </c>
      <c r="GV20">
        <v>0</v>
      </c>
      <c r="GW20">
        <v>3.4671146605341228E-2</v>
      </c>
      <c r="GX20">
        <v>0.31648945756849439</v>
      </c>
      <c r="GY20">
        <v>0.58444480404821553</v>
      </c>
      <c r="GZ20">
        <v>0.68755736401866296</v>
      </c>
      <c r="HA20">
        <v>0.63199415886868426</v>
      </c>
      <c r="HB20">
        <v>0.41886536194838719</v>
      </c>
      <c r="HC20">
        <v>0.1076188093593696</v>
      </c>
      <c r="HD20">
        <v>3.7956924836408007E-4</v>
      </c>
      <c r="HE20">
        <v>0</v>
      </c>
      <c r="HF20">
        <v>0</v>
      </c>
      <c r="HG20">
        <v>4.5786907257363667E-3</v>
      </c>
      <c r="HH20">
        <v>0.2191253046193361</v>
      </c>
      <c r="HI20">
        <v>0.5067244860606448</v>
      </c>
      <c r="HJ20">
        <v>0.60694209786055686</v>
      </c>
      <c r="HK20">
        <v>0.51195147477239344</v>
      </c>
      <c r="HL20">
        <v>0.2531223194330251</v>
      </c>
      <c r="HM20">
        <v>1.7920542534422872E-2</v>
      </c>
      <c r="HN20">
        <v>0</v>
      </c>
      <c r="HP20" t="s">
        <v>816</v>
      </c>
      <c r="HQ20" t="s">
        <v>136</v>
      </c>
      <c r="HR20" t="s">
        <v>137</v>
      </c>
      <c r="HS20">
        <v>0.53171846635427045</v>
      </c>
    </row>
    <row r="21" spans="2:227" x14ac:dyDescent="0.45">
      <c r="B21" t="s">
        <v>817</v>
      </c>
      <c r="C21" t="s">
        <v>127</v>
      </c>
      <c r="D21">
        <v>0</v>
      </c>
      <c r="E21">
        <v>0</v>
      </c>
      <c r="F21">
        <v>0</v>
      </c>
      <c r="G21">
        <v>0.45431572456896469</v>
      </c>
      <c r="H21">
        <v>0.2106503284687288</v>
      </c>
      <c r="I21">
        <v>0.16415986675630526</v>
      </c>
      <c r="J21">
        <v>0.18302681440430529</v>
      </c>
      <c r="K21">
        <v>0.28285895134537842</v>
      </c>
      <c r="L21">
        <v>0.84738769621585019</v>
      </c>
      <c r="M21">
        <v>0</v>
      </c>
      <c r="N21">
        <v>0</v>
      </c>
      <c r="O21">
        <v>0</v>
      </c>
      <c r="P21">
        <v>0.60773178211852619</v>
      </c>
      <c r="Q21">
        <v>0.21662354426522287</v>
      </c>
      <c r="R21">
        <v>0.14276544927323942</v>
      </c>
      <c r="S21">
        <v>0.13633856005513489</v>
      </c>
      <c r="T21">
        <v>0.14299801673971912</v>
      </c>
      <c r="U21">
        <v>0.16961888984105364</v>
      </c>
      <c r="V21">
        <v>0.4613176331696503</v>
      </c>
      <c r="W21">
        <v>0</v>
      </c>
      <c r="X21">
        <v>0</v>
      </c>
      <c r="Y21">
        <v>0</v>
      </c>
      <c r="Z21">
        <v>0.42062804028866058</v>
      </c>
      <c r="AA21">
        <v>0.1329008102753923</v>
      </c>
      <c r="AB21">
        <v>4.859075212891719E-2</v>
      </c>
      <c r="AC21">
        <v>3.6656680174164298E-2</v>
      </c>
      <c r="AD21">
        <v>4.9778571602091613E-2</v>
      </c>
      <c r="AE21">
        <v>0.10178589609751243</v>
      </c>
      <c r="AF21">
        <v>0.36184248372379135</v>
      </c>
      <c r="AG21">
        <v>0.84866097851385824</v>
      </c>
      <c r="AH21">
        <v>0</v>
      </c>
      <c r="AI21">
        <v>0</v>
      </c>
      <c r="AJ21">
        <v>0.76933283852286416</v>
      </c>
      <c r="AK21">
        <v>0.21373699367018451</v>
      </c>
      <c r="AL21">
        <v>9.9904598447156573E-2</v>
      </c>
      <c r="AM21">
        <v>8.8275677227159885E-2</v>
      </c>
      <c r="AN21">
        <v>0.11301549923388132</v>
      </c>
      <c r="AO21">
        <v>0.22944501148820753</v>
      </c>
      <c r="AP21">
        <v>0.76230118279852421</v>
      </c>
      <c r="AQ21">
        <v>0</v>
      </c>
      <c r="AS21" t="s">
        <v>817</v>
      </c>
      <c r="AT21" t="s">
        <v>128</v>
      </c>
      <c r="AU21">
        <v>0</v>
      </c>
      <c r="AV21">
        <v>0</v>
      </c>
      <c r="AW21">
        <v>0</v>
      </c>
      <c r="AX21">
        <v>0.2988341633232543</v>
      </c>
      <c r="AY21">
        <v>0.10124439285084721</v>
      </c>
      <c r="AZ21">
        <v>6.8733964194533273E-2</v>
      </c>
      <c r="BA21">
        <v>4.5906509655791926E-2</v>
      </c>
      <c r="BB21">
        <v>4.3799554359694917E-2</v>
      </c>
      <c r="BC21">
        <v>0.23628605629429414</v>
      </c>
      <c r="BD21">
        <v>0</v>
      </c>
      <c r="BE21">
        <v>0</v>
      </c>
      <c r="BF21">
        <v>0</v>
      </c>
      <c r="BG21">
        <v>0.43769563791867383</v>
      </c>
      <c r="BH21">
        <v>0.13582768998332248</v>
      </c>
      <c r="BI21">
        <v>6.951884115771749E-2</v>
      </c>
      <c r="BJ21">
        <v>5.0933262953161466E-2</v>
      </c>
      <c r="BK21">
        <v>1.3277200395534667E-2</v>
      </c>
      <c r="BL21">
        <v>2.03077497181102E-2</v>
      </c>
      <c r="BM21">
        <v>0.1202811770741672</v>
      </c>
      <c r="BN21">
        <v>0</v>
      </c>
      <c r="BO21">
        <v>0</v>
      </c>
      <c r="BP21">
        <v>0</v>
      </c>
      <c r="BQ21">
        <v>0.23215953604603171</v>
      </c>
      <c r="BR21">
        <v>6.9152894623855155E-2</v>
      </c>
      <c r="BS21">
        <v>2.6971157157036608E-2</v>
      </c>
      <c r="BT21">
        <v>1.3051933963108584E-2</v>
      </c>
      <c r="BU21">
        <v>2.5713299457676492E-2</v>
      </c>
      <c r="BV21">
        <v>5.1151415548560987E-2</v>
      </c>
      <c r="BW21">
        <v>0.19717541032940322</v>
      </c>
      <c r="BX21">
        <v>0.73594271682908285</v>
      </c>
      <c r="BY21">
        <v>0</v>
      </c>
      <c r="BZ21">
        <v>0</v>
      </c>
      <c r="CA21">
        <v>0.6065802775991963</v>
      </c>
      <c r="CB21">
        <v>0.13302176046196823</v>
      </c>
      <c r="CC21">
        <v>4.8399848579092256E-2</v>
      </c>
      <c r="CD21">
        <v>3.3323035367338827E-2</v>
      </c>
      <c r="CE21">
        <v>4.1470770260515828E-2</v>
      </c>
      <c r="CF21">
        <v>3.5381106005244176E-2</v>
      </c>
      <c r="CG21">
        <v>0.24836335892338321</v>
      </c>
      <c r="CH21">
        <v>0</v>
      </c>
      <c r="CJ21" t="s">
        <v>817</v>
      </c>
      <c r="CK21" t="s">
        <v>129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3.8074343151767644E-2</v>
      </c>
      <c r="CS21">
        <v>0.12796504422006819</v>
      </c>
      <c r="CT21">
        <v>0.50046022105229326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1.3472656912721389E-2</v>
      </c>
      <c r="DB21">
        <v>6.0089326260224209E-2</v>
      </c>
      <c r="DC21">
        <v>7.8190311468511117E-2</v>
      </c>
      <c r="DD21">
        <v>0.16730699237594221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1.1357062181214963E-3</v>
      </c>
      <c r="DM21">
        <v>6.4551147694217829E-3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1.3184368757420224E-2</v>
      </c>
      <c r="DW21">
        <v>9.6066838706577215E-2</v>
      </c>
      <c r="DX21">
        <v>0.35038032938206759</v>
      </c>
      <c r="DY21">
        <v>0</v>
      </c>
      <c r="EA21" t="s">
        <v>817</v>
      </c>
      <c r="EB21" t="s">
        <v>130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6.7232703608011233E-3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Z21" t="s">
        <v>817</v>
      </c>
      <c r="GA21">
        <v>0</v>
      </c>
      <c r="GB21">
        <v>0</v>
      </c>
      <c r="GC21">
        <v>0</v>
      </c>
      <c r="GD21">
        <v>0.10617657763411265</v>
      </c>
      <c r="GE21">
        <v>0.39366966696991645</v>
      </c>
      <c r="GF21">
        <v>0.53513293064540757</v>
      </c>
      <c r="GG21">
        <v>0.44734113605610804</v>
      </c>
      <c r="GH21">
        <v>0.19794776307718606</v>
      </c>
      <c r="GI21">
        <v>7.0946628375049108E-3</v>
      </c>
      <c r="GJ21">
        <v>0</v>
      </c>
      <c r="GK21">
        <v>0</v>
      </c>
      <c r="GL21">
        <v>0</v>
      </c>
      <c r="GM21">
        <v>2.5791665447099914E-2</v>
      </c>
      <c r="GN21">
        <v>0.26367197667345016</v>
      </c>
      <c r="GO21">
        <v>0.50722222562813979</v>
      </c>
      <c r="GP21">
        <v>0.58087611382992421</v>
      </c>
      <c r="GQ21">
        <v>0.49908509639016818</v>
      </c>
      <c r="GR21">
        <v>0.30370422043820872</v>
      </c>
      <c r="GS21">
        <v>5.6009032993715506E-2</v>
      </c>
      <c r="GT21">
        <v>0</v>
      </c>
      <c r="GU21">
        <v>0</v>
      </c>
      <c r="GV21">
        <v>0</v>
      </c>
      <c r="GW21">
        <v>4.2600152036275943E-2</v>
      </c>
      <c r="GX21">
        <v>0.33395799774714058</v>
      </c>
      <c r="GY21">
        <v>0.59724593629395439</v>
      </c>
      <c r="GZ21">
        <v>0.6885565241699545</v>
      </c>
      <c r="HA21">
        <v>0.61736150007234503</v>
      </c>
      <c r="HB21">
        <v>0.39822302275043892</v>
      </c>
      <c r="HC21">
        <v>9.5040613155726997E-2</v>
      </c>
      <c r="HD21">
        <v>1.675120868349547E-4</v>
      </c>
      <c r="HE21">
        <v>0</v>
      </c>
      <c r="HF21">
        <v>0</v>
      </c>
      <c r="HG21">
        <v>7.300275456180871E-3</v>
      </c>
      <c r="HH21">
        <v>0.23678199263337921</v>
      </c>
      <c r="HI21">
        <v>0.52258791211108124</v>
      </c>
      <c r="HJ21">
        <v>0.61832206550877344</v>
      </c>
      <c r="HK21">
        <v>0.50826319838496248</v>
      </c>
      <c r="HL21">
        <v>0.23908889907185796</v>
      </c>
      <c r="HM21">
        <v>1.4653551172381979E-2</v>
      </c>
      <c r="HN21">
        <v>0</v>
      </c>
      <c r="HP21" t="s">
        <v>817</v>
      </c>
      <c r="HQ21" t="s">
        <v>136</v>
      </c>
      <c r="HR21" t="s">
        <v>137</v>
      </c>
      <c r="HS21">
        <v>0.49537374196914458</v>
      </c>
    </row>
    <row r="22" spans="2:227" x14ac:dyDescent="0.45">
      <c r="B22" t="s">
        <v>818</v>
      </c>
      <c r="C22" t="s">
        <v>127</v>
      </c>
      <c r="D22">
        <v>0</v>
      </c>
      <c r="E22">
        <v>0</v>
      </c>
      <c r="F22">
        <v>0</v>
      </c>
      <c r="G22">
        <v>0.45515787238393446</v>
      </c>
      <c r="H22">
        <v>0.15548666672198483</v>
      </c>
      <c r="I22">
        <v>0.13167345271854758</v>
      </c>
      <c r="J22">
        <v>0.14905972511937604</v>
      </c>
      <c r="K22">
        <v>0.24202741063814531</v>
      </c>
      <c r="L22">
        <v>0.79442635375404191</v>
      </c>
      <c r="M22">
        <v>0</v>
      </c>
      <c r="N22">
        <v>0</v>
      </c>
      <c r="O22">
        <v>0</v>
      </c>
      <c r="P22">
        <v>0.6413462718212749</v>
      </c>
      <c r="Q22">
        <v>0.21813489320068763</v>
      </c>
      <c r="R22">
        <v>0.12238295096668925</v>
      </c>
      <c r="S22">
        <v>0.10698192642446287</v>
      </c>
      <c r="T22">
        <v>0.11189793711280757</v>
      </c>
      <c r="U22">
        <v>0.13665444050384717</v>
      </c>
      <c r="V22">
        <v>0.43405099132926567</v>
      </c>
      <c r="W22">
        <v>0</v>
      </c>
      <c r="X22">
        <v>0</v>
      </c>
      <c r="Y22">
        <v>0</v>
      </c>
      <c r="Z22">
        <v>0.45147925636025904</v>
      </c>
      <c r="AA22">
        <v>0.14435738927864181</v>
      </c>
      <c r="AB22">
        <v>5.0613794564104225E-2</v>
      </c>
      <c r="AC22">
        <v>2.1129254320818868E-2</v>
      </c>
      <c r="AD22">
        <v>3.2616208419168374E-2</v>
      </c>
      <c r="AE22">
        <v>8.7084350184904583E-2</v>
      </c>
      <c r="AF22">
        <v>0.33639201203425662</v>
      </c>
      <c r="AG22">
        <v>0.82121077282317789</v>
      </c>
      <c r="AH22">
        <v>0</v>
      </c>
      <c r="AI22">
        <v>0</v>
      </c>
      <c r="AJ22">
        <v>0.79712756863106249</v>
      </c>
      <c r="AK22">
        <v>0.23546038332806943</v>
      </c>
      <c r="AL22">
        <v>9.3377523797644538E-2</v>
      </c>
      <c r="AM22">
        <v>7.8038823585450889E-2</v>
      </c>
      <c r="AN22">
        <v>9.5823393171638335E-2</v>
      </c>
      <c r="AO22">
        <v>0.19646708137544411</v>
      </c>
      <c r="AP22">
        <v>0.71624519298131373</v>
      </c>
      <c r="AQ22">
        <v>0</v>
      </c>
      <c r="AS22" t="s">
        <v>818</v>
      </c>
      <c r="AT22" t="s">
        <v>128</v>
      </c>
      <c r="AU22">
        <v>0</v>
      </c>
      <c r="AV22">
        <v>0</v>
      </c>
      <c r="AW22">
        <v>0</v>
      </c>
      <c r="AX22">
        <v>0.28841519860437009</v>
      </c>
      <c r="AY22">
        <v>8.275455885899119E-2</v>
      </c>
      <c r="AZ22">
        <v>5.8479674838892423E-2</v>
      </c>
      <c r="BA22">
        <v>3.5889322819793588E-2</v>
      </c>
      <c r="BB22">
        <v>3.3348044573405303E-2</v>
      </c>
      <c r="BC22">
        <v>9.7487071925495369E-2</v>
      </c>
      <c r="BD22">
        <v>0</v>
      </c>
      <c r="BE22">
        <v>0</v>
      </c>
      <c r="BF22">
        <v>0</v>
      </c>
      <c r="BG22">
        <v>0.46358340892552458</v>
      </c>
      <c r="BH22">
        <v>0.13592183305951855</v>
      </c>
      <c r="BI22">
        <v>5.6458661393399077E-2</v>
      </c>
      <c r="BJ22">
        <v>4.3769993689531918E-2</v>
      </c>
      <c r="BK22">
        <v>2.6722586870724922E-2</v>
      </c>
      <c r="BL22">
        <v>1.4897227632234271E-2</v>
      </c>
      <c r="BM22">
        <v>0.14568686760868224</v>
      </c>
      <c r="BN22">
        <v>0</v>
      </c>
      <c r="BO22">
        <v>0</v>
      </c>
      <c r="BP22">
        <v>0</v>
      </c>
      <c r="BQ22">
        <v>0.26427755794246005</v>
      </c>
      <c r="BR22">
        <v>7.7325763591239743E-2</v>
      </c>
      <c r="BS22">
        <v>2.7825375357489582E-2</v>
      </c>
      <c r="BT22">
        <v>8.3314075512377524E-3</v>
      </c>
      <c r="BU22">
        <v>1.8134802188366488E-2</v>
      </c>
      <c r="BV22">
        <v>4.4359818070858072E-2</v>
      </c>
      <c r="BW22">
        <v>0.17334226261500393</v>
      </c>
      <c r="BX22">
        <v>0.68704268455167672</v>
      </c>
      <c r="BY22">
        <v>0</v>
      </c>
      <c r="BZ22">
        <v>0</v>
      </c>
      <c r="CA22">
        <v>0.65575654407644524</v>
      </c>
      <c r="CB22">
        <v>0.14378922696533469</v>
      </c>
      <c r="CC22">
        <v>4.931086191373342E-2</v>
      </c>
      <c r="CD22">
        <v>2.8189936383682144E-2</v>
      </c>
      <c r="CE22">
        <v>4.0881672793127821E-2</v>
      </c>
      <c r="CF22">
        <v>4.2098276484231478E-2</v>
      </c>
      <c r="CG22">
        <v>0.24483386658728334</v>
      </c>
      <c r="CH22">
        <v>0</v>
      </c>
      <c r="CJ22" t="s">
        <v>818</v>
      </c>
      <c r="CK22" t="s">
        <v>129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3.4724466566293882E-2</v>
      </c>
      <c r="CS22">
        <v>0.10285033621673922</v>
      </c>
      <c r="CT22">
        <v>0.5567658948504085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1.9542134334633462E-3</v>
      </c>
      <c r="DB22">
        <v>2.6802122807343658E-2</v>
      </c>
      <c r="DC22">
        <v>6.6787728197903865E-2</v>
      </c>
      <c r="DD22">
        <v>0.11772064706012815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2.2777130670319887E-3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5.196040127712168E-3</v>
      </c>
      <c r="DW22">
        <v>7.0694166947396192E-2</v>
      </c>
      <c r="DX22">
        <v>0.29122404096026838</v>
      </c>
      <c r="DY22">
        <v>0</v>
      </c>
      <c r="EA22" t="s">
        <v>818</v>
      </c>
      <c r="EB22" t="s">
        <v>130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Z22" t="s">
        <v>818</v>
      </c>
      <c r="GA22">
        <v>0</v>
      </c>
      <c r="GB22">
        <v>0</v>
      </c>
      <c r="GC22">
        <v>0</v>
      </c>
      <c r="GD22">
        <v>9.7193174431029108E-2</v>
      </c>
      <c r="GE22">
        <v>0.40561358048902196</v>
      </c>
      <c r="GF22">
        <v>0.55138557723707382</v>
      </c>
      <c r="GG22">
        <v>0.48962720555019884</v>
      </c>
      <c r="GH22">
        <v>0.25027172465224962</v>
      </c>
      <c r="GI22">
        <v>1.5410411147004109E-2</v>
      </c>
      <c r="GJ22">
        <v>0</v>
      </c>
      <c r="GK22">
        <v>0</v>
      </c>
      <c r="GL22">
        <v>0</v>
      </c>
      <c r="GM22">
        <v>1.8041135098313229E-2</v>
      </c>
      <c r="GN22">
        <v>0.24930027108724567</v>
      </c>
      <c r="GO22">
        <v>0.52227441960368615</v>
      </c>
      <c r="GP22">
        <v>0.63398095196795923</v>
      </c>
      <c r="GQ22">
        <v>0.56905043878548855</v>
      </c>
      <c r="GR22">
        <v>0.35952918987763954</v>
      </c>
      <c r="GS22">
        <v>7.3234959874347069E-2</v>
      </c>
      <c r="GT22">
        <v>0</v>
      </c>
      <c r="GU22">
        <v>0</v>
      </c>
      <c r="GV22">
        <v>0</v>
      </c>
      <c r="GW22">
        <v>2.9366740853249959E-2</v>
      </c>
      <c r="GX22">
        <v>0.30279400416887692</v>
      </c>
      <c r="GY22">
        <v>0.58293118616815875</v>
      </c>
      <c r="GZ22">
        <v>0.70580679999284568</v>
      </c>
      <c r="HA22">
        <v>0.65577718910653071</v>
      </c>
      <c r="HB22">
        <v>0.44211217417654403</v>
      </c>
      <c r="HC22">
        <v>0.11644955220990209</v>
      </c>
      <c r="HD22">
        <v>3.7410147509945799E-4</v>
      </c>
      <c r="HE22">
        <v>0</v>
      </c>
      <c r="HF22">
        <v>0</v>
      </c>
      <c r="HG22">
        <v>3.2094930617730224E-3</v>
      </c>
      <c r="HH22">
        <v>0.20796594926434747</v>
      </c>
      <c r="HI22">
        <v>0.50513707066498659</v>
      </c>
      <c r="HJ22">
        <v>0.62060038707024046</v>
      </c>
      <c r="HK22">
        <v>0.53330954824144794</v>
      </c>
      <c r="HL22">
        <v>0.27021881109457119</v>
      </c>
      <c r="HM22">
        <v>2.0746046565204294E-2</v>
      </c>
      <c r="HN22">
        <v>0</v>
      </c>
      <c r="HP22" t="s">
        <v>818</v>
      </c>
      <c r="HQ22" t="s">
        <v>136</v>
      </c>
      <c r="HR22" t="s">
        <v>137</v>
      </c>
      <c r="HS22">
        <v>0.53401793506137563</v>
      </c>
    </row>
    <row r="23" spans="2:227" x14ac:dyDescent="0.45">
      <c r="B23" t="s">
        <v>819</v>
      </c>
      <c r="C23" t="s">
        <v>127</v>
      </c>
      <c r="D23">
        <v>0</v>
      </c>
      <c r="E23">
        <v>0</v>
      </c>
      <c r="F23">
        <v>0</v>
      </c>
      <c r="G23">
        <v>0.50515652764086316</v>
      </c>
      <c r="H23">
        <v>0.18830635272528462</v>
      </c>
      <c r="I23">
        <v>0.16074285431059043</v>
      </c>
      <c r="J23">
        <v>0.17197922257201803</v>
      </c>
      <c r="K23">
        <v>0.2531723690581652</v>
      </c>
      <c r="L23">
        <v>0.8019992222786404</v>
      </c>
      <c r="M23">
        <v>0</v>
      </c>
      <c r="N23">
        <v>0</v>
      </c>
      <c r="O23">
        <v>0</v>
      </c>
      <c r="P23">
        <v>0.65175387837493881</v>
      </c>
      <c r="Q23">
        <v>0.22995197342645557</v>
      </c>
      <c r="R23">
        <v>0.15328817841571082</v>
      </c>
      <c r="S23">
        <v>0.14156515245406642</v>
      </c>
      <c r="T23">
        <v>0.13003690875115587</v>
      </c>
      <c r="U23">
        <v>0.15187519735111432</v>
      </c>
      <c r="V23">
        <v>0.43320398897334256</v>
      </c>
      <c r="W23">
        <v>0.97101449275362317</v>
      </c>
      <c r="X23">
        <v>0</v>
      </c>
      <c r="Y23">
        <v>0</v>
      </c>
      <c r="Z23">
        <v>0.4489370970557886</v>
      </c>
      <c r="AA23">
        <v>0.14952328278385715</v>
      </c>
      <c r="AB23">
        <v>5.1805763443125478E-2</v>
      </c>
      <c r="AC23">
        <v>2.48060831197318E-2</v>
      </c>
      <c r="AD23">
        <v>3.6687847687522993E-2</v>
      </c>
      <c r="AE23">
        <v>8.8152494777528859E-2</v>
      </c>
      <c r="AF23">
        <v>0.32088752233087509</v>
      </c>
      <c r="AG23">
        <v>0.79355105889565192</v>
      </c>
      <c r="AH23">
        <v>0</v>
      </c>
      <c r="AI23">
        <v>0</v>
      </c>
      <c r="AJ23">
        <v>0.82782904084318021</v>
      </c>
      <c r="AK23">
        <v>0.25104310449689821</v>
      </c>
      <c r="AL23">
        <v>0.11886562746255208</v>
      </c>
      <c r="AM23">
        <v>0.10625807100964796</v>
      </c>
      <c r="AN23">
        <v>0.11629352439250205</v>
      </c>
      <c r="AO23">
        <v>0.21238608919813212</v>
      </c>
      <c r="AP23">
        <v>0.71289063996338309</v>
      </c>
      <c r="AQ23">
        <v>0</v>
      </c>
      <c r="AS23" t="s">
        <v>819</v>
      </c>
      <c r="AT23" t="s">
        <v>128</v>
      </c>
      <c r="AU23">
        <v>0</v>
      </c>
      <c r="AV23">
        <v>0</v>
      </c>
      <c r="AW23">
        <v>0</v>
      </c>
      <c r="AX23">
        <v>0.33232211063100059</v>
      </c>
      <c r="AY23">
        <v>9.6549910638766612E-2</v>
      </c>
      <c r="AZ23">
        <v>6.7348926037436516E-2</v>
      </c>
      <c r="BA23">
        <v>3.9689361299058236E-2</v>
      </c>
      <c r="BB23">
        <v>2.3177305074523393E-2</v>
      </c>
      <c r="BC23">
        <v>0.12879014839143474</v>
      </c>
      <c r="BD23">
        <v>0</v>
      </c>
      <c r="BE23">
        <v>0</v>
      </c>
      <c r="BF23">
        <v>0</v>
      </c>
      <c r="BG23">
        <v>0.47373295269207605</v>
      </c>
      <c r="BH23">
        <v>0.14323730468691029</v>
      </c>
      <c r="BI23">
        <v>6.956120557401467E-2</v>
      </c>
      <c r="BJ23">
        <v>5.3122581273635658E-2</v>
      </c>
      <c r="BK23">
        <v>1.6222209376598913E-2</v>
      </c>
      <c r="BL23">
        <v>1.5069260822653042E-2</v>
      </c>
      <c r="BM23">
        <v>0.12180098259729551</v>
      </c>
      <c r="BN23">
        <v>0.94286914513757614</v>
      </c>
      <c r="BO23">
        <v>0</v>
      </c>
      <c r="BP23">
        <v>0</v>
      </c>
      <c r="BQ23">
        <v>0.26809089707144024</v>
      </c>
      <c r="BR23">
        <v>8.0211156329908245E-2</v>
      </c>
      <c r="BS23">
        <v>2.8826157477204385E-2</v>
      </c>
      <c r="BT23">
        <v>9.5277658570548634E-3</v>
      </c>
      <c r="BU23">
        <v>1.9962024346746886E-2</v>
      </c>
      <c r="BV23">
        <v>4.7333736420324748E-2</v>
      </c>
      <c r="BW23">
        <v>0.16924209409540411</v>
      </c>
      <c r="BX23">
        <v>0.63860706439811088</v>
      </c>
      <c r="BY23">
        <v>0</v>
      </c>
      <c r="BZ23">
        <v>0</v>
      </c>
      <c r="CA23">
        <v>0.70789276390447564</v>
      </c>
      <c r="CB23">
        <v>0.15589238527497182</v>
      </c>
      <c r="CC23">
        <v>5.7718771821411261E-2</v>
      </c>
      <c r="CD23">
        <v>3.9429951663810685E-2</v>
      </c>
      <c r="CE23">
        <v>3.9040237683794721E-2</v>
      </c>
      <c r="CF23">
        <v>2.9510158272594372E-2</v>
      </c>
      <c r="CG23">
        <v>0.21753612670705719</v>
      </c>
      <c r="CH23">
        <v>0</v>
      </c>
      <c r="CJ23" t="s">
        <v>819</v>
      </c>
      <c r="CK23" t="s">
        <v>129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4.1063559807309996E-2</v>
      </c>
      <c r="CS23">
        <v>0.12323266480920411</v>
      </c>
      <c r="CT23">
        <v>0.53251959429662499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8.818147052921178E-3</v>
      </c>
      <c r="DB23">
        <v>4.6195275764575931E-2</v>
      </c>
      <c r="DC23">
        <v>7.4356849151139756E-2</v>
      </c>
      <c r="DD23">
        <v>0.13690247474496464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1.7029894267799144E-3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1.2630238775979234E-2</v>
      </c>
      <c r="DW23">
        <v>9.4012648215290373E-2</v>
      </c>
      <c r="DX23">
        <v>0.32194611013902796</v>
      </c>
      <c r="DY23">
        <v>0</v>
      </c>
      <c r="EA23" t="s">
        <v>819</v>
      </c>
      <c r="EB23" t="s">
        <v>130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7.8208520292345259E-3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Z23" t="s">
        <v>819</v>
      </c>
      <c r="GA23">
        <v>0</v>
      </c>
      <c r="GB23">
        <v>0</v>
      </c>
      <c r="GC23">
        <v>0</v>
      </c>
      <c r="GD23">
        <v>8.6649395598704895E-2</v>
      </c>
      <c r="GE23">
        <v>0.38768620802079679</v>
      </c>
      <c r="GF23">
        <v>0.5336854365994308</v>
      </c>
      <c r="GG23">
        <v>0.47528375172657067</v>
      </c>
      <c r="GH23">
        <v>0.24328449568257918</v>
      </c>
      <c r="GI23">
        <v>1.6149453791711687E-2</v>
      </c>
      <c r="GJ23">
        <v>0</v>
      </c>
      <c r="GK23">
        <v>0</v>
      </c>
      <c r="GL23">
        <v>0</v>
      </c>
      <c r="GM23">
        <v>1.6952269360988838E-2</v>
      </c>
      <c r="GN23">
        <v>0.23900813103944413</v>
      </c>
      <c r="GO23">
        <v>0.49327198226193053</v>
      </c>
      <c r="GP23">
        <v>0.59438634536948698</v>
      </c>
      <c r="GQ23">
        <v>0.54694808055384636</v>
      </c>
      <c r="GR23">
        <v>0.34581998218888471</v>
      </c>
      <c r="GS23">
        <v>7.4417157826993915E-2</v>
      </c>
      <c r="GT23">
        <v>1.6339006033321609E-5</v>
      </c>
      <c r="GU23">
        <v>0</v>
      </c>
      <c r="GV23">
        <v>0</v>
      </c>
      <c r="GW23">
        <v>2.6790951819975345E-2</v>
      </c>
      <c r="GX23">
        <v>0.2980882349829122</v>
      </c>
      <c r="GY23">
        <v>0.57884708728618584</v>
      </c>
      <c r="GZ23">
        <v>0.6980846443820079</v>
      </c>
      <c r="HA23">
        <v>0.64612052133360276</v>
      </c>
      <c r="HB23">
        <v>0.43797506235175948</v>
      </c>
      <c r="HC23">
        <v>0.1208464729664689</v>
      </c>
      <c r="HD23">
        <v>6.745710444457238E-4</v>
      </c>
      <c r="HE23">
        <v>0</v>
      </c>
      <c r="HF23">
        <v>0</v>
      </c>
      <c r="HG23">
        <v>2.5602877376478587E-3</v>
      </c>
      <c r="HH23">
        <v>0.19802351566435689</v>
      </c>
      <c r="HI23">
        <v>0.48536273944689662</v>
      </c>
      <c r="HJ23">
        <v>0.59932653676430592</v>
      </c>
      <c r="HK23">
        <v>0.51860263055632794</v>
      </c>
      <c r="HL23">
        <v>0.26462215681726242</v>
      </c>
      <c r="HM23">
        <v>2.1265377708910668E-2</v>
      </c>
      <c r="HN23">
        <v>0</v>
      </c>
      <c r="HP23" t="s">
        <v>819</v>
      </c>
      <c r="HQ23" t="s">
        <v>136</v>
      </c>
      <c r="HR23" t="s">
        <v>137</v>
      </c>
      <c r="HS23">
        <v>0.55296187145588516</v>
      </c>
    </row>
    <row r="24" spans="2:227" x14ac:dyDescent="0.45">
      <c r="B24" t="s">
        <v>820</v>
      </c>
      <c r="C24" t="s">
        <v>127</v>
      </c>
      <c r="D24">
        <v>0</v>
      </c>
      <c r="E24">
        <v>0</v>
      </c>
      <c r="F24">
        <v>0</v>
      </c>
      <c r="G24">
        <v>0.55554670508037274</v>
      </c>
      <c r="H24">
        <v>0.24209624467040555</v>
      </c>
      <c r="I24">
        <v>0.2089783692600348</v>
      </c>
      <c r="J24">
        <v>0.21879008827580865</v>
      </c>
      <c r="K24">
        <v>0.29764817582706099</v>
      </c>
      <c r="L24">
        <v>0.83543210882349872</v>
      </c>
      <c r="M24">
        <v>0</v>
      </c>
      <c r="N24">
        <v>0</v>
      </c>
      <c r="O24">
        <v>0</v>
      </c>
      <c r="P24">
        <v>0.64159634368416107</v>
      </c>
      <c r="Q24">
        <v>0.2751647865321239</v>
      </c>
      <c r="R24">
        <v>0.19722702681257551</v>
      </c>
      <c r="S24">
        <v>0.17218462200143533</v>
      </c>
      <c r="T24">
        <v>0.16977208671728791</v>
      </c>
      <c r="U24">
        <v>0.18945252715298513</v>
      </c>
      <c r="V24">
        <v>0.43918092991522939</v>
      </c>
      <c r="W24">
        <v>0.95652173913043481</v>
      </c>
      <c r="X24">
        <v>0</v>
      </c>
      <c r="Y24">
        <v>0</v>
      </c>
      <c r="Z24">
        <v>0.42802568027916321</v>
      </c>
      <c r="AA24">
        <v>0.14893087195350499</v>
      </c>
      <c r="AB24">
        <v>5.1975423140336083E-2</v>
      </c>
      <c r="AC24">
        <v>3.1862379300112348E-2</v>
      </c>
      <c r="AD24">
        <v>4.5435786993787641E-2</v>
      </c>
      <c r="AE24">
        <v>9.5058921503955687E-2</v>
      </c>
      <c r="AF24">
        <v>0.30909156554781358</v>
      </c>
      <c r="AG24">
        <v>0.77700851001493276</v>
      </c>
      <c r="AH24">
        <v>0</v>
      </c>
      <c r="AI24">
        <v>0</v>
      </c>
      <c r="AJ24">
        <v>0.84415290914459207</v>
      </c>
      <c r="AK24">
        <v>0.29113646191319559</v>
      </c>
      <c r="AL24">
        <v>0.15456515804201187</v>
      </c>
      <c r="AM24">
        <v>0.13788979535891047</v>
      </c>
      <c r="AN24">
        <v>0.15631879762935899</v>
      </c>
      <c r="AO24">
        <v>0.25374759342518138</v>
      </c>
      <c r="AP24">
        <v>0.75202229033684176</v>
      </c>
      <c r="AQ24">
        <v>0</v>
      </c>
      <c r="AS24" t="s">
        <v>820</v>
      </c>
      <c r="AT24" t="s">
        <v>128</v>
      </c>
      <c r="AU24">
        <v>0</v>
      </c>
      <c r="AV24">
        <v>0</v>
      </c>
      <c r="AW24">
        <v>0</v>
      </c>
      <c r="AX24">
        <v>0.373862303896426</v>
      </c>
      <c r="AY24">
        <v>0.12741671584112757</v>
      </c>
      <c r="AZ24">
        <v>9.5985765061363665E-2</v>
      </c>
      <c r="BA24">
        <v>3.8852425094403946E-2</v>
      </c>
      <c r="BB24">
        <v>3.0703173921593489E-2</v>
      </c>
      <c r="BC24">
        <v>0.10670514345999503</v>
      </c>
      <c r="BD24">
        <v>0</v>
      </c>
      <c r="BE24">
        <v>0</v>
      </c>
      <c r="BF24">
        <v>0</v>
      </c>
      <c r="BG24">
        <v>0.47293292952389188</v>
      </c>
      <c r="BH24">
        <v>0.16274375523285153</v>
      </c>
      <c r="BI24">
        <v>9.4407833060200605E-2</v>
      </c>
      <c r="BJ24">
        <v>5.4320685296218918E-2</v>
      </c>
      <c r="BK24">
        <v>1.3128819562721633E-2</v>
      </c>
      <c r="BL24">
        <v>1.2238897497241198E-2</v>
      </c>
      <c r="BM24">
        <v>7.7382753436463364E-2</v>
      </c>
      <c r="BN24">
        <v>0.91493383742911161</v>
      </c>
      <c r="BO24">
        <v>0</v>
      </c>
      <c r="BP24">
        <v>0</v>
      </c>
      <c r="BQ24">
        <v>0.25573405114094599</v>
      </c>
      <c r="BR24">
        <v>7.990846857687095E-2</v>
      </c>
      <c r="BS24">
        <v>2.9423296438921692E-2</v>
      </c>
      <c r="BT24">
        <v>1.1733009873883088E-2</v>
      </c>
      <c r="BU24">
        <v>2.3185278742050976E-2</v>
      </c>
      <c r="BV24">
        <v>4.8797079559414522E-2</v>
      </c>
      <c r="BW24">
        <v>0.16308017162748334</v>
      </c>
      <c r="BX24">
        <v>0.61336369581836714</v>
      </c>
      <c r="BY24">
        <v>0</v>
      </c>
      <c r="BZ24">
        <v>0</v>
      </c>
      <c r="CA24">
        <v>0.72355963640965015</v>
      </c>
      <c r="CB24">
        <v>0.18523828284593874</v>
      </c>
      <c r="CC24">
        <v>7.3689989526017963E-2</v>
      </c>
      <c r="CD24">
        <v>4.0264991097455953E-2</v>
      </c>
      <c r="CE24">
        <v>1.6732289259922557E-2</v>
      </c>
      <c r="CF24">
        <v>2.5424567603226693E-2</v>
      </c>
      <c r="CG24">
        <v>0.10542167817162552</v>
      </c>
      <c r="CH24">
        <v>0</v>
      </c>
      <c r="CJ24" t="s">
        <v>820</v>
      </c>
      <c r="CK24" t="s">
        <v>129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6.785231945284545E-2</v>
      </c>
      <c r="CS24">
        <v>0.14872385627227583</v>
      </c>
      <c r="CT24">
        <v>0.60318645613925903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2.9295326364842725E-2</v>
      </c>
      <c r="DB24">
        <v>7.6669799542685588E-2</v>
      </c>
      <c r="DC24">
        <v>9.6144214899116454E-2</v>
      </c>
      <c r="DD24">
        <v>9.40807682035463E-2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1.315311177009191E-4</v>
      </c>
      <c r="DM24">
        <v>6.8917246817110514E-3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1.5628216235346989E-2</v>
      </c>
      <c r="DV24">
        <v>5.3564716616974546E-2</v>
      </c>
      <c r="DW24">
        <v>0.11809085864477555</v>
      </c>
      <c r="DX24">
        <v>0.17464090763523837</v>
      </c>
      <c r="DY24">
        <v>0</v>
      </c>
      <c r="EA24" t="s">
        <v>820</v>
      </c>
      <c r="EB24" t="s">
        <v>130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0.10944464745464773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0.31165504578586667</v>
      </c>
      <c r="FP24">
        <v>0</v>
      </c>
      <c r="FZ24" t="s">
        <v>820</v>
      </c>
      <c r="GA24">
        <v>0</v>
      </c>
      <c r="GB24">
        <v>0</v>
      </c>
      <c r="GC24">
        <v>0</v>
      </c>
      <c r="GD24">
        <v>6.8980478857521399E-2</v>
      </c>
      <c r="GE24">
        <v>0.33720042569196984</v>
      </c>
      <c r="GF24">
        <v>0.48267658664129681</v>
      </c>
      <c r="GG24">
        <v>0.42730903620490773</v>
      </c>
      <c r="GH24">
        <v>0.20629283309602833</v>
      </c>
      <c r="GI24">
        <v>1.1219300135324239E-2</v>
      </c>
      <c r="GJ24">
        <v>0</v>
      </c>
      <c r="GK24">
        <v>0</v>
      </c>
      <c r="GL24">
        <v>0</v>
      </c>
      <c r="GM24">
        <v>1.7991984920187994E-2</v>
      </c>
      <c r="GN24">
        <v>0.22492771170269996</v>
      </c>
      <c r="GO24">
        <v>0.46919115600735273</v>
      </c>
      <c r="GP24">
        <v>0.56845005853654562</v>
      </c>
      <c r="GQ24">
        <v>0.50621619122458983</v>
      </c>
      <c r="GR24">
        <v>0.31852126462212987</v>
      </c>
      <c r="GS24">
        <v>7.1300957481216246E-2</v>
      </c>
      <c r="GT24">
        <v>7.417038684319485E-5</v>
      </c>
      <c r="GU24">
        <v>0</v>
      </c>
      <c r="GV24">
        <v>0</v>
      </c>
      <c r="GW24">
        <v>3.035406199104931E-2</v>
      </c>
      <c r="GX24">
        <v>0.30974982335869122</v>
      </c>
      <c r="GY24">
        <v>0.59128302219081152</v>
      </c>
      <c r="GZ24">
        <v>0.7076070601968677</v>
      </c>
      <c r="HA24">
        <v>0.64470175826328102</v>
      </c>
      <c r="HB24">
        <v>0.43091117893759728</v>
      </c>
      <c r="HC24">
        <v>0.12253992764712804</v>
      </c>
      <c r="HD24">
        <v>1.0862835692279343E-3</v>
      </c>
      <c r="HE24">
        <v>0</v>
      </c>
      <c r="HF24">
        <v>0</v>
      </c>
      <c r="HG24">
        <v>2.9528245139127103E-3</v>
      </c>
      <c r="HH24">
        <v>0.18244482431163933</v>
      </c>
      <c r="HI24">
        <v>0.46718926809196976</v>
      </c>
      <c r="HJ24">
        <v>0.57986869144122588</v>
      </c>
      <c r="HK24">
        <v>0.49322700760197047</v>
      </c>
      <c r="HL24">
        <v>0.24888382907831993</v>
      </c>
      <c r="HM24">
        <v>2.0877574240196546E-2</v>
      </c>
      <c r="HN24">
        <v>0</v>
      </c>
      <c r="HP24" t="s">
        <v>820</v>
      </c>
      <c r="HQ24" t="s">
        <v>136</v>
      </c>
      <c r="HR24" t="s">
        <v>137</v>
      </c>
      <c r="HS24">
        <v>0.53266020162339989</v>
      </c>
    </row>
    <row r="25" spans="2:227" x14ac:dyDescent="0.45">
      <c r="B25" t="s">
        <v>821</v>
      </c>
      <c r="C25" t="s">
        <v>127</v>
      </c>
      <c r="D25">
        <v>0</v>
      </c>
      <c r="E25">
        <v>0</v>
      </c>
      <c r="F25">
        <v>0</v>
      </c>
      <c r="G25">
        <v>0.54580301817212129</v>
      </c>
      <c r="H25">
        <v>0.2311791054155605</v>
      </c>
      <c r="I25">
        <v>0.19541948470952292</v>
      </c>
      <c r="J25">
        <v>0.20918745350574652</v>
      </c>
      <c r="K25">
        <v>0.28306915554789869</v>
      </c>
      <c r="L25">
        <v>0.82375277448432271</v>
      </c>
      <c r="M25">
        <v>0</v>
      </c>
      <c r="N25">
        <v>0</v>
      </c>
      <c r="O25">
        <v>0</v>
      </c>
      <c r="P25">
        <v>0.65063506473924082</v>
      </c>
      <c r="Q25">
        <v>0.25391079502384689</v>
      </c>
      <c r="R25">
        <v>0.17193600901284542</v>
      </c>
      <c r="S25">
        <v>0.15057461475694556</v>
      </c>
      <c r="T25">
        <v>0.13634420868168287</v>
      </c>
      <c r="U25">
        <v>0.16717260455763039</v>
      </c>
      <c r="V25">
        <v>0.42711122923536171</v>
      </c>
      <c r="W25">
        <v>0.95299278316312253</v>
      </c>
      <c r="X25">
        <v>0</v>
      </c>
      <c r="Y25">
        <v>0</v>
      </c>
      <c r="Z25">
        <v>0.43920485382593377</v>
      </c>
      <c r="AA25">
        <v>0.15178472966048728</v>
      </c>
      <c r="AB25">
        <v>5.4326154407485928E-2</v>
      </c>
      <c r="AC25">
        <v>3.0650514669513945E-2</v>
      </c>
      <c r="AD25">
        <v>4.0070227427583233E-2</v>
      </c>
      <c r="AE25">
        <v>9.1139250116044915E-2</v>
      </c>
      <c r="AF25">
        <v>0.31236769298406808</v>
      </c>
      <c r="AG25">
        <v>0.77954783475328648</v>
      </c>
      <c r="AH25">
        <v>0</v>
      </c>
      <c r="AI25">
        <v>0</v>
      </c>
      <c r="AJ25">
        <v>0.83541270776365972</v>
      </c>
      <c r="AK25">
        <v>0.26781946437050924</v>
      </c>
      <c r="AL25">
        <v>0.13691111151879934</v>
      </c>
      <c r="AM25">
        <v>0.12470246623266834</v>
      </c>
      <c r="AN25">
        <v>0.13823571637725907</v>
      </c>
      <c r="AO25">
        <v>0.23347521934082971</v>
      </c>
      <c r="AP25">
        <v>0.73094668974584887</v>
      </c>
      <c r="AQ25">
        <v>0</v>
      </c>
      <c r="AS25" t="s">
        <v>821</v>
      </c>
      <c r="AT25" t="s">
        <v>128</v>
      </c>
      <c r="AU25">
        <v>0</v>
      </c>
      <c r="AV25">
        <v>0</v>
      </c>
      <c r="AW25">
        <v>0</v>
      </c>
      <c r="AX25">
        <v>0.36365384435982684</v>
      </c>
      <c r="AY25">
        <v>0.11687814207194035</v>
      </c>
      <c r="AZ25">
        <v>9.0453533923579826E-2</v>
      </c>
      <c r="BA25">
        <v>3.5654305731451195E-2</v>
      </c>
      <c r="BB25">
        <v>3.0995155522634574E-2</v>
      </c>
      <c r="BC25">
        <v>0.15862600602593835</v>
      </c>
      <c r="BD25">
        <v>0</v>
      </c>
      <c r="BE25">
        <v>0</v>
      </c>
      <c r="BF25">
        <v>0</v>
      </c>
      <c r="BG25">
        <v>0.47517200732981602</v>
      </c>
      <c r="BH25">
        <v>0.15522714746740571</v>
      </c>
      <c r="BI25">
        <v>7.7021502511842116E-2</v>
      </c>
      <c r="BJ25">
        <v>4.5030049773467397E-2</v>
      </c>
      <c r="BK25">
        <v>1.0639581105305737E-2</v>
      </c>
      <c r="BL25">
        <v>1.2488894833561368E-2</v>
      </c>
      <c r="BM25">
        <v>9.5055271239825032E-2</v>
      </c>
      <c r="BN25">
        <v>0.91385345462195711</v>
      </c>
      <c r="BO25">
        <v>0</v>
      </c>
      <c r="BP25">
        <v>0</v>
      </c>
      <c r="BQ25">
        <v>0.26344079772348711</v>
      </c>
      <c r="BR25">
        <v>8.3174064972270492E-2</v>
      </c>
      <c r="BS25">
        <v>3.0019734085022162E-2</v>
      </c>
      <c r="BT25">
        <v>1.0607884585992239E-2</v>
      </c>
      <c r="BU25">
        <v>2.1443676038591413E-2</v>
      </c>
      <c r="BV25">
        <v>4.6762398368901607E-2</v>
      </c>
      <c r="BW25">
        <v>0.16456705192873292</v>
      </c>
      <c r="BX25">
        <v>0.61761709396124642</v>
      </c>
      <c r="BY25">
        <v>0</v>
      </c>
      <c r="BZ25">
        <v>0</v>
      </c>
      <c r="CA25">
        <v>0.71054774140347521</v>
      </c>
      <c r="CB25">
        <v>0.16996677438742416</v>
      </c>
      <c r="CC25">
        <v>6.530759685153012E-2</v>
      </c>
      <c r="CD25">
        <v>4.09188863146005E-2</v>
      </c>
      <c r="CE25">
        <v>2.3109317030923261E-2</v>
      </c>
      <c r="CF25">
        <v>2.0727497726727887E-2</v>
      </c>
      <c r="CG25">
        <v>9.146600192151251E-2</v>
      </c>
      <c r="CH25">
        <v>0</v>
      </c>
      <c r="CJ25" t="s">
        <v>821</v>
      </c>
      <c r="CK25" t="s">
        <v>129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6.3509465313798266E-2</v>
      </c>
      <c r="CS25">
        <v>0.13416678463606516</v>
      </c>
      <c r="CT25">
        <v>0.53318923089703052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1.7133309533708629E-2</v>
      </c>
      <c r="DB25">
        <v>5.2510136479421508E-2</v>
      </c>
      <c r="DC25">
        <v>8.0589862814108681E-2</v>
      </c>
      <c r="DD25">
        <v>0.14492153072416933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8.7507802260902473E-6</v>
      </c>
      <c r="DM25">
        <v>3.6784404625983171E-3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7.0155560047560619E-3</v>
      </c>
      <c r="DV25">
        <v>4.1517101739471519E-2</v>
      </c>
      <c r="DW25">
        <v>0.10986225206673879</v>
      </c>
      <c r="DX25">
        <v>0.29410666017533732</v>
      </c>
      <c r="DY25">
        <v>0</v>
      </c>
      <c r="EA25" t="s">
        <v>821</v>
      </c>
      <c r="EB25" t="s">
        <v>130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3.0222391463668528E-2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0.18178109691580471</v>
      </c>
      <c r="FP25">
        <v>0</v>
      </c>
      <c r="FZ25" t="s">
        <v>821</v>
      </c>
      <c r="GA25">
        <v>0</v>
      </c>
      <c r="GB25">
        <v>0</v>
      </c>
      <c r="GC25">
        <v>0</v>
      </c>
      <c r="GD25">
        <v>7.6541160034424127E-2</v>
      </c>
      <c r="GE25">
        <v>0.35227572925907935</v>
      </c>
      <c r="GF25">
        <v>0.49208038978970298</v>
      </c>
      <c r="GG25">
        <v>0.43893066181790741</v>
      </c>
      <c r="GH25">
        <v>0.22026118124764929</v>
      </c>
      <c r="GI25">
        <v>1.366438685450823E-2</v>
      </c>
      <c r="GJ25">
        <v>0</v>
      </c>
      <c r="GK25">
        <v>0</v>
      </c>
      <c r="GL25">
        <v>0</v>
      </c>
      <c r="GM25">
        <v>1.7018477507765008E-2</v>
      </c>
      <c r="GN25">
        <v>0.23064785694033438</v>
      </c>
      <c r="GO25">
        <v>0.48640462356050723</v>
      </c>
      <c r="GP25">
        <v>0.59783336562711942</v>
      </c>
      <c r="GQ25">
        <v>0.54466016403386663</v>
      </c>
      <c r="GR25">
        <v>0.33608986982802241</v>
      </c>
      <c r="GS25">
        <v>7.2946252296880662E-2</v>
      </c>
      <c r="GT25">
        <v>4.9940925660380215E-5</v>
      </c>
      <c r="GU25">
        <v>0</v>
      </c>
      <c r="GV25">
        <v>0</v>
      </c>
      <c r="GW25">
        <v>2.7709820828270913E-2</v>
      </c>
      <c r="GX25">
        <v>0.30031679582052567</v>
      </c>
      <c r="GY25">
        <v>0.579657732054771</v>
      </c>
      <c r="GZ25">
        <v>0.6987994456644403</v>
      </c>
      <c r="HA25">
        <v>0.64612326503404094</v>
      </c>
      <c r="HB25">
        <v>0.43811371979415764</v>
      </c>
      <c r="HC25">
        <v>0.12357369238131065</v>
      </c>
      <c r="HD25">
        <v>9.2743162881573293E-4</v>
      </c>
      <c r="HE25">
        <v>0</v>
      </c>
      <c r="HF25">
        <v>0</v>
      </c>
      <c r="HG25">
        <v>2.7355648172220789E-3</v>
      </c>
      <c r="HH25">
        <v>0.18909027145304441</v>
      </c>
      <c r="HI25">
        <v>0.47212186292451802</v>
      </c>
      <c r="HJ25">
        <v>0.58589223789534606</v>
      </c>
      <c r="HK25">
        <v>0.50448458162648036</v>
      </c>
      <c r="HL25">
        <v>0.25974151835959297</v>
      </c>
      <c r="HM25">
        <v>2.2070998466084374E-2</v>
      </c>
      <c r="HN25">
        <v>0</v>
      </c>
      <c r="HP25" t="s">
        <v>821</v>
      </c>
      <c r="HQ25" t="s">
        <v>136</v>
      </c>
      <c r="HR25" t="s">
        <v>137</v>
      </c>
      <c r="HS25">
        <v>0.52109757241548327</v>
      </c>
    </row>
    <row r="26" spans="2:227" x14ac:dyDescent="0.45">
      <c r="B26" t="s">
        <v>822</v>
      </c>
      <c r="C26" t="s">
        <v>127</v>
      </c>
      <c r="D26">
        <v>0</v>
      </c>
      <c r="E26">
        <v>0</v>
      </c>
      <c r="F26">
        <v>0</v>
      </c>
      <c r="G26">
        <v>0.44551298736761386</v>
      </c>
      <c r="H26">
        <v>0.19125524767620453</v>
      </c>
      <c r="I26">
        <v>0.14541553608505042</v>
      </c>
      <c r="J26">
        <v>0.1751797994912862</v>
      </c>
      <c r="K26">
        <v>0.27168230559064604</v>
      </c>
      <c r="L26">
        <v>0.87318950037689314</v>
      </c>
      <c r="M26">
        <v>0</v>
      </c>
      <c r="N26">
        <v>0</v>
      </c>
      <c r="O26">
        <v>0</v>
      </c>
      <c r="P26">
        <v>0.58852976867075402</v>
      </c>
      <c r="Q26">
        <v>0.22604265075546742</v>
      </c>
      <c r="R26">
        <v>0.13388661636192728</v>
      </c>
      <c r="S26">
        <v>0.1211141840431732</v>
      </c>
      <c r="T26">
        <v>0.14649969897512935</v>
      </c>
      <c r="U26">
        <v>0.17882276837143579</v>
      </c>
      <c r="V26">
        <v>0.46033148240461513</v>
      </c>
      <c r="W26">
        <v>0</v>
      </c>
      <c r="X26">
        <v>0</v>
      </c>
      <c r="Y26">
        <v>0</v>
      </c>
      <c r="Z26">
        <v>0.40567198415243527</v>
      </c>
      <c r="AA26">
        <v>0.12983897603941744</v>
      </c>
      <c r="AB26">
        <v>5.0781118630511803E-2</v>
      </c>
      <c r="AC26">
        <v>4.408904474659163E-2</v>
      </c>
      <c r="AD26">
        <v>5.6120307318005033E-2</v>
      </c>
      <c r="AE26">
        <v>0.10368159850754397</v>
      </c>
      <c r="AF26">
        <v>0.35931983520922006</v>
      </c>
      <c r="AG26">
        <v>0.84298194696874817</v>
      </c>
      <c r="AH26">
        <v>0</v>
      </c>
      <c r="AI26">
        <v>0</v>
      </c>
      <c r="AJ26">
        <v>0.76597703351684443</v>
      </c>
      <c r="AK26">
        <v>0.23252090428077624</v>
      </c>
      <c r="AL26">
        <v>0.1298758851487499</v>
      </c>
      <c r="AM26">
        <v>0.11241540979870271</v>
      </c>
      <c r="AN26">
        <v>0.13911322146762262</v>
      </c>
      <c r="AO26">
        <v>0.24547841582767521</v>
      </c>
      <c r="AP26">
        <v>0.77372948629210225</v>
      </c>
      <c r="AQ26">
        <v>0</v>
      </c>
      <c r="AS26" t="s">
        <v>822</v>
      </c>
      <c r="AT26" t="s">
        <v>128</v>
      </c>
      <c r="AU26">
        <v>0</v>
      </c>
      <c r="AV26">
        <v>0</v>
      </c>
      <c r="AW26">
        <v>0</v>
      </c>
      <c r="AX26">
        <v>0.28586390260595423</v>
      </c>
      <c r="AY26">
        <v>9.2848676265974456E-2</v>
      </c>
      <c r="AZ26">
        <v>6.8905825469368243E-2</v>
      </c>
      <c r="BA26">
        <v>5.0009605242319531E-2</v>
      </c>
      <c r="BB26">
        <v>5.5378154768668857E-2</v>
      </c>
      <c r="BC26">
        <v>0.44591946955240747</v>
      </c>
      <c r="BD26">
        <v>0</v>
      </c>
      <c r="BE26">
        <v>0</v>
      </c>
      <c r="BF26">
        <v>0</v>
      </c>
      <c r="BG26">
        <v>0.42838418697797953</v>
      </c>
      <c r="BH26">
        <v>0.13383962542550198</v>
      </c>
      <c r="BI26">
        <v>6.7486774337531086E-2</v>
      </c>
      <c r="BJ26">
        <v>4.4489200334075156E-2</v>
      </c>
      <c r="BK26">
        <v>1.6589627953663925E-2</v>
      </c>
      <c r="BL26">
        <v>2.4754228509022633E-2</v>
      </c>
      <c r="BM26">
        <v>0.12783314086725367</v>
      </c>
      <c r="BN26">
        <v>0</v>
      </c>
      <c r="BO26">
        <v>0</v>
      </c>
      <c r="BP26">
        <v>0</v>
      </c>
      <c r="BQ26">
        <v>0.2239305825858483</v>
      </c>
      <c r="BR26">
        <v>7.0107990694459346E-2</v>
      </c>
      <c r="BS26">
        <v>2.9342190917435559E-2</v>
      </c>
      <c r="BT26">
        <v>1.7239780776774006E-2</v>
      </c>
      <c r="BU26">
        <v>2.6734113138944245E-2</v>
      </c>
      <c r="BV26">
        <v>4.8711126381810105E-2</v>
      </c>
      <c r="BW26">
        <v>0.19221412007895244</v>
      </c>
      <c r="BX26">
        <v>0.72526132157104883</v>
      </c>
      <c r="BY26">
        <v>0</v>
      </c>
      <c r="BZ26">
        <v>0</v>
      </c>
      <c r="CA26">
        <v>0.59559053746349078</v>
      </c>
      <c r="CB26">
        <v>0.1452079143122732</v>
      </c>
      <c r="CC26">
        <v>6.1517386611663206E-2</v>
      </c>
      <c r="CD26">
        <v>4.1993782395006667E-2</v>
      </c>
      <c r="CE26">
        <v>2.5791625427165048E-2</v>
      </c>
      <c r="CF26">
        <v>3.2306302740441835E-2</v>
      </c>
      <c r="CG26">
        <v>0.17104233300716146</v>
      </c>
      <c r="CH26">
        <v>0</v>
      </c>
      <c r="CJ26" t="s">
        <v>822</v>
      </c>
      <c r="CK26" t="s">
        <v>129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3.6674287809239238E-2</v>
      </c>
      <c r="CS26">
        <v>0.11202389958897763</v>
      </c>
      <c r="CT26">
        <v>0.33482682021446164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1.8682504055643253E-2</v>
      </c>
      <c r="DB26">
        <v>6.1068203317354672E-2</v>
      </c>
      <c r="DC26">
        <v>7.9800148275754837E-2</v>
      </c>
      <c r="DD26">
        <v>0.10715157000836933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1.5084168028487212E-3</v>
      </c>
      <c r="DM26">
        <v>1.2685074356350284E-2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7.1630541701829236E-3</v>
      </c>
      <c r="DV26">
        <v>4.0243540074959852E-2</v>
      </c>
      <c r="DW26">
        <v>0.1103855440862455</v>
      </c>
      <c r="DX26">
        <v>0.34847867367597024</v>
      </c>
      <c r="DY26">
        <v>0</v>
      </c>
      <c r="EA26" t="s">
        <v>822</v>
      </c>
      <c r="EB26" t="s">
        <v>130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5.534988222837741E-2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9.6631998546920297E-2</v>
      </c>
      <c r="FP26">
        <v>0</v>
      </c>
      <c r="FZ26" t="s">
        <v>822</v>
      </c>
      <c r="GA26">
        <v>0</v>
      </c>
      <c r="GB26">
        <v>0</v>
      </c>
      <c r="GC26">
        <v>0</v>
      </c>
      <c r="GD26">
        <v>0.10429024498538651</v>
      </c>
      <c r="GE26">
        <v>0.39135049515656523</v>
      </c>
      <c r="GF26">
        <v>0.52133838847928993</v>
      </c>
      <c r="GG26">
        <v>0.42819997741709415</v>
      </c>
      <c r="GH26">
        <v>0.18750823384291623</v>
      </c>
      <c r="GI26">
        <v>4.7326528126344835E-3</v>
      </c>
      <c r="GJ26">
        <v>0</v>
      </c>
      <c r="GK26">
        <v>0</v>
      </c>
      <c r="GL26">
        <v>0</v>
      </c>
      <c r="GM26">
        <v>2.9038823300492615E-2</v>
      </c>
      <c r="GN26">
        <v>0.26717579851691708</v>
      </c>
      <c r="GO26">
        <v>0.51559052643254222</v>
      </c>
      <c r="GP26">
        <v>0.59241111778725919</v>
      </c>
      <c r="GQ26">
        <v>0.50295015847562963</v>
      </c>
      <c r="GR26">
        <v>0.29738858865453044</v>
      </c>
      <c r="GS26">
        <v>5.4074251526883936E-2</v>
      </c>
      <c r="GT26">
        <v>0</v>
      </c>
      <c r="GU26">
        <v>0</v>
      </c>
      <c r="GV26">
        <v>0</v>
      </c>
      <c r="GW26">
        <v>4.8917974805121618E-2</v>
      </c>
      <c r="GX26">
        <v>0.34195529339107822</v>
      </c>
      <c r="GY26">
        <v>0.5968593774151616</v>
      </c>
      <c r="GZ26">
        <v>0.68549591238343621</v>
      </c>
      <c r="HA26">
        <v>0.60928589688124446</v>
      </c>
      <c r="HB26">
        <v>0.38759829860442019</v>
      </c>
      <c r="HC26">
        <v>9.0414343668253502E-2</v>
      </c>
      <c r="HD26">
        <v>2.2005563564526156E-4</v>
      </c>
      <c r="HE26">
        <v>0</v>
      </c>
      <c r="HF26">
        <v>0</v>
      </c>
      <c r="HG26">
        <v>8.5258779375614619E-3</v>
      </c>
      <c r="HH26">
        <v>0.22548649840435298</v>
      </c>
      <c r="HI26">
        <v>0.49668432506878241</v>
      </c>
      <c r="HJ26">
        <v>0.59539330248446742</v>
      </c>
      <c r="HK26">
        <v>0.48946119023964618</v>
      </c>
      <c r="HL26">
        <v>0.22674490500703998</v>
      </c>
      <c r="HM26">
        <v>1.3115651522776847E-2</v>
      </c>
      <c r="HN26">
        <v>0</v>
      </c>
      <c r="HP26" t="s">
        <v>822</v>
      </c>
      <c r="HQ26" t="s">
        <v>136</v>
      </c>
      <c r="HR26" t="s">
        <v>137</v>
      </c>
      <c r="HS26">
        <v>0.53635144860717265</v>
      </c>
    </row>
    <row r="27" spans="2:227" x14ac:dyDescent="0.45">
      <c r="B27" t="s">
        <v>823</v>
      </c>
      <c r="C27" t="s">
        <v>127</v>
      </c>
      <c r="D27">
        <v>0</v>
      </c>
      <c r="E27">
        <v>0</v>
      </c>
      <c r="F27">
        <v>0</v>
      </c>
      <c r="G27">
        <v>0.50402749825208693</v>
      </c>
      <c r="H27">
        <v>0.19476759269219893</v>
      </c>
      <c r="I27">
        <v>0.16670534802978046</v>
      </c>
      <c r="J27">
        <v>0.18045865575221226</v>
      </c>
      <c r="K27">
        <v>0.26878032404818603</v>
      </c>
      <c r="L27">
        <v>0.84904537473136266</v>
      </c>
      <c r="M27">
        <v>0</v>
      </c>
      <c r="N27">
        <v>0</v>
      </c>
      <c r="O27">
        <v>0</v>
      </c>
      <c r="P27">
        <v>0.61460453451405772</v>
      </c>
      <c r="Q27">
        <v>0.2285149677347991</v>
      </c>
      <c r="R27">
        <v>0.1526188851241399</v>
      </c>
      <c r="S27">
        <v>0.13701234487726538</v>
      </c>
      <c r="T27">
        <v>0.14114583136395184</v>
      </c>
      <c r="U27">
        <v>0.17040558757691845</v>
      </c>
      <c r="V27">
        <v>0.44973847618980084</v>
      </c>
      <c r="W27">
        <v>0.98188405797101463</v>
      </c>
      <c r="X27">
        <v>0</v>
      </c>
      <c r="Y27">
        <v>0</v>
      </c>
      <c r="Z27">
        <v>0.41623672854893196</v>
      </c>
      <c r="AA27">
        <v>0.13880113080938655</v>
      </c>
      <c r="AB27">
        <v>5.4515320657383882E-2</v>
      </c>
      <c r="AC27">
        <v>3.4372064756551364E-2</v>
      </c>
      <c r="AD27">
        <v>4.5968481470050566E-2</v>
      </c>
      <c r="AE27">
        <v>9.5102499106676036E-2</v>
      </c>
      <c r="AF27">
        <v>0.34022026867104593</v>
      </c>
      <c r="AG27">
        <v>0.8008059262082825</v>
      </c>
      <c r="AH27">
        <v>0</v>
      </c>
      <c r="AI27">
        <v>0</v>
      </c>
      <c r="AJ27">
        <v>0.78791924843576233</v>
      </c>
      <c r="AK27">
        <v>0.24249159281699215</v>
      </c>
      <c r="AL27">
        <v>0.13376797443920641</v>
      </c>
      <c r="AM27">
        <v>0.11430659007834727</v>
      </c>
      <c r="AN27">
        <v>0.13989841598134575</v>
      </c>
      <c r="AO27">
        <v>0.23454190519724771</v>
      </c>
      <c r="AP27">
        <v>0.75366705256126798</v>
      </c>
      <c r="AQ27">
        <v>0</v>
      </c>
      <c r="AS27" t="s">
        <v>823</v>
      </c>
      <c r="AT27" t="s">
        <v>128</v>
      </c>
      <c r="AU27">
        <v>0</v>
      </c>
      <c r="AV27">
        <v>0</v>
      </c>
      <c r="AW27">
        <v>0</v>
      </c>
      <c r="AX27">
        <v>0.32669900870057844</v>
      </c>
      <c r="AY27">
        <v>9.9375841198346734E-2</v>
      </c>
      <c r="AZ27">
        <v>6.9690219904697023E-2</v>
      </c>
      <c r="BA27">
        <v>4.713590679106585E-2</v>
      </c>
      <c r="BB27">
        <v>2.7900525034837368E-2</v>
      </c>
      <c r="BC27">
        <v>0.22245917483660874</v>
      </c>
      <c r="BD27">
        <v>0</v>
      </c>
      <c r="BE27">
        <v>0</v>
      </c>
      <c r="BF27">
        <v>0</v>
      </c>
      <c r="BG27">
        <v>0.44633871615755405</v>
      </c>
      <c r="BH27">
        <v>0.13489568473712671</v>
      </c>
      <c r="BI27">
        <v>7.4789751859718701E-2</v>
      </c>
      <c r="BJ27">
        <v>4.2901197018063657E-2</v>
      </c>
      <c r="BK27">
        <v>1.4709091890543664E-2</v>
      </c>
      <c r="BL27">
        <v>1.3951619617005485E-2</v>
      </c>
      <c r="BM27">
        <v>0.11274443639213372</v>
      </c>
      <c r="BN27">
        <v>0.96409630329762663</v>
      </c>
      <c r="BO27">
        <v>0</v>
      </c>
      <c r="BP27">
        <v>0</v>
      </c>
      <c r="BQ27">
        <v>0.23366538835442641</v>
      </c>
      <c r="BR27">
        <v>7.5227467276417284E-2</v>
      </c>
      <c r="BS27">
        <v>3.0997401416684698E-2</v>
      </c>
      <c r="BT27">
        <v>1.3999451509321748E-2</v>
      </c>
      <c r="BU27">
        <v>2.4743248834633282E-2</v>
      </c>
      <c r="BV27">
        <v>4.7565832181625842E-2</v>
      </c>
      <c r="BW27">
        <v>0.1778629387795635</v>
      </c>
      <c r="BX27">
        <v>0.65192019359640696</v>
      </c>
      <c r="BY27">
        <v>0</v>
      </c>
      <c r="BZ27">
        <v>0</v>
      </c>
      <c r="CA27">
        <v>0.63726762294732953</v>
      </c>
      <c r="CB27">
        <v>0.15408592704457083</v>
      </c>
      <c r="CC27">
        <v>6.429117753706963E-2</v>
      </c>
      <c r="CD27">
        <v>3.779527513148255E-2</v>
      </c>
      <c r="CE27">
        <v>2.330027531487746E-2</v>
      </c>
      <c r="CF27">
        <v>2.2260145398433094E-2</v>
      </c>
      <c r="CG27">
        <v>0.14823190613028195</v>
      </c>
      <c r="CH27">
        <v>0</v>
      </c>
      <c r="CJ27" t="s">
        <v>823</v>
      </c>
      <c r="CK27" t="s">
        <v>129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3.7932132049518105E-2</v>
      </c>
      <c r="CS27">
        <v>0.13139491601348521</v>
      </c>
      <c r="CT27">
        <v>0.50866323118206436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2.0559062725054717E-2</v>
      </c>
      <c r="DB27">
        <v>5.6706188489447973E-2</v>
      </c>
      <c r="DC27">
        <v>8.438703393569158E-2</v>
      </c>
      <c r="DD27">
        <v>0.12643592924032152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2.3673132444109994E-4</v>
      </c>
      <c r="DM27">
        <v>7.8259173214836764E-3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1.0917682809537695E-2</v>
      </c>
      <c r="DV27">
        <v>4.257745641613573E-2</v>
      </c>
      <c r="DW27">
        <v>0.10974021491548969</v>
      </c>
      <c r="DX27">
        <v>0.30647173005729506</v>
      </c>
      <c r="DY27">
        <v>0</v>
      </c>
      <c r="EA27" t="s">
        <v>823</v>
      </c>
      <c r="EB27" t="s">
        <v>130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4.7108157078293855E-2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0.13883969151347664</v>
      </c>
      <c r="FP27">
        <v>0</v>
      </c>
      <c r="FZ27" t="s">
        <v>823</v>
      </c>
      <c r="GA27">
        <v>0</v>
      </c>
      <c r="GB27">
        <v>0</v>
      </c>
      <c r="GC27">
        <v>0</v>
      </c>
      <c r="GD27">
        <v>8.7414150436627466E-2</v>
      </c>
      <c r="GE27">
        <v>0.37969523752586998</v>
      </c>
      <c r="GF27">
        <v>0.51601758742831094</v>
      </c>
      <c r="GG27">
        <v>0.43885530478839291</v>
      </c>
      <c r="GH27">
        <v>0.20478696015673287</v>
      </c>
      <c r="GI27">
        <v>8.0675618968252087E-3</v>
      </c>
      <c r="GJ27">
        <v>0</v>
      </c>
      <c r="GK27">
        <v>0</v>
      </c>
      <c r="GL27">
        <v>0</v>
      </c>
      <c r="GM27">
        <v>2.3559898991818196E-2</v>
      </c>
      <c r="GN27">
        <v>0.25287751832002792</v>
      </c>
      <c r="GO27">
        <v>0.49484948585463567</v>
      </c>
      <c r="GP27">
        <v>0.5830751195095899</v>
      </c>
      <c r="GQ27">
        <v>0.51148279402835983</v>
      </c>
      <c r="GR27">
        <v>0.31059156078241468</v>
      </c>
      <c r="GS27">
        <v>6.1952201122002927E-2</v>
      </c>
      <c r="GT27">
        <v>5.7846693563832418E-6</v>
      </c>
      <c r="GU27">
        <v>0</v>
      </c>
      <c r="GV27">
        <v>0</v>
      </c>
      <c r="GW27">
        <v>3.9361810736220748E-2</v>
      </c>
      <c r="GX27">
        <v>0.32598045749381538</v>
      </c>
      <c r="GY27">
        <v>0.5902525211842532</v>
      </c>
      <c r="GZ27">
        <v>0.69646090238604852</v>
      </c>
      <c r="HA27">
        <v>0.62809009779611646</v>
      </c>
      <c r="HB27">
        <v>0.40953078547878463</v>
      </c>
      <c r="HC27">
        <v>0.10586862939533839</v>
      </c>
      <c r="HD27">
        <v>5.5936263452747255E-4</v>
      </c>
      <c r="HE27">
        <v>0</v>
      </c>
      <c r="HF27">
        <v>0</v>
      </c>
      <c r="HG27">
        <v>5.5308367941596841E-3</v>
      </c>
      <c r="HH27">
        <v>0.2101617981384557</v>
      </c>
      <c r="HI27">
        <v>0.48389838883301883</v>
      </c>
      <c r="HJ27">
        <v>0.59529152695888754</v>
      </c>
      <c r="HK27">
        <v>0.49594579684493084</v>
      </c>
      <c r="HL27">
        <v>0.24459655432332958</v>
      </c>
      <c r="HM27">
        <v>1.72013505999607E-2</v>
      </c>
      <c r="HN27">
        <v>0</v>
      </c>
      <c r="HP27" t="s">
        <v>823</v>
      </c>
      <c r="HQ27" t="s">
        <v>136</v>
      </c>
      <c r="HR27" t="s">
        <v>137</v>
      </c>
      <c r="HS27">
        <v>0.57639161138551376</v>
      </c>
    </row>
    <row r="28" spans="2:227" x14ac:dyDescent="0.45">
      <c r="B28" t="s">
        <v>824</v>
      </c>
      <c r="C28" t="s">
        <v>127</v>
      </c>
      <c r="D28">
        <v>0</v>
      </c>
      <c r="E28">
        <v>0</v>
      </c>
      <c r="F28">
        <v>0</v>
      </c>
      <c r="G28">
        <v>0.38525165743593209</v>
      </c>
      <c r="H28">
        <v>0.16084154064793213</v>
      </c>
      <c r="I28">
        <v>0.13197389451874988</v>
      </c>
      <c r="J28">
        <v>0.14969588724340482</v>
      </c>
      <c r="K28">
        <v>0.25485296259156193</v>
      </c>
      <c r="L28">
        <v>0.88162950574767374</v>
      </c>
      <c r="M28">
        <v>0</v>
      </c>
      <c r="N28">
        <v>0</v>
      </c>
      <c r="O28">
        <v>0</v>
      </c>
      <c r="P28">
        <v>0.5663044024465681</v>
      </c>
      <c r="Q28">
        <v>0.19867051855100304</v>
      </c>
      <c r="R28">
        <v>0.11937450424684044</v>
      </c>
      <c r="S28">
        <v>0.11097592006110713</v>
      </c>
      <c r="T28">
        <v>0.12707230764291377</v>
      </c>
      <c r="U28">
        <v>0.16957386128487134</v>
      </c>
      <c r="V28">
        <v>0.46485101274800766</v>
      </c>
      <c r="W28">
        <v>0</v>
      </c>
      <c r="X28">
        <v>0</v>
      </c>
      <c r="Y28">
        <v>0</v>
      </c>
      <c r="Z28">
        <v>0.40935492633014509</v>
      </c>
      <c r="AA28">
        <v>0.12778066946811309</v>
      </c>
      <c r="AB28">
        <v>4.747908411780645E-2</v>
      </c>
      <c r="AC28">
        <v>3.579423638426224E-2</v>
      </c>
      <c r="AD28">
        <v>6.0487906348767072E-2</v>
      </c>
      <c r="AE28">
        <v>0.11337943894733417</v>
      </c>
      <c r="AF28">
        <v>0.37270247191579758</v>
      </c>
      <c r="AG28">
        <v>0.910718375629743</v>
      </c>
      <c r="AH28">
        <v>0</v>
      </c>
      <c r="AI28">
        <v>0</v>
      </c>
      <c r="AJ28">
        <v>0.73624170531164712</v>
      </c>
      <c r="AK28">
        <v>0.20871018757857643</v>
      </c>
      <c r="AL28">
        <v>9.3689494540172349E-2</v>
      </c>
      <c r="AM28">
        <v>8.0972001157261012E-2</v>
      </c>
      <c r="AN28">
        <v>0.11166585746222646</v>
      </c>
      <c r="AO28">
        <v>0.23505176347090331</v>
      </c>
      <c r="AP28">
        <v>0.78419858744616844</v>
      </c>
      <c r="AQ28">
        <v>0</v>
      </c>
      <c r="AS28" t="s">
        <v>824</v>
      </c>
      <c r="AT28" t="s">
        <v>128</v>
      </c>
      <c r="AU28">
        <v>0</v>
      </c>
      <c r="AV28">
        <v>0</v>
      </c>
      <c r="AW28">
        <v>0</v>
      </c>
      <c r="AX28">
        <v>0.24306236113135904</v>
      </c>
      <c r="AY28">
        <v>8.2293074568439067E-2</v>
      </c>
      <c r="AZ28">
        <v>5.882733670293247E-2</v>
      </c>
      <c r="BA28">
        <v>4.3110084869394417E-2</v>
      </c>
      <c r="BB28">
        <v>5.5506646656418183E-2</v>
      </c>
      <c r="BC28">
        <v>0.49119069250154879</v>
      </c>
      <c r="BD28">
        <v>0</v>
      </c>
      <c r="BE28">
        <v>0</v>
      </c>
      <c r="BF28">
        <v>0</v>
      </c>
      <c r="BG28">
        <v>0.40272199219317717</v>
      </c>
      <c r="BH28">
        <v>0.12097718685933301</v>
      </c>
      <c r="BI28">
        <v>5.7942737824883017E-2</v>
      </c>
      <c r="BJ28">
        <v>4.3845526387083E-2</v>
      </c>
      <c r="BK28">
        <v>1.8905011986072404E-2</v>
      </c>
      <c r="BL28">
        <v>2.5870612819090189E-2</v>
      </c>
      <c r="BM28">
        <v>0.16063395308480602</v>
      </c>
      <c r="BN28">
        <v>0</v>
      </c>
      <c r="BO28">
        <v>0</v>
      </c>
      <c r="BP28">
        <v>0</v>
      </c>
      <c r="BQ28">
        <v>0.22274249184533668</v>
      </c>
      <c r="BR28">
        <v>6.9058398218954209E-2</v>
      </c>
      <c r="BS28">
        <v>2.7136606081968585E-2</v>
      </c>
      <c r="BT28">
        <v>1.5079725386124291E-2</v>
      </c>
      <c r="BU28">
        <v>2.7266985944103241E-2</v>
      </c>
      <c r="BV28">
        <v>5.1763130711714192E-2</v>
      </c>
      <c r="BW28">
        <v>0.20160718489353516</v>
      </c>
      <c r="BX28">
        <v>0.83262476745195135</v>
      </c>
      <c r="BY28">
        <v>0</v>
      </c>
      <c r="BZ28">
        <v>0</v>
      </c>
      <c r="CA28">
        <v>0.56210533952512998</v>
      </c>
      <c r="CB28">
        <v>0.13036558616634508</v>
      </c>
      <c r="CC28">
        <v>4.6302157371581242E-2</v>
      </c>
      <c r="CD28">
        <v>3.2670488710614204E-2</v>
      </c>
      <c r="CE28">
        <v>3.6764095081954606E-2</v>
      </c>
      <c r="CF28">
        <v>6.1436377562865858E-2</v>
      </c>
      <c r="CG28">
        <v>0.25376758308306274</v>
      </c>
      <c r="CH28">
        <v>0</v>
      </c>
      <c r="CJ28" t="s">
        <v>824</v>
      </c>
      <c r="CK28" t="s">
        <v>129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3.088935804763147E-2</v>
      </c>
      <c r="CS28">
        <v>9.9191205473979027E-2</v>
      </c>
      <c r="CT28">
        <v>0.28943774007563255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1.0507420615328134E-2</v>
      </c>
      <c r="DB28">
        <v>4.4631321092755166E-2</v>
      </c>
      <c r="DC28">
        <v>7.3217206759278522E-2</v>
      </c>
      <c r="DD28">
        <v>0.10904935561266868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2.3932866057992303E-3</v>
      </c>
      <c r="DM28">
        <v>1.6967247376432834E-2</v>
      </c>
      <c r="DN28">
        <v>4.3165022258672033E-3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4.0046037957633517E-3</v>
      </c>
      <c r="DV28">
        <v>1.9152324655069594E-2</v>
      </c>
      <c r="DW28">
        <v>7.4602502259865464E-2</v>
      </c>
      <c r="DX28">
        <v>0.33061688874181333</v>
      </c>
      <c r="DY28">
        <v>0</v>
      </c>
      <c r="EA28" t="s">
        <v>824</v>
      </c>
      <c r="EB28" t="s">
        <v>130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2.2654985008007552E-2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4.3921233490674921E-2</v>
      </c>
      <c r="FP28">
        <v>0</v>
      </c>
      <c r="FZ28" t="s">
        <v>824</v>
      </c>
      <c r="GA28">
        <v>0</v>
      </c>
      <c r="GB28">
        <v>0</v>
      </c>
      <c r="GC28">
        <v>0</v>
      </c>
      <c r="GD28">
        <v>0.12842999518363762</v>
      </c>
      <c r="GE28">
        <v>0.4237809012959845</v>
      </c>
      <c r="GF28">
        <v>0.55142676973922344</v>
      </c>
      <c r="GG28">
        <v>0.45877367496989579</v>
      </c>
      <c r="GH28">
        <v>0.1995664551219099</v>
      </c>
      <c r="GI28">
        <v>4.4617549565807426E-3</v>
      </c>
      <c r="GJ28">
        <v>0</v>
      </c>
      <c r="GK28">
        <v>0</v>
      </c>
      <c r="GL28">
        <v>0</v>
      </c>
      <c r="GM28">
        <v>3.2288172115703902E-2</v>
      </c>
      <c r="GN28">
        <v>0.28836772422475798</v>
      </c>
      <c r="GO28">
        <v>0.54044707282440696</v>
      </c>
      <c r="GP28">
        <v>0.61165490795117206</v>
      </c>
      <c r="GQ28">
        <v>0.5140153363159502</v>
      </c>
      <c r="GR28">
        <v>0.29216463769246065</v>
      </c>
      <c r="GS28">
        <v>5.0274277341609233E-2</v>
      </c>
      <c r="GT28">
        <v>0</v>
      </c>
      <c r="GU28">
        <v>0</v>
      </c>
      <c r="GV28">
        <v>0</v>
      </c>
      <c r="GW28">
        <v>5.2536368842808212E-2</v>
      </c>
      <c r="GX28">
        <v>0.34933173968783643</v>
      </c>
      <c r="GY28">
        <v>0.60667513905822934</v>
      </c>
      <c r="GZ28">
        <v>0.69130813363169985</v>
      </c>
      <c r="HA28">
        <v>0.5963313637617591</v>
      </c>
      <c r="HB28">
        <v>0.36116222552313576</v>
      </c>
      <c r="HC28">
        <v>8.1039938554794536E-2</v>
      </c>
      <c r="HD28">
        <v>1.0354855041632747E-5</v>
      </c>
      <c r="HE28">
        <v>0</v>
      </c>
      <c r="HF28">
        <v>0</v>
      </c>
      <c r="HG28">
        <v>9.9284955321206087E-3</v>
      </c>
      <c r="HH28">
        <v>0.24525336130729361</v>
      </c>
      <c r="HI28">
        <v>0.53343979264958186</v>
      </c>
      <c r="HJ28">
        <v>0.61523063705708692</v>
      </c>
      <c r="HK28">
        <v>0.49371787031470754</v>
      </c>
      <c r="HL28">
        <v>0.2186399030368544</v>
      </c>
      <c r="HM28">
        <v>1.0835427167202068E-2</v>
      </c>
      <c r="HN28">
        <v>0</v>
      </c>
      <c r="HP28" t="s">
        <v>824</v>
      </c>
      <c r="HQ28" t="s">
        <v>136</v>
      </c>
      <c r="HR28" t="s">
        <v>137</v>
      </c>
      <c r="HS28">
        <v>0.51528460824862277</v>
      </c>
    </row>
    <row r="29" spans="2:227" x14ac:dyDescent="0.45">
      <c r="B29" t="s">
        <v>825</v>
      </c>
      <c r="C29" t="s">
        <v>127</v>
      </c>
      <c r="D29">
        <v>0</v>
      </c>
      <c r="E29">
        <v>0</v>
      </c>
      <c r="F29">
        <v>0</v>
      </c>
      <c r="G29">
        <v>0.35528533608964746</v>
      </c>
      <c r="H29">
        <v>0.14186315342785508</v>
      </c>
      <c r="I29">
        <v>0.10395677721869048</v>
      </c>
      <c r="J29">
        <v>0.11973107187391688</v>
      </c>
      <c r="K29">
        <v>0.23649572340980143</v>
      </c>
      <c r="L29">
        <v>0.84848535312026152</v>
      </c>
      <c r="M29">
        <v>0</v>
      </c>
      <c r="N29">
        <v>0</v>
      </c>
      <c r="O29">
        <v>0</v>
      </c>
      <c r="P29">
        <v>0.56870398706940095</v>
      </c>
      <c r="Q29">
        <v>0.18748553145309882</v>
      </c>
      <c r="R29">
        <v>0.10976525955907884</v>
      </c>
      <c r="S29">
        <v>9.0524216304921398E-2</v>
      </c>
      <c r="T29">
        <v>9.44293128937648E-2</v>
      </c>
      <c r="U29">
        <v>0.13940855365403612</v>
      </c>
      <c r="V29">
        <v>0.45791838085453529</v>
      </c>
      <c r="W29">
        <v>0</v>
      </c>
      <c r="X29">
        <v>0</v>
      </c>
      <c r="Y29">
        <v>0</v>
      </c>
      <c r="Z29">
        <v>0.41754632598328967</v>
      </c>
      <c r="AA29">
        <v>0.1272311143522136</v>
      </c>
      <c r="AB29">
        <v>4.3966144537349913E-2</v>
      </c>
      <c r="AC29">
        <v>2.2519996509374984E-2</v>
      </c>
      <c r="AD29">
        <v>4.4755255356203012E-2</v>
      </c>
      <c r="AE29">
        <v>0.10504188740319391</v>
      </c>
      <c r="AF29">
        <v>0.37864881553324437</v>
      </c>
      <c r="AG29">
        <v>0.93478260869565211</v>
      </c>
      <c r="AH29">
        <v>0</v>
      </c>
      <c r="AI29">
        <v>0</v>
      </c>
      <c r="AJ29">
        <v>0.73412368379165316</v>
      </c>
      <c r="AK29">
        <v>0.20473345143174773</v>
      </c>
      <c r="AL29">
        <v>8.4543882104308479E-2</v>
      </c>
      <c r="AM29">
        <v>6.9891669529393491E-2</v>
      </c>
      <c r="AN29">
        <v>9.192421151446023E-2</v>
      </c>
      <c r="AO29">
        <v>0.21456413342010208</v>
      </c>
      <c r="AP29">
        <v>0.76600330172088071</v>
      </c>
      <c r="AQ29">
        <v>0</v>
      </c>
      <c r="AS29" t="s">
        <v>825</v>
      </c>
      <c r="AT29" t="s">
        <v>128</v>
      </c>
      <c r="AU29">
        <v>0</v>
      </c>
      <c r="AV29">
        <v>0</v>
      </c>
      <c r="AW29">
        <v>0</v>
      </c>
      <c r="AX29">
        <v>0.22377127488798049</v>
      </c>
      <c r="AY29">
        <v>7.0826346245634178E-2</v>
      </c>
      <c r="AZ29">
        <v>5.0057850492745061E-2</v>
      </c>
      <c r="BA29">
        <v>3.475847003214521E-2</v>
      </c>
      <c r="BB29">
        <v>3.6623802730378997E-2</v>
      </c>
      <c r="BC29">
        <v>0.29527577263675264</v>
      </c>
      <c r="BD29">
        <v>0</v>
      </c>
      <c r="BE29">
        <v>0</v>
      </c>
      <c r="BF29">
        <v>0</v>
      </c>
      <c r="BG29">
        <v>0.39669450093796577</v>
      </c>
      <c r="BH29">
        <v>0.11645361380418102</v>
      </c>
      <c r="BI29">
        <v>4.9889854969972322E-2</v>
      </c>
      <c r="BJ29">
        <v>4.1956744015498024E-2</v>
      </c>
      <c r="BK29">
        <v>2.5390075243827023E-2</v>
      </c>
      <c r="BL29">
        <v>2.2481795953334025E-2</v>
      </c>
      <c r="BM29">
        <v>0.20522473923534446</v>
      </c>
      <c r="BN29">
        <v>0</v>
      </c>
      <c r="BO29">
        <v>0</v>
      </c>
      <c r="BP29">
        <v>0</v>
      </c>
      <c r="BQ29">
        <v>0.22834595945658601</v>
      </c>
      <c r="BR29">
        <v>6.7736862400935488E-2</v>
      </c>
      <c r="BS29">
        <v>2.3971536530293328E-2</v>
      </c>
      <c r="BT29">
        <v>9.4032804929209592E-3</v>
      </c>
      <c r="BU29">
        <v>2.4689386018617036E-2</v>
      </c>
      <c r="BV29">
        <v>5.8006867541218157E-2</v>
      </c>
      <c r="BW29">
        <v>0.20308405422708217</v>
      </c>
      <c r="BX29">
        <v>0.87381852551984862</v>
      </c>
      <c r="BY29">
        <v>0</v>
      </c>
      <c r="BZ29">
        <v>0</v>
      </c>
      <c r="CA29">
        <v>0.55396059319059543</v>
      </c>
      <c r="CB29">
        <v>0.12350662263967006</v>
      </c>
      <c r="CC29">
        <v>4.279939541683208E-2</v>
      </c>
      <c r="CD29">
        <v>2.8287221466420563E-2</v>
      </c>
      <c r="CE29">
        <v>3.9270375604340484E-2</v>
      </c>
      <c r="CF29">
        <v>4.7592023569205305E-2</v>
      </c>
      <c r="CG29">
        <v>0.28947843807781232</v>
      </c>
      <c r="CH29">
        <v>0</v>
      </c>
      <c r="CJ29" t="s">
        <v>825</v>
      </c>
      <c r="CK29" t="s">
        <v>129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2.8724121661475314E-2</v>
      </c>
      <c r="CS29">
        <v>0.10349254349117903</v>
      </c>
      <c r="CT29">
        <v>0.43578600274222029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1.3074553747339059E-3</v>
      </c>
      <c r="DB29">
        <v>2.2665870410273396E-2</v>
      </c>
      <c r="DC29">
        <v>6.1756418470124065E-2</v>
      </c>
      <c r="DD29">
        <v>6.4828891156772525E-2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1.5161805120669233E-5</v>
      </c>
      <c r="DM29">
        <v>3.8434427082786713E-3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1.5513591629740058E-3</v>
      </c>
      <c r="DV29">
        <v>1.0988263813775927E-2</v>
      </c>
      <c r="DW29">
        <v>7.5406460430332806E-2</v>
      </c>
      <c r="DX29">
        <v>0.22660517827432206</v>
      </c>
      <c r="DY29">
        <v>0</v>
      </c>
      <c r="EA29" t="s">
        <v>825</v>
      </c>
      <c r="EB29" t="s">
        <v>130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8.3821861094669256E-2</v>
      </c>
      <c r="FP29">
        <v>0</v>
      </c>
      <c r="FZ29" t="s">
        <v>825</v>
      </c>
      <c r="GA29">
        <v>0</v>
      </c>
      <c r="GB29">
        <v>0</v>
      </c>
      <c r="GC29">
        <v>0</v>
      </c>
      <c r="GD29">
        <v>0.13292837405654812</v>
      </c>
      <c r="GE29">
        <v>0.44127187792218708</v>
      </c>
      <c r="GF29">
        <v>0.58276517305064479</v>
      </c>
      <c r="GG29">
        <v>0.4973486054577505</v>
      </c>
      <c r="GH29">
        <v>0.22604213975228507</v>
      </c>
      <c r="GI29">
        <v>7.4214201421616928E-3</v>
      </c>
      <c r="GJ29">
        <v>0</v>
      </c>
      <c r="GK29">
        <v>0</v>
      </c>
      <c r="GL29">
        <v>0</v>
      </c>
      <c r="GM29">
        <v>2.9567125823566267E-2</v>
      </c>
      <c r="GN29">
        <v>0.28951983291565375</v>
      </c>
      <c r="GO29">
        <v>0.5553594516500201</v>
      </c>
      <c r="GP29">
        <v>0.64973397296803315</v>
      </c>
      <c r="GQ29">
        <v>0.56776730741147863</v>
      </c>
      <c r="GR29">
        <v>0.33159965911750755</v>
      </c>
      <c r="GS29">
        <v>5.590780240606083E-2</v>
      </c>
      <c r="GT29">
        <v>0</v>
      </c>
      <c r="GU29">
        <v>0</v>
      </c>
      <c r="GV29">
        <v>0</v>
      </c>
      <c r="GW29">
        <v>4.80075245260186E-2</v>
      </c>
      <c r="GX29">
        <v>0.34525181208910333</v>
      </c>
      <c r="GY29">
        <v>0.61395301219928089</v>
      </c>
      <c r="GZ29">
        <v>0.71174888982621642</v>
      </c>
      <c r="HA29">
        <v>0.6251737351141563</v>
      </c>
      <c r="HB29">
        <v>0.38554790027384778</v>
      </c>
      <c r="HC29">
        <v>8.6344570589610911E-2</v>
      </c>
      <c r="HD29">
        <v>1.5966471166572043E-6</v>
      </c>
      <c r="HE29">
        <v>0</v>
      </c>
      <c r="HF29">
        <v>0</v>
      </c>
      <c r="HG29">
        <v>9.013879820673627E-3</v>
      </c>
      <c r="HH29">
        <v>0.24964099001504891</v>
      </c>
      <c r="HI29">
        <v>0.54147635509900127</v>
      </c>
      <c r="HJ29">
        <v>0.62839920854785436</v>
      </c>
      <c r="HK29">
        <v>0.50853278753027487</v>
      </c>
      <c r="HL29">
        <v>0.22725301739450038</v>
      </c>
      <c r="HM29">
        <v>1.1669618755712598E-2</v>
      </c>
      <c r="HN29">
        <v>0</v>
      </c>
      <c r="HP29" t="s">
        <v>825</v>
      </c>
      <c r="HQ29" t="s">
        <v>136</v>
      </c>
      <c r="HR29" t="s">
        <v>137</v>
      </c>
      <c r="HS29">
        <v>0.54819836722009452</v>
      </c>
    </row>
    <row r="30" spans="2:227" x14ac:dyDescent="0.45">
      <c r="B30" t="s">
        <v>826</v>
      </c>
      <c r="C30" t="s">
        <v>127</v>
      </c>
      <c r="D30">
        <v>0</v>
      </c>
      <c r="E30">
        <v>0</v>
      </c>
      <c r="F30">
        <v>0</v>
      </c>
      <c r="G30">
        <v>0.33444619924390595</v>
      </c>
      <c r="H30">
        <v>0.12823143402462489</v>
      </c>
      <c r="I30">
        <v>0.10371609505331245</v>
      </c>
      <c r="J30">
        <v>0.12670090112767582</v>
      </c>
      <c r="K30">
        <v>0.23863962284010623</v>
      </c>
      <c r="L30">
        <v>0.89173344586025083</v>
      </c>
      <c r="M30">
        <v>0</v>
      </c>
      <c r="N30">
        <v>0</v>
      </c>
      <c r="O30">
        <v>0</v>
      </c>
      <c r="P30">
        <v>0.53155985147296814</v>
      </c>
      <c r="Q30">
        <v>0.16571363295676353</v>
      </c>
      <c r="R30">
        <v>9.7918367712147986E-2</v>
      </c>
      <c r="S30">
        <v>9.562625084373283E-2</v>
      </c>
      <c r="T30">
        <v>0.10335816047237317</v>
      </c>
      <c r="U30">
        <v>0.15874311341603259</v>
      </c>
      <c r="V30">
        <v>0.47364092416649944</v>
      </c>
      <c r="W30">
        <v>0</v>
      </c>
      <c r="X30">
        <v>0</v>
      </c>
      <c r="Y30">
        <v>0</v>
      </c>
      <c r="Z30">
        <v>0.40713510047993673</v>
      </c>
      <c r="AA30">
        <v>0.1285930647385122</v>
      </c>
      <c r="AB30">
        <v>4.8618097973604585E-2</v>
      </c>
      <c r="AC30">
        <v>3.3725057623214642E-2</v>
      </c>
      <c r="AD30">
        <v>5.6587166668348163E-2</v>
      </c>
      <c r="AE30">
        <v>0.1192364723049891</v>
      </c>
      <c r="AF30">
        <v>0.37700859189012331</v>
      </c>
      <c r="AG30">
        <v>0</v>
      </c>
      <c r="AH30">
        <v>0</v>
      </c>
      <c r="AI30">
        <v>0</v>
      </c>
      <c r="AJ30">
        <v>0.71244601160062737</v>
      </c>
      <c r="AK30">
        <v>0.19244084250670218</v>
      </c>
      <c r="AL30">
        <v>7.7937694097918148E-2</v>
      </c>
      <c r="AM30">
        <v>6.7339945403054005E-2</v>
      </c>
      <c r="AN30">
        <v>8.6284204072855877E-2</v>
      </c>
      <c r="AO30">
        <v>0.2193341652531873</v>
      </c>
      <c r="AP30">
        <v>0.79660957095216989</v>
      </c>
      <c r="AQ30">
        <v>0</v>
      </c>
      <c r="AS30" t="s">
        <v>826</v>
      </c>
      <c r="AT30" t="s">
        <v>128</v>
      </c>
      <c r="AU30">
        <v>0</v>
      </c>
      <c r="AV30">
        <v>0</v>
      </c>
      <c r="AW30">
        <v>0</v>
      </c>
      <c r="AX30">
        <v>0.20065151044301152</v>
      </c>
      <c r="AY30">
        <v>6.4047755272316265E-2</v>
      </c>
      <c r="AZ30">
        <v>4.2548176816291909E-2</v>
      </c>
      <c r="BA30">
        <v>5.136777139322371E-2</v>
      </c>
      <c r="BB30">
        <v>5.5518339686011595E-2</v>
      </c>
      <c r="BC30">
        <v>0.48645283861706579</v>
      </c>
      <c r="BD30">
        <v>0</v>
      </c>
      <c r="BE30">
        <v>0</v>
      </c>
      <c r="BF30">
        <v>0</v>
      </c>
      <c r="BG30">
        <v>0.36646219990120388</v>
      </c>
      <c r="BH30">
        <v>9.8592318782938143E-2</v>
      </c>
      <c r="BI30">
        <v>4.5439898407111337E-2</v>
      </c>
      <c r="BJ30">
        <v>4.3660655166908119E-2</v>
      </c>
      <c r="BK30">
        <v>2.3041365435987129E-2</v>
      </c>
      <c r="BL30">
        <v>3.6582156458958584E-2</v>
      </c>
      <c r="BM30">
        <v>0.2103226204343189</v>
      </c>
      <c r="BN30">
        <v>0</v>
      </c>
      <c r="BO30">
        <v>0</v>
      </c>
      <c r="BP30">
        <v>0</v>
      </c>
      <c r="BQ30">
        <v>0.2241121634336741</v>
      </c>
      <c r="BR30">
        <v>6.9689400778450997E-2</v>
      </c>
      <c r="BS30">
        <v>2.6737682583362198E-2</v>
      </c>
      <c r="BT30">
        <v>1.2859419466238937E-2</v>
      </c>
      <c r="BU30">
        <v>2.8739580960478447E-2</v>
      </c>
      <c r="BV30">
        <v>6.7587402563936458E-2</v>
      </c>
      <c r="BW30">
        <v>0.20794297962073885</v>
      </c>
      <c r="BX30">
        <v>0</v>
      </c>
      <c r="BY30">
        <v>0</v>
      </c>
      <c r="BZ30">
        <v>0</v>
      </c>
      <c r="CA30">
        <v>0.52309002226443946</v>
      </c>
      <c r="CB30">
        <v>0.11454356210003844</v>
      </c>
      <c r="CC30">
        <v>4.1022366705563251E-2</v>
      </c>
      <c r="CD30">
        <v>3.088345088575889E-2</v>
      </c>
      <c r="CE30">
        <v>3.5659570365680113E-2</v>
      </c>
      <c r="CF30">
        <v>6.1000789315217435E-2</v>
      </c>
      <c r="CG30">
        <v>0.41752481444281653</v>
      </c>
      <c r="CH30">
        <v>0</v>
      </c>
      <c r="CJ30" t="s">
        <v>826</v>
      </c>
      <c r="CK30" t="s">
        <v>129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1.3956269306270625E-2</v>
      </c>
      <c r="CS30">
        <v>8.9902585871557125E-2</v>
      </c>
      <c r="CT30">
        <v>0.31708169060401065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3.9663183859183285E-3</v>
      </c>
      <c r="DB30">
        <v>2.9723689582313643E-2</v>
      </c>
      <c r="DC30">
        <v>5.9200789689486985E-2</v>
      </c>
      <c r="DD30">
        <v>7.2917324733054137E-2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1.0330855931413943E-3</v>
      </c>
      <c r="DM30">
        <v>3.4440770779950573E-3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1.7927099361996247E-3</v>
      </c>
      <c r="DV30">
        <v>1.2834305313437924E-2</v>
      </c>
      <c r="DW30">
        <v>7.0125463365857593E-2</v>
      </c>
      <c r="DX30">
        <v>0.13896051474658011</v>
      </c>
      <c r="DY30">
        <v>0</v>
      </c>
      <c r="EA30" t="s">
        <v>826</v>
      </c>
      <c r="EB30" t="s">
        <v>130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9.4386108732505983E-2</v>
      </c>
      <c r="FP30">
        <v>0</v>
      </c>
      <c r="FZ30" t="s">
        <v>826</v>
      </c>
      <c r="GA30">
        <v>0</v>
      </c>
      <c r="GB30">
        <v>0</v>
      </c>
      <c r="GC30">
        <v>0</v>
      </c>
      <c r="GD30">
        <v>0.1507051050116428</v>
      </c>
      <c r="GE30">
        <v>0.45954615404752353</v>
      </c>
      <c r="GF30">
        <v>0.5787883329203265</v>
      </c>
      <c r="GG30">
        <v>0.47563228513244554</v>
      </c>
      <c r="GH30">
        <v>0.2024195479815348</v>
      </c>
      <c r="GI30">
        <v>3.5020610924675105E-3</v>
      </c>
      <c r="GJ30">
        <v>0</v>
      </c>
      <c r="GK30">
        <v>0</v>
      </c>
      <c r="GL30">
        <v>0</v>
      </c>
      <c r="GM30">
        <v>3.7651692725954373E-2</v>
      </c>
      <c r="GN30">
        <v>0.31536478977387167</v>
      </c>
      <c r="GO30">
        <v>0.56780404939493723</v>
      </c>
      <c r="GP30">
        <v>0.63079804125017869</v>
      </c>
      <c r="GQ30">
        <v>0.53877823855675888</v>
      </c>
      <c r="GR30">
        <v>0.30190263418017343</v>
      </c>
      <c r="GS30">
        <v>4.6157874428197854E-2</v>
      </c>
      <c r="GT30">
        <v>0</v>
      </c>
      <c r="GU30">
        <v>0</v>
      </c>
      <c r="GV30">
        <v>0</v>
      </c>
      <c r="GW30">
        <v>5.6206517804973398E-2</v>
      </c>
      <c r="GX30">
        <v>0.34718658324155866</v>
      </c>
      <c r="GY30">
        <v>0.60124398891871056</v>
      </c>
      <c r="GZ30">
        <v>0.68759862043517495</v>
      </c>
      <c r="HA30">
        <v>0.59067509247489414</v>
      </c>
      <c r="HB30">
        <v>0.34864072638834115</v>
      </c>
      <c r="HC30">
        <v>7.4575880426276275E-2</v>
      </c>
      <c r="HD30">
        <v>0</v>
      </c>
      <c r="HE30">
        <v>0</v>
      </c>
      <c r="HF30">
        <v>0</v>
      </c>
      <c r="HG30">
        <v>1.1501091912461887E-2</v>
      </c>
      <c r="HH30">
        <v>0.25089044377498776</v>
      </c>
      <c r="HI30">
        <v>0.53333823821515602</v>
      </c>
      <c r="HJ30">
        <v>0.61025484809640962</v>
      </c>
      <c r="HK30">
        <v>0.48668832674925144</v>
      </c>
      <c r="HL30">
        <v>0.20659288896270128</v>
      </c>
      <c r="HM30">
        <v>8.64034924249844E-3</v>
      </c>
      <c r="HN30">
        <v>0</v>
      </c>
      <c r="HP30" t="s">
        <v>826</v>
      </c>
      <c r="HQ30" t="s">
        <v>136</v>
      </c>
      <c r="HR30" t="s">
        <v>137</v>
      </c>
      <c r="HS30">
        <v>0.50699707348280265</v>
      </c>
    </row>
    <row r="31" spans="2:227" x14ac:dyDescent="0.45">
      <c r="B31" t="s">
        <v>827</v>
      </c>
      <c r="C31" t="s">
        <v>127</v>
      </c>
      <c r="D31">
        <v>0</v>
      </c>
      <c r="E31">
        <v>0</v>
      </c>
      <c r="F31">
        <v>0</v>
      </c>
      <c r="G31">
        <v>0.37099465535994908</v>
      </c>
      <c r="H31">
        <v>0.1522825365931785</v>
      </c>
      <c r="I31">
        <v>0.1222610087963998</v>
      </c>
      <c r="J31">
        <v>0.13433937052610984</v>
      </c>
      <c r="K31">
        <v>0.2890836573445047</v>
      </c>
      <c r="L31">
        <v>0.91302861694224124</v>
      </c>
      <c r="M31">
        <v>0</v>
      </c>
      <c r="N31">
        <v>0</v>
      </c>
      <c r="O31">
        <v>0</v>
      </c>
      <c r="P31">
        <v>0.53633760208144543</v>
      </c>
      <c r="Q31">
        <v>0.19397811969679721</v>
      </c>
      <c r="R31">
        <v>0.11368588658897073</v>
      </c>
      <c r="S31">
        <v>0.10790172720840852</v>
      </c>
      <c r="T31">
        <v>0.125312406686961</v>
      </c>
      <c r="U31">
        <v>0.17460193475779637</v>
      </c>
      <c r="V31">
        <v>0.46713515508195225</v>
      </c>
      <c r="W31">
        <v>0</v>
      </c>
      <c r="X31">
        <v>0</v>
      </c>
      <c r="Y31">
        <v>0</v>
      </c>
      <c r="Z31">
        <v>0.39710011853298305</v>
      </c>
      <c r="AA31">
        <v>0.12622567216039299</v>
      </c>
      <c r="AB31">
        <v>5.3512995065205494E-2</v>
      </c>
      <c r="AC31">
        <v>5.426353110678344E-2</v>
      </c>
      <c r="AD31">
        <v>7.9286702261859229E-2</v>
      </c>
      <c r="AE31">
        <v>0.12070276250023491</v>
      </c>
      <c r="AF31">
        <v>0.3656269887697986</v>
      </c>
      <c r="AG31">
        <v>0.93478260869565222</v>
      </c>
      <c r="AH31">
        <v>0</v>
      </c>
      <c r="AI31">
        <v>0</v>
      </c>
      <c r="AJ31">
        <v>0.72345707564820971</v>
      </c>
      <c r="AK31">
        <v>0.22417791379593111</v>
      </c>
      <c r="AL31">
        <v>0.11496139174204173</v>
      </c>
      <c r="AM31">
        <v>9.4668560819327577E-2</v>
      </c>
      <c r="AN31">
        <v>0.12047470674975684</v>
      </c>
      <c r="AO31">
        <v>0.24886053502487346</v>
      </c>
      <c r="AP31">
        <v>0.80255343883695029</v>
      </c>
      <c r="AQ31">
        <v>0</v>
      </c>
      <c r="AS31" t="s">
        <v>827</v>
      </c>
      <c r="AT31" t="s">
        <v>128</v>
      </c>
      <c r="AU31">
        <v>0</v>
      </c>
      <c r="AV31">
        <v>0</v>
      </c>
      <c r="AW31">
        <v>0</v>
      </c>
      <c r="AX31">
        <v>0.23577334503306244</v>
      </c>
      <c r="AY31">
        <v>7.5946942816850646E-2</v>
      </c>
      <c r="AZ31">
        <v>5.6973323118224381E-2</v>
      </c>
      <c r="BA31">
        <v>4.2287810886034137E-2</v>
      </c>
      <c r="BB31">
        <v>5.8976114432385533E-2</v>
      </c>
      <c r="BC31">
        <v>0.45005649714858609</v>
      </c>
      <c r="BD31">
        <v>0</v>
      </c>
      <c r="BE31">
        <v>0</v>
      </c>
      <c r="BF31">
        <v>0</v>
      </c>
      <c r="BG31">
        <v>0.39320295336609656</v>
      </c>
      <c r="BH31">
        <v>0.11468007236599992</v>
      </c>
      <c r="BI31">
        <v>5.6861469701078658E-2</v>
      </c>
      <c r="BJ31">
        <v>3.8422505465286215E-2</v>
      </c>
      <c r="BK31">
        <v>1.9229813817966894E-2</v>
      </c>
      <c r="BL31">
        <v>2.2644885233572592E-2</v>
      </c>
      <c r="BM31">
        <v>0.15239546427505721</v>
      </c>
      <c r="BN31">
        <v>0</v>
      </c>
      <c r="BO31">
        <v>0</v>
      </c>
      <c r="BP31">
        <v>0</v>
      </c>
      <c r="BQ31">
        <v>0.22243544097332879</v>
      </c>
      <c r="BR31">
        <v>6.9982404543677712E-2</v>
      </c>
      <c r="BS31">
        <v>2.9628026989538089E-2</v>
      </c>
      <c r="BT31">
        <v>2.591379944435877E-2</v>
      </c>
      <c r="BU31">
        <v>3.5556289520149165E-2</v>
      </c>
      <c r="BV31">
        <v>3.1681180674582407E-2</v>
      </c>
      <c r="BW31">
        <v>0.13772699090184062</v>
      </c>
      <c r="BX31">
        <v>0.87381852551984873</v>
      </c>
      <c r="BY31">
        <v>0</v>
      </c>
      <c r="BZ31">
        <v>0</v>
      </c>
      <c r="CA31">
        <v>0.54191557148934211</v>
      </c>
      <c r="CB31">
        <v>0.14217218063859738</v>
      </c>
      <c r="CC31">
        <v>5.4699480814441946E-2</v>
      </c>
      <c r="CD31">
        <v>3.8876679673170621E-2</v>
      </c>
      <c r="CE31">
        <v>2.8118813008299756E-2</v>
      </c>
      <c r="CF31">
        <v>5.4443443310015445E-2</v>
      </c>
      <c r="CG31">
        <v>0.33481334455424555</v>
      </c>
      <c r="CH31">
        <v>0</v>
      </c>
      <c r="CJ31" t="s">
        <v>827</v>
      </c>
      <c r="CK31" t="s">
        <v>129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2.5934810060191743E-2</v>
      </c>
      <c r="CS31">
        <v>0.11272374890190466</v>
      </c>
      <c r="CT31">
        <v>0.40003240600092105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1.2806766834725666E-2</v>
      </c>
      <c r="DB31">
        <v>4.6603722896226288E-2</v>
      </c>
      <c r="DC31">
        <v>7.9199608422750561E-2</v>
      </c>
      <c r="DD31">
        <v>0.10784912865574185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6.9316010320751905E-3</v>
      </c>
      <c r="DM31">
        <v>4.2894579895751121E-2</v>
      </c>
      <c r="DN31">
        <v>6.4572290191995591E-2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4.1395706151077048E-3</v>
      </c>
      <c r="DV31">
        <v>3.410215344701821E-2</v>
      </c>
      <c r="DW31">
        <v>9.2889134505115475E-2</v>
      </c>
      <c r="DX31">
        <v>0.22476998844261295</v>
      </c>
      <c r="DY31">
        <v>0</v>
      </c>
      <c r="EA31" t="s">
        <v>827</v>
      </c>
      <c r="EB31" t="s">
        <v>130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1.0832081822811748E-4</v>
      </c>
      <c r="EU31">
        <v>3.7927155685903546E-2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0.10084267437274269</v>
      </c>
      <c r="FP31">
        <v>0</v>
      </c>
      <c r="FZ31" t="s">
        <v>827</v>
      </c>
      <c r="GA31">
        <v>0</v>
      </c>
      <c r="GB31">
        <v>0</v>
      </c>
      <c r="GC31">
        <v>0</v>
      </c>
      <c r="GD31">
        <v>0.12928221807182452</v>
      </c>
      <c r="GE31">
        <v>0.42409434057213546</v>
      </c>
      <c r="GF31">
        <v>0.54933055372796513</v>
      </c>
      <c r="GG31">
        <v>0.46287293363192961</v>
      </c>
      <c r="GH31">
        <v>0.18380220425800273</v>
      </c>
      <c r="GI31">
        <v>2.5457447577334389E-3</v>
      </c>
      <c r="GJ31">
        <v>0</v>
      </c>
      <c r="GK31">
        <v>0</v>
      </c>
      <c r="GL31">
        <v>0</v>
      </c>
      <c r="GM31">
        <v>3.698134023471502E-2</v>
      </c>
      <c r="GN31">
        <v>0.29596683370739807</v>
      </c>
      <c r="GO31">
        <v>0.55053678314043208</v>
      </c>
      <c r="GP31">
        <v>0.62325903143640882</v>
      </c>
      <c r="GQ31">
        <v>0.52467608254957587</v>
      </c>
      <c r="GR31">
        <v>0.2906214727561528</v>
      </c>
      <c r="GS31">
        <v>4.3990751752119368E-2</v>
      </c>
      <c r="GT31">
        <v>0</v>
      </c>
      <c r="GU31">
        <v>0</v>
      </c>
      <c r="GV31">
        <v>0</v>
      </c>
      <c r="GW31">
        <v>5.9248421927865703E-2</v>
      </c>
      <c r="GX31">
        <v>0.35275842510026206</v>
      </c>
      <c r="GY31">
        <v>0.59705853442695778</v>
      </c>
      <c r="GZ31">
        <v>0.65495857588072282</v>
      </c>
      <c r="HA31">
        <v>0.55143032540247017</v>
      </c>
      <c r="HB31">
        <v>0.3258950548992916</v>
      </c>
      <c r="HC31">
        <v>7.2150385490006505E-2</v>
      </c>
      <c r="HD31">
        <v>3.3298207488606428E-6</v>
      </c>
      <c r="HE31">
        <v>0</v>
      </c>
      <c r="HF31">
        <v>0</v>
      </c>
      <c r="HG31">
        <v>1.2393925857329393E-2</v>
      </c>
      <c r="HH31">
        <v>0.23526226796034602</v>
      </c>
      <c r="HI31">
        <v>0.51714362297926686</v>
      </c>
      <c r="HJ31">
        <v>0.59936520114467384</v>
      </c>
      <c r="HK31">
        <v>0.47372089756290403</v>
      </c>
      <c r="HL31">
        <v>0.19817109760450471</v>
      </c>
      <c r="HM31">
        <v>8.1444028942222867E-3</v>
      </c>
      <c r="HN31">
        <v>0</v>
      </c>
      <c r="HP31" t="s">
        <v>827</v>
      </c>
      <c r="HQ31" t="s">
        <v>136</v>
      </c>
      <c r="HR31" t="s">
        <v>137</v>
      </c>
      <c r="HS31">
        <v>0.5102351874640676</v>
      </c>
    </row>
    <row r="32" spans="2:227" x14ac:dyDescent="0.45">
      <c r="B32" t="s">
        <v>828</v>
      </c>
      <c r="C32" t="s">
        <v>127</v>
      </c>
      <c r="D32">
        <v>0</v>
      </c>
      <c r="E32">
        <v>0</v>
      </c>
      <c r="F32">
        <v>0</v>
      </c>
      <c r="G32">
        <v>0.4084822941007053</v>
      </c>
      <c r="H32">
        <v>0.15259697794827023</v>
      </c>
      <c r="I32">
        <v>0.1292413855097726</v>
      </c>
      <c r="J32">
        <v>0.15108299791581639</v>
      </c>
      <c r="K32">
        <v>0.30865550746412762</v>
      </c>
      <c r="L32">
        <v>0.91133304299280093</v>
      </c>
      <c r="M32">
        <v>0</v>
      </c>
      <c r="N32">
        <v>0</v>
      </c>
      <c r="O32">
        <v>0</v>
      </c>
      <c r="P32">
        <v>0.53203006654669571</v>
      </c>
      <c r="Q32">
        <v>0.19111242742624407</v>
      </c>
      <c r="R32">
        <v>0.12305516793187862</v>
      </c>
      <c r="S32">
        <v>0.11790550978514217</v>
      </c>
      <c r="T32">
        <v>0.12816577145258529</v>
      </c>
      <c r="U32">
        <v>0.18417337668131573</v>
      </c>
      <c r="V32">
        <v>0.46554018338090075</v>
      </c>
      <c r="W32">
        <v>0</v>
      </c>
      <c r="X32">
        <v>0</v>
      </c>
      <c r="Y32">
        <v>0</v>
      </c>
      <c r="Z32">
        <v>0.38460591523329385</v>
      </c>
      <c r="AA32">
        <v>0.12327129271819399</v>
      </c>
      <c r="AB32">
        <v>5.1370592145964088E-2</v>
      </c>
      <c r="AC32">
        <v>4.397663376088793E-2</v>
      </c>
      <c r="AD32">
        <v>6.9454350006616011E-2</v>
      </c>
      <c r="AE32">
        <v>0.11112525235315782</v>
      </c>
      <c r="AF32">
        <v>0.35670583922733984</v>
      </c>
      <c r="AG32">
        <v>0.86239548229182394</v>
      </c>
      <c r="AH32">
        <v>0</v>
      </c>
      <c r="AI32">
        <v>0</v>
      </c>
      <c r="AJ32">
        <v>0.74396622934469459</v>
      </c>
      <c r="AK32">
        <v>0.22905529286122381</v>
      </c>
      <c r="AL32">
        <v>0.13119206044661011</v>
      </c>
      <c r="AM32">
        <v>0.12154770208330354</v>
      </c>
      <c r="AN32">
        <v>0.136936051039486</v>
      </c>
      <c r="AO32">
        <v>0.26494231356809167</v>
      </c>
      <c r="AP32">
        <v>0.79578223140367477</v>
      </c>
      <c r="AQ32">
        <v>0</v>
      </c>
      <c r="AS32" t="s">
        <v>828</v>
      </c>
      <c r="AT32" t="s">
        <v>128</v>
      </c>
      <c r="AU32">
        <v>0</v>
      </c>
      <c r="AV32">
        <v>0</v>
      </c>
      <c r="AW32">
        <v>0</v>
      </c>
      <c r="AX32">
        <v>0.25802967457425779</v>
      </c>
      <c r="AY32">
        <v>7.7878963515677357E-2</v>
      </c>
      <c r="AZ32">
        <v>5.6208024895311653E-2</v>
      </c>
      <c r="BA32">
        <v>5.3175012367462547E-2</v>
      </c>
      <c r="BB32">
        <v>4.6993958398518859E-2</v>
      </c>
      <c r="BC32">
        <v>0.27171342281703914</v>
      </c>
      <c r="BD32">
        <v>0</v>
      </c>
      <c r="BE32">
        <v>0</v>
      </c>
      <c r="BF32">
        <v>0</v>
      </c>
      <c r="BG32">
        <v>0.38152394893968633</v>
      </c>
      <c r="BH32">
        <v>0.1122850965169611</v>
      </c>
      <c r="BI32">
        <v>6.6069255474224986E-2</v>
      </c>
      <c r="BJ32">
        <v>3.4723999274738106E-2</v>
      </c>
      <c r="BK32">
        <v>2.4564939600922472E-2</v>
      </c>
      <c r="BL32">
        <v>3.5636343962864317E-2</v>
      </c>
      <c r="BM32">
        <v>0.14802036388427831</v>
      </c>
      <c r="BN32">
        <v>0</v>
      </c>
      <c r="BO32">
        <v>0</v>
      </c>
      <c r="BP32">
        <v>0</v>
      </c>
      <c r="BQ32">
        <v>0.20974321055030046</v>
      </c>
      <c r="BR32">
        <v>6.7679318258297871E-2</v>
      </c>
      <c r="BS32">
        <v>2.8998581075224961E-2</v>
      </c>
      <c r="BT32">
        <v>2.1936422726917849E-2</v>
      </c>
      <c r="BU32">
        <v>2.8475450822806822E-2</v>
      </c>
      <c r="BV32">
        <v>2.8372155778773923E-2</v>
      </c>
      <c r="BW32">
        <v>0.14231251154402086</v>
      </c>
      <c r="BX32">
        <v>0.75920222410823313</v>
      </c>
      <c r="BY32">
        <v>0</v>
      </c>
      <c r="BZ32">
        <v>0</v>
      </c>
      <c r="CA32">
        <v>0.56114321517944066</v>
      </c>
      <c r="CB32">
        <v>0.14333710861956425</v>
      </c>
      <c r="CC32">
        <v>6.4034399717134372E-2</v>
      </c>
      <c r="CD32">
        <v>4.1159600397019984E-2</v>
      </c>
      <c r="CE32">
        <v>2.2591739988521847E-2</v>
      </c>
      <c r="CF32">
        <v>2.4168215694282669E-2</v>
      </c>
      <c r="CG32">
        <v>0.12161020036373578</v>
      </c>
      <c r="CH32">
        <v>0</v>
      </c>
      <c r="CJ32" t="s">
        <v>828</v>
      </c>
      <c r="CK32" t="s">
        <v>129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2.3091100302798994E-2</v>
      </c>
      <c r="CS32">
        <v>0.13832516815202595</v>
      </c>
      <c r="CT32">
        <v>0.57271915872050549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2.1361224552409786E-2</v>
      </c>
      <c r="DB32">
        <v>4.2729166786603129E-2</v>
      </c>
      <c r="DC32">
        <v>7.2425555984535955E-2</v>
      </c>
      <c r="DD32">
        <v>0.10325511886836626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7.044488517007101E-3</v>
      </c>
      <c r="DM32">
        <v>4.1785829270804251E-2</v>
      </c>
      <c r="DN32">
        <v>4.9284588449866509E-2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1.2509270056639064E-2</v>
      </c>
      <c r="DV32">
        <v>4.7727223072918441E-2</v>
      </c>
      <c r="DW32">
        <v>0.13213120088398331</v>
      </c>
      <c r="DX32">
        <v>0.32654459367829458</v>
      </c>
      <c r="DY32">
        <v>0</v>
      </c>
      <c r="EA32" t="s">
        <v>828</v>
      </c>
      <c r="EB32" t="s">
        <v>130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1.2378237593676473E-4</v>
      </c>
      <c r="EU32">
        <v>4.5049217027079848E-2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0.2068772453317054</v>
      </c>
      <c r="FP32">
        <v>0</v>
      </c>
      <c r="FZ32" t="s">
        <v>828</v>
      </c>
      <c r="GA32">
        <v>0</v>
      </c>
      <c r="GB32">
        <v>0</v>
      </c>
      <c r="GC32">
        <v>0</v>
      </c>
      <c r="GD32">
        <v>0.10967978339673465</v>
      </c>
      <c r="GE32">
        <v>0.40217425740097068</v>
      </c>
      <c r="GF32">
        <v>0.52282680698221529</v>
      </c>
      <c r="GG32">
        <v>0.42778815491707167</v>
      </c>
      <c r="GH32">
        <v>0.16213671898438811</v>
      </c>
      <c r="GI32">
        <v>2.0642437735108677E-3</v>
      </c>
      <c r="GJ32">
        <v>0</v>
      </c>
      <c r="GK32">
        <v>0</v>
      </c>
      <c r="GL32">
        <v>0</v>
      </c>
      <c r="GM32">
        <v>3.553092330794333E-2</v>
      </c>
      <c r="GN32">
        <v>0.2795771105003183</v>
      </c>
      <c r="GO32">
        <v>0.51741732294636056</v>
      </c>
      <c r="GP32">
        <v>0.60433240061370097</v>
      </c>
      <c r="GQ32">
        <v>0.51918308658459933</v>
      </c>
      <c r="GR32">
        <v>0.29057730088877642</v>
      </c>
      <c r="GS32">
        <v>4.5828455067760371E-2</v>
      </c>
      <c r="GT32">
        <v>0</v>
      </c>
      <c r="GU32">
        <v>0</v>
      </c>
      <c r="GV32">
        <v>0</v>
      </c>
      <c r="GW32">
        <v>5.8472087310609495E-2</v>
      </c>
      <c r="GX32">
        <v>0.34804464344690883</v>
      </c>
      <c r="GY32">
        <v>0.59460727936837143</v>
      </c>
      <c r="GZ32">
        <v>0.67123807479130093</v>
      </c>
      <c r="HA32">
        <v>0.57138291411276765</v>
      </c>
      <c r="HB32">
        <v>0.34473683690163354</v>
      </c>
      <c r="HC32">
        <v>7.6550725818056539E-2</v>
      </c>
      <c r="HD32">
        <v>1.080235205950544E-4</v>
      </c>
      <c r="HE32">
        <v>0</v>
      </c>
      <c r="HF32">
        <v>0</v>
      </c>
      <c r="HG32">
        <v>1.2016757663133867E-2</v>
      </c>
      <c r="HH32">
        <v>0.23224597249878068</v>
      </c>
      <c r="HI32">
        <v>0.49615449220697316</v>
      </c>
      <c r="HJ32">
        <v>0.5777526947693391</v>
      </c>
      <c r="HK32">
        <v>0.46838701594244125</v>
      </c>
      <c r="HL32">
        <v>0.2007790713185286</v>
      </c>
      <c r="HM32">
        <v>9.4986187375961546E-3</v>
      </c>
      <c r="HN32">
        <v>0</v>
      </c>
      <c r="HP32" t="s">
        <v>828</v>
      </c>
      <c r="HQ32" t="s">
        <v>136</v>
      </c>
      <c r="HR32" t="s">
        <v>137</v>
      </c>
      <c r="HS32">
        <v>0.51671271428037091</v>
      </c>
    </row>
    <row r="33" spans="2:227" x14ac:dyDescent="0.45">
      <c r="B33" t="s">
        <v>829</v>
      </c>
      <c r="C33" t="s">
        <v>127</v>
      </c>
      <c r="D33">
        <v>0</v>
      </c>
      <c r="E33">
        <v>0</v>
      </c>
      <c r="F33">
        <v>0</v>
      </c>
      <c r="G33">
        <v>0.29253102094311539</v>
      </c>
      <c r="H33">
        <v>0.14970507961803101</v>
      </c>
      <c r="I33">
        <v>0.1310474538670518</v>
      </c>
      <c r="J33">
        <v>0.14326006614047201</v>
      </c>
      <c r="K33">
        <v>0.36161349313113794</v>
      </c>
      <c r="L33">
        <v>0.97111080970623409</v>
      </c>
      <c r="M33">
        <v>0</v>
      </c>
      <c r="N33">
        <v>0</v>
      </c>
      <c r="O33">
        <v>0.95652173913043448</v>
      </c>
      <c r="P33">
        <v>0.48284717269138155</v>
      </c>
      <c r="Q33">
        <v>0.1897609288735071</v>
      </c>
      <c r="R33">
        <v>0.13011684305911062</v>
      </c>
      <c r="S33">
        <v>0.1244120158275528</v>
      </c>
      <c r="T33">
        <v>0.13394121494318248</v>
      </c>
      <c r="U33">
        <v>0.19029242142835573</v>
      </c>
      <c r="V33">
        <v>0.50022099258801067</v>
      </c>
      <c r="W33">
        <v>0</v>
      </c>
      <c r="X33">
        <v>0</v>
      </c>
      <c r="Y33">
        <v>0.81136086176069966</v>
      </c>
      <c r="Z33">
        <v>0.36023353831125809</v>
      </c>
      <c r="AA33">
        <v>0.11863366155197469</v>
      </c>
      <c r="AB33">
        <v>5.3749353339412068E-2</v>
      </c>
      <c r="AC33">
        <v>4.9180163475147934E-2</v>
      </c>
      <c r="AD33">
        <v>7.2013604257231828E-2</v>
      </c>
      <c r="AE33">
        <v>0.12741770489314946</v>
      </c>
      <c r="AF33">
        <v>0.36934216431065353</v>
      </c>
      <c r="AG33">
        <v>0</v>
      </c>
      <c r="AH33">
        <v>0</v>
      </c>
      <c r="AI33">
        <v>0</v>
      </c>
      <c r="AJ33">
        <v>0.67716320952288989</v>
      </c>
      <c r="AK33">
        <v>0.21001357743598709</v>
      </c>
      <c r="AL33">
        <v>0.11364997995862898</v>
      </c>
      <c r="AM33">
        <v>0.10917740428166103</v>
      </c>
      <c r="AN33">
        <v>0.13693617040108205</v>
      </c>
      <c r="AO33">
        <v>0.3244295303073691</v>
      </c>
      <c r="AP33">
        <v>0.85353617798280634</v>
      </c>
      <c r="AQ33">
        <v>0</v>
      </c>
      <c r="AS33" t="s">
        <v>829</v>
      </c>
      <c r="AT33" t="s">
        <v>128</v>
      </c>
      <c r="AU33">
        <v>0</v>
      </c>
      <c r="AV33">
        <v>0</v>
      </c>
      <c r="AW33">
        <v>0</v>
      </c>
      <c r="AX33">
        <v>0.18815494069221636</v>
      </c>
      <c r="AY33">
        <v>7.7422512575911942E-2</v>
      </c>
      <c r="AZ33">
        <v>6.1206071463272504E-2</v>
      </c>
      <c r="BA33">
        <v>4.6649521537160128E-2</v>
      </c>
      <c r="BB33">
        <v>7.8074121850739767E-2</v>
      </c>
      <c r="BC33">
        <v>0.5497253693664369</v>
      </c>
      <c r="BD33">
        <v>0</v>
      </c>
      <c r="BE33">
        <v>0</v>
      </c>
      <c r="BF33">
        <v>0.91493383742911161</v>
      </c>
      <c r="BG33">
        <v>0.34700982511284234</v>
      </c>
      <c r="BH33">
        <v>0.10647458581135912</v>
      </c>
      <c r="BI33">
        <v>6.4750475305401359E-2</v>
      </c>
      <c r="BJ33">
        <v>4.3774391487723503E-2</v>
      </c>
      <c r="BK33">
        <v>2.2931742794161363E-2</v>
      </c>
      <c r="BL33">
        <v>4.4062751789791299E-2</v>
      </c>
      <c r="BM33">
        <v>0.2463203995791626</v>
      </c>
      <c r="BN33">
        <v>0</v>
      </c>
      <c r="BO33">
        <v>0</v>
      </c>
      <c r="BP33">
        <v>0.67025462493275212</v>
      </c>
      <c r="BQ33">
        <v>0.20067907712302741</v>
      </c>
      <c r="BR33">
        <v>6.8655230134337109E-2</v>
      </c>
      <c r="BS33">
        <v>2.769712998277819E-2</v>
      </c>
      <c r="BT33">
        <v>2.3249984818798274E-2</v>
      </c>
      <c r="BU33">
        <v>3.4965297832693649E-2</v>
      </c>
      <c r="BV33">
        <v>4.1311195362017133E-2</v>
      </c>
      <c r="BW33">
        <v>0.20900932905955205</v>
      </c>
      <c r="BX33">
        <v>0</v>
      </c>
      <c r="BY33">
        <v>0</v>
      </c>
      <c r="BZ33">
        <v>0</v>
      </c>
      <c r="CA33">
        <v>0.48759695913918544</v>
      </c>
      <c r="CB33">
        <v>0.12332352051812613</v>
      </c>
      <c r="CC33">
        <v>5.7246363737000754E-2</v>
      </c>
      <c r="CD33">
        <v>3.9733653664566548E-2</v>
      </c>
      <c r="CE33">
        <v>2.4161346322818064E-2</v>
      </c>
      <c r="CF33">
        <v>8.6961349702340596E-2</v>
      </c>
      <c r="CG33">
        <v>0.25883972016193052</v>
      </c>
      <c r="CH33">
        <v>0</v>
      </c>
      <c r="CJ33" t="s">
        <v>829</v>
      </c>
      <c r="CK33" t="s">
        <v>129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3.1092325379528919E-2</v>
      </c>
      <c r="CS33">
        <v>0.12878634099754196</v>
      </c>
      <c r="CT33">
        <v>0.39441014007017927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1.6865792047466712E-2</v>
      </c>
      <c r="DB33">
        <v>4.665816555760971E-2</v>
      </c>
      <c r="DC33">
        <v>7.5045056131806481E-2</v>
      </c>
      <c r="DD33">
        <v>7.2771073646120329E-2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2.7612904790554386E-4</v>
      </c>
      <c r="DL33">
        <v>3.1687554542061398E-3</v>
      </c>
      <c r="DM33">
        <v>3.8664620283840441E-2</v>
      </c>
      <c r="DN33">
        <v>5.4323847181302187E-3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1.4441569403561087E-2</v>
      </c>
      <c r="DV33">
        <v>5.1135373908964825E-2</v>
      </c>
      <c r="DW33">
        <v>9.9487882539397429E-2</v>
      </c>
      <c r="DX33">
        <v>0.15291938410192493</v>
      </c>
      <c r="DY33">
        <v>0</v>
      </c>
      <c r="EA33" t="s">
        <v>829</v>
      </c>
      <c r="EB33" t="s">
        <v>130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9.6107660731571676E-3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4.4295010637282698E-3</v>
      </c>
      <c r="FO33">
        <v>0.3198433340071215</v>
      </c>
      <c r="FP33">
        <v>0</v>
      </c>
      <c r="FZ33" t="s">
        <v>829</v>
      </c>
      <c r="GA33">
        <v>0</v>
      </c>
      <c r="GB33">
        <v>0</v>
      </c>
      <c r="GC33">
        <v>0</v>
      </c>
      <c r="GD33">
        <v>0.14841936347175802</v>
      </c>
      <c r="GE33">
        <v>0.41747023526047322</v>
      </c>
      <c r="GF33">
        <v>0.51127449706685946</v>
      </c>
      <c r="GG33">
        <v>0.40669267972374473</v>
      </c>
      <c r="GH33">
        <v>0.1285863526063056</v>
      </c>
      <c r="GI33">
        <v>1.0455098373812855E-4</v>
      </c>
      <c r="GJ33">
        <v>0</v>
      </c>
      <c r="GK33">
        <v>0</v>
      </c>
      <c r="GL33">
        <v>2.1370928735022593E-5</v>
      </c>
      <c r="GM33">
        <v>4.7596839080733651E-2</v>
      </c>
      <c r="GN33">
        <v>0.30419693452972241</v>
      </c>
      <c r="GO33">
        <v>0.5215517600394427</v>
      </c>
      <c r="GP33">
        <v>0.57234079183808784</v>
      </c>
      <c r="GQ33">
        <v>0.4715747511508292</v>
      </c>
      <c r="GR33">
        <v>0.24453487451276992</v>
      </c>
      <c r="GS33">
        <v>2.7198663190682992E-2</v>
      </c>
      <c r="GT33">
        <v>0</v>
      </c>
      <c r="GU33">
        <v>0</v>
      </c>
      <c r="GV33">
        <v>2.9958390299671573E-4</v>
      </c>
      <c r="GW33">
        <v>7.5474629586194261E-2</v>
      </c>
      <c r="GX33">
        <v>0.35555141470504009</v>
      </c>
      <c r="GY33">
        <v>0.57859686245396891</v>
      </c>
      <c r="GZ33">
        <v>0.63075496713966694</v>
      </c>
      <c r="HA33">
        <v>0.52000515925879442</v>
      </c>
      <c r="HB33">
        <v>0.2957255387401993</v>
      </c>
      <c r="HC33">
        <v>5.4982152349976811E-2</v>
      </c>
      <c r="HD33">
        <v>0</v>
      </c>
      <c r="HE33">
        <v>0</v>
      </c>
      <c r="HF33">
        <v>0</v>
      </c>
      <c r="HG33">
        <v>1.7783675742580017E-2</v>
      </c>
      <c r="HH33">
        <v>0.23900879903912156</v>
      </c>
      <c r="HI33">
        <v>0.48075099694945789</v>
      </c>
      <c r="HJ33">
        <v>0.53244012238184701</v>
      </c>
      <c r="HK33">
        <v>0.40222661297838902</v>
      </c>
      <c r="HL33">
        <v>0.14288526179471123</v>
      </c>
      <c r="HM33">
        <v>3.7044311010165382E-3</v>
      </c>
      <c r="HN33">
        <v>0</v>
      </c>
      <c r="HP33" t="s">
        <v>829</v>
      </c>
      <c r="HQ33" t="s">
        <v>136</v>
      </c>
      <c r="HR33" t="s">
        <v>137</v>
      </c>
      <c r="HS33">
        <v>0.47917188523266202</v>
      </c>
    </row>
    <row r="34" spans="2:227" x14ac:dyDescent="0.45">
      <c r="B34" t="s">
        <v>830</v>
      </c>
      <c r="C34" t="s">
        <v>127</v>
      </c>
      <c r="D34">
        <v>0</v>
      </c>
      <c r="E34">
        <v>0</v>
      </c>
      <c r="F34">
        <v>0</v>
      </c>
      <c r="G34">
        <v>0.41720463497938298</v>
      </c>
      <c r="H34">
        <v>0.15290477400069868</v>
      </c>
      <c r="I34">
        <v>0.12913636755852351</v>
      </c>
      <c r="J34">
        <v>0.14437456006998489</v>
      </c>
      <c r="K34">
        <v>0.33159149183309322</v>
      </c>
      <c r="L34">
        <v>0.93751774591192871</v>
      </c>
      <c r="M34">
        <v>0</v>
      </c>
      <c r="N34">
        <v>0</v>
      </c>
      <c r="O34">
        <v>0</v>
      </c>
      <c r="P34">
        <v>0.5286841200074589</v>
      </c>
      <c r="Q34">
        <v>0.20383840707600395</v>
      </c>
      <c r="R34">
        <v>0.14458924558516323</v>
      </c>
      <c r="S34">
        <v>0.125091984647379</v>
      </c>
      <c r="T34">
        <v>0.14372190656955638</v>
      </c>
      <c r="U34">
        <v>0.1916482571180744</v>
      </c>
      <c r="V34">
        <v>0.46450512614622602</v>
      </c>
      <c r="W34">
        <v>0</v>
      </c>
      <c r="X34">
        <v>0</v>
      </c>
      <c r="Y34">
        <v>0</v>
      </c>
      <c r="Z34">
        <v>0.38401278541154721</v>
      </c>
      <c r="AA34">
        <v>0.13223323459765537</v>
      </c>
      <c r="AB34">
        <v>6.2643455606244111E-2</v>
      </c>
      <c r="AC34">
        <v>5.2668292163944058E-2</v>
      </c>
      <c r="AD34">
        <v>6.3039747541022401E-2</v>
      </c>
      <c r="AE34">
        <v>0.11358606445722558</v>
      </c>
      <c r="AF34">
        <v>0.36254506525622998</v>
      </c>
      <c r="AG34">
        <v>0.87531759710663981</v>
      </c>
      <c r="AH34">
        <v>0</v>
      </c>
      <c r="AI34">
        <v>0</v>
      </c>
      <c r="AJ34">
        <v>0.75046552866497718</v>
      </c>
      <c r="AK34">
        <v>0.24615901825931627</v>
      </c>
      <c r="AL34">
        <v>0.14880354875030774</v>
      </c>
      <c r="AM34">
        <v>0.12750294675077861</v>
      </c>
      <c r="AN34">
        <v>0.14321974233092677</v>
      </c>
      <c r="AO34">
        <v>0.29078207189719429</v>
      </c>
      <c r="AP34">
        <v>0.81104949589903741</v>
      </c>
      <c r="AQ34">
        <v>0</v>
      </c>
      <c r="AS34" t="s">
        <v>830</v>
      </c>
      <c r="AT34" t="s">
        <v>128</v>
      </c>
      <c r="AU34">
        <v>0</v>
      </c>
      <c r="AV34">
        <v>0</v>
      </c>
      <c r="AW34">
        <v>0</v>
      </c>
      <c r="AX34">
        <v>0.25523170150099722</v>
      </c>
      <c r="AY34">
        <v>8.1668313929212644E-2</v>
      </c>
      <c r="AZ34">
        <v>5.5506046232153418E-2</v>
      </c>
      <c r="BA34">
        <v>5.2866048151187915E-2</v>
      </c>
      <c r="BB34">
        <v>5.7238110553985658E-2</v>
      </c>
      <c r="BC34">
        <v>0.22263961727212156</v>
      </c>
      <c r="BD34">
        <v>0</v>
      </c>
      <c r="BE34">
        <v>0</v>
      </c>
      <c r="BF34">
        <v>0</v>
      </c>
      <c r="BG34">
        <v>0.38210126793482491</v>
      </c>
      <c r="BH34">
        <v>0.1198811469433205</v>
      </c>
      <c r="BI34">
        <v>7.260982135124662E-2</v>
      </c>
      <c r="BJ34">
        <v>4.4743906593846479E-2</v>
      </c>
      <c r="BK34">
        <v>2.3611066720060147E-2</v>
      </c>
      <c r="BL34">
        <v>3.0847505934684948E-2</v>
      </c>
      <c r="BM34">
        <v>0.17247322152346492</v>
      </c>
      <c r="BN34">
        <v>0</v>
      </c>
      <c r="BO34">
        <v>0</v>
      </c>
      <c r="BP34">
        <v>0</v>
      </c>
      <c r="BQ34">
        <v>0.21696578462067431</v>
      </c>
      <c r="BR34">
        <v>7.5561271387565188E-2</v>
      </c>
      <c r="BS34">
        <v>3.3115873225615197E-2</v>
      </c>
      <c r="BT34">
        <v>2.2181393293980983E-2</v>
      </c>
      <c r="BU34">
        <v>2.7069378597553262E-2</v>
      </c>
      <c r="BV34">
        <v>3.014842588582357E-2</v>
      </c>
      <c r="BW34">
        <v>0.18510278475228481</v>
      </c>
      <c r="BX34">
        <v>0.77087867702318957</v>
      </c>
      <c r="BY34">
        <v>0</v>
      </c>
      <c r="BZ34">
        <v>0</v>
      </c>
      <c r="CA34">
        <v>0.56903430195476257</v>
      </c>
      <c r="CB34">
        <v>0.15053914133242641</v>
      </c>
      <c r="CC34">
        <v>6.8878299984104996E-2</v>
      </c>
      <c r="CD34">
        <v>4.5916208780615586E-2</v>
      </c>
      <c r="CE34">
        <v>2.0563816158296114E-2</v>
      </c>
      <c r="CF34">
        <v>3.3595101640167005E-2</v>
      </c>
      <c r="CG34">
        <v>0.14775491572007937</v>
      </c>
      <c r="CH34">
        <v>0</v>
      </c>
      <c r="CJ34" t="s">
        <v>830</v>
      </c>
      <c r="CK34" t="s">
        <v>129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1.896341229977105E-3</v>
      </c>
      <c r="CR34">
        <v>2.1824017599638333E-2</v>
      </c>
      <c r="CS34">
        <v>0.14065915766453546</v>
      </c>
      <c r="CT34">
        <v>0.65758537750074475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1.7867809111519528E-2</v>
      </c>
      <c r="DB34">
        <v>4.3669820762958091E-2</v>
      </c>
      <c r="DC34">
        <v>8.2045712012600289E-2</v>
      </c>
      <c r="DD34">
        <v>9.9999407641257892E-2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5.3707201942276611E-4</v>
      </c>
      <c r="DL34">
        <v>5.386470429701075E-3</v>
      </c>
      <c r="DM34">
        <v>3.6825024793576765E-2</v>
      </c>
      <c r="DN34">
        <v>1.5637635968927564E-2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1.3046927642591154E-2</v>
      </c>
      <c r="DV34">
        <v>5.6279109372064505E-2</v>
      </c>
      <c r="DW34">
        <v>0.13743233290532361</v>
      </c>
      <c r="DX34">
        <v>0.21106942305205006</v>
      </c>
      <c r="DY34">
        <v>0</v>
      </c>
      <c r="EA34" t="s">
        <v>830</v>
      </c>
      <c r="EB34" t="s">
        <v>130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2.7383149204795353E-2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0.32254344150719594</v>
      </c>
      <c r="FP34">
        <v>0</v>
      </c>
      <c r="FZ34" t="s">
        <v>830</v>
      </c>
      <c r="GA34">
        <v>0</v>
      </c>
      <c r="GB34">
        <v>0</v>
      </c>
      <c r="GC34">
        <v>0</v>
      </c>
      <c r="GD34">
        <v>0.10478660691172756</v>
      </c>
      <c r="GE34">
        <v>0.39704427089248917</v>
      </c>
      <c r="GF34">
        <v>0.51101950179380973</v>
      </c>
      <c r="GG34">
        <v>0.41299780787847112</v>
      </c>
      <c r="GH34">
        <v>0.14597435197168598</v>
      </c>
      <c r="GI34">
        <v>1.9319829413943679E-3</v>
      </c>
      <c r="GJ34">
        <v>0</v>
      </c>
      <c r="GK34">
        <v>0</v>
      </c>
      <c r="GL34">
        <v>0</v>
      </c>
      <c r="GM34">
        <v>3.4211960466924547E-2</v>
      </c>
      <c r="GN34">
        <v>0.26814480164059418</v>
      </c>
      <c r="GO34">
        <v>0.49792552083002561</v>
      </c>
      <c r="GP34">
        <v>0.58619689410527365</v>
      </c>
      <c r="GQ34">
        <v>0.50752015553980401</v>
      </c>
      <c r="GR34">
        <v>0.28398733782227298</v>
      </c>
      <c r="GS34">
        <v>4.4321754964990578E-2</v>
      </c>
      <c r="GT34">
        <v>0</v>
      </c>
      <c r="GU34">
        <v>0</v>
      </c>
      <c r="GV34">
        <v>0</v>
      </c>
      <c r="GW34">
        <v>5.8068273790756395E-2</v>
      </c>
      <c r="GX34">
        <v>0.33700259149215983</v>
      </c>
      <c r="GY34">
        <v>0.58031525077751234</v>
      </c>
      <c r="GZ34">
        <v>0.66375973610959915</v>
      </c>
      <c r="HA34">
        <v>0.58005215804998922</v>
      </c>
      <c r="HB34">
        <v>0.35483725655731152</v>
      </c>
      <c r="HC34">
        <v>7.578430829032505E-2</v>
      </c>
      <c r="HD34">
        <v>1.4938836659064749E-4</v>
      </c>
      <c r="HE34">
        <v>0</v>
      </c>
      <c r="HF34">
        <v>0</v>
      </c>
      <c r="HG34">
        <v>1.1892853859259474E-2</v>
      </c>
      <c r="HH34">
        <v>0.22054159928773556</v>
      </c>
      <c r="HI34">
        <v>0.46898695938603224</v>
      </c>
      <c r="HJ34">
        <v>0.54859416226284918</v>
      </c>
      <c r="HK34">
        <v>0.44282684657422927</v>
      </c>
      <c r="HL34">
        <v>0.18210921758259208</v>
      </c>
      <c r="HM34">
        <v>8.4324226908520632E-3</v>
      </c>
      <c r="HN34">
        <v>0</v>
      </c>
      <c r="HP34" t="s">
        <v>830</v>
      </c>
      <c r="HQ34" t="s">
        <v>136</v>
      </c>
      <c r="HR34" t="s">
        <v>137</v>
      </c>
      <c r="HS34">
        <v>0.58764429772764393</v>
      </c>
    </row>
    <row r="35" spans="2:227" x14ac:dyDescent="0.45">
      <c r="B35" t="s">
        <v>831</v>
      </c>
      <c r="C35" t="s">
        <v>127</v>
      </c>
      <c r="D35">
        <v>0</v>
      </c>
      <c r="E35">
        <v>0</v>
      </c>
      <c r="F35">
        <v>0</v>
      </c>
      <c r="G35">
        <v>0.34094406520469772</v>
      </c>
      <c r="H35">
        <v>0.14404002905191746</v>
      </c>
      <c r="I35">
        <v>0.11076746535903802</v>
      </c>
      <c r="J35">
        <v>0.12181569411853461</v>
      </c>
      <c r="K35">
        <v>0.34495184551144109</v>
      </c>
      <c r="L35">
        <v>0.96666666666666645</v>
      </c>
      <c r="M35">
        <v>0</v>
      </c>
      <c r="N35">
        <v>0</v>
      </c>
      <c r="O35">
        <v>0.98913043478260876</v>
      </c>
      <c r="P35">
        <v>0.49288523619878588</v>
      </c>
      <c r="Q35">
        <v>0.1904520152235307</v>
      </c>
      <c r="R35">
        <v>0.12895911335326563</v>
      </c>
      <c r="S35">
        <v>0.12661957942424615</v>
      </c>
      <c r="T35">
        <v>0.14058025774460009</v>
      </c>
      <c r="U35">
        <v>0.18748746461578511</v>
      </c>
      <c r="V35">
        <v>0.48063255582303693</v>
      </c>
      <c r="W35">
        <v>0</v>
      </c>
      <c r="X35">
        <v>0</v>
      </c>
      <c r="Y35">
        <v>0.84120607996478003</v>
      </c>
      <c r="Z35">
        <v>0.36428792916306479</v>
      </c>
      <c r="AA35">
        <v>0.12749415106938622</v>
      </c>
      <c r="AB35">
        <v>5.773485038463029E-2</v>
      </c>
      <c r="AC35">
        <v>6.55870371956008E-2</v>
      </c>
      <c r="AD35">
        <v>8.7474585706085919E-2</v>
      </c>
      <c r="AE35">
        <v>0.1354044952880385</v>
      </c>
      <c r="AF35">
        <v>0.36226917640655387</v>
      </c>
      <c r="AG35">
        <v>0</v>
      </c>
      <c r="AH35">
        <v>0</v>
      </c>
      <c r="AI35">
        <v>0</v>
      </c>
      <c r="AJ35">
        <v>0.69176616856158357</v>
      </c>
      <c r="AK35">
        <v>0.22796769677136686</v>
      </c>
      <c r="AL35">
        <v>0.12897072502671902</v>
      </c>
      <c r="AM35">
        <v>0.12085237553589528</v>
      </c>
      <c r="AN35">
        <v>0.1421813852660305</v>
      </c>
      <c r="AO35">
        <v>0.31072276035634411</v>
      </c>
      <c r="AP35">
        <v>0.83977437870990768</v>
      </c>
      <c r="AQ35">
        <v>0</v>
      </c>
      <c r="AS35" t="s">
        <v>831</v>
      </c>
      <c r="AT35" t="s">
        <v>128</v>
      </c>
      <c r="AU35">
        <v>0</v>
      </c>
      <c r="AV35">
        <v>0</v>
      </c>
      <c r="AW35">
        <v>0</v>
      </c>
      <c r="AX35">
        <v>0.21285103254106497</v>
      </c>
      <c r="AY35">
        <v>7.5542288214756753E-2</v>
      </c>
      <c r="AZ35">
        <v>4.9937814275596584E-2</v>
      </c>
      <c r="BA35">
        <v>3.6026033754943759E-2</v>
      </c>
      <c r="BB35">
        <v>9.5358285365750861E-2</v>
      </c>
      <c r="BC35">
        <v>8.7615050334129765E-2</v>
      </c>
      <c r="BD35">
        <v>0</v>
      </c>
      <c r="BE35">
        <v>0</v>
      </c>
      <c r="BF35">
        <v>0.9783790170132326</v>
      </c>
      <c r="BG35">
        <v>0.34391594097500322</v>
      </c>
      <c r="BH35">
        <v>0.106542809621086</v>
      </c>
      <c r="BI35">
        <v>6.1166941106995103E-2</v>
      </c>
      <c r="BJ35">
        <v>4.3939870090250126E-2</v>
      </c>
      <c r="BK35">
        <v>2.6486751174392698E-2</v>
      </c>
      <c r="BL35">
        <v>3.2010771920563445E-2</v>
      </c>
      <c r="BM35">
        <v>0.20455729083063029</v>
      </c>
      <c r="BN35">
        <v>0</v>
      </c>
      <c r="BO35">
        <v>0</v>
      </c>
      <c r="BP35">
        <v>0.71386729772091984</v>
      </c>
      <c r="BQ35">
        <v>0.20411598742227202</v>
      </c>
      <c r="BR35">
        <v>7.3373037394708823E-2</v>
      </c>
      <c r="BS35">
        <v>3.053128066379205E-2</v>
      </c>
      <c r="BT35">
        <v>3.1225774388033992E-2</v>
      </c>
      <c r="BU35">
        <v>3.6878192584545548E-2</v>
      </c>
      <c r="BV35">
        <v>3.1666577924808627E-2</v>
      </c>
      <c r="BW35">
        <v>0.12609847731620671</v>
      </c>
      <c r="BX35">
        <v>0</v>
      </c>
      <c r="BY35">
        <v>0</v>
      </c>
      <c r="BZ35">
        <v>0</v>
      </c>
      <c r="CA35">
        <v>0.50683813271418532</v>
      </c>
      <c r="CB35">
        <v>0.13611803279153509</v>
      </c>
      <c r="CC35">
        <v>5.9620540924500649E-2</v>
      </c>
      <c r="CD35">
        <v>3.8508682789010755E-2</v>
      </c>
      <c r="CE35">
        <v>2.7249842089321862E-2</v>
      </c>
      <c r="CF35">
        <v>5.6215960242918604E-2</v>
      </c>
      <c r="CG35">
        <v>0.24302893995663327</v>
      </c>
      <c r="CH35">
        <v>0</v>
      </c>
      <c r="CJ35" t="s">
        <v>831</v>
      </c>
      <c r="CK35" t="s">
        <v>129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3.1334189831784556E-2</v>
      </c>
      <c r="CS35">
        <v>0.10051920072259016</v>
      </c>
      <c r="CT35">
        <v>0.84682939411031455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1.2916371511049187E-2</v>
      </c>
      <c r="DB35">
        <v>4.4979042857394735E-2</v>
      </c>
      <c r="DC35">
        <v>8.4171717188018108E-2</v>
      </c>
      <c r="DD35">
        <v>0.10974615914442346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9.2342946284801255E-4</v>
      </c>
      <c r="DL35">
        <v>1.153846537745498E-2</v>
      </c>
      <c r="DM35">
        <v>5.4776368088965431E-2</v>
      </c>
      <c r="DN35">
        <v>8.0901081811105002E-2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1.4286249711406938E-2</v>
      </c>
      <c r="DV35">
        <v>4.8913846860994883E-2</v>
      </c>
      <c r="DW35">
        <v>0.12147832627888845</v>
      </c>
      <c r="DX35">
        <v>0.24502807506542079</v>
      </c>
      <c r="DY35">
        <v>0</v>
      </c>
      <c r="EA35" t="s">
        <v>831</v>
      </c>
      <c r="EB35" t="s">
        <v>130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4.8828694653092778E-3</v>
      </c>
      <c r="FO35">
        <v>0.22547926066371704</v>
      </c>
      <c r="FP35">
        <v>0</v>
      </c>
      <c r="FZ35" t="s">
        <v>831</v>
      </c>
      <c r="GA35">
        <v>0</v>
      </c>
      <c r="GB35">
        <v>0</v>
      </c>
      <c r="GC35">
        <v>0</v>
      </c>
      <c r="GD35">
        <v>0.1427013496657874</v>
      </c>
      <c r="GE35">
        <v>0.44656419205839359</v>
      </c>
      <c r="GF35">
        <v>0.57274102062596055</v>
      </c>
      <c r="GG35">
        <v>0.46390544961726288</v>
      </c>
      <c r="GH35">
        <v>0.14997040521146826</v>
      </c>
      <c r="GI35">
        <v>5.0539232831733492E-4</v>
      </c>
      <c r="GJ35">
        <v>0</v>
      </c>
      <c r="GK35">
        <v>0</v>
      </c>
      <c r="GL35">
        <v>2.6573516750246469E-6</v>
      </c>
      <c r="GM35">
        <v>4.9136643047103412E-2</v>
      </c>
      <c r="GN35">
        <v>0.32084867992525951</v>
      </c>
      <c r="GO35">
        <v>0.56431825755819287</v>
      </c>
      <c r="GP35">
        <v>0.6255160901109651</v>
      </c>
      <c r="GQ35">
        <v>0.51052806092378589</v>
      </c>
      <c r="GR35">
        <v>0.27117165400385707</v>
      </c>
      <c r="GS35">
        <v>3.4486919885157591E-2</v>
      </c>
      <c r="GT35">
        <v>0</v>
      </c>
      <c r="GU35">
        <v>0</v>
      </c>
      <c r="GV35">
        <v>1.2862930841589038E-4</v>
      </c>
      <c r="GW35">
        <v>7.1934597425753172E-2</v>
      </c>
      <c r="GX35">
        <v>0.35894744974679754</v>
      </c>
      <c r="GY35">
        <v>0.59840380824809758</v>
      </c>
      <c r="GZ35">
        <v>0.64112400320912555</v>
      </c>
      <c r="HA35">
        <v>0.52558361323727376</v>
      </c>
      <c r="HB35">
        <v>0.29872050794094529</v>
      </c>
      <c r="HC35">
        <v>5.8730217189261469E-2</v>
      </c>
      <c r="HD35">
        <v>0</v>
      </c>
      <c r="HE35">
        <v>0</v>
      </c>
      <c r="HF35">
        <v>0</v>
      </c>
      <c r="HG35">
        <v>1.6606715613310806E-2</v>
      </c>
      <c r="HH35">
        <v>0.24317297734028517</v>
      </c>
      <c r="HI35">
        <v>0.51025811040790425</v>
      </c>
      <c r="HJ35">
        <v>0.57055661264852808</v>
      </c>
      <c r="HK35">
        <v>0.43083901726669371</v>
      </c>
      <c r="HL35">
        <v>0.16099706626853311</v>
      </c>
      <c r="HM35">
        <v>5.3734062958790876E-3</v>
      </c>
      <c r="HN35">
        <v>0</v>
      </c>
      <c r="HP35" t="s">
        <v>831</v>
      </c>
      <c r="HQ35" t="s">
        <v>136</v>
      </c>
      <c r="HR35" t="s">
        <v>137</v>
      </c>
      <c r="HS35">
        <v>0.49793375695207115</v>
      </c>
    </row>
    <row r="36" spans="2:227" x14ac:dyDescent="0.45">
      <c r="B36" t="s">
        <v>832</v>
      </c>
      <c r="C36" t="s">
        <v>127</v>
      </c>
      <c r="D36">
        <v>0</v>
      </c>
      <c r="E36">
        <v>0</v>
      </c>
      <c r="F36">
        <v>0</v>
      </c>
      <c r="G36">
        <v>0.3500555960936434</v>
      </c>
      <c r="H36">
        <v>0.1302853702201098</v>
      </c>
      <c r="I36">
        <v>9.8654733028390437E-2</v>
      </c>
      <c r="J36">
        <v>0.11934522126729628</v>
      </c>
      <c r="K36">
        <v>0.31983531449171321</v>
      </c>
      <c r="L36">
        <v>0.94659811141627392</v>
      </c>
      <c r="M36">
        <v>0</v>
      </c>
      <c r="N36">
        <v>0</v>
      </c>
      <c r="O36">
        <v>0</v>
      </c>
      <c r="P36">
        <v>0.50697003625437576</v>
      </c>
      <c r="Q36">
        <v>0.17539041616273193</v>
      </c>
      <c r="R36">
        <v>0.11400144531952122</v>
      </c>
      <c r="S36">
        <v>0.10922619753525752</v>
      </c>
      <c r="T36">
        <v>0.1271997207665766</v>
      </c>
      <c r="U36">
        <v>0.18007607304136705</v>
      </c>
      <c r="V36">
        <v>0.48026874103069062</v>
      </c>
      <c r="W36">
        <v>0</v>
      </c>
      <c r="X36">
        <v>0</v>
      </c>
      <c r="Y36">
        <v>0.94021739130434789</v>
      </c>
      <c r="Z36">
        <v>0.37517244304770053</v>
      </c>
      <c r="AA36">
        <v>0.12151515613104635</v>
      </c>
      <c r="AB36">
        <v>5.0519314777026182E-2</v>
      </c>
      <c r="AC36">
        <v>4.064183104344804E-2</v>
      </c>
      <c r="AD36">
        <v>6.0048657655028301E-2</v>
      </c>
      <c r="AE36">
        <v>0.11864406248739598</v>
      </c>
      <c r="AF36">
        <v>0.36040185265222258</v>
      </c>
      <c r="AG36">
        <v>0.93215855151627913</v>
      </c>
      <c r="AH36">
        <v>0</v>
      </c>
      <c r="AI36">
        <v>0</v>
      </c>
      <c r="AJ36">
        <v>0.71260052726524759</v>
      </c>
      <c r="AK36">
        <v>0.20715649577460593</v>
      </c>
      <c r="AL36">
        <v>0.10984455304036371</v>
      </c>
      <c r="AM36">
        <v>0.10271821065893151</v>
      </c>
      <c r="AN36">
        <v>0.1170720016367508</v>
      </c>
      <c r="AO36">
        <v>0.27637902765884703</v>
      </c>
      <c r="AP36">
        <v>0.82732686130985988</v>
      </c>
      <c r="AQ36">
        <v>0</v>
      </c>
      <c r="AS36" t="s">
        <v>832</v>
      </c>
      <c r="AT36" t="s">
        <v>128</v>
      </c>
      <c r="AU36">
        <v>0</v>
      </c>
      <c r="AV36">
        <v>0</v>
      </c>
      <c r="AW36">
        <v>0</v>
      </c>
      <c r="AX36">
        <v>0.20668597163818608</v>
      </c>
      <c r="AY36">
        <v>6.9159010774804838E-2</v>
      </c>
      <c r="AZ36">
        <v>4.1364670898408014E-2</v>
      </c>
      <c r="BA36">
        <v>3.354387644675981E-2</v>
      </c>
      <c r="BB36">
        <v>8.7587329974495337E-2</v>
      </c>
      <c r="BC36">
        <v>0.33382397630442412</v>
      </c>
      <c r="BD36">
        <v>0</v>
      </c>
      <c r="BE36">
        <v>0</v>
      </c>
      <c r="BF36">
        <v>0</v>
      </c>
      <c r="BG36">
        <v>0.35410684877449289</v>
      </c>
      <c r="BH36">
        <v>0.10455142362608837</v>
      </c>
      <c r="BI36">
        <v>5.4333959424206962E-2</v>
      </c>
      <c r="BJ36">
        <v>3.9063937169608265E-2</v>
      </c>
      <c r="BK36">
        <v>2.0809542803898465E-2</v>
      </c>
      <c r="BL36">
        <v>2.9477626565242658E-2</v>
      </c>
      <c r="BM36">
        <v>0.17201180864216672</v>
      </c>
      <c r="BN36">
        <v>0</v>
      </c>
      <c r="BO36">
        <v>0</v>
      </c>
      <c r="BP36">
        <v>0.88400874291115317</v>
      </c>
      <c r="BQ36">
        <v>0.21202481020161662</v>
      </c>
      <c r="BR36">
        <v>7.0824791013967589E-2</v>
      </c>
      <c r="BS36">
        <v>2.7901448105047227E-2</v>
      </c>
      <c r="BT36">
        <v>1.8771175156114081E-2</v>
      </c>
      <c r="BU36">
        <v>2.6370476712394175E-2</v>
      </c>
      <c r="BV36">
        <v>4.1535123541090277E-2</v>
      </c>
      <c r="BW36">
        <v>0.18685203089345684</v>
      </c>
      <c r="BX36">
        <v>0.87136560250434802</v>
      </c>
      <c r="BY36">
        <v>0</v>
      </c>
      <c r="BZ36">
        <v>0</v>
      </c>
      <c r="CA36">
        <v>0.53311048433389929</v>
      </c>
      <c r="CB36">
        <v>0.12606712679367715</v>
      </c>
      <c r="CC36">
        <v>5.0603854341480729E-2</v>
      </c>
      <c r="CD36">
        <v>3.3668841750203585E-2</v>
      </c>
      <c r="CE36">
        <v>2.6751654052222375E-2</v>
      </c>
      <c r="CF36">
        <v>3.9455590188280459E-2</v>
      </c>
      <c r="CG36">
        <v>0.12556906731577427</v>
      </c>
      <c r="CH36">
        <v>0</v>
      </c>
      <c r="CJ36" t="s">
        <v>832</v>
      </c>
      <c r="CK36" t="s">
        <v>129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2.7895515400712351E-2</v>
      </c>
      <c r="CS36">
        <v>9.6551229588338491E-2</v>
      </c>
      <c r="CT36">
        <v>0.57070310793779333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9.2134802010077083E-3</v>
      </c>
      <c r="DB36">
        <v>3.9442515409542314E-2</v>
      </c>
      <c r="DC36">
        <v>8.0139125800482852E-2</v>
      </c>
      <c r="DD36">
        <v>0.1337463326369677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4.6476068913142553E-3</v>
      </c>
      <c r="DM36">
        <v>2.9045022653255717E-2</v>
      </c>
      <c r="DN36">
        <v>1.0890593401239497E-2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6.5521305526372205E-3</v>
      </c>
      <c r="DV36">
        <v>3.5049783362296902E-2</v>
      </c>
      <c r="DW36">
        <v>0.11698638097034442</v>
      </c>
      <c r="DX36">
        <v>0.43245841255666784</v>
      </c>
      <c r="DY36">
        <v>0</v>
      </c>
      <c r="EA36" t="s">
        <v>832</v>
      </c>
      <c r="EB36" t="s">
        <v>130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0.13869287130913083</v>
      </c>
      <c r="FP36">
        <v>0</v>
      </c>
      <c r="FZ36" t="s">
        <v>832</v>
      </c>
      <c r="GA36">
        <v>0</v>
      </c>
      <c r="GB36">
        <v>0</v>
      </c>
      <c r="GC36">
        <v>0</v>
      </c>
      <c r="GD36">
        <v>0.13734311500579943</v>
      </c>
      <c r="GE36">
        <v>0.44169801733729769</v>
      </c>
      <c r="GF36">
        <v>0.56989775905456364</v>
      </c>
      <c r="GG36">
        <v>0.46450388821295358</v>
      </c>
      <c r="GH36">
        <v>0.16197383374797883</v>
      </c>
      <c r="GI36">
        <v>1.4302677119837736E-3</v>
      </c>
      <c r="GJ36">
        <v>0</v>
      </c>
      <c r="GK36">
        <v>0</v>
      </c>
      <c r="GL36">
        <v>0</v>
      </c>
      <c r="GM36">
        <v>4.4800263731748342E-2</v>
      </c>
      <c r="GN36">
        <v>0.32007412301043098</v>
      </c>
      <c r="GO36">
        <v>0.56191875988040696</v>
      </c>
      <c r="GP36">
        <v>0.63253832998611192</v>
      </c>
      <c r="GQ36">
        <v>0.52803013661890175</v>
      </c>
      <c r="GR36">
        <v>0.28830501295439415</v>
      </c>
      <c r="GS36">
        <v>3.9452954348903051E-2</v>
      </c>
      <c r="GT36">
        <v>0</v>
      </c>
      <c r="GU36">
        <v>0</v>
      </c>
      <c r="GV36">
        <v>2.6037097851154124E-6</v>
      </c>
      <c r="GW36">
        <v>6.5323856845477576E-2</v>
      </c>
      <c r="GX36">
        <v>0.34921457560640962</v>
      </c>
      <c r="GY36">
        <v>0.59394275929863494</v>
      </c>
      <c r="GZ36">
        <v>0.66628689175729716</v>
      </c>
      <c r="HA36">
        <v>0.56469846036512839</v>
      </c>
      <c r="HB36">
        <v>0.3283072195853764</v>
      </c>
      <c r="HC36">
        <v>6.5597920794937523E-2</v>
      </c>
      <c r="HD36">
        <v>1.154094089201584E-6</v>
      </c>
      <c r="HE36">
        <v>0</v>
      </c>
      <c r="HF36">
        <v>0</v>
      </c>
      <c r="HG36">
        <v>1.558581794977356E-2</v>
      </c>
      <c r="HH36">
        <v>0.25521987970956345</v>
      </c>
      <c r="HI36">
        <v>0.52254712397378411</v>
      </c>
      <c r="HJ36">
        <v>0.59248659303478057</v>
      </c>
      <c r="HK36">
        <v>0.47113126718255388</v>
      </c>
      <c r="HL36">
        <v>0.18825068420348715</v>
      </c>
      <c r="HM36">
        <v>7.0141050852703815E-3</v>
      </c>
      <c r="HN36">
        <v>0</v>
      </c>
      <c r="HP36" t="s">
        <v>832</v>
      </c>
      <c r="HQ36" t="s">
        <v>136</v>
      </c>
      <c r="HR36" t="s">
        <v>137</v>
      </c>
      <c r="HS36">
        <v>0.54281987250347019</v>
      </c>
    </row>
    <row r="37" spans="2:227" x14ac:dyDescent="0.45">
      <c r="B37" t="s">
        <v>833</v>
      </c>
      <c r="C37" t="s">
        <v>127</v>
      </c>
      <c r="D37">
        <v>0.3502444163019458</v>
      </c>
      <c r="E37">
        <v>0.35173074557553929</v>
      </c>
      <c r="F37">
        <v>0.3442405718364055</v>
      </c>
      <c r="G37">
        <v>0.35629757257077704</v>
      </c>
      <c r="H37">
        <v>0.37767007645958051</v>
      </c>
      <c r="I37">
        <v>0.38313286690752579</v>
      </c>
      <c r="J37">
        <v>0.38660472657488842</v>
      </c>
      <c r="K37">
        <v>0.39025946466638889</v>
      </c>
      <c r="L37">
        <v>0.37647074215817455</v>
      </c>
      <c r="M37">
        <v>0.34367297702914157</v>
      </c>
      <c r="N37">
        <v>0.34152997697176846</v>
      </c>
      <c r="O37">
        <v>0.35550280779661891</v>
      </c>
      <c r="P37">
        <v>0.36472463370005143</v>
      </c>
      <c r="Q37">
        <v>0.38191431605889276</v>
      </c>
      <c r="R37">
        <v>0.40236225385253443</v>
      </c>
      <c r="S37">
        <v>0.38072739678008027</v>
      </c>
      <c r="T37">
        <v>0.35179179153098133</v>
      </c>
      <c r="U37">
        <v>0.33432101001661452</v>
      </c>
      <c r="V37">
        <v>0.32785441538446713</v>
      </c>
      <c r="W37">
        <v>0.34563586193985191</v>
      </c>
      <c r="X37">
        <v>0.38155805130568754</v>
      </c>
      <c r="Y37">
        <v>0.38328615944132827</v>
      </c>
      <c r="Z37">
        <v>0.35988075741032594</v>
      </c>
      <c r="AA37">
        <v>0.34835542231770078</v>
      </c>
      <c r="AB37">
        <v>0.33896299400785262</v>
      </c>
      <c r="AC37">
        <v>0.32315877647256014</v>
      </c>
      <c r="AD37">
        <v>0.3281637289229235</v>
      </c>
      <c r="AE37">
        <v>0.32407879597078215</v>
      </c>
      <c r="AF37">
        <v>0.31977403707637514</v>
      </c>
      <c r="AG37">
        <v>0.32934378882550658</v>
      </c>
      <c r="AH37">
        <v>0.42817716867083438</v>
      </c>
      <c r="AI37">
        <v>0.45127052156656877</v>
      </c>
      <c r="AJ37">
        <v>0.45217927494952359</v>
      </c>
      <c r="AK37">
        <v>0.46360392326158695</v>
      </c>
      <c r="AL37">
        <v>0.45859037858082791</v>
      </c>
      <c r="AM37">
        <v>0.42362202465168713</v>
      </c>
      <c r="AN37">
        <v>0.41705437440022453</v>
      </c>
      <c r="AO37">
        <v>0.43164281619352518</v>
      </c>
      <c r="AP37">
        <v>0.42483262646604325</v>
      </c>
      <c r="AQ37">
        <v>0.39927953639264485</v>
      </c>
      <c r="AS37" t="s">
        <v>833</v>
      </c>
      <c r="AT37" t="s">
        <v>128</v>
      </c>
      <c r="AU37">
        <v>1.191556208609507E-2</v>
      </c>
      <c r="AV37">
        <v>9.3930124121074238E-3</v>
      </c>
      <c r="AW37">
        <v>7.6335906347754223E-3</v>
      </c>
      <c r="AX37">
        <v>1.4030593406963238E-2</v>
      </c>
      <c r="AY37">
        <v>2.8657230480760652E-2</v>
      </c>
      <c r="AZ37">
        <v>2.754241861927886E-2</v>
      </c>
      <c r="BA37">
        <v>2.9109146604281863E-2</v>
      </c>
      <c r="BB37">
        <v>3.2944837056925809E-2</v>
      </c>
      <c r="BC37">
        <v>2.2040894809969271E-2</v>
      </c>
      <c r="BD37">
        <v>2.0202576092049764E-2</v>
      </c>
      <c r="BE37">
        <v>2.2044854451987266E-2</v>
      </c>
      <c r="BF37">
        <v>3.4583585909655053E-2</v>
      </c>
      <c r="BG37">
        <v>3.6942644040827484E-2</v>
      </c>
      <c r="BH37">
        <v>2.5754256733272026E-2</v>
      </c>
      <c r="BI37">
        <v>5.15924505319914E-2</v>
      </c>
      <c r="BJ37">
        <v>4.4448234186681319E-2</v>
      </c>
      <c r="BK37">
        <v>3.9365266403740613E-2</v>
      </c>
      <c r="BL37">
        <v>3.1221970677378197E-2</v>
      </c>
      <c r="BM37">
        <v>3.612969097532371E-2</v>
      </c>
      <c r="BN37">
        <v>3.3788557319673902E-2</v>
      </c>
      <c r="BO37">
        <v>6.4898912178609075E-2</v>
      </c>
      <c r="BP37">
        <v>0.10977241670737556</v>
      </c>
      <c r="BQ37">
        <v>3.0901511138427772E-2</v>
      </c>
      <c r="BR37">
        <v>2.9008813273552495E-2</v>
      </c>
      <c r="BS37">
        <v>4.8663229865902796E-2</v>
      </c>
      <c r="BT37">
        <v>4.902814806137213E-2</v>
      </c>
      <c r="BU37">
        <v>5.7357025831732508E-2</v>
      </c>
      <c r="BV37">
        <v>6.1615751835257464E-2</v>
      </c>
      <c r="BW37">
        <v>3.5451893817811261E-2</v>
      </c>
      <c r="BX37">
        <v>4.6571340388660447E-2</v>
      </c>
      <c r="BY37">
        <v>6.896878997801438E-2</v>
      </c>
      <c r="BZ37">
        <v>3.6296337879788032E-2</v>
      </c>
      <c r="CA37">
        <v>2.918750730841731E-2</v>
      </c>
      <c r="CB37">
        <v>3.1260602819776606E-2</v>
      </c>
      <c r="CC37">
        <v>4.0044740255930543E-2</v>
      </c>
      <c r="CD37">
        <v>3.386112592089819E-2</v>
      </c>
      <c r="CE37">
        <v>2.1194574856982278E-2</v>
      </c>
      <c r="CF37">
        <v>4.5987656520094268E-2</v>
      </c>
      <c r="CG37">
        <v>6.395813096870781E-2</v>
      </c>
      <c r="CH37">
        <v>6.124309867004267E-2</v>
      </c>
      <c r="CJ37" t="s">
        <v>833</v>
      </c>
      <c r="CK37" t="s">
        <v>129</v>
      </c>
      <c r="CL37">
        <v>2.7462109315494081E-2</v>
      </c>
      <c r="CM37">
        <v>1.386894061532643E-2</v>
      </c>
      <c r="CN37">
        <v>1.2427818244322613E-2</v>
      </c>
      <c r="CO37">
        <v>1.4789081663266673E-2</v>
      </c>
      <c r="CP37">
        <v>9.3204563211635467E-3</v>
      </c>
      <c r="CQ37">
        <v>3.1409892856370636E-2</v>
      </c>
      <c r="CR37">
        <v>4.7427916031945253E-2</v>
      </c>
      <c r="CS37">
        <v>4.7489722334159226E-2</v>
      </c>
      <c r="CT37">
        <v>2.6947095514983321E-2</v>
      </c>
      <c r="CU37">
        <v>1.8149175910034662E-2</v>
      </c>
      <c r="CV37">
        <v>3.1714429738045231E-2</v>
      </c>
      <c r="CW37">
        <v>1.3965100008727326E-2</v>
      </c>
      <c r="CX37">
        <v>1.3703329649893811E-2</v>
      </c>
      <c r="CY37">
        <v>3.4919833608621199E-2</v>
      </c>
      <c r="CZ37">
        <v>1.6711739864770158E-2</v>
      </c>
      <c r="DA37">
        <v>3.4896790995293581E-2</v>
      </c>
      <c r="DB37">
        <v>3.9694941116971687E-2</v>
      </c>
      <c r="DC37">
        <v>3.9608808101313148E-2</v>
      </c>
      <c r="DD37">
        <v>1.8641827037116584E-2</v>
      </c>
      <c r="DE37">
        <v>2.8388388284606939E-2</v>
      </c>
      <c r="DF37">
        <v>5.4570915162613101E-2</v>
      </c>
      <c r="DG37">
        <v>1.8601737145785401E-2</v>
      </c>
      <c r="DH37">
        <v>8.2519571515321161E-2</v>
      </c>
      <c r="DI37">
        <v>9.6157985184633116E-2</v>
      </c>
      <c r="DJ37">
        <v>6.33990963342876E-2</v>
      </c>
      <c r="DK37">
        <v>3.7220152322179213E-2</v>
      </c>
      <c r="DL37">
        <v>3.4682382322188732E-2</v>
      </c>
      <c r="DM37">
        <v>5.6634760541758637E-2</v>
      </c>
      <c r="DN37">
        <v>9.4855938936221532E-2</v>
      </c>
      <c r="DO37">
        <v>8.5394869375267968E-2</v>
      </c>
      <c r="DP37">
        <v>4.6070875570141383E-2</v>
      </c>
      <c r="DQ37">
        <v>8.5110858741568013E-2</v>
      </c>
      <c r="DR37">
        <v>8.0283704745919116E-2</v>
      </c>
      <c r="DS37">
        <v>5.7072704521259461E-2</v>
      </c>
      <c r="DT37">
        <v>3.7025237563842302E-2</v>
      </c>
      <c r="DU37">
        <v>4.3921948086570711E-2</v>
      </c>
      <c r="DV37">
        <v>7.0428406696822571E-2</v>
      </c>
      <c r="DW37">
        <v>6.2032540182637423E-2</v>
      </c>
      <c r="DX37">
        <v>2.7492793364892729E-2</v>
      </c>
      <c r="DY37">
        <v>2.8420558678149334E-2</v>
      </c>
      <c r="EA37" t="s">
        <v>833</v>
      </c>
      <c r="EB37" t="s">
        <v>130</v>
      </c>
      <c r="EC37">
        <v>0.15687024613189587</v>
      </c>
      <c r="ED37">
        <v>0.18162309371207491</v>
      </c>
      <c r="EE37">
        <v>0.18134351690980655</v>
      </c>
      <c r="EF37">
        <v>0.17845813389470547</v>
      </c>
      <c r="EG37">
        <v>0.17681912859654242</v>
      </c>
      <c r="EH37">
        <v>0.15852756909700483</v>
      </c>
      <c r="EI37">
        <v>0.15321314889902937</v>
      </c>
      <c r="EJ37">
        <v>0.15094082887214752</v>
      </c>
      <c r="EK37">
        <v>0.16298961423233532</v>
      </c>
      <c r="EL37">
        <v>0.15390382487108961</v>
      </c>
      <c r="EM37">
        <v>0.16762213173167489</v>
      </c>
      <c r="EN37">
        <v>0.1797111487718166</v>
      </c>
      <c r="EO37">
        <v>0.18617967817277603</v>
      </c>
      <c r="EP37">
        <v>0.18724628024456658</v>
      </c>
      <c r="EQ37">
        <v>0.19896932016300731</v>
      </c>
      <c r="ER37">
        <v>0.15744967243629232</v>
      </c>
      <c r="ES37">
        <v>0.13257394951332116</v>
      </c>
      <c r="ET37">
        <v>0.11988094740162272</v>
      </c>
      <c r="EU37">
        <v>0.13747735045046292</v>
      </c>
      <c r="EV37">
        <v>0.1475115808993695</v>
      </c>
      <c r="EW37">
        <v>0.15991082778362445</v>
      </c>
      <c r="EX37">
        <v>0.14939212110576647</v>
      </c>
      <c r="EY37">
        <v>0.14283132655602279</v>
      </c>
      <c r="EZ37">
        <v>0.12786175474371572</v>
      </c>
      <c r="FA37">
        <v>0.13218692074691396</v>
      </c>
      <c r="FB37">
        <v>0.15076664262088516</v>
      </c>
      <c r="FC37">
        <v>0.14199422604773321</v>
      </c>
      <c r="FD37">
        <v>0.11446152666814975</v>
      </c>
      <c r="FE37">
        <v>8.9141290247067004E-2</v>
      </c>
      <c r="FF37">
        <v>9.6687127350449334E-2</v>
      </c>
      <c r="FG37">
        <v>0.1906049936784821</v>
      </c>
      <c r="FH37">
        <v>0.21214341198719527</v>
      </c>
      <c r="FI37">
        <v>0.22047807665710473</v>
      </c>
      <c r="FJ37">
        <v>0.24648240398543356</v>
      </c>
      <c r="FK37">
        <v>0.250573361959048</v>
      </c>
      <c r="FL37">
        <v>0.22363265644514785</v>
      </c>
      <c r="FM37">
        <v>0.19278375762027489</v>
      </c>
      <c r="FN37">
        <v>0.18706485792495314</v>
      </c>
      <c r="FO37">
        <v>0.19160494493654154</v>
      </c>
      <c r="FP37">
        <v>0.19101600759736762</v>
      </c>
      <c r="FZ37" t="s">
        <v>833</v>
      </c>
      <c r="GA37">
        <v>0.45846351890147208</v>
      </c>
      <c r="GB37">
        <v>0.45508076903582262</v>
      </c>
      <c r="GC37">
        <v>0.4517410239440805</v>
      </c>
      <c r="GD37">
        <v>0.45051625142462576</v>
      </c>
      <c r="GE37">
        <v>0.44613338618796117</v>
      </c>
      <c r="GF37">
        <v>0.43255156050295024</v>
      </c>
      <c r="GG37">
        <v>0.41460885418381949</v>
      </c>
      <c r="GH37">
        <v>0.42097274816397839</v>
      </c>
      <c r="GI37">
        <v>0.44099678576142198</v>
      </c>
      <c r="GJ37">
        <v>0.45255989768702504</v>
      </c>
      <c r="GK37">
        <v>0.3675115138860614</v>
      </c>
      <c r="GL37">
        <v>0.35574492755027626</v>
      </c>
      <c r="GM37">
        <v>0.34494452367130407</v>
      </c>
      <c r="GN37">
        <v>0.32373265329484668</v>
      </c>
      <c r="GO37">
        <v>0.33184384793552318</v>
      </c>
      <c r="GP37">
        <v>0.38818191460541623</v>
      </c>
      <c r="GQ37">
        <v>0.43110685067074245</v>
      </c>
      <c r="GR37">
        <v>0.4584083250337222</v>
      </c>
      <c r="GS37">
        <v>0.44477990796607375</v>
      </c>
      <c r="GT37">
        <v>0.39450435054043947</v>
      </c>
      <c r="GU37">
        <v>0.12060580499247675</v>
      </c>
      <c r="GV37">
        <v>0.14528557088270508</v>
      </c>
      <c r="GW37">
        <v>0.14770782317893663</v>
      </c>
      <c r="GX37">
        <v>0.13179225911170733</v>
      </c>
      <c r="GY37">
        <v>0.1265038747832801</v>
      </c>
      <c r="GZ37">
        <v>0.14937678859773321</v>
      </c>
      <c r="HA37">
        <v>0.17270903486043021</v>
      </c>
      <c r="HB37">
        <v>0.18422989786793884</v>
      </c>
      <c r="HC37">
        <v>0.18458049734756993</v>
      </c>
      <c r="HD37">
        <v>0.15199151973274758</v>
      </c>
      <c r="HE37">
        <v>0.22603482028391927</v>
      </c>
      <c r="HF37">
        <v>0.22113858790900778</v>
      </c>
      <c r="HG37">
        <v>0.22496590147271528</v>
      </c>
      <c r="HH37">
        <v>0.22189150550602549</v>
      </c>
      <c r="HI37">
        <v>0.21720393166413102</v>
      </c>
      <c r="HJ37">
        <v>0.22559152306061245</v>
      </c>
      <c r="HK37">
        <v>0.22331635372023606</v>
      </c>
      <c r="HL37">
        <v>0.22644354658599525</v>
      </c>
      <c r="HM37">
        <v>0.23966118538799663</v>
      </c>
      <c r="HN37">
        <v>0.24056528766500448</v>
      </c>
      <c r="HP37" t="s">
        <v>834</v>
      </c>
      <c r="HQ37" t="s">
        <v>136</v>
      </c>
      <c r="HR37" t="s">
        <v>137</v>
      </c>
      <c r="HS37">
        <v>0.26249773215011324</v>
      </c>
    </row>
    <row r="38" spans="2:227" x14ac:dyDescent="0.45">
      <c r="B38" t="s">
        <v>835</v>
      </c>
      <c r="C38" t="s">
        <v>127</v>
      </c>
      <c r="D38">
        <v>0.3300252969602695</v>
      </c>
      <c r="E38">
        <v>0.331811869884516</v>
      </c>
      <c r="F38">
        <v>0.32695686903537619</v>
      </c>
      <c r="G38">
        <v>0.33667688774250837</v>
      </c>
      <c r="H38">
        <v>0.37259106630925781</v>
      </c>
      <c r="I38">
        <v>0.364365684753713</v>
      </c>
      <c r="J38">
        <v>0.34239368417927069</v>
      </c>
      <c r="K38">
        <v>0.31130801102586408</v>
      </c>
      <c r="L38">
        <v>0.30111270974479576</v>
      </c>
      <c r="M38">
        <v>0.31016612239097296</v>
      </c>
      <c r="N38">
        <v>0.36588781626000177</v>
      </c>
      <c r="O38">
        <v>0.37763076387021077</v>
      </c>
      <c r="P38">
        <v>0.38588575995982838</v>
      </c>
      <c r="Q38">
        <v>0.39731473262688632</v>
      </c>
      <c r="R38">
        <v>0.369227863117286</v>
      </c>
      <c r="S38">
        <v>0.29765705423365124</v>
      </c>
      <c r="T38">
        <v>0.28001749766718281</v>
      </c>
      <c r="U38">
        <v>0.29502847816543815</v>
      </c>
      <c r="V38">
        <v>0.31944487802248078</v>
      </c>
      <c r="W38">
        <v>0.34690727714610986</v>
      </c>
      <c r="X38">
        <v>0.35433984346988812</v>
      </c>
      <c r="Y38">
        <v>0.34188948116923407</v>
      </c>
      <c r="Z38">
        <v>0.34806728412299881</v>
      </c>
      <c r="AA38">
        <v>0.37953886557763156</v>
      </c>
      <c r="AB38">
        <v>0.33654140349642808</v>
      </c>
      <c r="AC38">
        <v>0.30832146847137576</v>
      </c>
      <c r="AD38">
        <v>0.31582550988312913</v>
      </c>
      <c r="AE38">
        <v>0.34575031222175617</v>
      </c>
      <c r="AF38">
        <v>0.35981612844152761</v>
      </c>
      <c r="AG38">
        <v>0.39694189224980331</v>
      </c>
      <c r="AH38">
        <v>0.42393830616922651</v>
      </c>
      <c r="AI38">
        <v>0.40583382337272872</v>
      </c>
      <c r="AJ38">
        <v>0.40754214661191962</v>
      </c>
      <c r="AK38">
        <v>0.41543485671136393</v>
      </c>
      <c r="AL38">
        <v>0.41720981073070984</v>
      </c>
      <c r="AM38">
        <v>0.39479681743756889</v>
      </c>
      <c r="AN38">
        <v>0.38047133114357345</v>
      </c>
      <c r="AO38">
        <v>0.38485905122892189</v>
      </c>
      <c r="AP38">
        <v>0.39991744333180751</v>
      </c>
      <c r="AQ38">
        <v>0.43368978946458203</v>
      </c>
      <c r="AS38" t="s">
        <v>835</v>
      </c>
      <c r="AT38" t="s">
        <v>128</v>
      </c>
      <c r="AU38">
        <v>1.4796935286606579E-2</v>
      </c>
      <c r="AV38">
        <v>7.1699216810957173E-3</v>
      </c>
      <c r="AW38">
        <v>8.1926295173633812E-3</v>
      </c>
      <c r="AX38">
        <v>2.096071395688022E-2</v>
      </c>
      <c r="AY38">
        <v>4.3074227545947218E-2</v>
      </c>
      <c r="AZ38">
        <v>4.4821553492170242E-2</v>
      </c>
      <c r="BA38">
        <v>3.7838070466392988E-2</v>
      </c>
      <c r="BB38">
        <v>3.6134823608446505E-2</v>
      </c>
      <c r="BC38">
        <v>2.0211883658293902E-2</v>
      </c>
      <c r="BD38">
        <v>4.4703092745133248E-3</v>
      </c>
      <c r="BE38">
        <v>2.4874079430796749E-2</v>
      </c>
      <c r="BF38">
        <v>3.2476435954789849E-2</v>
      </c>
      <c r="BG38">
        <v>2.359161772868773E-2</v>
      </c>
      <c r="BH38">
        <v>2.044148221236225E-2</v>
      </c>
      <c r="BI38">
        <v>2.3962629779153088E-2</v>
      </c>
      <c r="BJ38">
        <v>3.2347597411131614E-2</v>
      </c>
      <c r="BK38">
        <v>5.0043834138758889E-2</v>
      </c>
      <c r="BL38">
        <v>3.8708729601307439E-2</v>
      </c>
      <c r="BM38">
        <v>2.9698085533075021E-2</v>
      </c>
      <c r="BN38">
        <v>1.7400915193861822E-2</v>
      </c>
      <c r="BO38">
        <v>3.863614939126564E-2</v>
      </c>
      <c r="BP38">
        <v>3.2517467472113377E-2</v>
      </c>
      <c r="BQ38">
        <v>2.018952795631428E-2</v>
      </c>
      <c r="BR38">
        <v>1.7269937786907181E-2</v>
      </c>
      <c r="BS38">
        <v>1.7189193549292176E-2</v>
      </c>
      <c r="BT38">
        <v>5.453384135498008E-2</v>
      </c>
      <c r="BU38">
        <v>8.3462758233418519E-2</v>
      </c>
      <c r="BV38">
        <v>5.7569826869425252E-2</v>
      </c>
      <c r="BW38">
        <v>1.3345419523573099E-2</v>
      </c>
      <c r="BX38">
        <v>2.320917213193693E-2</v>
      </c>
      <c r="BY38">
        <v>2.0796449963649048E-2</v>
      </c>
      <c r="BZ38">
        <v>2.9874146195244686E-2</v>
      </c>
      <c r="CA38">
        <v>1.7720781695452176E-2</v>
      </c>
      <c r="CB38">
        <v>1.9585216132660229E-2</v>
      </c>
      <c r="CC38">
        <v>4.4895638208402727E-2</v>
      </c>
      <c r="CD38">
        <v>6.4648352216170504E-2</v>
      </c>
      <c r="CE38">
        <v>5.770474687512233E-2</v>
      </c>
      <c r="CF38">
        <v>3.1831713123830103E-2</v>
      </c>
      <c r="CG38">
        <v>2.5372491018466361E-2</v>
      </c>
      <c r="CH38">
        <v>7.7612791063870437E-2</v>
      </c>
      <c r="CJ38" t="s">
        <v>835</v>
      </c>
      <c r="CK38" t="s">
        <v>129</v>
      </c>
      <c r="CL38">
        <v>1.2644245713694522E-2</v>
      </c>
      <c r="CM38">
        <v>1.7876685434377655E-2</v>
      </c>
      <c r="CN38">
        <v>2.0228738560566853E-2</v>
      </c>
      <c r="CO38">
        <v>1.3489965255523493E-2</v>
      </c>
      <c r="CP38">
        <v>6.3732145553682968E-3</v>
      </c>
      <c r="CQ38">
        <v>2.3846501259645197E-2</v>
      </c>
      <c r="CR38">
        <v>5.0646326020154703E-2</v>
      </c>
      <c r="CS38">
        <v>4.8600484638591852E-2</v>
      </c>
      <c r="CT38">
        <v>3.2856625039421855E-2</v>
      </c>
      <c r="CU38">
        <v>2.8674241402383217E-2</v>
      </c>
      <c r="CV38">
        <v>3.5690864242069908E-2</v>
      </c>
      <c r="CW38">
        <v>5.4453368701194715E-2</v>
      </c>
      <c r="CX38">
        <v>4.6286941103351166E-2</v>
      </c>
      <c r="CY38">
        <v>5.1965141594781675E-2</v>
      </c>
      <c r="CZ38">
        <v>3.920875431978009E-2</v>
      </c>
      <c r="DA38">
        <v>2.2121511973135069E-2</v>
      </c>
      <c r="DB38">
        <v>9.0559094706773053E-3</v>
      </c>
      <c r="DC38">
        <v>1.9033150127807093E-2</v>
      </c>
      <c r="DD38">
        <v>2.3395702717396317E-2</v>
      </c>
      <c r="DE38">
        <v>4.2113593537269893E-2</v>
      </c>
      <c r="DF38">
        <v>1.2715861718686421E-2</v>
      </c>
      <c r="DG38">
        <v>3.8961708064388291E-2</v>
      </c>
      <c r="DH38">
        <v>6.5303129867921583E-2</v>
      </c>
      <c r="DI38">
        <v>4.637028009674396E-2</v>
      </c>
      <c r="DJ38">
        <v>2.5741404453641925E-2</v>
      </c>
      <c r="DK38">
        <v>1.0785363850950826E-2</v>
      </c>
      <c r="DL38">
        <v>1.5913409970400548E-2</v>
      </c>
      <c r="DM38">
        <v>7.1570013599714488E-2</v>
      </c>
      <c r="DN38">
        <v>0.11249383781425218</v>
      </c>
      <c r="DO38">
        <v>8.2890177733675657E-2</v>
      </c>
      <c r="DP38">
        <v>7.9839435356264657E-2</v>
      </c>
      <c r="DQ38">
        <v>2.7791539051276265E-2</v>
      </c>
      <c r="DR38">
        <v>3.3003895054874381E-2</v>
      </c>
      <c r="DS38">
        <v>4.6597348665985965E-2</v>
      </c>
      <c r="DT38">
        <v>4.3789350353418521E-2</v>
      </c>
      <c r="DU38">
        <v>3.5277163208996654E-2</v>
      </c>
      <c r="DV38">
        <v>5.1008905991151342E-2</v>
      </c>
      <c r="DW38">
        <v>7.213922802560889E-2</v>
      </c>
      <c r="DX38">
        <v>7.3716587569297512E-2</v>
      </c>
      <c r="DY38">
        <v>1.5187076910617461E-2</v>
      </c>
      <c r="EA38" t="s">
        <v>835</v>
      </c>
      <c r="EB38" t="s">
        <v>130</v>
      </c>
      <c r="EC38">
        <v>0.18097324527251019</v>
      </c>
      <c r="ED38">
        <v>0.18594345453998473</v>
      </c>
      <c r="EE38">
        <v>0.17922507039552119</v>
      </c>
      <c r="EF38">
        <v>0.17790492682354536</v>
      </c>
      <c r="EG38">
        <v>0.19023258783162608</v>
      </c>
      <c r="EH38">
        <v>0.16495178417910145</v>
      </c>
      <c r="EI38">
        <v>0.13178263803666251</v>
      </c>
      <c r="EJ38">
        <v>0.11038322026526841</v>
      </c>
      <c r="EK38">
        <v>0.12821168390910043</v>
      </c>
      <c r="EL38">
        <v>0.15608068670223763</v>
      </c>
      <c r="EM38">
        <v>0.16631488414752116</v>
      </c>
      <c r="EN38">
        <v>0.1511075920520995</v>
      </c>
      <c r="EO38">
        <v>0.16952643041743862</v>
      </c>
      <c r="EP38">
        <v>0.18905656046910879</v>
      </c>
      <c r="EQ38">
        <v>0.17715481411103218</v>
      </c>
      <c r="ER38">
        <v>0.12988448304110858</v>
      </c>
      <c r="ES38">
        <v>0.10193477856732497</v>
      </c>
      <c r="ET38">
        <v>0.1084004917235135</v>
      </c>
      <c r="EU38">
        <v>0.12769563097068784</v>
      </c>
      <c r="EV38">
        <v>0.1540621678861695</v>
      </c>
      <c r="EW38">
        <v>0.19457426459982025</v>
      </c>
      <c r="EX38">
        <v>0.16242289637586149</v>
      </c>
      <c r="EY38">
        <v>0.15687991322895586</v>
      </c>
      <c r="EZ38">
        <v>0.20977194395190046</v>
      </c>
      <c r="FA38">
        <v>0.19922240871599764</v>
      </c>
      <c r="FB38">
        <v>0.13970886360022267</v>
      </c>
      <c r="FC38">
        <v>0.11224768781383528</v>
      </c>
      <c r="FD38">
        <v>0.10533057379664781</v>
      </c>
      <c r="FE38">
        <v>0.11800321332306925</v>
      </c>
      <c r="FF38">
        <v>0.16653291674679152</v>
      </c>
      <c r="FG38">
        <v>0.20046475135727113</v>
      </c>
      <c r="FH38">
        <v>0.23975433672874893</v>
      </c>
      <c r="FI38">
        <v>0.24638126416332332</v>
      </c>
      <c r="FJ38">
        <v>0.23879267407233304</v>
      </c>
      <c r="FK38">
        <v>0.21430934092815707</v>
      </c>
      <c r="FL38">
        <v>0.18065464881100166</v>
      </c>
      <c r="FM38">
        <v>0.15484156918834069</v>
      </c>
      <c r="FN38">
        <v>0.15792821707039079</v>
      </c>
      <c r="FO38">
        <v>0.16006462569873364</v>
      </c>
      <c r="FP38">
        <v>0.21269422434256288</v>
      </c>
      <c r="FZ38" t="s">
        <v>835</v>
      </c>
      <c r="GA38">
        <v>0.40925287492133139</v>
      </c>
      <c r="GB38">
        <v>0.40371051807332947</v>
      </c>
      <c r="GC38">
        <v>0.39568602655882479</v>
      </c>
      <c r="GD38">
        <v>0.38312747086410531</v>
      </c>
      <c r="GE38">
        <v>0.37120215152041375</v>
      </c>
      <c r="GF38">
        <v>0.36986039940821791</v>
      </c>
      <c r="GG38">
        <v>0.39903958003034146</v>
      </c>
      <c r="GH38">
        <v>0.43261346697902708</v>
      </c>
      <c r="GI38">
        <v>0.42859277007081042</v>
      </c>
      <c r="GJ38">
        <v>0.40182472339408454</v>
      </c>
      <c r="GK38">
        <v>0.32468245904849408</v>
      </c>
      <c r="GL38">
        <v>0.2991247286022512</v>
      </c>
      <c r="GM38">
        <v>0.297750574225637</v>
      </c>
      <c r="GN38">
        <v>0.28745939095131534</v>
      </c>
      <c r="GO38">
        <v>0.32730686068419013</v>
      </c>
      <c r="GP38">
        <v>0.4119141857787787</v>
      </c>
      <c r="GQ38">
        <v>0.48554285952586285</v>
      </c>
      <c r="GR38">
        <v>0.47284183159984844</v>
      </c>
      <c r="GS38">
        <v>0.41389168958206152</v>
      </c>
      <c r="GT38">
        <v>0.34687524908675749</v>
      </c>
      <c r="GU38">
        <v>0.14408969641386821</v>
      </c>
      <c r="GV38">
        <v>0.16487812403992774</v>
      </c>
      <c r="GW38">
        <v>0.16740170168156415</v>
      </c>
      <c r="GX38">
        <v>0.16513157607432105</v>
      </c>
      <c r="GY38">
        <v>0.19115530881500004</v>
      </c>
      <c r="GZ38">
        <v>0.2460850417808427</v>
      </c>
      <c r="HA38">
        <v>0.26423248943961919</v>
      </c>
      <c r="HB38">
        <v>0.24944263830422769</v>
      </c>
      <c r="HC38">
        <v>0.21123482081988798</v>
      </c>
      <c r="HD38">
        <v>0.15333733872826105</v>
      </c>
      <c r="HE38">
        <v>0.19280275748578804</v>
      </c>
      <c r="HF38">
        <v>0.18916449832528634</v>
      </c>
      <c r="HG38">
        <v>0.18948375843730486</v>
      </c>
      <c r="HH38">
        <v>0.18369728842379804</v>
      </c>
      <c r="HI38">
        <v>0.18004035504855628</v>
      </c>
      <c r="HJ38">
        <v>0.20205314838836558</v>
      </c>
      <c r="HK38">
        <v>0.24025935148428992</v>
      </c>
      <c r="HL38">
        <v>0.25317098042781561</v>
      </c>
      <c r="HM38">
        <v>0.24197807046713476</v>
      </c>
      <c r="HN38">
        <v>0.21562791955294489</v>
      </c>
      <c r="HP38" t="s">
        <v>836</v>
      </c>
      <c r="HQ38" t="s">
        <v>136</v>
      </c>
      <c r="HR38" t="s">
        <v>137</v>
      </c>
      <c r="HS38">
        <v>0.29476135605498421</v>
      </c>
    </row>
    <row r="39" spans="2:227" x14ac:dyDescent="0.45">
      <c r="B39" t="s">
        <v>837</v>
      </c>
      <c r="C39" t="s">
        <v>127</v>
      </c>
      <c r="D39">
        <v>0.39239276592907318</v>
      </c>
      <c r="E39">
        <v>0.38791238825794905</v>
      </c>
      <c r="F39">
        <v>0.3839225835977651</v>
      </c>
      <c r="G39">
        <v>0.38631323263733791</v>
      </c>
      <c r="H39">
        <v>0.40033106349521319</v>
      </c>
      <c r="I39">
        <v>0.41393361669618683</v>
      </c>
      <c r="J39">
        <v>0.41404421222061166</v>
      </c>
      <c r="K39">
        <v>0.40648801035032001</v>
      </c>
      <c r="L39">
        <v>0.38553507537926063</v>
      </c>
      <c r="M39">
        <v>0.36900081571580678</v>
      </c>
      <c r="N39">
        <v>0.35904026747530143</v>
      </c>
      <c r="O39">
        <v>0.37313572790924049</v>
      </c>
      <c r="P39">
        <v>0.36905148948231992</v>
      </c>
      <c r="Q39">
        <v>0.38154425971218997</v>
      </c>
      <c r="R39">
        <v>0.39567893098502527</v>
      </c>
      <c r="S39">
        <v>0.37483470860120799</v>
      </c>
      <c r="T39">
        <v>0.33125605977561451</v>
      </c>
      <c r="U39">
        <v>0.32482498925386921</v>
      </c>
      <c r="V39">
        <v>0.3293003246171744</v>
      </c>
      <c r="W39">
        <v>0.33704092036421102</v>
      </c>
      <c r="X39">
        <v>0.43537547188058057</v>
      </c>
      <c r="Y39">
        <v>0.4504977679783766</v>
      </c>
      <c r="Z39">
        <v>0.43802075430575788</v>
      </c>
      <c r="AA39">
        <v>0.39439220557179627</v>
      </c>
      <c r="AB39">
        <v>0.31804506066658766</v>
      </c>
      <c r="AC39">
        <v>0.28429266155995148</v>
      </c>
      <c r="AD39">
        <v>0.30140996674119469</v>
      </c>
      <c r="AE39">
        <v>0.31401419416574827</v>
      </c>
      <c r="AF39">
        <v>0.31715383619868387</v>
      </c>
      <c r="AG39">
        <v>0.33350156295796246</v>
      </c>
      <c r="AH39">
        <v>0.46008900048307982</v>
      </c>
      <c r="AI39">
        <v>0.4764819489151661</v>
      </c>
      <c r="AJ39">
        <v>0.46553764380476464</v>
      </c>
      <c r="AK39">
        <v>0.46767898901087807</v>
      </c>
      <c r="AL39">
        <v>0.44881011300670598</v>
      </c>
      <c r="AM39">
        <v>0.39689200932372271</v>
      </c>
      <c r="AN39">
        <v>0.35422238787530386</v>
      </c>
      <c r="AO39">
        <v>0.3620030475383853</v>
      </c>
      <c r="AP39">
        <v>0.39927040518967866</v>
      </c>
      <c r="AQ39">
        <v>0.43284734241084372</v>
      </c>
      <c r="AS39" t="s">
        <v>837</v>
      </c>
      <c r="AT39" t="s">
        <v>128</v>
      </c>
      <c r="AU39">
        <v>2.5751676279232458E-2</v>
      </c>
      <c r="AV39">
        <v>9.9065590990889581E-3</v>
      </c>
      <c r="AW39">
        <v>6.3267612380806205E-3</v>
      </c>
      <c r="AX39">
        <v>8.8061984287831872E-3</v>
      </c>
      <c r="AY39">
        <v>6.8536096383061051E-3</v>
      </c>
      <c r="AZ39">
        <v>8.1106653335714981E-3</v>
      </c>
      <c r="BA39">
        <v>1.4330143397781698E-2</v>
      </c>
      <c r="BB39">
        <v>2.1576113739213164E-2</v>
      </c>
      <c r="BC39">
        <v>1.7354188353138796E-2</v>
      </c>
      <c r="BD39">
        <v>1.5225629972608049E-2</v>
      </c>
      <c r="BE39">
        <v>1.6619448240901887E-2</v>
      </c>
      <c r="BF39">
        <v>2.5464431598551711E-2</v>
      </c>
      <c r="BG39">
        <v>1.5457486349593258E-2</v>
      </c>
      <c r="BH39">
        <v>2.6164862126027758E-2</v>
      </c>
      <c r="BI39">
        <v>4.4100947664405935E-2</v>
      </c>
      <c r="BJ39">
        <v>1.6917764154037489E-2</v>
      </c>
      <c r="BK39">
        <v>2.6593951783465922E-2</v>
      </c>
      <c r="BL39">
        <v>2.8470473708007416E-2</v>
      </c>
      <c r="BM39">
        <v>2.4829702200041808E-2</v>
      </c>
      <c r="BN39">
        <v>2.5191560662677612E-2</v>
      </c>
      <c r="BO39">
        <v>0.14251383669351039</v>
      </c>
      <c r="BP39">
        <v>4.8986770499949824E-2</v>
      </c>
      <c r="BQ39">
        <v>3.4033090690221063E-2</v>
      </c>
      <c r="BR39">
        <v>3.9371193589812149E-2</v>
      </c>
      <c r="BS39">
        <v>5.313532980357575E-2</v>
      </c>
      <c r="BT39">
        <v>6.9272130054537737E-2</v>
      </c>
      <c r="BU39">
        <v>7.0777528793522226E-2</v>
      </c>
      <c r="BV39">
        <v>6.4857291318203017E-2</v>
      </c>
      <c r="BW39">
        <v>3.5632866701827692E-2</v>
      </c>
      <c r="BX39">
        <v>2.9404662686454027E-2</v>
      </c>
      <c r="BY39">
        <v>4.2803823343161788E-2</v>
      </c>
      <c r="BZ39">
        <v>4.2798567298559534E-2</v>
      </c>
      <c r="CA39">
        <v>2.1586917852319105E-2</v>
      </c>
      <c r="CB39">
        <v>1.298037871092737E-2</v>
      </c>
      <c r="CC39">
        <v>9.0017025014731758E-3</v>
      </c>
      <c r="CD39">
        <v>1.9679978251013877E-2</v>
      </c>
      <c r="CE39">
        <v>3.8338211450143739E-2</v>
      </c>
      <c r="CF39">
        <v>6.6584370408378418E-2</v>
      </c>
      <c r="CG39">
        <v>6.8850581819975734E-2</v>
      </c>
      <c r="CH39">
        <v>4.3286728732734113E-2</v>
      </c>
      <c r="CJ39" t="s">
        <v>837</v>
      </c>
      <c r="CK39" t="s">
        <v>129</v>
      </c>
      <c r="CL39">
        <v>2.0746003383145226E-2</v>
      </c>
      <c r="CM39">
        <v>2.3378429586689616E-2</v>
      </c>
      <c r="CN39">
        <v>2.4670309745076644E-2</v>
      </c>
      <c r="CO39">
        <v>1.8234989109046328E-2</v>
      </c>
      <c r="CP39">
        <v>1.6307233055805202E-2</v>
      </c>
      <c r="CQ39">
        <v>2.3759933668232435E-2</v>
      </c>
      <c r="CR39">
        <v>2.4409668017180742E-2</v>
      </c>
      <c r="CS39">
        <v>8.7010303705725885E-3</v>
      </c>
      <c r="CT39">
        <v>1.5820760201645315E-2</v>
      </c>
      <c r="CU39">
        <v>2.4842291344053212E-2</v>
      </c>
      <c r="CV39">
        <v>3.0387239183103685E-2</v>
      </c>
      <c r="CW39">
        <v>1.1591500273831998E-2</v>
      </c>
      <c r="CX39">
        <v>2.0586015414369621E-2</v>
      </c>
      <c r="CY39">
        <v>2.8254425683770366E-2</v>
      </c>
      <c r="CZ39">
        <v>2.6091709255324228E-2</v>
      </c>
      <c r="DA39">
        <v>3.6343839123477537E-2</v>
      </c>
      <c r="DB39">
        <v>2.0971401396118649E-2</v>
      </c>
      <c r="DC39">
        <v>2.0743044009503192E-2</v>
      </c>
      <c r="DD39">
        <v>2.02881784939427E-2</v>
      </c>
      <c r="DE39">
        <v>1.8498336135675336E-2</v>
      </c>
      <c r="DF39">
        <v>3.8404292004407641E-2</v>
      </c>
      <c r="DG39">
        <v>0.15417163131360753</v>
      </c>
      <c r="DH39">
        <v>0.14952667647150764</v>
      </c>
      <c r="DI39">
        <v>0.10997587946096235</v>
      </c>
      <c r="DJ39">
        <v>5.6966810122960301E-2</v>
      </c>
      <c r="DK39">
        <v>3.3352591520732167E-2</v>
      </c>
      <c r="DL39">
        <v>4.2151635635663529E-2</v>
      </c>
      <c r="DM39">
        <v>7.0203473895788598E-2</v>
      </c>
      <c r="DN39">
        <v>8.7810035888691879E-2</v>
      </c>
      <c r="DO39">
        <v>0.11027486557352557</v>
      </c>
      <c r="DP39">
        <v>6.9152959186688456E-2</v>
      </c>
      <c r="DQ39">
        <v>7.8539500253261132E-2</v>
      </c>
      <c r="DR39">
        <v>3.8045411346596683E-2</v>
      </c>
      <c r="DS39">
        <v>4.4135016753745544E-2</v>
      </c>
      <c r="DT39">
        <v>4.3369244052398406E-2</v>
      </c>
      <c r="DU39">
        <v>1.0435363573497149E-2</v>
      </c>
      <c r="DV39">
        <v>4.4836050224666231E-3</v>
      </c>
      <c r="DW39">
        <v>2.3773960200131152E-3</v>
      </c>
      <c r="DX39">
        <v>2.0454490400824348E-2</v>
      </c>
      <c r="DY39">
        <v>6.122993815953847E-2</v>
      </c>
      <c r="EA39" t="s">
        <v>837</v>
      </c>
      <c r="EB39" t="s">
        <v>130</v>
      </c>
      <c r="EC39">
        <v>0.17467981192422261</v>
      </c>
      <c r="ED39">
        <v>0.18501308413177311</v>
      </c>
      <c r="EE39">
        <v>0.18388077087719221</v>
      </c>
      <c r="EF39">
        <v>0.19133715219896885</v>
      </c>
      <c r="EG39">
        <v>0.21050776376039348</v>
      </c>
      <c r="EH39">
        <v>0.21243713398607644</v>
      </c>
      <c r="EI39">
        <v>0.22297056974168311</v>
      </c>
      <c r="EJ39">
        <v>0.23080796201465534</v>
      </c>
      <c r="EK39">
        <v>0.20567060147008695</v>
      </c>
      <c r="EL39">
        <v>0.1869804091351617</v>
      </c>
      <c r="EM39">
        <v>0.18850315450974334</v>
      </c>
      <c r="EN39">
        <v>0.19792564741651753</v>
      </c>
      <c r="EO39">
        <v>0.19002889145557467</v>
      </c>
      <c r="EP39">
        <v>0.18459768126255549</v>
      </c>
      <c r="EQ39">
        <v>0.19264943841524731</v>
      </c>
      <c r="ER39">
        <v>0.18909421996306366</v>
      </c>
      <c r="ES39">
        <v>0.14609378671085821</v>
      </c>
      <c r="ET39">
        <v>0.12745273653209857</v>
      </c>
      <c r="EU39">
        <v>0.1379904724781848</v>
      </c>
      <c r="EV39">
        <v>0.16263968853235361</v>
      </c>
      <c r="EW39">
        <v>0.15283804084768068</v>
      </c>
      <c r="EX39">
        <v>0.15332093486767276</v>
      </c>
      <c r="EY39">
        <v>0.14807358083686645</v>
      </c>
      <c r="EZ39">
        <v>0.14400343747805283</v>
      </c>
      <c r="FA39">
        <v>0.12110854318903248</v>
      </c>
      <c r="FB39">
        <v>0.1018772946887633</v>
      </c>
      <c r="FC39">
        <v>9.7033106199312658E-2</v>
      </c>
      <c r="FD39">
        <v>8.8909511670868233E-2</v>
      </c>
      <c r="FE39">
        <v>0.1074792931983958</v>
      </c>
      <c r="FF39">
        <v>9.9310677854825502E-2</v>
      </c>
      <c r="FG39">
        <v>0.20873037902453173</v>
      </c>
      <c r="FH39">
        <v>0.21568843745480584</v>
      </c>
      <c r="FI39">
        <v>0.27347736666448025</v>
      </c>
      <c r="FJ39">
        <v>0.28314160562759294</v>
      </c>
      <c r="FK39">
        <v>0.27138159832444303</v>
      </c>
      <c r="FL39">
        <v>0.24911882320358122</v>
      </c>
      <c r="FM39">
        <v>0.204003556282983</v>
      </c>
      <c r="FN39">
        <v>0.19035472997148145</v>
      </c>
      <c r="FO39">
        <v>0.1869092615125362</v>
      </c>
      <c r="FP39">
        <v>0.18581001967120456</v>
      </c>
      <c r="FZ39" t="s">
        <v>837</v>
      </c>
      <c r="GA39">
        <v>0.42474717397494638</v>
      </c>
      <c r="GB39">
        <v>0.42612234704271645</v>
      </c>
      <c r="GC39">
        <v>0.43083877822857486</v>
      </c>
      <c r="GD39">
        <v>0.43088052835668145</v>
      </c>
      <c r="GE39">
        <v>0.40912489772028127</v>
      </c>
      <c r="GF39">
        <v>0.37440166420091581</v>
      </c>
      <c r="GG39">
        <v>0.3523297143557626</v>
      </c>
      <c r="GH39">
        <v>0.36642630570123763</v>
      </c>
      <c r="GI39">
        <v>0.3911299299626475</v>
      </c>
      <c r="GJ39">
        <v>0.39980441944248668</v>
      </c>
      <c r="GK39">
        <v>0.35682331616024793</v>
      </c>
      <c r="GL39">
        <v>0.34768360038642704</v>
      </c>
      <c r="GM39">
        <v>0.34485079961896975</v>
      </c>
      <c r="GN39">
        <v>0.31834565702509432</v>
      </c>
      <c r="GO39">
        <v>0.30548761206150349</v>
      </c>
      <c r="GP39">
        <v>0.34103758218155145</v>
      </c>
      <c r="GQ39">
        <v>0.3915265357442953</v>
      </c>
      <c r="GR39">
        <v>0.42255674868084681</v>
      </c>
      <c r="GS39">
        <v>0.4118618328614701</v>
      </c>
      <c r="GT39">
        <v>0.37396374485927319</v>
      </c>
      <c r="GU39">
        <v>9.0178488611781488E-2</v>
      </c>
      <c r="GV39">
        <v>9.5452614098395311E-2</v>
      </c>
      <c r="GW39">
        <v>9.2594891986650205E-2</v>
      </c>
      <c r="GX39">
        <v>8.1662897449638006E-2</v>
      </c>
      <c r="GY39">
        <v>8.7376934739109707E-2</v>
      </c>
      <c r="GZ39">
        <v>0.12479782944553394</v>
      </c>
      <c r="HA39">
        <v>0.15800784526338094</v>
      </c>
      <c r="HB39">
        <v>0.16469993729834281</v>
      </c>
      <c r="HC39">
        <v>0.14641083918535847</v>
      </c>
      <c r="HD39">
        <v>0.10119615632391793</v>
      </c>
      <c r="HE39">
        <v>0.22466569529789279</v>
      </c>
      <c r="HF39">
        <v>0.22996116833623312</v>
      </c>
      <c r="HG39">
        <v>0.22939801281914926</v>
      </c>
      <c r="HH39">
        <v>0.21795620795120885</v>
      </c>
      <c r="HI39">
        <v>0.20541351857318271</v>
      </c>
      <c r="HJ39">
        <v>0.1986056933410574</v>
      </c>
      <c r="HK39">
        <v>0.20502807079283325</v>
      </c>
      <c r="HL39">
        <v>0.22467230387068546</v>
      </c>
      <c r="HM39">
        <v>0.24425283631481229</v>
      </c>
      <c r="HN39">
        <v>0.24206232221967447</v>
      </c>
      <c r="HP39" t="s">
        <v>838</v>
      </c>
      <c r="HQ39" t="s">
        <v>136</v>
      </c>
      <c r="HR39" t="s">
        <v>137</v>
      </c>
      <c r="HS39">
        <v>0.25194873279070557</v>
      </c>
    </row>
    <row r="40" spans="2:227" x14ac:dyDescent="0.45">
      <c r="B40" t="s">
        <v>839</v>
      </c>
      <c r="C40" t="s">
        <v>127</v>
      </c>
      <c r="D40">
        <v>0.37503209216471384</v>
      </c>
      <c r="E40">
        <v>0.37810519565578066</v>
      </c>
      <c r="F40">
        <v>0.35686358834225251</v>
      </c>
      <c r="G40">
        <v>0.3619175336206662</v>
      </c>
      <c r="H40">
        <v>0.37745156435969146</v>
      </c>
      <c r="I40">
        <v>0.38855336514517169</v>
      </c>
      <c r="J40">
        <v>0.38705873481992425</v>
      </c>
      <c r="K40">
        <v>0.38280069190045929</v>
      </c>
      <c r="L40">
        <v>0.37121748203561605</v>
      </c>
      <c r="M40">
        <v>0.36720031086268756</v>
      </c>
      <c r="N40">
        <v>0.33651334223831836</v>
      </c>
      <c r="O40">
        <v>0.34862452912082181</v>
      </c>
      <c r="P40">
        <v>0.35385796479617315</v>
      </c>
      <c r="Q40">
        <v>0.35554794341823909</v>
      </c>
      <c r="R40">
        <v>0.35839285688259903</v>
      </c>
      <c r="S40">
        <v>0.36616954376776972</v>
      </c>
      <c r="T40">
        <v>0.36573205157218797</v>
      </c>
      <c r="U40">
        <v>0.3650597290022598</v>
      </c>
      <c r="V40">
        <v>0.35477169871504832</v>
      </c>
      <c r="W40">
        <v>0.34545041806244364</v>
      </c>
      <c r="X40">
        <v>0.41762783065076997</v>
      </c>
      <c r="Y40">
        <v>0.4502549877248947</v>
      </c>
      <c r="Z40">
        <v>0.41755495297868206</v>
      </c>
      <c r="AA40">
        <v>0.40183003006459583</v>
      </c>
      <c r="AB40">
        <v>0.39400709564278608</v>
      </c>
      <c r="AC40">
        <v>0.36644217243545391</v>
      </c>
      <c r="AD40">
        <v>0.35378578033658542</v>
      </c>
      <c r="AE40">
        <v>0.36798691773578374</v>
      </c>
      <c r="AF40">
        <v>0.37301654607902157</v>
      </c>
      <c r="AG40">
        <v>0.35643698546972952</v>
      </c>
      <c r="AH40">
        <v>0.41258298153982276</v>
      </c>
      <c r="AI40">
        <v>0.400958793486827</v>
      </c>
      <c r="AJ40">
        <v>0.40142256607183879</v>
      </c>
      <c r="AK40">
        <v>0.40526699198488475</v>
      </c>
      <c r="AL40">
        <v>0.40655976650010994</v>
      </c>
      <c r="AM40">
        <v>0.39880039020220559</v>
      </c>
      <c r="AN40">
        <v>0.41553933932820986</v>
      </c>
      <c r="AO40">
        <v>0.43994165631680388</v>
      </c>
      <c r="AP40">
        <v>0.42844534586588273</v>
      </c>
      <c r="AQ40">
        <v>0.4039660062924344</v>
      </c>
      <c r="AS40" t="s">
        <v>839</v>
      </c>
      <c r="AT40" t="s">
        <v>128</v>
      </c>
      <c r="AU40">
        <v>2.4884407639143544E-2</v>
      </c>
      <c r="AV40">
        <v>1.9262058894005014E-2</v>
      </c>
      <c r="AW40">
        <v>1.571700029638187E-3</v>
      </c>
      <c r="AX40">
        <v>1.236687542010719E-2</v>
      </c>
      <c r="AY40">
        <v>2.886094507282987E-2</v>
      </c>
      <c r="AZ40">
        <v>2.6724266225776953E-2</v>
      </c>
      <c r="BA40">
        <v>6.6679441862079981E-3</v>
      </c>
      <c r="BB40">
        <v>1.0418962657862093E-2</v>
      </c>
      <c r="BC40">
        <v>2.8428522475656796E-2</v>
      </c>
      <c r="BD40">
        <v>2.7369670959643603E-2</v>
      </c>
      <c r="BE40">
        <v>1.2596798385402787E-2</v>
      </c>
      <c r="BF40">
        <v>2.3325799728872325E-2</v>
      </c>
      <c r="BG40">
        <v>3.4046574014839376E-2</v>
      </c>
      <c r="BH40">
        <v>3.3097528765887507E-2</v>
      </c>
      <c r="BI40">
        <v>2.9019401579914127E-2</v>
      </c>
      <c r="BJ40">
        <v>2.7321342135017277E-2</v>
      </c>
      <c r="BK40">
        <v>1.5115531468672748E-2</v>
      </c>
      <c r="BL40">
        <v>2.3456140027659216E-2</v>
      </c>
      <c r="BM40">
        <v>3.0211019304709052E-2</v>
      </c>
      <c r="BN40">
        <v>3.1225342975356059E-2</v>
      </c>
      <c r="BO40">
        <v>0.12134198754193035</v>
      </c>
      <c r="BP40">
        <v>9.0807652056680149E-2</v>
      </c>
      <c r="BQ40">
        <v>4.8646320269001612E-2</v>
      </c>
      <c r="BR40">
        <v>3.5116828845338455E-2</v>
      </c>
      <c r="BS40">
        <v>6.4891863202139285E-2</v>
      </c>
      <c r="BT40">
        <v>2.2188777224813844E-2</v>
      </c>
      <c r="BU40">
        <v>1.0053771046639768E-2</v>
      </c>
      <c r="BV40">
        <v>2.4923644963984574E-2</v>
      </c>
      <c r="BW40">
        <v>5.9421551661662207E-2</v>
      </c>
      <c r="BX40">
        <v>6.1028401499391947E-2</v>
      </c>
      <c r="BY40">
        <v>5.3146702047628183E-2</v>
      </c>
      <c r="BZ40">
        <v>3.2175908119079201E-2</v>
      </c>
      <c r="CA40">
        <v>4.774658602140102E-2</v>
      </c>
      <c r="CB40">
        <v>1.1394048304183431E-2</v>
      </c>
      <c r="CC40">
        <v>1.2757715041382659E-2</v>
      </c>
      <c r="CD40">
        <v>1.1895514386131163E-2</v>
      </c>
      <c r="CE40">
        <v>1.629426426010893E-2</v>
      </c>
      <c r="CF40">
        <v>1.312157327670581E-2</v>
      </c>
      <c r="CG40">
        <v>1.0868621102076405E-2</v>
      </c>
      <c r="CH40">
        <v>2.9854605821736078E-2</v>
      </c>
      <c r="CJ40" t="s">
        <v>839</v>
      </c>
      <c r="CK40" t="s">
        <v>129</v>
      </c>
      <c r="CL40">
        <v>4.2493078204402082E-2</v>
      </c>
      <c r="CM40">
        <v>2.0663183824574969E-2</v>
      </c>
      <c r="CN40">
        <v>2.3864367030839686E-2</v>
      </c>
      <c r="CO40">
        <v>2.3254468813538914E-2</v>
      </c>
      <c r="CP40">
        <v>5.56770825716227E-3</v>
      </c>
      <c r="CQ40">
        <v>8.7870745302109469E-3</v>
      </c>
      <c r="CR40">
        <v>2.8949899330139639E-2</v>
      </c>
      <c r="CS40">
        <v>3.3838424797118558E-2</v>
      </c>
      <c r="CT40">
        <v>2.0619787976631887E-2</v>
      </c>
      <c r="CU40">
        <v>2.9567729466385452E-2</v>
      </c>
      <c r="CV40">
        <v>3.2449768145934248E-2</v>
      </c>
      <c r="CW40">
        <v>2.4978276587079105E-2</v>
      </c>
      <c r="CX40">
        <v>1.0474297571595939E-2</v>
      </c>
      <c r="CY40">
        <v>1.4005992358909954E-2</v>
      </c>
      <c r="CZ40">
        <v>3.5739874932812915E-2</v>
      </c>
      <c r="DA40">
        <v>4.1120298498684899E-2</v>
      </c>
      <c r="DB40">
        <v>3.9812575774369321E-2</v>
      </c>
      <c r="DC40">
        <v>1.517579224373063E-2</v>
      </c>
      <c r="DD40">
        <v>1.694644062998189E-2</v>
      </c>
      <c r="DE40">
        <v>2.6623190686625178E-2</v>
      </c>
      <c r="DF40">
        <v>7.2845033107122648E-2</v>
      </c>
      <c r="DG40">
        <v>0.11318627975520967</v>
      </c>
      <c r="DH40">
        <v>9.5658064003990531E-2</v>
      </c>
      <c r="DI40">
        <v>9.2446643377741569E-2</v>
      </c>
      <c r="DJ40">
        <v>6.1244785763865058E-2</v>
      </c>
      <c r="DK40">
        <v>5.8589181211810178E-2</v>
      </c>
      <c r="DL40">
        <v>4.1791914489677041E-2</v>
      </c>
      <c r="DM40">
        <v>4.4286553608940751E-2</v>
      </c>
      <c r="DN40">
        <v>1.9870678443188003E-2</v>
      </c>
      <c r="DO40">
        <v>2.770860863402665E-2</v>
      </c>
      <c r="DP40">
        <v>1.2245014821427353E-2</v>
      </c>
      <c r="DQ40">
        <v>6.1682434474675092E-2</v>
      </c>
      <c r="DR40">
        <v>4.8285136985512213E-2</v>
      </c>
      <c r="DS40">
        <v>6.051378709622679E-2</v>
      </c>
      <c r="DT40">
        <v>4.4333978931939674E-2</v>
      </c>
      <c r="DU40">
        <v>3.4418202143880951E-2</v>
      </c>
      <c r="DV40">
        <v>3.4425119350496254E-2</v>
      </c>
      <c r="DW40">
        <v>5.019678584871496E-2</v>
      </c>
      <c r="DX40">
        <v>2.161522446634128E-2</v>
      </c>
      <c r="DY40">
        <v>2.0630008163282462E-2</v>
      </c>
      <c r="EA40" t="s">
        <v>839</v>
      </c>
      <c r="EB40" t="s">
        <v>130</v>
      </c>
      <c r="EC40">
        <v>0.14684343759773574</v>
      </c>
      <c r="ED40">
        <v>0.18152507858509365</v>
      </c>
      <c r="EE40">
        <v>0.18758671650590944</v>
      </c>
      <c r="EF40">
        <v>0.18614250903525961</v>
      </c>
      <c r="EG40">
        <v>0.19460572556183386</v>
      </c>
      <c r="EH40">
        <v>0.19958837742344968</v>
      </c>
      <c r="EI40">
        <v>0.19551254120173189</v>
      </c>
      <c r="EJ40">
        <v>0.18100854290933835</v>
      </c>
      <c r="EK40">
        <v>0.16925802080332053</v>
      </c>
      <c r="EL40">
        <v>0.16280684860316297</v>
      </c>
      <c r="EM40">
        <v>0.17161400490599013</v>
      </c>
      <c r="EN40">
        <v>0.17432366180283973</v>
      </c>
      <c r="EO40">
        <v>0.17542699807723688</v>
      </c>
      <c r="EP40">
        <v>0.16774333775959036</v>
      </c>
      <c r="EQ40">
        <v>0.16146361569282458</v>
      </c>
      <c r="ER40">
        <v>0.16526139254866729</v>
      </c>
      <c r="ES40">
        <v>0.18249543329584511</v>
      </c>
      <c r="ET40">
        <v>0.20100033405235349</v>
      </c>
      <c r="EU40">
        <v>0.18020277521716779</v>
      </c>
      <c r="EV40">
        <v>0.15978064854391943</v>
      </c>
      <c r="EW40">
        <v>0.11456243014360738</v>
      </c>
      <c r="EX40">
        <v>0.13090807905904592</v>
      </c>
      <c r="EY40">
        <v>0.15874744988144035</v>
      </c>
      <c r="EZ40">
        <v>0.16291474222377922</v>
      </c>
      <c r="FA40">
        <v>0.16529668184162757</v>
      </c>
      <c r="FB40">
        <v>0.19231819893349963</v>
      </c>
      <c r="FC40">
        <v>0.20963312818480223</v>
      </c>
      <c r="FD40">
        <v>0.19560154007145997</v>
      </c>
      <c r="FE40">
        <v>0.19128789327286333</v>
      </c>
      <c r="FF40">
        <v>0.17010102777234298</v>
      </c>
      <c r="FG40">
        <v>0.22098898098916858</v>
      </c>
      <c r="FH40">
        <v>0.173283615363582</v>
      </c>
      <c r="FI40">
        <v>0.18131393938229895</v>
      </c>
      <c r="FJ40">
        <v>0.2135004054261446</v>
      </c>
      <c r="FK40">
        <v>0.22918928421016196</v>
      </c>
      <c r="FL40">
        <v>0.23011645553451132</v>
      </c>
      <c r="FM40">
        <v>0.24642188121066616</v>
      </c>
      <c r="FN40">
        <v>0.25765859230822147</v>
      </c>
      <c r="FO40">
        <v>0.27716102343674798</v>
      </c>
      <c r="FP40">
        <v>0.24110608922865129</v>
      </c>
      <c r="FZ40" t="s">
        <v>839</v>
      </c>
      <c r="GA40">
        <v>0.45030083461526488</v>
      </c>
      <c r="GB40">
        <v>0.45410805819818384</v>
      </c>
      <c r="GC40">
        <v>0.45657939954420373</v>
      </c>
      <c r="GD40">
        <v>0.45459626081606658</v>
      </c>
      <c r="GE40">
        <v>0.45385514202311883</v>
      </c>
      <c r="GF40">
        <v>0.44133798202227298</v>
      </c>
      <c r="GG40">
        <v>0.42403360869824297</v>
      </c>
      <c r="GH40">
        <v>0.41577311577234194</v>
      </c>
      <c r="GI40">
        <v>0.42676292657918175</v>
      </c>
      <c r="GJ40">
        <v>0.43539416883175974</v>
      </c>
      <c r="GK40">
        <v>0.40026876589847349</v>
      </c>
      <c r="GL40">
        <v>0.40128463819027876</v>
      </c>
      <c r="GM40">
        <v>0.39844831936433522</v>
      </c>
      <c r="GN40">
        <v>0.38255999166046534</v>
      </c>
      <c r="GO40">
        <v>0.37007797765876654</v>
      </c>
      <c r="GP40">
        <v>0.38238885080639029</v>
      </c>
      <c r="GQ40">
        <v>0.3810698920309511</v>
      </c>
      <c r="GR40">
        <v>0.38107128035622551</v>
      </c>
      <c r="GS40">
        <v>0.41127520122981531</v>
      </c>
      <c r="GT40">
        <v>0.41845508558782618</v>
      </c>
      <c r="GU40">
        <v>0.1154774353059515</v>
      </c>
      <c r="GV40">
        <v>0.13982890934664108</v>
      </c>
      <c r="GW40">
        <v>0.14612321768217859</v>
      </c>
      <c r="GX40">
        <v>0.12917274223219119</v>
      </c>
      <c r="GY40">
        <v>0.12045740633919147</v>
      </c>
      <c r="GZ40">
        <v>0.12174457407908612</v>
      </c>
      <c r="HA40">
        <v>0.11682322624585831</v>
      </c>
      <c r="HB40">
        <v>0.12158184966147183</v>
      </c>
      <c r="HC40">
        <v>0.13136811260462627</v>
      </c>
      <c r="HD40">
        <v>0.12550936696844855</v>
      </c>
      <c r="HE40">
        <v>0.27308557150598567</v>
      </c>
      <c r="HF40">
        <v>0.27065086900535668</v>
      </c>
      <c r="HG40">
        <v>0.26903900497508976</v>
      </c>
      <c r="HH40">
        <v>0.25948761627406303</v>
      </c>
      <c r="HI40">
        <v>0.25294425066710569</v>
      </c>
      <c r="HJ40">
        <v>0.24552829264929121</v>
      </c>
      <c r="HK40">
        <v>0.23312485571148028</v>
      </c>
      <c r="HL40">
        <v>0.23081818846922481</v>
      </c>
      <c r="HM40">
        <v>0.25009769679953736</v>
      </c>
      <c r="HN40">
        <v>0.26740656191190254</v>
      </c>
      <c r="HP40" t="s">
        <v>840</v>
      </c>
      <c r="HQ40" t="s">
        <v>136</v>
      </c>
      <c r="HR40" t="s">
        <v>137</v>
      </c>
      <c r="HS40">
        <v>0.19907070974226149</v>
      </c>
    </row>
    <row r="41" spans="2:227" x14ac:dyDescent="0.45">
      <c r="B41" t="s">
        <v>841</v>
      </c>
      <c r="C41" t="s">
        <v>127</v>
      </c>
      <c r="D41">
        <v>0.26686864909146008</v>
      </c>
      <c r="E41">
        <v>0.28966087617990277</v>
      </c>
      <c r="F41">
        <v>0.29613345771998117</v>
      </c>
      <c r="G41">
        <v>0.29603799545795473</v>
      </c>
      <c r="H41">
        <v>0.30911579125295546</v>
      </c>
      <c r="I41">
        <v>0.31370693076155931</v>
      </c>
      <c r="J41">
        <v>0.30826122134042311</v>
      </c>
      <c r="K41">
        <v>0.30048186361061968</v>
      </c>
      <c r="L41">
        <v>0.2831661733257182</v>
      </c>
      <c r="M41">
        <v>0.27014702562343723</v>
      </c>
      <c r="N41">
        <v>0.30152038778691342</v>
      </c>
      <c r="O41">
        <v>0.2937377561321422</v>
      </c>
      <c r="P41">
        <v>0.30046269532874287</v>
      </c>
      <c r="Q41">
        <v>0.32018929375137345</v>
      </c>
      <c r="R41">
        <v>0.33355024966591967</v>
      </c>
      <c r="S41">
        <v>0.31732550609519766</v>
      </c>
      <c r="T41">
        <v>0.28840268036648825</v>
      </c>
      <c r="U41">
        <v>0.25422698361377971</v>
      </c>
      <c r="V41">
        <v>0.25056909059625482</v>
      </c>
      <c r="W41">
        <v>0.28656766022928076</v>
      </c>
      <c r="X41">
        <v>0.3789358506760393</v>
      </c>
      <c r="Y41">
        <v>0.39275116032148305</v>
      </c>
      <c r="Z41">
        <v>0.39442884278955292</v>
      </c>
      <c r="AA41">
        <v>0.41842879358927504</v>
      </c>
      <c r="AB41">
        <v>0.42134678178114271</v>
      </c>
      <c r="AC41">
        <v>0.38085018068525894</v>
      </c>
      <c r="AD41">
        <v>0.3325199411253591</v>
      </c>
      <c r="AE41">
        <v>0.29964858648790482</v>
      </c>
      <c r="AF41">
        <v>0.31804298016197874</v>
      </c>
      <c r="AG41">
        <v>0.34518774481863301</v>
      </c>
      <c r="AH41">
        <v>0.25686437882298246</v>
      </c>
      <c r="AI41">
        <v>0.27717463247633511</v>
      </c>
      <c r="AJ41">
        <v>0.28784678491969123</v>
      </c>
      <c r="AK41">
        <v>0.30181959036095807</v>
      </c>
      <c r="AL41">
        <v>0.30737559290371497</v>
      </c>
      <c r="AM41">
        <v>0.30088474543741411</v>
      </c>
      <c r="AN41">
        <v>0.28287176704363237</v>
      </c>
      <c r="AO41">
        <v>0.26548362493815042</v>
      </c>
      <c r="AP41">
        <v>0.24949381876230278</v>
      </c>
      <c r="AQ41">
        <v>0.24802430726284436</v>
      </c>
      <c r="AS41" t="s">
        <v>841</v>
      </c>
      <c r="AT41" t="s">
        <v>128</v>
      </c>
      <c r="AU41">
        <v>2.1583451122931394E-2</v>
      </c>
      <c r="AV41">
        <v>2.4753022254350093E-2</v>
      </c>
      <c r="AW41">
        <v>2.4626896444419902E-2</v>
      </c>
      <c r="AX41">
        <v>2.0429606396878047E-2</v>
      </c>
      <c r="AY41">
        <v>1.6526392528951585E-2</v>
      </c>
      <c r="AZ41">
        <v>2.1933492256470868E-2</v>
      </c>
      <c r="BA41">
        <v>2.3928937204746786E-2</v>
      </c>
      <c r="BB41">
        <v>1.0688822337718517E-2</v>
      </c>
      <c r="BC41">
        <v>9.7016300624843919E-3</v>
      </c>
      <c r="BD41">
        <v>1.0861914895897726E-2</v>
      </c>
      <c r="BE41">
        <v>1.420294269650086E-2</v>
      </c>
      <c r="BF41">
        <v>9.8667985647053289E-3</v>
      </c>
      <c r="BG41">
        <v>9.2290355904879433E-3</v>
      </c>
      <c r="BH41">
        <v>1.3537767092745893E-2</v>
      </c>
      <c r="BI41">
        <v>1.9830188597291437E-2</v>
      </c>
      <c r="BJ41">
        <v>2.1394649780850955E-2</v>
      </c>
      <c r="BK41">
        <v>2.8612200403130676E-2</v>
      </c>
      <c r="BL41">
        <v>1.8934675684835214E-2</v>
      </c>
      <c r="BM41">
        <v>2.1891197200699493E-2</v>
      </c>
      <c r="BN41">
        <v>2.2847898862881431E-2</v>
      </c>
      <c r="BO41">
        <v>2.0357231200691325E-2</v>
      </c>
      <c r="BP41">
        <v>1.679726653290272E-2</v>
      </c>
      <c r="BQ41">
        <v>1.7813500815763814E-2</v>
      </c>
      <c r="BR41">
        <v>2.1938382775182529E-2</v>
      </c>
      <c r="BS41">
        <v>2.5921650947181851E-2</v>
      </c>
      <c r="BT41">
        <v>2.6804104047043597E-2</v>
      </c>
      <c r="BU41">
        <v>1.31879755813969E-2</v>
      </c>
      <c r="BV41">
        <v>1.1002411704234515E-2</v>
      </c>
      <c r="BW41">
        <v>1.8260199900212298E-2</v>
      </c>
      <c r="BX41">
        <v>2.2106170240066784E-2</v>
      </c>
      <c r="BY41">
        <v>1.3254369465694343E-2</v>
      </c>
      <c r="BZ41">
        <v>1.8134806745668662E-2</v>
      </c>
      <c r="CA41">
        <v>1.5509267534603624E-2</v>
      </c>
      <c r="CB41">
        <v>1.1902310614014517E-2</v>
      </c>
      <c r="CC41">
        <v>3.5609348306827118E-3</v>
      </c>
      <c r="CD41">
        <v>5.9562196322580996E-3</v>
      </c>
      <c r="CE41">
        <v>1.2473295146944088E-2</v>
      </c>
      <c r="CF41">
        <v>1.1227446518112902E-2</v>
      </c>
      <c r="CG41">
        <v>1.1027011503367767E-2</v>
      </c>
      <c r="CH41">
        <v>1.4607117332279171E-2</v>
      </c>
      <c r="CJ41" t="s">
        <v>841</v>
      </c>
      <c r="CK41" t="s">
        <v>129</v>
      </c>
      <c r="CL41">
        <v>1.5683927197159726E-2</v>
      </c>
      <c r="CM41">
        <v>2.6377243080093319E-2</v>
      </c>
      <c r="CN41">
        <v>3.3199921569363994E-2</v>
      </c>
      <c r="CO41">
        <v>3.8433985376136341E-2</v>
      </c>
      <c r="CP41">
        <v>3.1900128418092019E-2</v>
      </c>
      <c r="CQ41">
        <v>2.4182274772560609E-2</v>
      </c>
      <c r="CR41">
        <v>2.0466312602693E-2</v>
      </c>
      <c r="CS41">
        <v>2.3004943995219435E-2</v>
      </c>
      <c r="CT41">
        <v>2.7989570476917316E-2</v>
      </c>
      <c r="CU41">
        <v>1.0269070150463458E-2</v>
      </c>
      <c r="CV41">
        <v>2.8596148436882511E-2</v>
      </c>
      <c r="CW41">
        <v>2.1384241605586732E-2</v>
      </c>
      <c r="CX41">
        <v>1.5760606219184046E-2</v>
      </c>
      <c r="CY41">
        <v>1.5306261192947897E-2</v>
      </c>
      <c r="CZ41">
        <v>1.4843412883234805E-2</v>
      </c>
      <c r="DA41">
        <v>1.9545125020567492E-2</v>
      </c>
      <c r="DB41">
        <v>1.6485323662376306E-2</v>
      </c>
      <c r="DC41">
        <v>1.9096753794414167E-2</v>
      </c>
      <c r="DD41">
        <v>1.9240100794642889E-2</v>
      </c>
      <c r="DE41">
        <v>2.1192931496490389E-2</v>
      </c>
      <c r="DF41">
        <v>2.6386061287848477E-2</v>
      </c>
      <c r="DG41">
        <v>2.5220271745790668E-2</v>
      </c>
      <c r="DH41">
        <v>2.8637271714680168E-2</v>
      </c>
      <c r="DI41">
        <v>2.7412523898360512E-2</v>
      </c>
      <c r="DJ41">
        <v>1.9024259575220654E-2</v>
      </c>
      <c r="DK41">
        <v>1.4715048534811957E-2</v>
      </c>
      <c r="DL41">
        <v>2.1531737295756567E-2</v>
      </c>
      <c r="DM41">
        <v>2.3431891587929497E-2</v>
      </c>
      <c r="DN41">
        <v>1.9930953708767154E-2</v>
      </c>
      <c r="DO41">
        <v>1.8970535762647324E-2</v>
      </c>
      <c r="DP41">
        <v>1.7410591768336356E-2</v>
      </c>
      <c r="DQ41">
        <v>1.3895021460078167E-2</v>
      </c>
      <c r="DR41">
        <v>1.5553073103291955E-2</v>
      </c>
      <c r="DS41">
        <v>2.1824004405147208E-2</v>
      </c>
      <c r="DT41">
        <v>2.4088763120471045E-2</v>
      </c>
      <c r="DU41">
        <v>1.1188241768175424E-2</v>
      </c>
      <c r="DV41">
        <v>3.9561118502657137E-3</v>
      </c>
      <c r="DW41">
        <v>7.5610864502642303E-3</v>
      </c>
      <c r="DX41">
        <v>1.356353330646076E-2</v>
      </c>
      <c r="DY41">
        <v>1.5674262121720177E-2</v>
      </c>
      <c r="EA41" t="s">
        <v>841</v>
      </c>
      <c r="EB41" t="s">
        <v>130</v>
      </c>
      <c r="EC41">
        <v>0.10251149509729558</v>
      </c>
      <c r="ED41">
        <v>0.10818882718533877</v>
      </c>
      <c r="EE41">
        <v>0.10490725701116828</v>
      </c>
      <c r="EF41">
        <v>0.10584266468907531</v>
      </c>
      <c r="EG41">
        <v>0.11114522144783537</v>
      </c>
      <c r="EH41">
        <v>0.11068650258098064</v>
      </c>
      <c r="EI41">
        <v>0.11328650150241398</v>
      </c>
      <c r="EJ41">
        <v>0.11995042160851106</v>
      </c>
      <c r="EK41">
        <v>0.11275773112198838</v>
      </c>
      <c r="EL41">
        <v>0.11763619722451295</v>
      </c>
      <c r="EM41">
        <v>0.12552175491385836</v>
      </c>
      <c r="EN41">
        <v>0.13204961181621319</v>
      </c>
      <c r="EO41">
        <v>0.13674584373805151</v>
      </c>
      <c r="EP41">
        <v>0.15267545012300415</v>
      </c>
      <c r="EQ41">
        <v>0.15948761249178592</v>
      </c>
      <c r="ER41">
        <v>0.14369538751826988</v>
      </c>
      <c r="ES41">
        <v>0.1156623776677497</v>
      </c>
      <c r="ET41">
        <v>0.10434889395609685</v>
      </c>
      <c r="EU41">
        <v>9.8664014095706673E-2</v>
      </c>
      <c r="EV41">
        <v>0.11279308268480448</v>
      </c>
      <c r="EW41">
        <v>0.18797508797336276</v>
      </c>
      <c r="EX41">
        <v>0.20594619283310484</v>
      </c>
      <c r="EY41">
        <v>0.19370658577180963</v>
      </c>
      <c r="EZ41">
        <v>0.20700644757649542</v>
      </c>
      <c r="FA41">
        <v>0.20910551495142335</v>
      </c>
      <c r="FB41">
        <v>0.19747867317489295</v>
      </c>
      <c r="FC41">
        <v>0.17592745490420775</v>
      </c>
      <c r="FD41">
        <v>0.15458586514795536</v>
      </c>
      <c r="FE41">
        <v>0.15396232964974435</v>
      </c>
      <c r="FF41">
        <v>0.16721361259422576</v>
      </c>
      <c r="FG41">
        <v>9.8033099742881102E-2</v>
      </c>
      <c r="FH41">
        <v>0.10370800097949737</v>
      </c>
      <c r="FI41">
        <v>0.11572155217972784</v>
      </c>
      <c r="FJ41">
        <v>0.12689348452040466</v>
      </c>
      <c r="FK41">
        <v>0.13485055974166138</v>
      </c>
      <c r="FL41">
        <v>0.14718723013244323</v>
      </c>
      <c r="FM41">
        <v>0.13771548786364307</v>
      </c>
      <c r="FN41">
        <v>0.12505126514717413</v>
      </c>
      <c r="FO41">
        <v>0.10921876149940241</v>
      </c>
      <c r="FP41">
        <v>0.10089888591725345</v>
      </c>
      <c r="FZ41" t="s">
        <v>841</v>
      </c>
      <c r="GA41">
        <v>0.5589376833565235</v>
      </c>
      <c r="GB41">
        <v>0.5273553767048057</v>
      </c>
      <c r="GC41">
        <v>0.52494982552103453</v>
      </c>
      <c r="GD41">
        <v>0.51935829454457627</v>
      </c>
      <c r="GE41">
        <v>0.51157260734903998</v>
      </c>
      <c r="GF41">
        <v>0.51964200407691186</v>
      </c>
      <c r="GG41">
        <v>0.53652185255748541</v>
      </c>
      <c r="GH41">
        <v>0.55314404773451764</v>
      </c>
      <c r="GI41">
        <v>0.56146653397114621</v>
      </c>
      <c r="GJ41">
        <v>0.57044427159351174</v>
      </c>
      <c r="GK41">
        <v>0.49233304635713748</v>
      </c>
      <c r="GL41">
        <v>0.51261434028308317</v>
      </c>
      <c r="GM41">
        <v>0.51080249667202937</v>
      </c>
      <c r="GN41">
        <v>0.48092121521104497</v>
      </c>
      <c r="GO41">
        <v>0.45576712331370323</v>
      </c>
      <c r="GP41">
        <v>0.46442733163623867</v>
      </c>
      <c r="GQ41">
        <v>0.49447934290265766</v>
      </c>
      <c r="GR41">
        <v>0.51241923301651615</v>
      </c>
      <c r="GS41">
        <v>0.5194187485836893</v>
      </c>
      <c r="GT41">
        <v>0.5058792313900583</v>
      </c>
      <c r="GU41">
        <v>0.38786234475760184</v>
      </c>
      <c r="GV41">
        <v>0.38286853392740861</v>
      </c>
      <c r="GW41">
        <v>0.39131137339455357</v>
      </c>
      <c r="GX41">
        <v>0.36186475471641705</v>
      </c>
      <c r="GY41">
        <v>0.34265152073916544</v>
      </c>
      <c r="GZ41">
        <v>0.34858652701633874</v>
      </c>
      <c r="HA41">
        <v>0.37147110563937352</v>
      </c>
      <c r="HB41">
        <v>0.40343871179689766</v>
      </c>
      <c r="HC41">
        <v>0.41465512838939411</v>
      </c>
      <c r="HD41">
        <v>0.40750395278930179</v>
      </c>
      <c r="HE41">
        <v>0.57577104329973883</v>
      </c>
      <c r="HF41">
        <v>0.56801934118702913</v>
      </c>
      <c r="HG41">
        <v>0.55770547430983186</v>
      </c>
      <c r="HH41">
        <v>0.53179570981794655</v>
      </c>
      <c r="HI41">
        <v>0.51070707306386975</v>
      </c>
      <c r="HJ41">
        <v>0.500955215498603</v>
      </c>
      <c r="HK41">
        <v>0.51413516113386148</v>
      </c>
      <c r="HL41">
        <v>0.53773802857113062</v>
      </c>
      <c r="HM41">
        <v>0.56354765046069699</v>
      </c>
      <c r="HN41">
        <v>0.57754361184085778</v>
      </c>
      <c r="HP41" t="s">
        <v>842</v>
      </c>
      <c r="HQ41" t="s">
        <v>136</v>
      </c>
      <c r="HR41" t="s">
        <v>137</v>
      </c>
      <c r="HS41">
        <v>0.27963794856525637</v>
      </c>
    </row>
    <row r="42" spans="2:227" x14ac:dyDescent="0.45">
      <c r="B42" t="s">
        <v>843</v>
      </c>
      <c r="C42" t="s">
        <v>127</v>
      </c>
      <c r="D42">
        <v>0.45187158745340783</v>
      </c>
      <c r="E42">
        <v>0.43635076607038625</v>
      </c>
      <c r="F42">
        <v>0.46024015215523162</v>
      </c>
      <c r="G42">
        <v>0.47603580524985933</v>
      </c>
      <c r="H42">
        <v>0.49791801659566587</v>
      </c>
      <c r="I42">
        <v>0.48956509840399498</v>
      </c>
      <c r="J42">
        <v>0.45757417687974439</v>
      </c>
      <c r="K42">
        <v>0.44691810989922204</v>
      </c>
      <c r="L42">
        <v>0.45094098624390444</v>
      </c>
      <c r="M42">
        <v>0.45299630588440898</v>
      </c>
      <c r="N42">
        <v>0.4812410388826856</v>
      </c>
      <c r="O42">
        <v>0.45776764036156709</v>
      </c>
      <c r="P42">
        <v>0.46783790709624135</v>
      </c>
      <c r="Q42">
        <v>0.46500155648991731</v>
      </c>
      <c r="R42">
        <v>0.42991730421201058</v>
      </c>
      <c r="S42">
        <v>0.38278869487002742</v>
      </c>
      <c r="T42">
        <v>0.34813672388611488</v>
      </c>
      <c r="U42">
        <v>0.3568614859666539</v>
      </c>
      <c r="V42">
        <v>0.40480056583904561</v>
      </c>
      <c r="W42">
        <v>0.46437627882429017</v>
      </c>
      <c r="X42">
        <v>0.53364491465113439</v>
      </c>
      <c r="Y42">
        <v>0.57864692046897481</v>
      </c>
      <c r="Z42">
        <v>0.55486384413334056</v>
      </c>
      <c r="AA42">
        <v>0.47977263742184717</v>
      </c>
      <c r="AB42">
        <v>0.35466222644753687</v>
      </c>
      <c r="AC42">
        <v>0.27071681856480734</v>
      </c>
      <c r="AD42">
        <v>0.29715735119436532</v>
      </c>
      <c r="AE42">
        <v>0.37869100154479707</v>
      </c>
      <c r="AF42">
        <v>0.48031936542078252</v>
      </c>
      <c r="AG42">
        <v>0.50426452732180849</v>
      </c>
      <c r="AH42">
        <v>0.51446320726230865</v>
      </c>
      <c r="AI42">
        <v>0.4825990091187719</v>
      </c>
      <c r="AJ42">
        <v>0.50166436161861672</v>
      </c>
      <c r="AK42">
        <v>0.49842891107344045</v>
      </c>
      <c r="AL42">
        <v>0.47957012720545461</v>
      </c>
      <c r="AM42">
        <v>0.45752157749200983</v>
      </c>
      <c r="AN42">
        <v>0.41972709071181902</v>
      </c>
      <c r="AO42">
        <v>0.4317479802650307</v>
      </c>
      <c r="AP42">
        <v>0.47184215441358884</v>
      </c>
      <c r="AQ42">
        <v>0.52750787212374584</v>
      </c>
      <c r="AS42" t="s">
        <v>843</v>
      </c>
      <c r="AT42" t="s">
        <v>128</v>
      </c>
      <c r="AU42">
        <v>4.8733184427149509E-2</v>
      </c>
      <c r="AV42">
        <v>3.965928343612099E-2</v>
      </c>
      <c r="AW42">
        <v>5.6743614569789512E-2</v>
      </c>
      <c r="AX42">
        <v>5.3229474458971034E-2</v>
      </c>
      <c r="AY42">
        <v>3.8367651844798192E-2</v>
      </c>
      <c r="AZ42">
        <v>3.5560246782501678E-2</v>
      </c>
      <c r="BA42">
        <v>2.6577478773004291E-2</v>
      </c>
      <c r="BB42">
        <v>3.291561378053065E-2</v>
      </c>
      <c r="BC42">
        <v>4.2984426849583493E-2</v>
      </c>
      <c r="BD42">
        <v>3.3122065998222379E-2</v>
      </c>
      <c r="BE42">
        <v>2.5062478273175384E-2</v>
      </c>
      <c r="BF42">
        <v>4.8488430163027056E-2</v>
      </c>
      <c r="BG42">
        <v>7.3245760440172794E-2</v>
      </c>
      <c r="BH42">
        <v>6.3951146401922024E-2</v>
      </c>
      <c r="BI42">
        <v>6.1372587996373913E-2</v>
      </c>
      <c r="BJ42">
        <v>6.3874079620817134E-2</v>
      </c>
      <c r="BK42">
        <v>5.7319914622676854E-2</v>
      </c>
      <c r="BL42">
        <v>5.0281425206939137E-2</v>
      </c>
      <c r="BM42">
        <v>5.2069713699799056E-2</v>
      </c>
      <c r="BN42">
        <v>5.6685873302458695E-2</v>
      </c>
      <c r="BO42">
        <v>0.16863048579784373</v>
      </c>
      <c r="BP42">
        <v>5.7729958075902157E-2</v>
      </c>
      <c r="BQ42">
        <v>4.0653884314888152E-2</v>
      </c>
      <c r="BR42">
        <v>6.7638289557222814E-2</v>
      </c>
      <c r="BS42">
        <v>8.6223415083390778E-2</v>
      </c>
      <c r="BT42">
        <v>0.11424963897508053</v>
      </c>
      <c r="BU42">
        <v>0.1077493477506845</v>
      </c>
      <c r="BV42">
        <v>9.2418043686291237E-2</v>
      </c>
      <c r="BW42">
        <v>0.12825266656157275</v>
      </c>
      <c r="BX42">
        <v>0.10519862168778116</v>
      </c>
      <c r="BY42">
        <v>2.2176934930911992E-2</v>
      </c>
      <c r="BZ42">
        <v>6.39390332272208E-4</v>
      </c>
      <c r="CA42">
        <v>1.5480950437009427E-2</v>
      </c>
      <c r="CB42">
        <v>2.4177571753546238E-2</v>
      </c>
      <c r="CC42">
        <v>3.841707701677935E-2</v>
      </c>
      <c r="CD42">
        <v>6.7846077450326989E-2</v>
      </c>
      <c r="CE42">
        <v>8.6219330407784595E-2</v>
      </c>
      <c r="CF42">
        <v>7.3401496620611004E-2</v>
      </c>
      <c r="CG42">
        <v>4.3031075741523275E-2</v>
      </c>
      <c r="CH42">
        <v>5.7316966507456976E-2</v>
      </c>
      <c r="CJ42" t="s">
        <v>843</v>
      </c>
      <c r="CK42" t="s">
        <v>129</v>
      </c>
      <c r="CL42">
        <v>6.4545708126633114E-2</v>
      </c>
      <c r="CM42">
        <v>5.4230653290812676E-2</v>
      </c>
      <c r="CN42">
        <v>7.9255382637116928E-2</v>
      </c>
      <c r="CO42">
        <v>7.4404990252026335E-2</v>
      </c>
      <c r="CP42">
        <v>5.8583701735654491E-2</v>
      </c>
      <c r="CQ42">
        <v>4.7900682099527719E-2</v>
      </c>
      <c r="CR42">
        <v>4.5905306133792678E-2</v>
      </c>
      <c r="CS42">
        <v>4.9817495324563289E-2</v>
      </c>
      <c r="CT42">
        <v>3.7259545309413868E-2</v>
      </c>
      <c r="CU42">
        <v>6.5809615296869239E-2</v>
      </c>
      <c r="CV42">
        <v>6.2834585907481574E-2</v>
      </c>
      <c r="CW42">
        <v>8.5585879063402818E-3</v>
      </c>
      <c r="CX42">
        <v>8.9839475665840478E-3</v>
      </c>
      <c r="CY42">
        <v>4.640042417496483E-2</v>
      </c>
      <c r="CZ42">
        <v>8.0763332006438968E-2</v>
      </c>
      <c r="DA42">
        <v>6.396156540596315E-2</v>
      </c>
      <c r="DB42">
        <v>4.9846571426570098E-2</v>
      </c>
      <c r="DC42">
        <v>5.1721401982975097E-2</v>
      </c>
      <c r="DD42">
        <v>7.7399778914247847E-2</v>
      </c>
      <c r="DE42">
        <v>5.100701398601E-2</v>
      </c>
      <c r="DF42">
        <v>9.40620150579526E-2</v>
      </c>
      <c r="DG42">
        <v>0.20582269001380091</v>
      </c>
      <c r="DH42">
        <v>0.1712063379549511</v>
      </c>
      <c r="DI42">
        <v>4.6614704874338581E-3</v>
      </c>
      <c r="DJ42">
        <v>0</v>
      </c>
      <c r="DK42">
        <v>1.545163258903238E-2</v>
      </c>
      <c r="DL42">
        <v>5.5900783346513959E-2</v>
      </c>
      <c r="DM42">
        <v>0.11276528967187528</v>
      </c>
      <c r="DN42">
        <v>0.10004393090004424</v>
      </c>
      <c r="DO42">
        <v>9.742206476176235E-2</v>
      </c>
      <c r="DP42">
        <v>7.9725965091257872E-2</v>
      </c>
      <c r="DQ42">
        <v>6.4600944041858968E-2</v>
      </c>
      <c r="DR42">
        <v>2.6572162332027815E-2</v>
      </c>
      <c r="DS42">
        <v>2.2591237425706695E-3</v>
      </c>
      <c r="DT42">
        <v>1.5896885638985007E-2</v>
      </c>
      <c r="DU42">
        <v>2.6455211246271149E-2</v>
      </c>
      <c r="DV42">
        <v>3.3169987450177164E-2</v>
      </c>
      <c r="DW42">
        <v>3.4523646086136103E-2</v>
      </c>
      <c r="DX42">
        <v>5.8258738117739677E-2</v>
      </c>
      <c r="DY42">
        <v>6.209321097159215E-2</v>
      </c>
      <c r="EA42" t="s">
        <v>843</v>
      </c>
      <c r="EB42" t="s">
        <v>130</v>
      </c>
      <c r="EC42">
        <v>0.20096136675436141</v>
      </c>
      <c r="ED42">
        <v>0.22130853524653721</v>
      </c>
      <c r="EE42">
        <v>0.19633565109814949</v>
      </c>
      <c r="EF42">
        <v>0.21667536377183949</v>
      </c>
      <c r="EG42">
        <v>0.26349105309678439</v>
      </c>
      <c r="EH42">
        <v>0.26996548509211382</v>
      </c>
      <c r="EI42">
        <v>0.24672739034628405</v>
      </c>
      <c r="EJ42">
        <v>0.2250884777586859</v>
      </c>
      <c r="EK42">
        <v>0.22669874440975107</v>
      </c>
      <c r="EL42">
        <v>0.21538935797353062</v>
      </c>
      <c r="EM42">
        <v>0.26638923820766169</v>
      </c>
      <c r="EN42">
        <v>0.26357695060941955</v>
      </c>
      <c r="EO42">
        <v>0.2334849805842</v>
      </c>
      <c r="EP42">
        <v>0.20958939121690584</v>
      </c>
      <c r="EQ42">
        <v>0.14955062753224599</v>
      </c>
      <c r="ER42">
        <v>0.12070902470593325</v>
      </c>
      <c r="ES42">
        <v>0.10281724230581855</v>
      </c>
      <c r="ET42">
        <v>0.11240502286043286</v>
      </c>
      <c r="EU42">
        <v>0.14027321230531481</v>
      </c>
      <c r="EV42">
        <v>0.23220469031286742</v>
      </c>
      <c r="EW42">
        <v>0.17161657514325421</v>
      </c>
      <c r="EX42">
        <v>0.22358088899489215</v>
      </c>
      <c r="EY42">
        <v>0.24275392463692871</v>
      </c>
      <c r="EZ42">
        <v>0.32313657773759158</v>
      </c>
      <c r="FA42">
        <v>0.19333685336193443</v>
      </c>
      <c r="FB42">
        <v>7.5967295038210647E-2</v>
      </c>
      <c r="FC42">
        <v>5.6412310838443364E-2</v>
      </c>
      <c r="FD42">
        <v>6.4906231764102235E-2</v>
      </c>
      <c r="FE42">
        <v>0.13099454852588491</v>
      </c>
      <c r="FF42">
        <v>0.19388297343425079</v>
      </c>
      <c r="FG42">
        <v>0.27425939208324329</v>
      </c>
      <c r="FH42">
        <v>0.3032224266031554</v>
      </c>
      <c r="FI42">
        <v>0.34699175364009222</v>
      </c>
      <c r="FJ42">
        <v>0.36680295414290576</v>
      </c>
      <c r="FK42">
        <v>0.3050885808088491</v>
      </c>
      <c r="FL42">
        <v>0.24986581204017383</v>
      </c>
      <c r="FM42">
        <v>0.1899748863984996</v>
      </c>
      <c r="FN42">
        <v>0.19300555363359354</v>
      </c>
      <c r="FO42">
        <v>0.23243902722739365</v>
      </c>
      <c r="FP42">
        <v>0.25599534322586992</v>
      </c>
      <c r="FZ42" t="s">
        <v>843</v>
      </c>
      <c r="GA42">
        <v>0.28370776607611048</v>
      </c>
      <c r="GB42">
        <v>0.27988166702782125</v>
      </c>
      <c r="GC42">
        <v>0.28470016235658391</v>
      </c>
      <c r="GD42">
        <v>0.27832075729708244</v>
      </c>
      <c r="GE42">
        <v>0.27616914173401441</v>
      </c>
      <c r="GF42">
        <v>0.27676138551353702</v>
      </c>
      <c r="GG42">
        <v>0.29112010648274494</v>
      </c>
      <c r="GH42">
        <v>0.31711769749846042</v>
      </c>
      <c r="GI42">
        <v>0.31262036529028442</v>
      </c>
      <c r="GJ42">
        <v>0.29052335444914945</v>
      </c>
      <c r="GK42">
        <v>0.22670339460515038</v>
      </c>
      <c r="GL42">
        <v>0.2512461665815463</v>
      </c>
      <c r="GM42">
        <v>0.24953641253039627</v>
      </c>
      <c r="GN42">
        <v>0.23372316239494376</v>
      </c>
      <c r="GO42">
        <v>0.26193538696892199</v>
      </c>
      <c r="GP42">
        <v>0.33177351954632972</v>
      </c>
      <c r="GQ42">
        <v>0.38782374512105272</v>
      </c>
      <c r="GR42">
        <v>0.35744344529361149</v>
      </c>
      <c r="GS42">
        <v>0.29012063239523739</v>
      </c>
      <c r="GT42">
        <v>0.23055121952549168</v>
      </c>
      <c r="GU42">
        <v>5.6804361906762454E-2</v>
      </c>
      <c r="GV42">
        <v>6.3773807621740855E-2</v>
      </c>
      <c r="GW42">
        <v>5.9095102760074021E-2</v>
      </c>
      <c r="GX42">
        <v>5.6014073109725053E-2</v>
      </c>
      <c r="GY42">
        <v>8.292508913190956E-2</v>
      </c>
      <c r="GZ42">
        <v>0.1331120283623716</v>
      </c>
      <c r="HA42">
        <v>0.15943822899493526</v>
      </c>
      <c r="HB42">
        <v>0.13821552732576772</v>
      </c>
      <c r="HC42">
        <v>8.9022950442689083E-2</v>
      </c>
      <c r="HD42">
        <v>6.1546386047994339E-2</v>
      </c>
      <c r="HE42">
        <v>0.19777504670487431</v>
      </c>
      <c r="HF42">
        <v>0.18908377490570646</v>
      </c>
      <c r="HG42">
        <v>0.18166244079594857</v>
      </c>
      <c r="HH42">
        <v>0.16021364017301754</v>
      </c>
      <c r="HI42">
        <v>0.15896469960706033</v>
      </c>
      <c r="HJ42">
        <v>0.18846311527193071</v>
      </c>
      <c r="HK42">
        <v>0.22264422599437114</v>
      </c>
      <c r="HL42">
        <v>0.23981655906155919</v>
      </c>
      <c r="HM42">
        <v>0.22338285229418917</v>
      </c>
      <c r="HN42">
        <v>0.21001607803762881</v>
      </c>
      <c r="HP42" t="s">
        <v>844</v>
      </c>
      <c r="HQ42" t="s">
        <v>136</v>
      </c>
      <c r="HR42" t="s">
        <v>137</v>
      </c>
      <c r="HS42">
        <v>0.17652272309018163</v>
      </c>
    </row>
    <row r="43" spans="2:227" x14ac:dyDescent="0.45">
      <c r="B43" t="s">
        <v>845</v>
      </c>
      <c r="C43" t="s">
        <v>127</v>
      </c>
      <c r="D43">
        <v>0.41276144059555425</v>
      </c>
      <c r="E43">
        <v>0.41235270081565606</v>
      </c>
      <c r="F43">
        <v>0.41407271599412832</v>
      </c>
      <c r="G43">
        <v>0.43309752316515937</v>
      </c>
      <c r="H43">
        <v>0.44386876531339708</v>
      </c>
      <c r="I43">
        <v>0.45748124054954081</v>
      </c>
      <c r="J43">
        <v>0.44766720763850304</v>
      </c>
      <c r="K43">
        <v>0.41674920487753958</v>
      </c>
      <c r="L43">
        <v>0.40615926846616068</v>
      </c>
      <c r="M43">
        <v>0.38652637252142302</v>
      </c>
      <c r="N43">
        <v>0.41653631189727508</v>
      </c>
      <c r="O43">
        <v>0.39356109843695375</v>
      </c>
      <c r="P43">
        <v>0.37846025122284294</v>
      </c>
      <c r="Q43">
        <v>0.38649162595689057</v>
      </c>
      <c r="R43">
        <v>0.42010670921818188</v>
      </c>
      <c r="S43">
        <v>0.38107044532595169</v>
      </c>
      <c r="T43">
        <v>0.31828408924152601</v>
      </c>
      <c r="U43">
        <v>0.31021079250663802</v>
      </c>
      <c r="V43">
        <v>0.33468635004476593</v>
      </c>
      <c r="W43">
        <v>0.4035064675267217</v>
      </c>
      <c r="X43">
        <v>0.53912343330844192</v>
      </c>
      <c r="Y43">
        <v>0.54347610347302322</v>
      </c>
      <c r="Z43">
        <v>0.50631670851477772</v>
      </c>
      <c r="AA43">
        <v>0.44102250723185793</v>
      </c>
      <c r="AB43">
        <v>0.34385812513162373</v>
      </c>
      <c r="AC43">
        <v>0.28239721413927671</v>
      </c>
      <c r="AD43">
        <v>0.26880447804790125</v>
      </c>
      <c r="AE43">
        <v>0.31671461658868016</v>
      </c>
      <c r="AF43">
        <v>0.39263773687021636</v>
      </c>
      <c r="AG43">
        <v>0.4284988216279616</v>
      </c>
      <c r="AH43">
        <v>0.49418182961115376</v>
      </c>
      <c r="AI43">
        <v>0.46333238230748691</v>
      </c>
      <c r="AJ43">
        <v>0.44087795063058205</v>
      </c>
      <c r="AK43">
        <v>0.44439694015990422</v>
      </c>
      <c r="AL43">
        <v>0.44674738556493732</v>
      </c>
      <c r="AM43">
        <v>0.43478959605147027</v>
      </c>
      <c r="AN43">
        <v>0.41343369843202221</v>
      </c>
      <c r="AO43">
        <v>0.43348470646100756</v>
      </c>
      <c r="AP43">
        <v>0.46529569465458759</v>
      </c>
      <c r="AQ43">
        <v>0.49551764554560929</v>
      </c>
      <c r="AS43" t="s">
        <v>845</v>
      </c>
      <c r="AT43" t="s">
        <v>128</v>
      </c>
      <c r="AU43">
        <v>6.5457610706784033E-2</v>
      </c>
      <c r="AV43">
        <v>3.5526955506688232E-2</v>
      </c>
      <c r="AW43">
        <v>1.9902271359318494E-2</v>
      </c>
      <c r="AX43">
        <v>3.3705391053999369E-2</v>
      </c>
      <c r="AY43">
        <v>2.9199289071009066E-2</v>
      </c>
      <c r="AZ43">
        <v>9.8336001405372048E-3</v>
      </c>
      <c r="BA43">
        <v>2.0412222370611806E-2</v>
      </c>
      <c r="BB43">
        <v>2.5256739485836701E-2</v>
      </c>
      <c r="BC43">
        <v>1.0723402013368005E-2</v>
      </c>
      <c r="BD43">
        <v>2.1654497167905969E-2</v>
      </c>
      <c r="BE43">
        <v>3.467139119936398E-2</v>
      </c>
      <c r="BF43">
        <v>2.8328738702202271E-2</v>
      </c>
      <c r="BG43">
        <v>3.5312210849461456E-2</v>
      </c>
      <c r="BH43">
        <v>5.3744605182492543E-2</v>
      </c>
      <c r="BI43">
        <v>4.3818465209648515E-2</v>
      </c>
      <c r="BJ43">
        <v>4.6515567097264857E-2</v>
      </c>
      <c r="BK43">
        <v>2.3601997207781236E-2</v>
      </c>
      <c r="BL43">
        <v>1.303261644645227E-2</v>
      </c>
      <c r="BM43">
        <v>1.5901796449051372E-2</v>
      </c>
      <c r="BN43">
        <v>2.9051494385582462E-2</v>
      </c>
      <c r="BO43">
        <v>0.11721571176574276</v>
      </c>
      <c r="BP43">
        <v>9.8896800777286478E-2</v>
      </c>
      <c r="BQ43">
        <v>3.1769419579022393E-2</v>
      </c>
      <c r="BR43">
        <v>5.0389451526455201E-2</v>
      </c>
      <c r="BS43">
        <v>9.075649655046808E-2</v>
      </c>
      <c r="BT43">
        <v>0.11660266625068266</v>
      </c>
      <c r="BU43">
        <v>0.13684465653735248</v>
      </c>
      <c r="BV43">
        <v>0.14704179091139483</v>
      </c>
      <c r="BW43">
        <v>7.9465966176480454E-2</v>
      </c>
      <c r="BX43">
        <v>5.4550288916655122E-2</v>
      </c>
      <c r="BY43">
        <v>5.0853080856431317E-2</v>
      </c>
      <c r="BZ43">
        <v>3.6419316831653691E-2</v>
      </c>
      <c r="CA43">
        <v>2.3988110245947252E-2</v>
      </c>
      <c r="CB43">
        <v>2.6434120871220292E-2</v>
      </c>
      <c r="CC43">
        <v>4.5285342055785667E-2</v>
      </c>
      <c r="CD43">
        <v>6.6394063848095E-2</v>
      </c>
      <c r="CE43">
        <v>5.7471326608882684E-2</v>
      </c>
      <c r="CF43">
        <v>4.5800605446561032E-2</v>
      </c>
      <c r="CG43">
        <v>3.4929806117854352E-2</v>
      </c>
      <c r="CH43">
        <v>2.5515112004807303E-2</v>
      </c>
      <c r="CJ43" t="s">
        <v>845</v>
      </c>
      <c r="CK43" t="s">
        <v>129</v>
      </c>
      <c r="CL43">
        <v>2.5065213750743626E-2</v>
      </c>
      <c r="CM43">
        <v>6.1097287050349613E-2</v>
      </c>
      <c r="CN43">
        <v>8.2077694303316601E-2</v>
      </c>
      <c r="CO43">
        <v>7.2623262980084036E-2</v>
      </c>
      <c r="CP43">
        <v>4.5685776593190078E-2</v>
      </c>
      <c r="CQ43">
        <v>4.451562053708407E-2</v>
      </c>
      <c r="CR43">
        <v>2.724954999093003E-2</v>
      </c>
      <c r="CS43">
        <v>2.0081057447763857E-2</v>
      </c>
      <c r="CT43">
        <v>2.7895666842014211E-2</v>
      </c>
      <c r="CU43">
        <v>2.2934264179092605E-2</v>
      </c>
      <c r="CV43">
        <v>2.6099182241041203E-2</v>
      </c>
      <c r="CW43">
        <v>4.3733672226570923E-2</v>
      </c>
      <c r="CX43">
        <v>2.8387396934893373E-2</v>
      </c>
      <c r="CY43">
        <v>2.7929701028633635E-2</v>
      </c>
      <c r="CZ43">
        <v>5.1704757170635128E-2</v>
      </c>
      <c r="DA43">
        <v>5.4445262659625911E-2</v>
      </c>
      <c r="DB43">
        <v>4.8963310834865569E-2</v>
      </c>
      <c r="DC43">
        <v>3.7151639166085854E-2</v>
      </c>
      <c r="DD43">
        <v>3.0783011575523916E-2</v>
      </c>
      <c r="DE43">
        <v>2.626887619362725E-2</v>
      </c>
      <c r="DF43">
        <v>5.4505988056561372E-2</v>
      </c>
      <c r="DG43">
        <v>9.0721547947171813E-2</v>
      </c>
      <c r="DH43">
        <v>0.10858391827566512</v>
      </c>
      <c r="DI43">
        <v>5.3871947191774551E-2</v>
      </c>
      <c r="DJ43">
        <v>2.8176605745521281E-2</v>
      </c>
      <c r="DK43">
        <v>1.4267491089563612E-2</v>
      </c>
      <c r="DL43">
        <v>1.2656075928238593E-2</v>
      </c>
      <c r="DM43">
        <v>2.5307507799700018E-2</v>
      </c>
      <c r="DN43">
        <v>0.13499912658696386</v>
      </c>
      <c r="DO43">
        <v>0.15293409700217972</v>
      </c>
      <c r="DP43">
        <v>2.4614228820619248E-2</v>
      </c>
      <c r="DQ43">
        <v>5.6795887416704431E-2</v>
      </c>
      <c r="DR43">
        <v>6.8356313761849197E-2</v>
      </c>
      <c r="DS43">
        <v>5.9342019978492699E-2</v>
      </c>
      <c r="DT43">
        <v>2.1182878981404692E-2</v>
      </c>
      <c r="DU43">
        <v>4.2448857815679149E-2</v>
      </c>
      <c r="DV43">
        <v>3.3129862308794382E-2</v>
      </c>
      <c r="DW43">
        <v>5.4801169456352022E-2</v>
      </c>
      <c r="DX43">
        <v>7.3402904847696626E-2</v>
      </c>
      <c r="DY43">
        <v>5.2356146202037886E-2</v>
      </c>
      <c r="EA43" t="s">
        <v>845</v>
      </c>
      <c r="EB43" t="s">
        <v>130</v>
      </c>
      <c r="EC43">
        <v>0.16398822634891533</v>
      </c>
      <c r="ED43">
        <v>0.15630102396902026</v>
      </c>
      <c r="EE43">
        <v>0.15363273315099205</v>
      </c>
      <c r="EF43">
        <v>0.16515578525619226</v>
      </c>
      <c r="EG43">
        <v>0.21269308636120116</v>
      </c>
      <c r="EH43">
        <v>0.24762243818076277</v>
      </c>
      <c r="EI43">
        <v>0.2435686710715135</v>
      </c>
      <c r="EJ43">
        <v>0.23106494004908804</v>
      </c>
      <c r="EK43">
        <v>0.22396668484165885</v>
      </c>
      <c r="EL43">
        <v>0.2012871173899364</v>
      </c>
      <c r="EM43">
        <v>0.2065991756576043</v>
      </c>
      <c r="EN43">
        <v>0.1661062491400786</v>
      </c>
      <c r="EO43">
        <v>0.17018635364838644</v>
      </c>
      <c r="EP43">
        <v>0.16887773464076292</v>
      </c>
      <c r="EQ43">
        <v>0.17105612327531924</v>
      </c>
      <c r="ER43">
        <v>0.1468867356754725</v>
      </c>
      <c r="ES43">
        <v>0.12925006186986307</v>
      </c>
      <c r="ET43">
        <v>0.13565034586965016</v>
      </c>
      <c r="EU43">
        <v>0.15693963044082379</v>
      </c>
      <c r="EV43">
        <v>0.20622292746631218</v>
      </c>
      <c r="EW43">
        <v>0.267474783194943</v>
      </c>
      <c r="EX43">
        <v>0.26113266100784371</v>
      </c>
      <c r="EY43">
        <v>0.27050271772523315</v>
      </c>
      <c r="EZ43">
        <v>0.24314434473056498</v>
      </c>
      <c r="FA43">
        <v>0.14386599251896812</v>
      </c>
      <c r="FB43">
        <v>6.8220291883812872E-2</v>
      </c>
      <c r="FC43">
        <v>3.5503524929480598E-2</v>
      </c>
      <c r="FD43">
        <v>5.4836688467150098E-2</v>
      </c>
      <c r="FE43">
        <v>8.4232453425658618E-2</v>
      </c>
      <c r="FF43">
        <v>0.13448354939761228</v>
      </c>
      <c r="FG43">
        <v>0.27616152780691283</v>
      </c>
      <c r="FH43">
        <v>0.23351854441925918</v>
      </c>
      <c r="FI43">
        <v>0.22704244575662452</v>
      </c>
      <c r="FJ43">
        <v>0.23507283908395005</v>
      </c>
      <c r="FK43">
        <v>0.2508989008385899</v>
      </c>
      <c r="FL43">
        <v>0.2168879116194399</v>
      </c>
      <c r="FM43">
        <v>0.21406482163178511</v>
      </c>
      <c r="FN43">
        <v>0.21665744720237462</v>
      </c>
      <c r="FO43">
        <v>0.23496646446759054</v>
      </c>
      <c r="FP43">
        <v>0.2782547616056843</v>
      </c>
      <c r="FZ43" t="s">
        <v>845</v>
      </c>
      <c r="GA43">
        <v>0.37847259719957999</v>
      </c>
      <c r="GB43">
        <v>0.38219788961136281</v>
      </c>
      <c r="GC43">
        <v>0.38490664157003746</v>
      </c>
      <c r="GD43">
        <v>0.38659223096124057</v>
      </c>
      <c r="GE43">
        <v>0.37512105383922156</v>
      </c>
      <c r="GF43">
        <v>0.36223699768211137</v>
      </c>
      <c r="GG43">
        <v>0.3590369905496773</v>
      </c>
      <c r="GH43">
        <v>0.37431040593268122</v>
      </c>
      <c r="GI43">
        <v>0.37431096189261692</v>
      </c>
      <c r="GJ43">
        <v>0.36186429284063132</v>
      </c>
      <c r="GK43">
        <v>0.32563983322087153</v>
      </c>
      <c r="GL43">
        <v>0.34053450782378036</v>
      </c>
      <c r="GM43">
        <v>0.34013450677574747</v>
      </c>
      <c r="GN43">
        <v>0.30748953516471839</v>
      </c>
      <c r="GO43">
        <v>0.2933474473971131</v>
      </c>
      <c r="GP43">
        <v>0.3202905250739429</v>
      </c>
      <c r="GQ43">
        <v>0.36811317746489935</v>
      </c>
      <c r="GR43">
        <v>0.3754147527251161</v>
      </c>
      <c r="GS43">
        <v>0.3664508007109113</v>
      </c>
      <c r="GT43">
        <v>0.33115541897147571</v>
      </c>
      <c r="GU43">
        <v>0.1015813053215834</v>
      </c>
      <c r="GV43">
        <v>0.10862016386347008</v>
      </c>
      <c r="GW43">
        <v>0.10148014055484653</v>
      </c>
      <c r="GX43">
        <v>8.0384917258636432E-2</v>
      </c>
      <c r="GY43">
        <v>6.9057808745842802E-2</v>
      </c>
      <c r="GZ43">
        <v>0.10353645744666663</v>
      </c>
      <c r="HA43">
        <v>0.14162598310695487</v>
      </c>
      <c r="HB43">
        <v>0.14164603309182489</v>
      </c>
      <c r="HC43">
        <v>0.11919775021397594</v>
      </c>
      <c r="HD43">
        <v>9.7948372693301547E-2</v>
      </c>
      <c r="HE43">
        <v>0.25855509402391497</v>
      </c>
      <c r="HF43">
        <v>0.27670191740304034</v>
      </c>
      <c r="HG43">
        <v>0.27931497253972659</v>
      </c>
      <c r="HH43">
        <v>0.25682395181996759</v>
      </c>
      <c r="HI43">
        <v>0.23104136570726491</v>
      </c>
      <c r="HJ43">
        <v>0.22227206176247805</v>
      </c>
      <c r="HK43">
        <v>0.23919551639005132</v>
      </c>
      <c r="HL43">
        <v>0.25725707675795417</v>
      </c>
      <c r="HM43">
        <v>0.25825445211569426</v>
      </c>
      <c r="HN43">
        <v>0.25809384090666632</v>
      </c>
      <c r="HP43" t="s">
        <v>846</v>
      </c>
      <c r="HQ43" t="s">
        <v>136</v>
      </c>
      <c r="HR43" t="s">
        <v>137</v>
      </c>
      <c r="HS43">
        <v>0.24702211834752938</v>
      </c>
    </row>
    <row r="44" spans="2:227" x14ac:dyDescent="0.45">
      <c r="B44" t="s">
        <v>847</v>
      </c>
      <c r="C44" t="s">
        <v>127</v>
      </c>
      <c r="D44">
        <v>0.4723289305023069</v>
      </c>
      <c r="E44">
        <v>0.4609438250981388</v>
      </c>
      <c r="F44">
        <v>0.46630011773857072</v>
      </c>
      <c r="G44">
        <v>0.46512320260936441</v>
      </c>
      <c r="H44">
        <v>0.48117845727444297</v>
      </c>
      <c r="I44">
        <v>0.47555060379967107</v>
      </c>
      <c r="J44">
        <v>0.45897045666484187</v>
      </c>
      <c r="K44">
        <v>0.41624218005321134</v>
      </c>
      <c r="L44">
        <v>0.4139849770483725</v>
      </c>
      <c r="M44">
        <v>0.43867506118144911</v>
      </c>
      <c r="N44">
        <v>0.44534134337260556</v>
      </c>
      <c r="O44">
        <v>0.45864010483761419</v>
      </c>
      <c r="P44">
        <v>0.46619261387388317</v>
      </c>
      <c r="Q44">
        <v>0.46938753120012383</v>
      </c>
      <c r="R44">
        <v>0.42337263807492326</v>
      </c>
      <c r="S44">
        <v>0.38592373944558034</v>
      </c>
      <c r="T44">
        <v>0.36786609597429437</v>
      </c>
      <c r="U44">
        <v>0.39344258808862664</v>
      </c>
      <c r="V44">
        <v>0.4237896817264975</v>
      </c>
      <c r="W44">
        <v>0.43365345002447109</v>
      </c>
      <c r="X44">
        <v>0.42843278960529518</v>
      </c>
      <c r="Y44">
        <v>0.48656364931306784</v>
      </c>
      <c r="Z44">
        <v>0.48909511736540873</v>
      </c>
      <c r="AA44">
        <v>0.41684020603886135</v>
      </c>
      <c r="AB44">
        <v>0.35326473663122415</v>
      </c>
      <c r="AC44">
        <v>0.32403317558893491</v>
      </c>
      <c r="AD44">
        <v>0.33932008775328187</v>
      </c>
      <c r="AE44">
        <v>0.38259107658248803</v>
      </c>
      <c r="AF44">
        <v>0.39977429500201778</v>
      </c>
      <c r="AG44">
        <v>0.41349182960702968</v>
      </c>
      <c r="AH44">
        <v>0.46109656487616335</v>
      </c>
      <c r="AI44">
        <v>0.4568703593895953</v>
      </c>
      <c r="AJ44">
        <v>0.47073287444218259</v>
      </c>
      <c r="AK44">
        <v>0.45157358056585162</v>
      </c>
      <c r="AL44">
        <v>0.4220328423327287</v>
      </c>
      <c r="AM44">
        <v>0.401539298982792</v>
      </c>
      <c r="AN44">
        <v>0.39985891474682378</v>
      </c>
      <c r="AO44">
        <v>0.41307132730802981</v>
      </c>
      <c r="AP44">
        <v>0.43635649633272044</v>
      </c>
      <c r="AQ44">
        <v>0.46707964677511948</v>
      </c>
      <c r="AS44" t="s">
        <v>847</v>
      </c>
      <c r="AT44" t="s">
        <v>128</v>
      </c>
      <c r="AU44">
        <v>8.4780388504454976E-2</v>
      </c>
      <c r="AV44">
        <v>3.6121004214303157E-2</v>
      </c>
      <c r="AW44">
        <v>4.8853321822859341E-2</v>
      </c>
      <c r="AX44">
        <v>3.684407015653917E-2</v>
      </c>
      <c r="AY44">
        <v>2.9749178114097836E-2</v>
      </c>
      <c r="AZ44">
        <v>6.3254899976361398E-2</v>
      </c>
      <c r="BA44">
        <v>5.9004065368675696E-2</v>
      </c>
      <c r="BB44">
        <v>2.1090466432343972E-2</v>
      </c>
      <c r="BC44">
        <v>6.3537295542765132E-2</v>
      </c>
      <c r="BD44">
        <v>9.394948264330015E-2</v>
      </c>
      <c r="BE44">
        <v>1.6230313120470484E-2</v>
      </c>
      <c r="BF44">
        <v>5.0396928460001038E-2</v>
      </c>
      <c r="BG44">
        <v>5.2468049281180283E-2</v>
      </c>
      <c r="BH44">
        <v>4.4877512484299692E-2</v>
      </c>
      <c r="BI44">
        <v>4.671101835210547E-2</v>
      </c>
      <c r="BJ44">
        <v>5.248919010949217E-2</v>
      </c>
      <c r="BK44">
        <v>6.5636075178978806E-2</v>
      </c>
      <c r="BL44">
        <v>7.3621606362398131E-2</v>
      </c>
      <c r="BM44">
        <v>6.5414794925165859E-2</v>
      </c>
      <c r="BN44">
        <v>3.952368613603844E-2</v>
      </c>
      <c r="BO44">
        <v>4.9922477253146184E-2</v>
      </c>
      <c r="BP44">
        <v>0.12534679317023378</v>
      </c>
      <c r="BQ44">
        <v>0.14930290523552245</v>
      </c>
      <c r="BR44">
        <v>7.516718492709662E-2</v>
      </c>
      <c r="BS44">
        <v>7.417052181105542E-2</v>
      </c>
      <c r="BT44">
        <v>9.8233420679839367E-2</v>
      </c>
      <c r="BU44">
        <v>0.1139934169422461</v>
      </c>
      <c r="BV44">
        <v>3.5734920165757869E-2</v>
      </c>
      <c r="BW44">
        <v>5.4297315760625395E-2</v>
      </c>
      <c r="BX44">
        <v>0.11303855991297949</v>
      </c>
      <c r="BY44">
        <v>7.2418436062456099E-2</v>
      </c>
      <c r="BZ44">
        <v>7.25598672907731E-2</v>
      </c>
      <c r="CA44">
        <v>6.1093453261117175E-2</v>
      </c>
      <c r="CB44">
        <v>7.7902058911128183E-2</v>
      </c>
      <c r="CC44">
        <v>2.3924812517025808E-2</v>
      </c>
      <c r="CD44">
        <v>6.6900961699102438E-2</v>
      </c>
      <c r="CE44">
        <v>9.8466777478244283E-2</v>
      </c>
      <c r="CF44">
        <v>0.11001512622097716</v>
      </c>
      <c r="CG44">
        <v>0.14489497151434058</v>
      </c>
      <c r="CH44">
        <v>0.12144559248123615</v>
      </c>
      <c r="CJ44" t="s">
        <v>847</v>
      </c>
      <c r="CK44" t="s">
        <v>129</v>
      </c>
      <c r="CL44">
        <v>0.10338951973442315</v>
      </c>
      <c r="CM44">
        <v>9.1331286307559587E-2</v>
      </c>
      <c r="CN44">
        <v>7.643314798821986E-2</v>
      </c>
      <c r="CO44">
        <v>5.93338623995033E-2</v>
      </c>
      <c r="CP44">
        <v>6.3722638582983659E-2</v>
      </c>
      <c r="CQ44">
        <v>4.9450997703018175E-2</v>
      </c>
      <c r="CR44">
        <v>6.0065691894646285E-2</v>
      </c>
      <c r="CS44">
        <v>4.0189927192331484E-2</v>
      </c>
      <c r="CT44">
        <v>5.9683948113988826E-2</v>
      </c>
      <c r="CU44">
        <v>4.9900423356929312E-2</v>
      </c>
      <c r="CV44">
        <v>3.2501493983071769E-2</v>
      </c>
      <c r="CW44">
        <v>2.3116404823298114E-2</v>
      </c>
      <c r="CX44">
        <v>4.5807999541939128E-2</v>
      </c>
      <c r="CY44">
        <v>5.8540032925534481E-2</v>
      </c>
      <c r="CZ44">
        <v>5.8865469199037762E-2</v>
      </c>
      <c r="DA44">
        <v>6.1515304122031489E-2</v>
      </c>
      <c r="DB44">
        <v>5.7570511332801375E-2</v>
      </c>
      <c r="DC44">
        <v>6.1362770123527949E-2</v>
      </c>
      <c r="DD44">
        <v>6.4936570998282359E-2</v>
      </c>
      <c r="DE44">
        <v>6.1828093991736478E-2</v>
      </c>
      <c r="DF44">
        <v>0.1541760152275638</v>
      </c>
      <c r="DG44">
        <v>6.5297523332754348E-2</v>
      </c>
      <c r="DH44">
        <v>7.4583014340316958E-2</v>
      </c>
      <c r="DI44">
        <v>0.13951850238475907</v>
      </c>
      <c r="DJ44">
        <v>0.10071985084221755</v>
      </c>
      <c r="DK44">
        <v>4.3115136288478004E-2</v>
      </c>
      <c r="DL44">
        <v>3.0025657518949877E-2</v>
      </c>
      <c r="DM44">
        <v>0.15453181821553702</v>
      </c>
      <c r="DN44">
        <v>0.15934576139151949</v>
      </c>
      <c r="DO44">
        <v>4.8287562797763584E-2</v>
      </c>
      <c r="DP44">
        <v>0.11727987699599572</v>
      </c>
      <c r="DQ44">
        <v>9.2257193052856346E-2</v>
      </c>
      <c r="DR44">
        <v>8.846866343977576E-2</v>
      </c>
      <c r="DS44">
        <v>7.0869944717554298E-2</v>
      </c>
      <c r="DT44">
        <v>0.10077325211806752</v>
      </c>
      <c r="DU44">
        <v>8.7548943540159449E-2</v>
      </c>
      <c r="DV44">
        <v>4.6781166066811306E-2</v>
      </c>
      <c r="DW44">
        <v>2.9322662087633827E-2</v>
      </c>
      <c r="DX44">
        <v>4.5672068929873112E-2</v>
      </c>
      <c r="DY44">
        <v>9.3334911473800464E-2</v>
      </c>
      <c r="EA44" t="s">
        <v>847</v>
      </c>
      <c r="EB44" t="s">
        <v>130</v>
      </c>
      <c r="EC44">
        <v>0.14754530794465179</v>
      </c>
      <c r="ED44">
        <v>0.18970042191880257</v>
      </c>
      <c r="EE44">
        <v>0.20042254826562672</v>
      </c>
      <c r="EF44">
        <v>0.23142334052195712</v>
      </c>
      <c r="EG44">
        <v>0.25592293703285296</v>
      </c>
      <c r="EH44">
        <v>0.24125735447079291</v>
      </c>
      <c r="EI44">
        <v>0.23003620523103502</v>
      </c>
      <c r="EJ44">
        <v>0.2330588755703325</v>
      </c>
      <c r="EK44">
        <v>0.16419926439471963</v>
      </c>
      <c r="EL44">
        <v>0.16623392386041944</v>
      </c>
      <c r="EM44">
        <v>0.2867448834556956</v>
      </c>
      <c r="EN44">
        <v>0.270840444819405</v>
      </c>
      <c r="EO44">
        <v>0.23244550605151224</v>
      </c>
      <c r="EP44">
        <v>0.24312512421771484</v>
      </c>
      <c r="EQ44">
        <v>0.20592285938833213</v>
      </c>
      <c r="ER44">
        <v>0.15772234583802755</v>
      </c>
      <c r="ES44">
        <v>0.12087447331658295</v>
      </c>
      <c r="ET44">
        <v>0.12147191312071823</v>
      </c>
      <c r="EU44">
        <v>0.15500930733183188</v>
      </c>
      <c r="EV44">
        <v>0.20381702619571523</v>
      </c>
      <c r="EW44">
        <v>0.14194313739189779</v>
      </c>
      <c r="EX44">
        <v>0.20315773586934846</v>
      </c>
      <c r="EY44">
        <v>0.16089133669290115</v>
      </c>
      <c r="EZ44">
        <v>8.0321459314075944E-2</v>
      </c>
      <c r="FA44">
        <v>6.9217228100853512E-2</v>
      </c>
      <c r="FB44">
        <v>6.8726816962384946E-2</v>
      </c>
      <c r="FC44">
        <v>8.7004411261121795E-2</v>
      </c>
      <c r="FD44">
        <v>8.7272358778482842E-2</v>
      </c>
      <c r="FE44">
        <v>7.7865499839452193E-2</v>
      </c>
      <c r="FF44">
        <v>0.16180758254426958</v>
      </c>
      <c r="FG44">
        <v>0.12755706522043914</v>
      </c>
      <c r="FH44">
        <v>0.1545972638692337</v>
      </c>
      <c r="FI44">
        <v>0.17783685939600835</v>
      </c>
      <c r="FJ44">
        <v>0.17429965583544491</v>
      </c>
      <c r="FK44">
        <v>0.17839519636763634</v>
      </c>
      <c r="FL44">
        <v>0.13010209386400134</v>
      </c>
      <c r="FM44">
        <v>0.14051781509916808</v>
      </c>
      <c r="FN44">
        <v>0.14795445191341086</v>
      </c>
      <c r="FO44">
        <v>0.11440623011128843</v>
      </c>
      <c r="FP44">
        <v>0.1069234062897437</v>
      </c>
      <c r="FZ44" t="s">
        <v>847</v>
      </c>
      <c r="GA44">
        <v>0.25977469917688162</v>
      </c>
      <c r="GB44">
        <v>0.24585558563282855</v>
      </c>
      <c r="GC44">
        <v>0.24687320685697003</v>
      </c>
      <c r="GD44">
        <v>0.24182862784185397</v>
      </c>
      <c r="GE44">
        <v>0.22852193779564248</v>
      </c>
      <c r="GF44">
        <v>0.22354704708575426</v>
      </c>
      <c r="GG44">
        <v>0.22882481012391426</v>
      </c>
      <c r="GH44">
        <v>0.2424034846705814</v>
      </c>
      <c r="GI44">
        <v>0.2524502136402017</v>
      </c>
      <c r="GJ44">
        <v>0.25170160678897752</v>
      </c>
      <c r="GK44">
        <v>0.23334552688797966</v>
      </c>
      <c r="GL44">
        <v>0.22606482194676039</v>
      </c>
      <c r="GM44">
        <v>0.21736683401116985</v>
      </c>
      <c r="GN44">
        <v>0.21196182903398122</v>
      </c>
      <c r="GO44">
        <v>0.24908977539939275</v>
      </c>
      <c r="GP44">
        <v>0.31307720441227049</v>
      </c>
      <c r="GQ44">
        <v>0.36830230078599735</v>
      </c>
      <c r="GR44">
        <v>0.37426000914640872</v>
      </c>
      <c r="GS44">
        <v>0.33965528273010487</v>
      </c>
      <c r="GT44">
        <v>0.27992282479113145</v>
      </c>
      <c r="GU44">
        <v>8.331572279120654E-2</v>
      </c>
      <c r="GV44">
        <v>8.0897133469169685E-2</v>
      </c>
      <c r="GW44">
        <v>8.0066071642352979E-2</v>
      </c>
      <c r="GX44">
        <v>7.7239906006521669E-2</v>
      </c>
      <c r="GY44">
        <v>9.6093586231636718E-2</v>
      </c>
      <c r="GZ44">
        <v>0.12645785601547241</v>
      </c>
      <c r="HA44">
        <v>0.12748624558813618</v>
      </c>
      <c r="HB44">
        <v>0.10994369586597111</v>
      </c>
      <c r="HC44">
        <v>9.4931768337111408E-2</v>
      </c>
      <c r="HD44">
        <v>9.8816144483522383E-2</v>
      </c>
      <c r="HE44">
        <v>0.22518275915601588</v>
      </c>
      <c r="HF44">
        <v>0.22689296005335882</v>
      </c>
      <c r="HG44">
        <v>0.24143264777844206</v>
      </c>
      <c r="HH44">
        <v>0.22567933964671757</v>
      </c>
      <c r="HI44">
        <v>0.20639848484691406</v>
      </c>
      <c r="HJ44">
        <v>0.20908857530807362</v>
      </c>
      <c r="HK44">
        <v>0.22667737621970577</v>
      </c>
      <c r="HL44">
        <v>0.24102066682723233</v>
      </c>
      <c r="HM44">
        <v>0.25715593664066555</v>
      </c>
      <c r="HN44">
        <v>0.26958231561971008</v>
      </c>
      <c r="HP44" t="s">
        <v>848</v>
      </c>
      <c r="HQ44" t="s">
        <v>136</v>
      </c>
      <c r="HR44" t="s">
        <v>137</v>
      </c>
      <c r="HS44">
        <v>0.41712555149519281</v>
      </c>
    </row>
    <row r="45" spans="2:227" x14ac:dyDescent="0.45">
      <c r="B45" t="s">
        <v>849</v>
      </c>
      <c r="C45" t="s">
        <v>127</v>
      </c>
      <c r="D45">
        <v>0.32680856884575382</v>
      </c>
      <c r="E45">
        <v>0.34960362889585606</v>
      </c>
      <c r="F45">
        <v>0.35433264986329055</v>
      </c>
      <c r="G45">
        <v>0.34795058538341195</v>
      </c>
      <c r="H45">
        <v>0.34460148867074536</v>
      </c>
      <c r="I45">
        <v>0.35888865343288656</v>
      </c>
      <c r="J45">
        <v>0.37869792396972907</v>
      </c>
      <c r="K45">
        <v>0.38604049944886004</v>
      </c>
      <c r="L45">
        <v>0.35408636233688201</v>
      </c>
      <c r="M45">
        <v>0.31856100319875924</v>
      </c>
      <c r="N45">
        <v>0.34417181118249379</v>
      </c>
      <c r="O45">
        <v>0.35047429567850641</v>
      </c>
      <c r="P45">
        <v>0.35089359820294463</v>
      </c>
      <c r="Q45">
        <v>0.34996346722239602</v>
      </c>
      <c r="R45">
        <v>0.35606220497652358</v>
      </c>
      <c r="S45">
        <v>0.36106922423780324</v>
      </c>
      <c r="T45">
        <v>0.36717724344210506</v>
      </c>
      <c r="U45">
        <v>0.36867448387439267</v>
      </c>
      <c r="V45">
        <v>0.36547448376499686</v>
      </c>
      <c r="W45">
        <v>0.35155323617930911</v>
      </c>
      <c r="X45">
        <v>0.45290453491227084</v>
      </c>
      <c r="Y45">
        <v>0.46389524081792566</v>
      </c>
      <c r="Z45">
        <v>0.4577203562482508</v>
      </c>
      <c r="AA45">
        <v>0.46529524992980947</v>
      </c>
      <c r="AB45">
        <v>0.46741037199515673</v>
      </c>
      <c r="AC45">
        <v>0.46101384278236185</v>
      </c>
      <c r="AD45">
        <v>0.46473754225996472</v>
      </c>
      <c r="AE45">
        <v>0.46448563211755384</v>
      </c>
      <c r="AF45">
        <v>0.45327493899546301</v>
      </c>
      <c r="AG45">
        <v>0.44052535256072334</v>
      </c>
      <c r="AH45">
        <v>0.38259698262494218</v>
      </c>
      <c r="AI45">
        <v>0.39472159993951778</v>
      </c>
      <c r="AJ45">
        <v>0.39473986187360077</v>
      </c>
      <c r="AK45">
        <v>0.41041222606384792</v>
      </c>
      <c r="AL45">
        <v>0.41385446358218941</v>
      </c>
      <c r="AM45">
        <v>0.38720116182391418</v>
      </c>
      <c r="AN45">
        <v>0.38439531687432671</v>
      </c>
      <c r="AO45">
        <v>0.38466657770408924</v>
      </c>
      <c r="AP45">
        <v>0.38417305876035496</v>
      </c>
      <c r="AQ45">
        <v>0.38591787555483575</v>
      </c>
      <c r="AS45" t="s">
        <v>849</v>
      </c>
      <c r="AT45" t="s">
        <v>128</v>
      </c>
      <c r="AU45">
        <v>4.0710629781742981E-2</v>
      </c>
      <c r="AV45">
        <v>1.073827124775675E-2</v>
      </c>
      <c r="AW45">
        <v>3.9898352952221473E-2</v>
      </c>
      <c r="AX45">
        <v>5.4196665352136013E-2</v>
      </c>
      <c r="AY45">
        <v>3.5832192363481903E-2</v>
      </c>
      <c r="AZ45">
        <v>3.751872684602444E-2</v>
      </c>
      <c r="BA45">
        <v>3.1027403098627473E-2</v>
      </c>
      <c r="BB45">
        <v>1.6816661343985455E-2</v>
      </c>
      <c r="BC45">
        <v>3.9984669406150398E-3</v>
      </c>
      <c r="BD45">
        <v>2.8060548897874488E-2</v>
      </c>
      <c r="BE45">
        <v>2.8243461757262889E-2</v>
      </c>
      <c r="BF45">
        <v>2.7547806064733681E-2</v>
      </c>
      <c r="BG45">
        <v>2.837816324906246E-2</v>
      </c>
      <c r="BH45">
        <v>1.7135289751063047E-2</v>
      </c>
      <c r="BI45">
        <v>2.5134224490690495E-2</v>
      </c>
      <c r="BJ45">
        <v>6.0455700766551525E-2</v>
      </c>
      <c r="BK45">
        <v>6.0697341002764263E-2</v>
      </c>
      <c r="BL45">
        <v>2.746688128699639E-2</v>
      </c>
      <c r="BM45">
        <v>2.3380590095843378E-2</v>
      </c>
      <c r="BN45">
        <v>2.340140157478739E-2</v>
      </c>
      <c r="BO45">
        <v>7.998760402359488E-2</v>
      </c>
      <c r="BP45">
        <v>8.3303889736955225E-2</v>
      </c>
      <c r="BQ45">
        <v>5.6720672733242924E-2</v>
      </c>
      <c r="BR45">
        <v>4.8150847491219444E-2</v>
      </c>
      <c r="BS45">
        <v>7.7103588620151861E-2</v>
      </c>
      <c r="BT45">
        <v>5.5400130384045905E-2</v>
      </c>
      <c r="BU45">
        <v>2.2013093966774332E-2</v>
      </c>
      <c r="BV45">
        <v>1.5741283559515814E-2</v>
      </c>
      <c r="BW45">
        <v>2.556943257311935E-2</v>
      </c>
      <c r="BX45">
        <v>5.0367284390331155E-2</v>
      </c>
      <c r="BY45">
        <v>2.2698974668749344E-2</v>
      </c>
      <c r="BZ45">
        <v>2.1362575702253035E-2</v>
      </c>
      <c r="CA45">
        <v>1.6474131045727047E-2</v>
      </c>
      <c r="CB45">
        <v>2.3499973455969422E-2</v>
      </c>
      <c r="CC45">
        <v>2.4947359842190917E-2</v>
      </c>
      <c r="CD45">
        <v>1.3701386963228237E-3</v>
      </c>
      <c r="CE45">
        <v>1.7058141838713389E-2</v>
      </c>
      <c r="CF45">
        <v>2.9215355550412572E-2</v>
      </c>
      <c r="CG45">
        <v>2.1501828047930101E-2</v>
      </c>
      <c r="CH45">
        <v>1.9123547495426531E-2</v>
      </c>
      <c r="CJ45" t="s">
        <v>849</v>
      </c>
      <c r="CK45" t="s">
        <v>129</v>
      </c>
      <c r="CL45">
        <v>2.7627012828857087E-2</v>
      </c>
      <c r="CM45">
        <v>7.53572052623976E-2</v>
      </c>
      <c r="CN45">
        <v>3.7120173066495864E-2</v>
      </c>
      <c r="CO45">
        <v>1.124005477347757E-2</v>
      </c>
      <c r="CP45">
        <v>4.2430938178057355E-2</v>
      </c>
      <c r="CQ45">
        <v>6.1999185227716462E-2</v>
      </c>
      <c r="CR45">
        <v>5.8600276488179594E-2</v>
      </c>
      <c r="CS45">
        <v>5.3390290644140206E-2</v>
      </c>
      <c r="CT45">
        <v>4.7749146211527781E-2</v>
      </c>
      <c r="CU45">
        <v>1.3672477708654242E-2</v>
      </c>
      <c r="CV45">
        <v>1.9743732835097429E-2</v>
      </c>
      <c r="CW45">
        <v>2.9678213828608403E-2</v>
      </c>
      <c r="CX45">
        <v>5.2068978073377584E-2</v>
      </c>
      <c r="CY45">
        <v>5.0511232532834016E-2</v>
      </c>
      <c r="CZ45">
        <v>3.6566293950186311E-2</v>
      </c>
      <c r="DA45">
        <v>1.7266537594039535E-2</v>
      </c>
      <c r="DB45">
        <v>3.4774225944546565E-2</v>
      </c>
      <c r="DC45">
        <v>8.0142369792319632E-2</v>
      </c>
      <c r="DD45">
        <v>7.347361468949927E-2</v>
      </c>
      <c r="DE45">
        <v>2.9150343876883367E-2</v>
      </c>
      <c r="DF45">
        <v>7.0268598315178496E-2</v>
      </c>
      <c r="DG45">
        <v>8.2254713667811674E-2</v>
      </c>
      <c r="DH45">
        <v>8.1875106323612751E-2</v>
      </c>
      <c r="DI45">
        <v>6.4824767372141934E-2</v>
      </c>
      <c r="DJ45">
        <v>3.8845986245635442E-2</v>
      </c>
      <c r="DK45">
        <v>6.2325879160098158E-2</v>
      </c>
      <c r="DL45">
        <v>6.9930830647155509E-2</v>
      </c>
      <c r="DM45">
        <v>7.3358405460132406E-2</v>
      </c>
      <c r="DN45">
        <v>2.6655899963689174E-2</v>
      </c>
      <c r="DO45">
        <v>1.893867288641644E-2</v>
      </c>
      <c r="DP45">
        <v>1.8401931427594435E-2</v>
      </c>
      <c r="DQ45">
        <v>1.0780720276977495E-2</v>
      </c>
      <c r="DR45">
        <v>1.962175576382446E-2</v>
      </c>
      <c r="DS45">
        <v>2.6157736205627315E-2</v>
      </c>
      <c r="DT45">
        <v>2.3602220385607504E-2</v>
      </c>
      <c r="DU45">
        <v>3.4106852101235395E-2</v>
      </c>
      <c r="DV45">
        <v>2.5576202281790052E-2</v>
      </c>
      <c r="DW45">
        <v>1.3434803176091517E-2</v>
      </c>
      <c r="DX45">
        <v>6.9128582333378786E-3</v>
      </c>
      <c r="DY45">
        <v>2.3246987996662659E-2</v>
      </c>
      <c r="EA45" t="s">
        <v>849</v>
      </c>
      <c r="EB45" t="s">
        <v>130</v>
      </c>
      <c r="EC45">
        <v>0.13029565071303476</v>
      </c>
      <c r="ED45">
        <v>0.12720586038042858</v>
      </c>
      <c r="EE45">
        <v>0.13727524767224752</v>
      </c>
      <c r="EF45">
        <v>0.14871456347925738</v>
      </c>
      <c r="EG45">
        <v>0.12943543547732317</v>
      </c>
      <c r="EH45">
        <v>0.11119306366560587</v>
      </c>
      <c r="EI45">
        <v>0.13889861672846165</v>
      </c>
      <c r="EJ45">
        <v>0.16356220667545585</v>
      </c>
      <c r="EK45">
        <v>0.16137535189936603</v>
      </c>
      <c r="EL45">
        <v>0.13925737263849924</v>
      </c>
      <c r="EM45">
        <v>0.16671238554824638</v>
      </c>
      <c r="EN45">
        <v>0.15491814183172967</v>
      </c>
      <c r="EO45">
        <v>0.14087829106781966</v>
      </c>
      <c r="EP45">
        <v>0.15136899092408304</v>
      </c>
      <c r="EQ45">
        <v>0.15479004994504464</v>
      </c>
      <c r="ER45">
        <v>0.14456040036485804</v>
      </c>
      <c r="ES45">
        <v>0.14019032482554181</v>
      </c>
      <c r="ET45">
        <v>0.12127462782668019</v>
      </c>
      <c r="EU45">
        <v>0.12777608023115547</v>
      </c>
      <c r="EV45">
        <v>0.16676149927673181</v>
      </c>
      <c r="EW45">
        <v>0.18192572864037687</v>
      </c>
      <c r="EX45">
        <v>0.17047013816336598</v>
      </c>
      <c r="EY45">
        <v>0.1729479995449377</v>
      </c>
      <c r="EZ45">
        <v>0.20427733221490443</v>
      </c>
      <c r="FA45">
        <v>0.20979649336573966</v>
      </c>
      <c r="FB45">
        <v>0.20890984799151682</v>
      </c>
      <c r="FC45">
        <v>0.24000954016968276</v>
      </c>
      <c r="FD45">
        <v>0.25691313730661641</v>
      </c>
      <c r="FE45">
        <v>0.28893624042899391</v>
      </c>
      <c r="FF45">
        <v>0.26292414068642272</v>
      </c>
      <c r="FG45">
        <v>0.20195688723649763</v>
      </c>
      <c r="FH45">
        <v>0.22074909689514866</v>
      </c>
      <c r="FI45">
        <v>0.21342208828520656</v>
      </c>
      <c r="FJ45">
        <v>0.2072050243256788</v>
      </c>
      <c r="FK45">
        <v>0.21287587114934572</v>
      </c>
      <c r="FL45">
        <v>0.20696280373478831</v>
      </c>
      <c r="FM45">
        <v>0.20475737373244512</v>
      </c>
      <c r="FN45">
        <v>0.21160233756849134</v>
      </c>
      <c r="FO45">
        <v>0.22376681882356855</v>
      </c>
      <c r="FP45">
        <v>0.210803585093566</v>
      </c>
      <c r="FZ45" t="s">
        <v>849</v>
      </c>
      <c r="GA45">
        <v>0.47834553600580165</v>
      </c>
      <c r="GB45">
        <v>0.4536144102044784</v>
      </c>
      <c r="GC45">
        <v>0.4570218813320161</v>
      </c>
      <c r="GD45">
        <v>0.45619441118373671</v>
      </c>
      <c r="GE45">
        <v>0.46833159787695461</v>
      </c>
      <c r="GF45">
        <v>0.46643498128161814</v>
      </c>
      <c r="GG45">
        <v>0.45119654412108962</v>
      </c>
      <c r="GH45">
        <v>0.44233005953143734</v>
      </c>
      <c r="GI45">
        <v>0.45408712244910776</v>
      </c>
      <c r="GJ45">
        <v>0.4900917896730187</v>
      </c>
      <c r="GK45">
        <v>0.4188053925959167</v>
      </c>
      <c r="GL45">
        <v>0.43388760108394242</v>
      </c>
      <c r="GM45">
        <v>0.43238127377117308</v>
      </c>
      <c r="GN45">
        <v>0.42068021619149826</v>
      </c>
      <c r="GO45">
        <v>0.40741352001243925</v>
      </c>
      <c r="GP45">
        <v>0.38718298063255896</v>
      </c>
      <c r="GQ45">
        <v>0.37819274645796247</v>
      </c>
      <c r="GR45">
        <v>0.37865842133173466</v>
      </c>
      <c r="GS45">
        <v>0.38285928127622276</v>
      </c>
      <c r="GT45">
        <v>0.40581591393066851</v>
      </c>
      <c r="GU45">
        <v>0.18521878189867014</v>
      </c>
      <c r="GV45">
        <v>0.21667231879774579</v>
      </c>
      <c r="GW45">
        <v>0.22797623291388872</v>
      </c>
      <c r="GX45">
        <v>0.21970066770039742</v>
      </c>
      <c r="GY45">
        <v>0.20808276391199096</v>
      </c>
      <c r="GZ45">
        <v>0.18506695295512909</v>
      </c>
      <c r="HA45">
        <v>0.16146099206505946</v>
      </c>
      <c r="HB45">
        <v>0.14379869469445516</v>
      </c>
      <c r="HC45">
        <v>0.14939764451874468</v>
      </c>
      <c r="HD45">
        <v>0.1556098492031058</v>
      </c>
      <c r="HE45">
        <v>0.39221660006177866</v>
      </c>
      <c r="HF45">
        <v>0.39712297265581825</v>
      </c>
      <c r="HG45">
        <v>0.40936806475392051</v>
      </c>
      <c r="HH45">
        <v>0.40015204153369233</v>
      </c>
      <c r="HI45">
        <v>0.39559805698659034</v>
      </c>
      <c r="HJ45">
        <v>0.3920592834767534</v>
      </c>
      <c r="HK45">
        <v>0.38729576411686839</v>
      </c>
      <c r="HL45">
        <v>0.38179897308053551</v>
      </c>
      <c r="HM45">
        <v>0.37210757801138672</v>
      </c>
      <c r="HN45">
        <v>0.378938816341371</v>
      </c>
      <c r="HP45" t="s">
        <v>850</v>
      </c>
      <c r="HQ45" t="s">
        <v>136</v>
      </c>
      <c r="HR45" t="s">
        <v>137</v>
      </c>
      <c r="HS45">
        <v>0.1826376571598296</v>
      </c>
    </row>
    <row r="46" spans="2:227" x14ac:dyDescent="0.45">
      <c r="B46" t="s">
        <v>851</v>
      </c>
      <c r="C46" t="s">
        <v>127</v>
      </c>
      <c r="D46">
        <v>0.41451793799113607</v>
      </c>
      <c r="E46">
        <v>0.42415125518164171</v>
      </c>
      <c r="F46">
        <v>0.40558754336680947</v>
      </c>
      <c r="G46">
        <v>0.40659158648739308</v>
      </c>
      <c r="H46">
        <v>0.40400906914567325</v>
      </c>
      <c r="I46">
        <v>0.41590474711777276</v>
      </c>
      <c r="J46">
        <v>0.42857178274939045</v>
      </c>
      <c r="K46">
        <v>0.42648876323620294</v>
      </c>
      <c r="L46">
        <v>0.40690070706101333</v>
      </c>
      <c r="M46">
        <v>0.39795854716544488</v>
      </c>
      <c r="N46">
        <v>0.392452472805148</v>
      </c>
      <c r="O46">
        <v>0.41500071684041873</v>
      </c>
      <c r="P46">
        <v>0.39243219536734597</v>
      </c>
      <c r="Q46">
        <v>0.37964392912967226</v>
      </c>
      <c r="R46">
        <v>0.39573380158105881</v>
      </c>
      <c r="S46">
        <v>0.3857213776377601</v>
      </c>
      <c r="T46">
        <v>0.38172164271323028</v>
      </c>
      <c r="U46">
        <v>0.37985309070299156</v>
      </c>
      <c r="V46">
        <v>0.38232382632849904</v>
      </c>
      <c r="W46">
        <v>0.38318399453747393</v>
      </c>
      <c r="X46">
        <v>0.4587292535606402</v>
      </c>
      <c r="Y46">
        <v>0.5026850032100787</v>
      </c>
      <c r="Z46">
        <v>0.4914041117312305</v>
      </c>
      <c r="AA46">
        <v>0.48627315499049029</v>
      </c>
      <c r="AB46">
        <v>0.45643145039365302</v>
      </c>
      <c r="AC46">
        <v>0.38969828290172998</v>
      </c>
      <c r="AD46">
        <v>0.34553314089002701</v>
      </c>
      <c r="AE46">
        <v>0.35940614004109589</v>
      </c>
      <c r="AF46">
        <v>0.39816603093966224</v>
      </c>
      <c r="AG46">
        <v>0.43545811713783644</v>
      </c>
      <c r="AH46">
        <v>0.43913692356763578</v>
      </c>
      <c r="AI46">
        <v>0.43059118419065318</v>
      </c>
      <c r="AJ46">
        <v>0.42477947831371177</v>
      </c>
      <c r="AK46">
        <v>0.44136765900601316</v>
      </c>
      <c r="AL46">
        <v>0.44118584939643707</v>
      </c>
      <c r="AM46">
        <v>0.42465978768161217</v>
      </c>
      <c r="AN46">
        <v>0.41974268243036944</v>
      </c>
      <c r="AO46">
        <v>0.41242797588416907</v>
      </c>
      <c r="AP46">
        <v>0.40873515466912141</v>
      </c>
      <c r="AQ46">
        <v>0.4192954705526718</v>
      </c>
      <c r="AS46" t="s">
        <v>851</v>
      </c>
      <c r="AT46" t="s">
        <v>128</v>
      </c>
      <c r="AU46">
        <v>5.1118157719302074E-2</v>
      </c>
      <c r="AV46">
        <v>1.503055953762928E-2</v>
      </c>
      <c r="AW46">
        <v>2.39236215165574E-2</v>
      </c>
      <c r="AX46">
        <v>3.337536043678703E-2</v>
      </c>
      <c r="AY46">
        <v>3.2388307774560872E-2</v>
      </c>
      <c r="AZ46">
        <v>3.5195376375255709E-2</v>
      </c>
      <c r="BA46">
        <v>3.4607253885686244E-2</v>
      </c>
      <c r="BB46">
        <v>2.6250202745837368E-2</v>
      </c>
      <c r="BC46">
        <v>2.8835880690414217E-2</v>
      </c>
      <c r="BD46">
        <v>5.8231129274958854E-2</v>
      </c>
      <c r="BE46">
        <v>2.3628492951122532E-2</v>
      </c>
      <c r="BF46">
        <v>2.1617477001158722E-2</v>
      </c>
      <c r="BG46">
        <v>2.5380265249413423E-2</v>
      </c>
      <c r="BH46">
        <v>3.8879599787617139E-2</v>
      </c>
      <c r="BI46">
        <v>5.2233601501525458E-2</v>
      </c>
      <c r="BJ46">
        <v>6.3255896106176338E-2</v>
      </c>
      <c r="BK46">
        <v>4.7984663409268657E-2</v>
      </c>
      <c r="BL46">
        <v>4.6053664078292554E-2</v>
      </c>
      <c r="BM46">
        <v>2.2975733136462926E-2</v>
      </c>
      <c r="BN46">
        <v>3.5465314256157537E-2</v>
      </c>
      <c r="BO46">
        <v>0.14419680375978602</v>
      </c>
      <c r="BP46">
        <v>0.16634283244564693</v>
      </c>
      <c r="BQ46">
        <v>7.4668030441923799E-2</v>
      </c>
      <c r="BR46">
        <v>4.6268706390065625E-2</v>
      </c>
      <c r="BS46">
        <v>4.2374975949318772E-2</v>
      </c>
      <c r="BT46">
        <v>2.7846306779063166E-2</v>
      </c>
      <c r="BU46">
        <v>1.8322828199393786E-2</v>
      </c>
      <c r="BV46">
        <v>1.7742562671894505E-2</v>
      </c>
      <c r="BW46">
        <v>4.1025320659667727E-2</v>
      </c>
      <c r="BX46">
        <v>9.7718295684657799E-2</v>
      </c>
      <c r="BY46">
        <v>5.170041945459207E-2</v>
      </c>
      <c r="BZ46">
        <v>2.9872379257206188E-2</v>
      </c>
      <c r="CA46">
        <v>3.1405764229859252E-2</v>
      </c>
      <c r="CB46">
        <v>4.8409218790090809E-2</v>
      </c>
      <c r="CC46">
        <v>2.2530739144573986E-2</v>
      </c>
      <c r="CD46">
        <v>6.5794092053794474E-3</v>
      </c>
      <c r="CE46">
        <v>9.848487190270221E-3</v>
      </c>
      <c r="CF46">
        <v>1.5345592738682795E-2</v>
      </c>
      <c r="CG46">
        <v>1.3687088000717317E-2</v>
      </c>
      <c r="CH46">
        <v>3.212489426578586E-2</v>
      </c>
      <c r="CJ46" t="s">
        <v>851</v>
      </c>
      <c r="CK46" t="s">
        <v>129</v>
      </c>
      <c r="CL46">
        <v>5.8050366403445873E-2</v>
      </c>
      <c r="CM46">
        <v>9.7922170479950207E-2</v>
      </c>
      <c r="CN46">
        <v>4.2332602663940053E-2</v>
      </c>
      <c r="CO46">
        <v>1.5014295729633352E-2</v>
      </c>
      <c r="CP46">
        <v>2.1687147493742696E-2</v>
      </c>
      <c r="CQ46">
        <v>3.5142253394863474E-2</v>
      </c>
      <c r="CR46">
        <v>4.8349841930162001E-2</v>
      </c>
      <c r="CS46">
        <v>6.603446444720687E-2</v>
      </c>
      <c r="CT46">
        <v>5.4831293070653375E-2</v>
      </c>
      <c r="CU46">
        <v>1.8129203614455875E-2</v>
      </c>
      <c r="CV46">
        <v>3.4326740363055989E-2</v>
      </c>
      <c r="CW46">
        <v>3.4661740320713258E-2</v>
      </c>
      <c r="CX46">
        <v>3.1078679409695074E-2</v>
      </c>
      <c r="CY46">
        <v>3.711142640379906E-2</v>
      </c>
      <c r="CZ46">
        <v>4.0398395854243832E-2</v>
      </c>
      <c r="DA46">
        <v>3.6960674861055601E-2</v>
      </c>
      <c r="DB46">
        <v>5.0096266899070846E-2</v>
      </c>
      <c r="DC46">
        <v>6.8231366861186915E-2</v>
      </c>
      <c r="DD46">
        <v>8.0068241516852864E-2</v>
      </c>
      <c r="DE46">
        <v>3.6656055120487946E-2</v>
      </c>
      <c r="DF46">
        <v>0.11965389853887366</v>
      </c>
      <c r="DG46">
        <v>0.13287372891081284</v>
      </c>
      <c r="DH46">
        <v>0.16776946520252639</v>
      </c>
      <c r="DI46">
        <v>9.0087570208122594E-2</v>
      </c>
      <c r="DJ46">
        <v>6.5249487073032936E-2</v>
      </c>
      <c r="DK46">
        <v>3.4847671931683664E-2</v>
      </c>
      <c r="DL46">
        <v>3.2351920706821781E-2</v>
      </c>
      <c r="DM46">
        <v>4.6661033392593448E-2</v>
      </c>
      <c r="DN46">
        <v>2.8027289524765381E-2</v>
      </c>
      <c r="DO46">
        <v>1.4105488595003575E-2</v>
      </c>
      <c r="DP46">
        <v>9.4742487558656663E-3</v>
      </c>
      <c r="DQ46">
        <v>3.81117632349771E-2</v>
      </c>
      <c r="DR46">
        <v>5.0072375089417302E-2</v>
      </c>
      <c r="DS46">
        <v>3.6685351413079242E-2</v>
      </c>
      <c r="DT46">
        <v>4.5010259112414859E-2</v>
      </c>
      <c r="DU46">
        <v>5.5898088285864171E-2</v>
      </c>
      <c r="DV46">
        <v>5.0927559558032867E-2</v>
      </c>
      <c r="DW46">
        <v>3.8434000801778299E-4</v>
      </c>
      <c r="DX46">
        <v>8.6418329465249109E-3</v>
      </c>
      <c r="DY46">
        <v>1.5726602128863634E-2</v>
      </c>
      <c r="EA46" t="s">
        <v>851</v>
      </c>
      <c r="EB46" t="s">
        <v>130</v>
      </c>
      <c r="EC46">
        <v>0.14935646069380754</v>
      </c>
      <c r="ED46">
        <v>0.15620828511210089</v>
      </c>
      <c r="EE46">
        <v>0.19400245465834437</v>
      </c>
      <c r="EF46">
        <v>0.20499029847420014</v>
      </c>
      <c r="EG46">
        <v>0.19621847268451159</v>
      </c>
      <c r="EH46">
        <v>0.19296792866411</v>
      </c>
      <c r="EI46">
        <v>0.19720843805187935</v>
      </c>
      <c r="EJ46">
        <v>0.19313435970523563</v>
      </c>
      <c r="EK46">
        <v>0.18906700747222727</v>
      </c>
      <c r="EL46">
        <v>0.17282986595659902</v>
      </c>
      <c r="EM46">
        <v>0.20035746989128111</v>
      </c>
      <c r="EN46">
        <v>0.21777555449844371</v>
      </c>
      <c r="EO46">
        <v>0.20921600815806055</v>
      </c>
      <c r="EP46">
        <v>0.18061106811827482</v>
      </c>
      <c r="EQ46">
        <v>0.16251635759356664</v>
      </c>
      <c r="ER46">
        <v>0.15072373176563955</v>
      </c>
      <c r="ES46">
        <v>0.14891423386366409</v>
      </c>
      <c r="ET46">
        <v>0.13762494421723714</v>
      </c>
      <c r="EU46">
        <v>0.15195874160277262</v>
      </c>
      <c r="EV46">
        <v>0.17760851878984935</v>
      </c>
      <c r="EW46">
        <v>8.0291174358216824E-2</v>
      </c>
      <c r="EX46">
        <v>8.7413050298722969E-2</v>
      </c>
      <c r="EY46">
        <v>0.12205550412616872</v>
      </c>
      <c r="EZ46">
        <v>0.22080372504991355</v>
      </c>
      <c r="FA46">
        <v>0.23709709754454056</v>
      </c>
      <c r="FB46">
        <v>0.23529693403307209</v>
      </c>
      <c r="FC46">
        <v>0.20887579130093381</v>
      </c>
      <c r="FD46">
        <v>0.20244625784346826</v>
      </c>
      <c r="FE46">
        <v>0.21764281241983946</v>
      </c>
      <c r="FF46">
        <v>0.20614476022443964</v>
      </c>
      <c r="FG46">
        <v>0.24884092930489743</v>
      </c>
      <c r="FH46">
        <v>0.23076858503657185</v>
      </c>
      <c r="FI46">
        <v>0.20584534060392173</v>
      </c>
      <c r="FJ46">
        <v>0.20869766489863534</v>
      </c>
      <c r="FK46">
        <v>0.22708750945491932</v>
      </c>
      <c r="FL46">
        <v>0.22381491899862407</v>
      </c>
      <c r="FM46">
        <v>0.22479124387862445</v>
      </c>
      <c r="FN46">
        <v>0.27420881286307741</v>
      </c>
      <c r="FO46">
        <v>0.27455312898915624</v>
      </c>
      <c r="FP46">
        <v>0.25333629981152606</v>
      </c>
      <c r="FZ46" t="s">
        <v>851</v>
      </c>
      <c r="GA46">
        <v>0.38131150495828631</v>
      </c>
      <c r="GB46">
        <v>0.37567343286792759</v>
      </c>
      <c r="GC46">
        <v>0.38478792363264858</v>
      </c>
      <c r="GD46">
        <v>0.39119139733781316</v>
      </c>
      <c r="GE46">
        <v>0.40169242229394309</v>
      </c>
      <c r="GF46">
        <v>0.38751270383702013</v>
      </c>
      <c r="GG46">
        <v>0.36827649319509248</v>
      </c>
      <c r="GH46">
        <v>0.35193738866329005</v>
      </c>
      <c r="GI46">
        <v>0.36166710348668701</v>
      </c>
      <c r="GJ46">
        <v>0.39077844809449552</v>
      </c>
      <c r="GK46">
        <v>0.35096268849976731</v>
      </c>
      <c r="GL46">
        <v>0.33542511720530144</v>
      </c>
      <c r="GM46">
        <v>0.33442904214795122</v>
      </c>
      <c r="GN46">
        <v>0.3234042591940276</v>
      </c>
      <c r="GO46">
        <v>0.32146090004774946</v>
      </c>
      <c r="GP46">
        <v>0.33502516419449124</v>
      </c>
      <c r="GQ46">
        <v>0.34432800876054748</v>
      </c>
      <c r="GR46">
        <v>0.33814039293760112</v>
      </c>
      <c r="GS46">
        <v>0.34714166002836894</v>
      </c>
      <c r="GT46">
        <v>0.35460659560927132</v>
      </c>
      <c r="GU46">
        <v>0.11052689592938811</v>
      </c>
      <c r="GV46">
        <v>0.13343216452559672</v>
      </c>
      <c r="GW46">
        <v>0.1404303304827034</v>
      </c>
      <c r="GX46">
        <v>0.14178562307132225</v>
      </c>
      <c r="GY46">
        <v>0.14486432350017428</v>
      </c>
      <c r="GZ46">
        <v>0.14902654819112887</v>
      </c>
      <c r="HA46">
        <v>0.14148336276926557</v>
      </c>
      <c r="HB46">
        <v>0.12723860845895016</v>
      </c>
      <c r="HC46">
        <v>0.11645151204218622</v>
      </c>
      <c r="HD46">
        <v>0.10674282362005778</v>
      </c>
      <c r="HE46">
        <v>0.30290414155091389</v>
      </c>
      <c r="HF46">
        <v>0.31375152443553034</v>
      </c>
      <c r="HG46">
        <v>0.32367812034846327</v>
      </c>
      <c r="HH46">
        <v>0.32181518286720245</v>
      </c>
      <c r="HI46">
        <v>0.32075189676263988</v>
      </c>
      <c r="HJ46">
        <v>0.31696622035275884</v>
      </c>
      <c r="HK46">
        <v>0.31280211402009067</v>
      </c>
      <c r="HL46">
        <v>0.31208625302612497</v>
      </c>
      <c r="HM46">
        <v>0.31090362054622245</v>
      </c>
      <c r="HN46">
        <v>0.31116049907539611</v>
      </c>
      <c r="HP46" t="s">
        <v>852</v>
      </c>
      <c r="HQ46" t="s">
        <v>136</v>
      </c>
      <c r="HR46" t="s">
        <v>137</v>
      </c>
      <c r="HS46">
        <v>0.25762721520872273</v>
      </c>
    </row>
    <row r="47" spans="2:227" x14ac:dyDescent="0.45">
      <c r="B47" t="s">
        <v>853</v>
      </c>
      <c r="C47" t="s">
        <v>127</v>
      </c>
      <c r="D47">
        <v>0.31948992524133257</v>
      </c>
      <c r="E47">
        <v>0.32782217101806005</v>
      </c>
      <c r="F47">
        <v>0.33872547722155405</v>
      </c>
      <c r="G47">
        <v>0.34501731917610551</v>
      </c>
      <c r="H47">
        <v>0.34377038026478979</v>
      </c>
      <c r="I47">
        <v>0.32834612018360593</v>
      </c>
      <c r="J47">
        <v>0.31518306354635578</v>
      </c>
      <c r="K47">
        <v>0.30784226537881493</v>
      </c>
      <c r="L47">
        <v>0.30747800884843918</v>
      </c>
      <c r="M47">
        <v>0.31284364561295125</v>
      </c>
      <c r="N47">
        <v>0.35891499070826843</v>
      </c>
      <c r="O47">
        <v>0.36380203171390779</v>
      </c>
      <c r="P47">
        <v>0.35902708906874548</v>
      </c>
      <c r="Q47">
        <v>0.3480244632343637</v>
      </c>
      <c r="R47">
        <v>0.34057859602250118</v>
      </c>
      <c r="S47">
        <v>0.3277349662571778</v>
      </c>
      <c r="T47">
        <v>0.32145406665060355</v>
      </c>
      <c r="U47">
        <v>0.32542393815573889</v>
      </c>
      <c r="V47">
        <v>0.33109315635348863</v>
      </c>
      <c r="W47">
        <v>0.35187991231216725</v>
      </c>
      <c r="X47">
        <v>0.41277438305026953</v>
      </c>
      <c r="Y47">
        <v>0.40802747188103372</v>
      </c>
      <c r="Z47">
        <v>0.41723518836774676</v>
      </c>
      <c r="AA47">
        <v>0.41253533210626669</v>
      </c>
      <c r="AB47">
        <v>0.40142818845110684</v>
      </c>
      <c r="AC47">
        <v>0.39297101801243961</v>
      </c>
      <c r="AD47">
        <v>0.38891981982879648</v>
      </c>
      <c r="AE47">
        <v>0.4066762863998738</v>
      </c>
      <c r="AF47">
        <v>0.41672621163645185</v>
      </c>
      <c r="AG47">
        <v>0.42136997958346367</v>
      </c>
      <c r="AH47">
        <v>0.42370536652364316</v>
      </c>
      <c r="AI47">
        <v>0.42995086602710536</v>
      </c>
      <c r="AJ47">
        <v>0.41987415781032411</v>
      </c>
      <c r="AK47">
        <v>0.41909649322313625</v>
      </c>
      <c r="AL47">
        <v>0.40147472844313198</v>
      </c>
      <c r="AM47">
        <v>0.38689230191556312</v>
      </c>
      <c r="AN47">
        <v>0.38714976019867997</v>
      </c>
      <c r="AO47">
        <v>0.39597737680438877</v>
      </c>
      <c r="AP47">
        <v>0.40471067119187204</v>
      </c>
      <c r="AQ47">
        <v>0.40882100036515867</v>
      </c>
      <c r="AS47" t="s">
        <v>853</v>
      </c>
      <c r="AT47" t="s">
        <v>128</v>
      </c>
      <c r="AU47">
        <v>1.857232416391329E-2</v>
      </c>
      <c r="AV47">
        <v>1.1368282805525636E-2</v>
      </c>
      <c r="AW47">
        <v>1.7333128666790477E-2</v>
      </c>
      <c r="AX47">
        <v>1.1561059135165707E-2</v>
      </c>
      <c r="AY47">
        <v>9.531135311813101E-3</v>
      </c>
      <c r="AZ47">
        <v>2.0808295521832408E-2</v>
      </c>
      <c r="BA47">
        <v>1.3752174085418864E-2</v>
      </c>
      <c r="BB47">
        <v>1.9546071605279797E-2</v>
      </c>
      <c r="BC47">
        <v>1.3156926355459831E-2</v>
      </c>
      <c r="BD47">
        <v>8.0181029781028288E-3</v>
      </c>
      <c r="BE47">
        <v>1.3450891117922369E-2</v>
      </c>
      <c r="BF47">
        <v>1.8166798859295528E-2</v>
      </c>
      <c r="BG47">
        <v>2.0547541667541584E-2</v>
      </c>
      <c r="BH47">
        <v>1.3192022815411038E-2</v>
      </c>
      <c r="BI47">
        <v>9.3406406070035703E-4</v>
      </c>
      <c r="BJ47">
        <v>1.559858698202859E-2</v>
      </c>
      <c r="BK47">
        <v>2.7458453762695595E-2</v>
      </c>
      <c r="BL47">
        <v>2.0850334452170216E-2</v>
      </c>
      <c r="BM47">
        <v>1.8292518762923104E-2</v>
      </c>
      <c r="BN47">
        <v>1.3439024309907118E-2</v>
      </c>
      <c r="BO47">
        <v>2.7088665572985095E-2</v>
      </c>
      <c r="BP47">
        <v>2.6089755320306838E-3</v>
      </c>
      <c r="BQ47">
        <v>1.4425023938331158E-2</v>
      </c>
      <c r="BR47">
        <v>2.0140004550748793E-2</v>
      </c>
      <c r="BS47">
        <v>4.7757290122090517E-3</v>
      </c>
      <c r="BT47">
        <v>3.9582685998483143E-3</v>
      </c>
      <c r="BU47">
        <v>2.7658486836583604E-3</v>
      </c>
      <c r="BV47">
        <v>4.2231841227933125E-3</v>
      </c>
      <c r="BW47">
        <v>1.1964688066279308E-4</v>
      </c>
      <c r="BX47">
        <v>8.8082067309447898E-3</v>
      </c>
      <c r="BY47">
        <v>2.7020789635639624E-2</v>
      </c>
      <c r="BZ47">
        <v>7.032679865175793E-3</v>
      </c>
      <c r="CA47">
        <v>1.4927953435041179E-2</v>
      </c>
      <c r="CB47">
        <v>2.5015352276921445E-2</v>
      </c>
      <c r="CC47">
        <v>1.1691925847492754E-2</v>
      </c>
      <c r="CD47">
        <v>6.9081129476125051E-3</v>
      </c>
      <c r="CE47">
        <v>2.2414286785081904E-2</v>
      </c>
      <c r="CF47">
        <v>3.0431351191226239E-2</v>
      </c>
      <c r="CG47">
        <v>1.1474916346347515E-2</v>
      </c>
      <c r="CH47">
        <v>1.8486511209587185E-2</v>
      </c>
      <c r="CJ47" t="s">
        <v>853</v>
      </c>
      <c r="CK47" t="s">
        <v>129</v>
      </c>
      <c r="CL47">
        <v>1.9455574046165346E-2</v>
      </c>
      <c r="CM47">
        <v>2.9969715671795131E-2</v>
      </c>
      <c r="CN47">
        <v>2.9131185933145374E-2</v>
      </c>
      <c r="CO47">
        <v>1.245451459170625E-2</v>
      </c>
      <c r="CP47">
        <v>2.3533541598961677E-2</v>
      </c>
      <c r="CQ47">
        <v>1.34258218012097E-2</v>
      </c>
      <c r="CR47">
        <v>1.6337350196741131E-2</v>
      </c>
      <c r="CS47">
        <v>1.9073700113166697E-2</v>
      </c>
      <c r="CT47">
        <v>2.8398528408270715E-2</v>
      </c>
      <c r="CU47">
        <v>2.9787545375201032E-2</v>
      </c>
      <c r="CV47">
        <v>1.7608792920069945E-2</v>
      </c>
      <c r="CW47">
        <v>1.9278620708532524E-2</v>
      </c>
      <c r="CX47">
        <v>2.7205523674912069E-2</v>
      </c>
      <c r="CY47">
        <v>3.0444340717013567E-2</v>
      </c>
      <c r="CZ47">
        <v>3.7741628217063526E-2</v>
      </c>
      <c r="DA47">
        <v>2.3383258233337589E-2</v>
      </c>
      <c r="DB47">
        <v>6.6236536331895773E-3</v>
      </c>
      <c r="DC47">
        <v>1.4221021910830486E-2</v>
      </c>
      <c r="DD47">
        <v>2.9036764567711773E-2</v>
      </c>
      <c r="DE47">
        <v>2.6797696355593516E-2</v>
      </c>
      <c r="DF47">
        <v>1.202934368176423E-2</v>
      </c>
      <c r="DG47">
        <v>4.4406004240701666E-2</v>
      </c>
      <c r="DH47">
        <v>4.521087220754573E-2</v>
      </c>
      <c r="DI47">
        <v>1.8852640488743775E-2</v>
      </c>
      <c r="DJ47">
        <v>2.493733625602652E-2</v>
      </c>
      <c r="DK47">
        <v>2.4731878345925978E-2</v>
      </c>
      <c r="DL47">
        <v>9.7058671430964652E-3</v>
      </c>
      <c r="DM47">
        <v>4.9826773774537371E-3</v>
      </c>
      <c r="DN47">
        <v>1.0211417799335362E-2</v>
      </c>
      <c r="DO47">
        <v>8.6950172906824948E-3</v>
      </c>
      <c r="DP47">
        <v>3.0392886794997364E-2</v>
      </c>
      <c r="DQ47">
        <v>4.9745251481564952E-2</v>
      </c>
      <c r="DR47">
        <v>5.497148813785626E-2</v>
      </c>
      <c r="DS47">
        <v>1.874608520701183E-2</v>
      </c>
      <c r="DT47">
        <v>2.2588616061333503E-2</v>
      </c>
      <c r="DU47">
        <v>3.2452439564576621E-2</v>
      </c>
      <c r="DV47">
        <v>1.7484412243603621E-2</v>
      </c>
      <c r="DW47">
        <v>0</v>
      </c>
      <c r="DX47">
        <v>2.8620173913272248E-2</v>
      </c>
      <c r="DY47">
        <v>3.8464688089880225E-2</v>
      </c>
      <c r="EA47" t="s">
        <v>853</v>
      </c>
      <c r="EB47" t="s">
        <v>130</v>
      </c>
      <c r="EC47">
        <v>0.15211892200580548</v>
      </c>
      <c r="ED47">
        <v>0.15248958927344014</v>
      </c>
      <c r="EE47">
        <v>0.1573287819047535</v>
      </c>
      <c r="EF47">
        <v>0.18589433157081109</v>
      </c>
      <c r="EG47">
        <v>0.18116360671388634</v>
      </c>
      <c r="EH47">
        <v>0.16613450681226027</v>
      </c>
      <c r="EI47">
        <v>0.15017640590272852</v>
      </c>
      <c r="EJ47">
        <v>0.13638973126621376</v>
      </c>
      <c r="EK47">
        <v>0.13847365626693259</v>
      </c>
      <c r="EL47">
        <v>0.14344479604671945</v>
      </c>
      <c r="EM47">
        <v>0.16642870253757025</v>
      </c>
      <c r="EN47">
        <v>0.16702724541724148</v>
      </c>
      <c r="EO47">
        <v>0.16770585260042439</v>
      </c>
      <c r="EP47">
        <v>0.17143093235984755</v>
      </c>
      <c r="EQ47">
        <v>0.15958556643655666</v>
      </c>
      <c r="ER47">
        <v>0.14208310905257474</v>
      </c>
      <c r="ES47">
        <v>0.14110829968790181</v>
      </c>
      <c r="ET47">
        <v>0.13863443301157802</v>
      </c>
      <c r="EU47">
        <v>0.13468367478182333</v>
      </c>
      <c r="EV47">
        <v>0.15248459424303917</v>
      </c>
      <c r="EW47">
        <v>0.23079577240026292</v>
      </c>
      <c r="EX47">
        <v>0.22069683411326368</v>
      </c>
      <c r="EY47">
        <v>0.21838758562891658</v>
      </c>
      <c r="EZ47">
        <v>0.23736066227123645</v>
      </c>
      <c r="FA47">
        <v>0.22852853883183713</v>
      </c>
      <c r="FB47">
        <v>0.22303755463975877</v>
      </c>
      <c r="FC47">
        <v>0.24189560475676675</v>
      </c>
      <c r="FD47">
        <v>0.26280699976786559</v>
      </c>
      <c r="FE47">
        <v>0.26946772812721664</v>
      </c>
      <c r="FF47">
        <v>0.25868512714449399</v>
      </c>
      <c r="FG47">
        <v>0.21376472205851255</v>
      </c>
      <c r="FH47">
        <v>0.22647824312333512</v>
      </c>
      <c r="FI47">
        <v>0.20316023452761378</v>
      </c>
      <c r="FJ47">
        <v>0.2405613500850769</v>
      </c>
      <c r="FK47">
        <v>0.24485767830184185</v>
      </c>
      <c r="FL47">
        <v>0.21735381884213215</v>
      </c>
      <c r="FM47">
        <v>0.2116330240536555</v>
      </c>
      <c r="FN47">
        <v>0.22538202820380043</v>
      </c>
      <c r="FO47">
        <v>0.2222369237883835</v>
      </c>
      <c r="FP47">
        <v>0.20265866636686142</v>
      </c>
      <c r="FZ47" t="s">
        <v>853</v>
      </c>
      <c r="GA47">
        <v>0.43858787395669663</v>
      </c>
      <c r="GB47">
        <v>0.43460533510906807</v>
      </c>
      <c r="GC47">
        <v>0.42629633299899605</v>
      </c>
      <c r="GD47">
        <v>0.4207456864811282</v>
      </c>
      <c r="GE47">
        <v>0.42318953841338863</v>
      </c>
      <c r="GF47">
        <v>0.44713298072499064</v>
      </c>
      <c r="GG47">
        <v>0.47350291510103437</v>
      </c>
      <c r="GH47">
        <v>0.4791357722454227</v>
      </c>
      <c r="GI47">
        <v>0.46548942725613729</v>
      </c>
      <c r="GJ47">
        <v>0.44781066814171566</v>
      </c>
      <c r="GK47">
        <v>0.44539144660292462</v>
      </c>
      <c r="GL47">
        <v>0.42043659063041638</v>
      </c>
      <c r="GM47">
        <v>0.40865103420914495</v>
      </c>
      <c r="GN47">
        <v>0.41400382417559917</v>
      </c>
      <c r="GO47">
        <v>0.43538201769427731</v>
      </c>
      <c r="GP47">
        <v>0.46947759289686886</v>
      </c>
      <c r="GQ47">
        <v>0.48500545340690637</v>
      </c>
      <c r="GR47">
        <v>0.48823275412121547</v>
      </c>
      <c r="GS47">
        <v>0.4830152139936339</v>
      </c>
      <c r="GT47">
        <v>0.46763218267980394</v>
      </c>
      <c r="GU47">
        <v>0.27436876176507424</v>
      </c>
      <c r="GV47">
        <v>0.27698985236164442</v>
      </c>
      <c r="GW47">
        <v>0.28601814187356739</v>
      </c>
      <c r="GX47">
        <v>0.30107087012073452</v>
      </c>
      <c r="GY47">
        <v>0.32630815337400604</v>
      </c>
      <c r="GZ47">
        <v>0.34464195146133469</v>
      </c>
      <c r="HA47">
        <v>0.34610688866489048</v>
      </c>
      <c r="HB47">
        <v>0.33426496645477405</v>
      </c>
      <c r="HC47">
        <v>0.3189873190184726</v>
      </c>
      <c r="HD47">
        <v>0.30120519329109624</v>
      </c>
      <c r="HE47">
        <v>0.26681773216227161</v>
      </c>
      <c r="HF47">
        <v>0.26340848748412493</v>
      </c>
      <c r="HG47">
        <v>0.26551081792682379</v>
      </c>
      <c r="HH47">
        <v>0.26005600913997173</v>
      </c>
      <c r="HI47">
        <v>0.26063173957468982</v>
      </c>
      <c r="HJ47">
        <v>0.29267084680393718</v>
      </c>
      <c r="HK47">
        <v>0.31365572991881274</v>
      </c>
      <c r="HL47">
        <v>0.31239348687132895</v>
      </c>
      <c r="HM47">
        <v>0.30025813377207011</v>
      </c>
      <c r="HN47">
        <v>0.28689575755981828</v>
      </c>
      <c r="HP47" t="s">
        <v>854</v>
      </c>
      <c r="HQ47" t="s">
        <v>136</v>
      </c>
      <c r="HR47" t="s">
        <v>137</v>
      </c>
      <c r="HS47">
        <v>0.28154224470836875</v>
      </c>
    </row>
    <row r="48" spans="2:227" x14ac:dyDescent="0.45">
      <c r="B48" t="s">
        <v>855</v>
      </c>
      <c r="C48" t="s">
        <v>127</v>
      </c>
      <c r="D48">
        <v>0.30729533438855278</v>
      </c>
      <c r="E48">
        <v>0.31363226615374118</v>
      </c>
      <c r="F48">
        <v>0.32236400828851491</v>
      </c>
      <c r="G48">
        <v>0.3282777607904922</v>
      </c>
      <c r="H48">
        <v>0.32698590364192787</v>
      </c>
      <c r="I48">
        <v>0.31884771223449343</v>
      </c>
      <c r="J48">
        <v>0.30536557296210937</v>
      </c>
      <c r="K48">
        <v>0.29094972987385148</v>
      </c>
      <c r="L48">
        <v>0.29104926285231419</v>
      </c>
      <c r="M48">
        <v>0.3006555960894044</v>
      </c>
      <c r="N48">
        <v>0.34454940944832263</v>
      </c>
      <c r="O48">
        <v>0.34417485146852828</v>
      </c>
      <c r="P48">
        <v>0.34033600451736173</v>
      </c>
      <c r="Q48">
        <v>0.33234417138908462</v>
      </c>
      <c r="R48">
        <v>0.32023320840676572</v>
      </c>
      <c r="S48">
        <v>0.31934132401751752</v>
      </c>
      <c r="T48">
        <v>0.32141132275593404</v>
      </c>
      <c r="U48">
        <v>0.32485797511737996</v>
      </c>
      <c r="V48">
        <v>0.31748324818043672</v>
      </c>
      <c r="W48">
        <v>0.32708189889474248</v>
      </c>
      <c r="X48">
        <v>0.38631071130461048</v>
      </c>
      <c r="Y48">
        <v>0.39136722757764625</v>
      </c>
      <c r="Z48">
        <v>0.38822005473425941</v>
      </c>
      <c r="AA48">
        <v>0.38364072515267944</v>
      </c>
      <c r="AB48">
        <v>0.39069166708339031</v>
      </c>
      <c r="AC48">
        <v>0.40167295975172151</v>
      </c>
      <c r="AD48">
        <v>0.42493177046836927</v>
      </c>
      <c r="AE48">
        <v>0.4361605026423494</v>
      </c>
      <c r="AF48">
        <v>0.43056186538387475</v>
      </c>
      <c r="AG48">
        <v>0.41445604543313441</v>
      </c>
      <c r="AH48">
        <v>0.39769846102149903</v>
      </c>
      <c r="AI48">
        <v>0.40920009236158239</v>
      </c>
      <c r="AJ48">
        <v>0.41188925524166281</v>
      </c>
      <c r="AK48">
        <v>0.41863131363566497</v>
      </c>
      <c r="AL48">
        <v>0.41382116830933763</v>
      </c>
      <c r="AM48">
        <v>0.40274130957103682</v>
      </c>
      <c r="AN48">
        <v>0.39354608156514276</v>
      </c>
      <c r="AO48">
        <v>0.39546240851846182</v>
      </c>
      <c r="AP48">
        <v>0.39152772657935503</v>
      </c>
      <c r="AQ48">
        <v>0.39072275527621786</v>
      </c>
      <c r="AS48" t="s">
        <v>855</v>
      </c>
      <c r="AT48" t="s">
        <v>128</v>
      </c>
      <c r="AU48">
        <v>7.7470991725282342E-3</v>
      </c>
      <c r="AV48">
        <v>2.7535040025752728E-3</v>
      </c>
      <c r="AW48">
        <v>6.1328639370346804E-3</v>
      </c>
      <c r="AX48">
        <v>1.3296429867099327E-2</v>
      </c>
      <c r="AY48">
        <v>1.2456993695059187E-2</v>
      </c>
      <c r="AZ48">
        <v>3.9694446595253969E-3</v>
      </c>
      <c r="BA48">
        <v>8.2081638055896255E-3</v>
      </c>
      <c r="BB48">
        <v>6.5574392442765937E-3</v>
      </c>
      <c r="BC48">
        <v>9.3404153173258318E-3</v>
      </c>
      <c r="BD48">
        <v>1.3260037615915227E-2</v>
      </c>
      <c r="BE48">
        <v>1.8912616141875851E-2</v>
      </c>
      <c r="BF48">
        <v>1.6394427012739105E-2</v>
      </c>
      <c r="BG48">
        <v>2.8830351390970448E-2</v>
      </c>
      <c r="BH48">
        <v>1.7731315400426922E-2</v>
      </c>
      <c r="BI48">
        <v>1.2042646699422505E-2</v>
      </c>
      <c r="BJ48">
        <v>1.8255656851904924E-2</v>
      </c>
      <c r="BK48">
        <v>2.9994803571283975E-2</v>
      </c>
      <c r="BL48">
        <v>2.1162976380746136E-2</v>
      </c>
      <c r="BM48">
        <v>7.9318732702488258E-3</v>
      </c>
      <c r="BN48">
        <v>8.9026243762562688E-3</v>
      </c>
      <c r="BO48">
        <v>1.6072595201951735E-2</v>
      </c>
      <c r="BP48">
        <v>1.3336110184696048E-2</v>
      </c>
      <c r="BQ48">
        <v>1.1183091839057952E-3</v>
      </c>
      <c r="BR48">
        <v>5.7545126937891076E-3</v>
      </c>
      <c r="BS48">
        <v>7.5972004116508151E-3</v>
      </c>
      <c r="BT48">
        <v>5.8444495756490014E-3</v>
      </c>
      <c r="BU48">
        <v>1.0554913346057499E-2</v>
      </c>
      <c r="BV48">
        <v>2.8745564058475178E-3</v>
      </c>
      <c r="BW48">
        <v>8.9927996983307768E-5</v>
      </c>
      <c r="BX48">
        <v>7.1568223267594626E-3</v>
      </c>
      <c r="BY48">
        <v>1.1925420160911923E-2</v>
      </c>
      <c r="BZ48">
        <v>5.7237627402585535E-3</v>
      </c>
      <c r="CA48">
        <v>2.059388759244345E-2</v>
      </c>
      <c r="CB48">
        <v>1.6075319046973003E-2</v>
      </c>
      <c r="CC48">
        <v>1.5187688627480839E-3</v>
      </c>
      <c r="CD48">
        <v>7.6197451428119366E-3</v>
      </c>
      <c r="CE48">
        <v>1.7758991004484054E-2</v>
      </c>
      <c r="CF48">
        <v>1.9417410688678964E-2</v>
      </c>
      <c r="CG48">
        <v>3.3169520269406387E-2</v>
      </c>
      <c r="CH48">
        <v>2.730348247963316E-2</v>
      </c>
      <c r="CJ48" t="s">
        <v>855</v>
      </c>
      <c r="CK48" t="s">
        <v>129</v>
      </c>
      <c r="CL48">
        <v>2.1652638394107974E-2</v>
      </c>
      <c r="CM48">
        <v>2.392146437560987E-2</v>
      </c>
      <c r="CN48">
        <v>1.2899198361226267E-2</v>
      </c>
      <c r="CO48">
        <v>4.7707930831657969E-3</v>
      </c>
      <c r="CP48">
        <v>4.7415787971197823E-3</v>
      </c>
      <c r="CQ48">
        <v>1.4780094863245127E-2</v>
      </c>
      <c r="CR48">
        <v>1.0513209463498676E-2</v>
      </c>
      <c r="CS48">
        <v>8.4604093158126125E-3</v>
      </c>
      <c r="CT48">
        <v>1.0756009780573879E-2</v>
      </c>
      <c r="CU48">
        <v>1.1021747339502787E-2</v>
      </c>
      <c r="CV48">
        <v>1.3851519742987506E-2</v>
      </c>
      <c r="CW48">
        <v>3.4792765758641084E-2</v>
      </c>
      <c r="CX48">
        <v>3.6725881057550945E-2</v>
      </c>
      <c r="CY48">
        <v>2.926520224206457E-2</v>
      </c>
      <c r="CZ48">
        <v>3.2044173815614301E-2</v>
      </c>
      <c r="DA48">
        <v>2.9650334017749844E-2</v>
      </c>
      <c r="DB48">
        <v>9.4255520000543196E-3</v>
      </c>
      <c r="DC48">
        <v>2.340612526061767E-2</v>
      </c>
      <c r="DD48">
        <v>3.4548465396059956E-2</v>
      </c>
      <c r="DE48">
        <v>2.5050226265427657E-2</v>
      </c>
      <c r="DF48">
        <v>1.7597553472442885E-2</v>
      </c>
      <c r="DG48">
        <v>5.2654058900357494E-2</v>
      </c>
      <c r="DH48">
        <v>3.562822329547536E-2</v>
      </c>
      <c r="DI48">
        <v>1.9934648652895563E-2</v>
      </c>
      <c r="DJ48">
        <v>9.4197944650869832E-3</v>
      </c>
      <c r="DK48">
        <v>6.8083541995981062E-3</v>
      </c>
      <c r="DL48">
        <v>6.4714074114331065E-3</v>
      </c>
      <c r="DM48">
        <v>1.0289569596553253E-2</v>
      </c>
      <c r="DN48">
        <v>1.0187000452001188E-2</v>
      </c>
      <c r="DO48">
        <v>9.0628873840986578E-3</v>
      </c>
      <c r="DP48">
        <v>4.6807269092875206E-2</v>
      </c>
      <c r="DQ48">
        <v>2.8025261847186587E-2</v>
      </c>
      <c r="DR48">
        <v>1.1108932643780073E-2</v>
      </c>
      <c r="DS48">
        <v>1.0946292758803072E-2</v>
      </c>
      <c r="DT48">
        <v>2.6322979617172629E-2</v>
      </c>
      <c r="DU48">
        <v>2.2314459369601771E-2</v>
      </c>
      <c r="DV48">
        <v>9.2839549812022207E-3</v>
      </c>
      <c r="DW48">
        <v>1.5379590679308986E-2</v>
      </c>
      <c r="DX48">
        <v>1.905925856665662E-2</v>
      </c>
      <c r="DY48">
        <v>3.0663401379798335E-2</v>
      </c>
      <c r="EA48" t="s">
        <v>855</v>
      </c>
      <c r="EB48" t="s">
        <v>130</v>
      </c>
      <c r="EC48">
        <v>0.13853423397144127</v>
      </c>
      <c r="ED48">
        <v>0.15054120291182166</v>
      </c>
      <c r="EE48">
        <v>0.16429673033646636</v>
      </c>
      <c r="EF48">
        <v>0.17114979042511816</v>
      </c>
      <c r="EG48">
        <v>0.1744932332298896</v>
      </c>
      <c r="EH48">
        <v>0.16105443235317743</v>
      </c>
      <c r="EI48">
        <v>0.14991295822120135</v>
      </c>
      <c r="EJ48">
        <v>0.13777152260534339</v>
      </c>
      <c r="EK48">
        <v>0.12937202814168078</v>
      </c>
      <c r="EL48">
        <v>0.12992350143955678</v>
      </c>
      <c r="EM48">
        <v>0.15614753165760506</v>
      </c>
      <c r="EN48">
        <v>0.13548816551499568</v>
      </c>
      <c r="EO48">
        <v>0.12718199980664938</v>
      </c>
      <c r="EP48">
        <v>0.1474023447826501</v>
      </c>
      <c r="EQ48">
        <v>0.13746620642963692</v>
      </c>
      <c r="ER48">
        <v>0.12347932759465242</v>
      </c>
      <c r="ES48">
        <v>0.13367777933944253</v>
      </c>
      <c r="ET48">
        <v>0.13357747672475273</v>
      </c>
      <c r="EU48">
        <v>0.13254618714508121</v>
      </c>
      <c r="EV48">
        <v>0.14462094382333568</v>
      </c>
      <c r="EW48">
        <v>0.22317249969343789</v>
      </c>
      <c r="EX48">
        <v>0.19449692046139314</v>
      </c>
      <c r="EY48">
        <v>0.22048248644505053</v>
      </c>
      <c r="EZ48">
        <v>0.22586199493179834</v>
      </c>
      <c r="FA48">
        <v>0.237466019030487</v>
      </c>
      <c r="FB48">
        <v>0.25782598371419502</v>
      </c>
      <c r="FC48">
        <v>0.27772904529460662</v>
      </c>
      <c r="FD48">
        <v>0.28997001187098836</v>
      </c>
      <c r="FE48">
        <v>0.28347450033779781</v>
      </c>
      <c r="FF48">
        <v>0.2592300825116578</v>
      </c>
      <c r="FG48">
        <v>0.19112886442156884</v>
      </c>
      <c r="FH48">
        <v>0.22388335372323029</v>
      </c>
      <c r="FI48">
        <v>0.23186138041066254</v>
      </c>
      <c r="FJ48">
        <v>0.2450378020927084</v>
      </c>
      <c r="FK48">
        <v>0.23979606594330607</v>
      </c>
      <c r="FL48">
        <v>0.23174008521353898</v>
      </c>
      <c r="FM48">
        <v>0.22916775121631872</v>
      </c>
      <c r="FN48">
        <v>0.21482945337022644</v>
      </c>
      <c r="FO48">
        <v>0.19285910483372565</v>
      </c>
      <c r="FP48">
        <v>0.18704527169204446</v>
      </c>
      <c r="FZ48" t="s">
        <v>855</v>
      </c>
      <c r="GA48">
        <v>0.46276397154468468</v>
      </c>
      <c r="GB48">
        <v>0.45146172632588494</v>
      </c>
      <c r="GC48">
        <v>0.44164455337739977</v>
      </c>
      <c r="GD48">
        <v>0.43156158254474442</v>
      </c>
      <c r="GE48">
        <v>0.44068104441039208</v>
      </c>
      <c r="GF48">
        <v>0.46690138051503804</v>
      </c>
      <c r="GG48">
        <v>0.48433879165432603</v>
      </c>
      <c r="GH48">
        <v>0.49563256548392631</v>
      </c>
      <c r="GI48">
        <v>0.49015180682783416</v>
      </c>
      <c r="GJ48">
        <v>0.47885735931174706</v>
      </c>
      <c r="GK48">
        <v>0.41214658627364192</v>
      </c>
      <c r="GL48">
        <v>0.38706832261446483</v>
      </c>
      <c r="GM48">
        <v>0.38009382749809317</v>
      </c>
      <c r="GN48">
        <v>0.3810286925257696</v>
      </c>
      <c r="GO48">
        <v>0.41139713467398414</v>
      </c>
      <c r="GP48">
        <v>0.44872491763463307</v>
      </c>
      <c r="GQ48">
        <v>0.46766637333633965</v>
      </c>
      <c r="GR48">
        <v>0.47088147575976824</v>
      </c>
      <c r="GS48">
        <v>0.46788794006380446</v>
      </c>
      <c r="GT48">
        <v>0.44281446836570226</v>
      </c>
      <c r="GU48">
        <v>0.25203991837846634</v>
      </c>
      <c r="GV48">
        <v>0.2580284683877393</v>
      </c>
      <c r="GW48">
        <v>0.26968411131516656</v>
      </c>
      <c r="GX48">
        <v>0.27893037029903928</v>
      </c>
      <c r="GY48">
        <v>0.28150200328202718</v>
      </c>
      <c r="GZ48">
        <v>0.28364028295301119</v>
      </c>
      <c r="HA48">
        <v>0.27430278163447491</v>
      </c>
      <c r="HB48">
        <v>0.26494615873651345</v>
      </c>
      <c r="HC48">
        <v>0.26254906767244057</v>
      </c>
      <c r="HD48">
        <v>0.25927707782446918</v>
      </c>
      <c r="HE48">
        <v>0.26779662242233432</v>
      </c>
      <c r="HF48">
        <v>0.2642214555637456</v>
      </c>
      <c r="HG48">
        <v>0.26983832446971462</v>
      </c>
      <c r="HH48">
        <v>0.26833001071832185</v>
      </c>
      <c r="HI48">
        <v>0.27327583839894204</v>
      </c>
      <c r="HJ48">
        <v>0.28415641436077038</v>
      </c>
      <c r="HK48">
        <v>0.29313677347658634</v>
      </c>
      <c r="HL48">
        <v>0.30032063017046667</v>
      </c>
      <c r="HM48">
        <v>0.30375864591361229</v>
      </c>
      <c r="HN48">
        <v>0.2915095647043871</v>
      </c>
      <c r="HP48" t="s">
        <v>856</v>
      </c>
      <c r="HQ48" t="s">
        <v>136</v>
      </c>
      <c r="HR48" t="s">
        <v>137</v>
      </c>
      <c r="HS48">
        <v>0.20029093635219963</v>
      </c>
    </row>
    <row r="49" spans="2:227" x14ac:dyDescent="0.45">
      <c r="B49" t="s">
        <v>857</v>
      </c>
      <c r="C49" t="s">
        <v>127</v>
      </c>
      <c r="D49">
        <v>0.37229796803386639</v>
      </c>
      <c r="E49">
        <v>0.347361709241784</v>
      </c>
      <c r="F49">
        <v>0.36002136354097902</v>
      </c>
      <c r="G49">
        <v>0.39145097798106909</v>
      </c>
      <c r="H49">
        <v>0.44388015690245103</v>
      </c>
      <c r="I49">
        <v>0.47995255190935754</v>
      </c>
      <c r="J49">
        <v>0.48303215021114221</v>
      </c>
      <c r="K49">
        <v>0.45980472375777276</v>
      </c>
      <c r="L49">
        <v>0.41479858626684862</v>
      </c>
      <c r="M49">
        <v>0.37791779757929705</v>
      </c>
      <c r="N49">
        <v>0.33400272553995342</v>
      </c>
      <c r="O49">
        <v>0.34617378289272438</v>
      </c>
      <c r="P49">
        <v>0.37874812667800156</v>
      </c>
      <c r="Q49">
        <v>0.44565143442471178</v>
      </c>
      <c r="R49">
        <v>0.48379110352004484</v>
      </c>
      <c r="S49">
        <v>0.43414058824646001</v>
      </c>
      <c r="T49">
        <v>0.36238754182108684</v>
      </c>
      <c r="U49">
        <v>0.31944862295016702</v>
      </c>
      <c r="V49">
        <v>0.30620299285649316</v>
      </c>
      <c r="W49">
        <v>0.32942171360077155</v>
      </c>
      <c r="X49">
        <v>0.43336799229969064</v>
      </c>
      <c r="Y49">
        <v>0.43873833259928746</v>
      </c>
      <c r="Z49">
        <v>0.43815778155619006</v>
      </c>
      <c r="AA49">
        <v>0.45360645122755505</v>
      </c>
      <c r="AB49">
        <v>0.42474186293689847</v>
      </c>
      <c r="AC49">
        <v>0.37980780456713503</v>
      </c>
      <c r="AD49">
        <v>0.29782358622888855</v>
      </c>
      <c r="AE49">
        <v>0.24772760229098714</v>
      </c>
      <c r="AF49">
        <v>0.25068802767908827</v>
      </c>
      <c r="AG49">
        <v>0.35595223093498729</v>
      </c>
      <c r="AH49">
        <v>0.41260694883475335</v>
      </c>
      <c r="AI49">
        <v>0.4138008780628285</v>
      </c>
      <c r="AJ49">
        <v>0.42870619408665372</v>
      </c>
      <c r="AK49">
        <v>0.46448479298262529</v>
      </c>
      <c r="AL49">
        <v>0.48095882836011683</v>
      </c>
      <c r="AM49">
        <v>0.44013985472972733</v>
      </c>
      <c r="AN49">
        <v>0.37008442078031706</v>
      </c>
      <c r="AO49">
        <v>0.32809519860121444</v>
      </c>
      <c r="AP49">
        <v>0.31360713624484665</v>
      </c>
      <c r="AQ49">
        <v>0.35097624796853161</v>
      </c>
      <c r="AS49" t="s">
        <v>857</v>
      </c>
      <c r="AT49" t="s">
        <v>128</v>
      </c>
      <c r="AU49">
        <v>1.9260728665107092E-2</v>
      </c>
      <c r="AV49">
        <v>4.4477363598671368E-2</v>
      </c>
      <c r="AW49">
        <v>5.7674788246335207E-2</v>
      </c>
      <c r="AX49">
        <v>6.5940926130225216E-2</v>
      </c>
      <c r="AY49">
        <v>4.680331108350394E-2</v>
      </c>
      <c r="AZ49">
        <v>4.275385348197612E-2</v>
      </c>
      <c r="BA49">
        <v>5.3020492127085879E-2</v>
      </c>
      <c r="BB49">
        <v>5.2060494674331159E-2</v>
      </c>
      <c r="BC49">
        <v>3.803396567111221E-2</v>
      </c>
      <c r="BD49">
        <v>1.444697779810579E-2</v>
      </c>
      <c r="BE49">
        <v>4.300895897869076E-2</v>
      </c>
      <c r="BF49">
        <v>2.9727667283443455E-2</v>
      </c>
      <c r="BG49">
        <v>3.8092713808163585E-2</v>
      </c>
      <c r="BH49">
        <v>6.6092403481184794E-2</v>
      </c>
      <c r="BI49">
        <v>5.0830269186328228E-2</v>
      </c>
      <c r="BJ49">
        <v>3.9098160271748929E-2</v>
      </c>
      <c r="BK49">
        <v>4.0751919063186724E-2</v>
      </c>
      <c r="BL49">
        <v>2.4910582543193439E-2</v>
      </c>
      <c r="BM49">
        <v>1.4013973198668799E-2</v>
      </c>
      <c r="BN49">
        <v>5.4905146731094721E-2</v>
      </c>
      <c r="BO49">
        <v>5.9444208472307948E-2</v>
      </c>
      <c r="BP49">
        <v>3.4884530640643265E-2</v>
      </c>
      <c r="BQ49">
        <v>6.2249719321592442E-2</v>
      </c>
      <c r="BR49">
        <v>4.906677107726963E-2</v>
      </c>
      <c r="BS49">
        <v>0.10322424002742639</v>
      </c>
      <c r="BT49">
        <v>0.16377423822999324</v>
      </c>
      <c r="BU49">
        <v>0.10058284503521582</v>
      </c>
      <c r="BV49">
        <v>5.2450149773628198E-2</v>
      </c>
      <c r="BW49">
        <v>3.0965149056643718E-2</v>
      </c>
      <c r="BX49">
        <v>9.3608622353981527E-2</v>
      </c>
      <c r="BY49">
        <v>5.376100502533572E-2</v>
      </c>
      <c r="BZ49">
        <v>1.6257222630798741E-2</v>
      </c>
      <c r="CA49">
        <v>3.651938500284458E-2</v>
      </c>
      <c r="CB49">
        <v>5.6586802051341534E-2</v>
      </c>
      <c r="CC49">
        <v>1.3832711010993183E-2</v>
      </c>
      <c r="CD49">
        <v>1.8757253488776018E-2</v>
      </c>
      <c r="CE49">
        <v>2.1545514243059154E-2</v>
      </c>
      <c r="CF49">
        <v>4.5481432110586376E-2</v>
      </c>
      <c r="CG49">
        <v>7.199870998249254E-2</v>
      </c>
      <c r="CH49">
        <v>8.4158883400759957E-2</v>
      </c>
      <c r="CJ49" t="s">
        <v>857</v>
      </c>
      <c r="CK49" t="s">
        <v>129</v>
      </c>
      <c r="CL49">
        <v>2.7207808769973377E-2</v>
      </c>
      <c r="CM49">
        <v>1.6461780991268833E-2</v>
      </c>
      <c r="CN49">
        <v>4.0625058958840075E-2</v>
      </c>
      <c r="CO49">
        <v>6.4646570951786803E-2</v>
      </c>
      <c r="CP49">
        <v>0.12389606152061544</v>
      </c>
      <c r="CQ49">
        <v>0.13754552936410305</v>
      </c>
      <c r="CR49">
        <v>6.2009876555021048E-2</v>
      </c>
      <c r="CS49">
        <v>3.6416541219824586E-2</v>
      </c>
      <c r="CT49">
        <v>5.0761141581660986E-2</v>
      </c>
      <c r="CU49">
        <v>6.2640347325362167E-2</v>
      </c>
      <c r="CV49">
        <v>3.5714886161474189E-2</v>
      </c>
      <c r="CW49">
        <v>7.9909707339321998E-2</v>
      </c>
      <c r="CX49">
        <v>4.4396771579860203E-2</v>
      </c>
      <c r="CY49">
        <v>4.0878405783351307E-2</v>
      </c>
      <c r="CZ49">
        <v>4.5009570909918209E-2</v>
      </c>
      <c r="DA49">
        <v>5.6430839331014428E-2</v>
      </c>
      <c r="DB49">
        <v>3.0372274372116505E-2</v>
      </c>
      <c r="DC49">
        <v>2.2588831192917821E-2</v>
      </c>
      <c r="DD49">
        <v>3.0264770073581179E-2</v>
      </c>
      <c r="DE49">
        <v>1.0789338050766454E-2</v>
      </c>
      <c r="DF49">
        <v>0.10856404146805712</v>
      </c>
      <c r="DG49">
        <v>9.3847939640227473E-2</v>
      </c>
      <c r="DH49">
        <v>5.3361079621685598E-2</v>
      </c>
      <c r="DI49">
        <v>5.2303710237118745E-2</v>
      </c>
      <c r="DJ49">
        <v>7.6828471074229077E-2</v>
      </c>
      <c r="DK49">
        <v>2.0355056253746274E-2</v>
      </c>
      <c r="DL49">
        <v>2.4122380560985503E-2</v>
      </c>
      <c r="DM49">
        <v>5.8819965113046102E-2</v>
      </c>
      <c r="DN49">
        <v>6.6905610575674623E-2</v>
      </c>
      <c r="DO49">
        <v>4.8435235488285641E-2</v>
      </c>
      <c r="DP49">
        <v>6.0941181492117247E-2</v>
      </c>
      <c r="DQ49">
        <v>7.590609133513701E-2</v>
      </c>
      <c r="DR49">
        <v>6.8087761345368189E-2</v>
      </c>
      <c r="DS49">
        <v>3.2031869231066039E-2</v>
      </c>
      <c r="DT49">
        <v>5.7432838516772527E-2</v>
      </c>
      <c r="DU49">
        <v>3.8853283804809215E-2</v>
      </c>
      <c r="DV49">
        <v>1.8000345912653738E-2</v>
      </c>
      <c r="DW49">
        <v>1.7676280270305102E-3</v>
      </c>
      <c r="DX49">
        <v>9.8161855415450552E-3</v>
      </c>
      <c r="DY49">
        <v>1.2848706218267406E-2</v>
      </c>
      <c r="EA49" t="s">
        <v>857</v>
      </c>
      <c r="EB49" t="s">
        <v>130</v>
      </c>
      <c r="EC49">
        <v>0.19949776877790457</v>
      </c>
      <c r="ED49">
        <v>0.15926855021358519</v>
      </c>
      <c r="EE49">
        <v>0.13427665950208237</v>
      </c>
      <c r="EF49">
        <v>0.13055611616778204</v>
      </c>
      <c r="EG49">
        <v>0.13942147631526697</v>
      </c>
      <c r="EH49">
        <v>0.14477670302620665</v>
      </c>
      <c r="EI49">
        <v>0.20943587749595391</v>
      </c>
      <c r="EJ49">
        <v>0.22022483809775495</v>
      </c>
      <c r="EK49">
        <v>0.18754820951294848</v>
      </c>
      <c r="EL49">
        <v>0.17913308980731996</v>
      </c>
      <c r="EM49">
        <v>0.12681739846255616</v>
      </c>
      <c r="EN49">
        <v>0.11820757984121097</v>
      </c>
      <c r="EO49">
        <v>0.1731875049655662</v>
      </c>
      <c r="EP49">
        <v>0.1990570710280393</v>
      </c>
      <c r="EQ49">
        <v>0.23403624309226553</v>
      </c>
      <c r="ER49">
        <v>0.18929090108512564</v>
      </c>
      <c r="ES49">
        <v>0.15765304645244022</v>
      </c>
      <c r="ET49">
        <v>0.15403187674337157</v>
      </c>
      <c r="EU49">
        <v>0.1429103474067881</v>
      </c>
      <c r="EV49">
        <v>0.13760250021430956</v>
      </c>
      <c r="EW49">
        <v>0.12359881466637106</v>
      </c>
      <c r="EX49">
        <v>0.16250923933711633</v>
      </c>
      <c r="EY49">
        <v>0.19039495493191655</v>
      </c>
      <c r="EZ49">
        <v>0.23143197398737708</v>
      </c>
      <c r="FA49">
        <v>0.13298487140058357</v>
      </c>
      <c r="FB49">
        <v>9.7439103155215492E-2</v>
      </c>
      <c r="FC49">
        <v>7.1010221513860994E-2</v>
      </c>
      <c r="FD49">
        <v>4.882496366925352E-2</v>
      </c>
      <c r="FE49">
        <v>5.348939165704944E-2</v>
      </c>
      <c r="FF49">
        <v>8.9672923229254659E-2</v>
      </c>
      <c r="FG49">
        <v>0.15378541233575763</v>
      </c>
      <c r="FH49">
        <v>0.18998975685682609</v>
      </c>
      <c r="FI49">
        <v>0.19776026155266582</v>
      </c>
      <c r="FJ49">
        <v>0.25208939223694932</v>
      </c>
      <c r="FK49">
        <v>0.28691564720125584</v>
      </c>
      <c r="FL49">
        <v>0.27336127363702223</v>
      </c>
      <c r="FM49">
        <v>0.23768867988915873</v>
      </c>
      <c r="FN49">
        <v>0.18204292067531747</v>
      </c>
      <c r="FO49">
        <v>0.12426285951417365</v>
      </c>
      <c r="FP49">
        <v>0.12388488184971989</v>
      </c>
      <c r="FZ49" t="s">
        <v>857</v>
      </c>
      <c r="GA49">
        <v>0.33181425321162156</v>
      </c>
      <c r="GB49">
        <v>0.32860699250414876</v>
      </c>
      <c r="GC49">
        <v>0.32265041841925607</v>
      </c>
      <c r="GD49">
        <v>0.29447480940697068</v>
      </c>
      <c r="GE49">
        <v>0.26162642568435385</v>
      </c>
      <c r="GF49">
        <v>0.24796407578233787</v>
      </c>
      <c r="GG49">
        <v>0.25566333808678832</v>
      </c>
      <c r="GH49">
        <v>0.28137460954855581</v>
      </c>
      <c r="GI49">
        <v>0.30884818347017201</v>
      </c>
      <c r="GJ49">
        <v>0.32735826480426128</v>
      </c>
      <c r="GK49">
        <v>0.36475221285424797</v>
      </c>
      <c r="GL49">
        <v>0.32621152237902107</v>
      </c>
      <c r="GM49">
        <v>0.29549560983401452</v>
      </c>
      <c r="GN49">
        <v>0.25672717247094817</v>
      </c>
      <c r="GO49">
        <v>0.25364133614312839</v>
      </c>
      <c r="GP49">
        <v>0.32726679486239579</v>
      </c>
      <c r="GQ49">
        <v>0.40932069886946881</v>
      </c>
      <c r="GR49">
        <v>0.42882468260656381</v>
      </c>
      <c r="GS49">
        <v>0.41754537764147159</v>
      </c>
      <c r="GT49">
        <v>0.3856673907933571</v>
      </c>
      <c r="GU49">
        <v>0.22488260496802873</v>
      </c>
      <c r="GV49">
        <v>0.18371831629591046</v>
      </c>
      <c r="GW49">
        <v>0.14208314702903066</v>
      </c>
      <c r="GX49">
        <v>8.3949665531766721E-2</v>
      </c>
      <c r="GY49">
        <v>6.4007274861380595E-2</v>
      </c>
      <c r="GZ49">
        <v>0.12522110877977025</v>
      </c>
      <c r="HA49">
        <v>0.22964473833896509</v>
      </c>
      <c r="HB49">
        <v>0.29532731931055278</v>
      </c>
      <c r="HC49">
        <v>0.29835493865812579</v>
      </c>
      <c r="HD49">
        <v>0.266080652906237</v>
      </c>
      <c r="HE49">
        <v>0.22005200497245103</v>
      </c>
      <c r="HF49">
        <v>0.21411886874744188</v>
      </c>
      <c r="HG49">
        <v>0.20689598614283392</v>
      </c>
      <c r="HH49">
        <v>0.19227383834843925</v>
      </c>
      <c r="HI49">
        <v>0.17188561704871283</v>
      </c>
      <c r="HJ49">
        <v>0.16772219983423084</v>
      </c>
      <c r="HK49">
        <v>0.18618645881073764</v>
      </c>
      <c r="HL49">
        <v>0.21122751929535649</v>
      </c>
      <c r="HM49">
        <v>0.23493573008408342</v>
      </c>
      <c r="HN49">
        <v>0.23914027201657939</v>
      </c>
      <c r="HP49" t="s">
        <v>858</v>
      </c>
      <c r="HQ49" t="s">
        <v>136</v>
      </c>
      <c r="HR49" t="s">
        <v>137</v>
      </c>
      <c r="HS49">
        <v>0.249309809834034</v>
      </c>
    </row>
    <row r="50" spans="2:227" x14ac:dyDescent="0.45">
      <c r="B50" t="s">
        <v>859</v>
      </c>
      <c r="C50" t="s">
        <v>127</v>
      </c>
      <c r="D50">
        <v>0.3282215730060658</v>
      </c>
      <c r="E50">
        <v>0.32207935489116901</v>
      </c>
      <c r="F50">
        <v>0.33960382559316515</v>
      </c>
      <c r="G50">
        <v>0.36818874497578968</v>
      </c>
      <c r="H50">
        <v>0.3832124843001809</v>
      </c>
      <c r="I50">
        <v>0.38815198457677186</v>
      </c>
      <c r="J50">
        <v>0.3778860959212253</v>
      </c>
      <c r="K50">
        <v>0.35596007434975346</v>
      </c>
      <c r="L50">
        <v>0.34052508869345455</v>
      </c>
      <c r="M50">
        <v>0.33843224705322716</v>
      </c>
      <c r="N50">
        <v>0.28943853799590563</v>
      </c>
      <c r="O50">
        <v>0.30559711777597243</v>
      </c>
      <c r="P50">
        <v>0.31773974787611359</v>
      </c>
      <c r="Q50">
        <v>0.35832576845360575</v>
      </c>
      <c r="R50">
        <v>0.37570450342443734</v>
      </c>
      <c r="S50">
        <v>0.36010682585059678</v>
      </c>
      <c r="T50">
        <v>0.32329942511550774</v>
      </c>
      <c r="U50">
        <v>0.28970085203984886</v>
      </c>
      <c r="V50">
        <v>0.27446551462505092</v>
      </c>
      <c r="W50">
        <v>0.29318845273186528</v>
      </c>
      <c r="X50">
        <v>0.33118860713802439</v>
      </c>
      <c r="Y50">
        <v>0.36288487102701517</v>
      </c>
      <c r="Z50">
        <v>0.38787157387634325</v>
      </c>
      <c r="AA50">
        <v>0.42860941454111218</v>
      </c>
      <c r="AB50">
        <v>0.44088059550272085</v>
      </c>
      <c r="AC50">
        <v>0.39675665042521463</v>
      </c>
      <c r="AD50">
        <v>0.32906802200293722</v>
      </c>
      <c r="AE50">
        <v>0.27709721508270641</v>
      </c>
      <c r="AF50">
        <v>0.25470671267751022</v>
      </c>
      <c r="AG50">
        <v>0.2854017975002785</v>
      </c>
      <c r="AH50">
        <v>0.34862501749000224</v>
      </c>
      <c r="AI50">
        <v>0.35649893523044146</v>
      </c>
      <c r="AJ50">
        <v>0.37392902576369313</v>
      </c>
      <c r="AK50">
        <v>0.39336151758732757</v>
      </c>
      <c r="AL50">
        <v>0.38467258965843393</v>
      </c>
      <c r="AM50">
        <v>0.35757181630281831</v>
      </c>
      <c r="AN50">
        <v>0.31911226439334356</v>
      </c>
      <c r="AO50">
        <v>0.30716512882709435</v>
      </c>
      <c r="AP50">
        <v>0.31692442594091297</v>
      </c>
      <c r="AQ50">
        <v>0.33073592823886699</v>
      </c>
      <c r="AS50" t="s">
        <v>859</v>
      </c>
      <c r="AT50" t="s">
        <v>128</v>
      </c>
      <c r="AU50">
        <v>1.2193557142202317E-2</v>
      </c>
      <c r="AV50">
        <v>2.2448103858926614E-2</v>
      </c>
      <c r="AW50">
        <v>2.3496411693081636E-2</v>
      </c>
      <c r="AX50">
        <v>3.591167998277172E-2</v>
      </c>
      <c r="AY50">
        <v>4.6332054158656807E-2</v>
      </c>
      <c r="AZ50">
        <v>3.9373794685499633E-2</v>
      </c>
      <c r="BA50">
        <v>1.4253319770759278E-2</v>
      </c>
      <c r="BB50">
        <v>7.4651479775446729E-3</v>
      </c>
      <c r="BC50">
        <v>6.5169445512570827E-3</v>
      </c>
      <c r="BD50">
        <v>1.8465408912226991E-2</v>
      </c>
      <c r="BE50">
        <v>1.3876072451538261E-2</v>
      </c>
      <c r="BF50">
        <v>2.9820004587747268E-2</v>
      </c>
      <c r="BG50">
        <v>3.183442458479642E-2</v>
      </c>
      <c r="BH50">
        <v>3.7779476609511545E-2</v>
      </c>
      <c r="BI50">
        <v>2.350666067706441E-2</v>
      </c>
      <c r="BJ50">
        <v>1.6332709617166073E-2</v>
      </c>
      <c r="BK50">
        <v>1.0077570151275457E-2</v>
      </c>
      <c r="BL50">
        <v>1.642669458303404E-2</v>
      </c>
      <c r="BM50">
        <v>8.3913083307932696E-3</v>
      </c>
      <c r="BN50">
        <v>8.4583456565105169E-3</v>
      </c>
      <c r="BO50">
        <v>1.2890314130085692E-2</v>
      </c>
      <c r="BP50">
        <v>2.303941486179651E-2</v>
      </c>
      <c r="BQ50">
        <v>9.2032031923818727E-3</v>
      </c>
      <c r="BR50">
        <v>3.6047243073862942E-4</v>
      </c>
      <c r="BS50">
        <v>0</v>
      </c>
      <c r="BT50">
        <v>1.6595324539867607E-3</v>
      </c>
      <c r="BU50">
        <v>7.1527697395088559E-3</v>
      </c>
      <c r="BV50">
        <v>1.069830518806481E-2</v>
      </c>
      <c r="BW50">
        <v>3.7189634992709757E-3</v>
      </c>
      <c r="BX50">
        <v>7.1465842397980969E-5</v>
      </c>
      <c r="BY50">
        <v>1.1385326679818149E-2</v>
      </c>
      <c r="BZ50">
        <v>2.5520486036166311E-2</v>
      </c>
      <c r="CA50">
        <v>8.0503276705232094E-3</v>
      </c>
      <c r="CB50">
        <v>1.7348206194371343E-2</v>
      </c>
      <c r="CC50">
        <v>1.3552356466014671E-2</v>
      </c>
      <c r="CD50">
        <v>1.855686749418654E-2</v>
      </c>
      <c r="CE50">
        <v>5.4951122310660976E-3</v>
      </c>
      <c r="CF50">
        <v>1.37734153944029E-3</v>
      </c>
      <c r="CG50">
        <v>5.2516227075030007E-3</v>
      </c>
      <c r="CH50">
        <v>2.1238873463349739E-2</v>
      </c>
      <c r="CJ50" t="s">
        <v>859</v>
      </c>
      <c r="CK50" t="s">
        <v>129</v>
      </c>
      <c r="CL50">
        <v>2.2276137827882861E-2</v>
      </c>
      <c r="CM50">
        <v>1.6230520014159051E-2</v>
      </c>
      <c r="CN50">
        <v>1.3050912477446566E-2</v>
      </c>
      <c r="CO50">
        <v>2.9925512542126751E-2</v>
      </c>
      <c r="CP50">
        <v>3.2635607415279606E-2</v>
      </c>
      <c r="CQ50">
        <v>4.7350129847803006E-2</v>
      </c>
      <c r="CR50">
        <v>6.8291031003893929E-2</v>
      </c>
      <c r="CS50">
        <v>4.4545492091465036E-2</v>
      </c>
      <c r="CT50">
        <v>2.0626902415789777E-2</v>
      </c>
      <c r="CU50">
        <v>1.5084357439405836E-2</v>
      </c>
      <c r="CV50">
        <v>9.1905195150076245E-3</v>
      </c>
      <c r="CW50">
        <v>1.7416103427804509E-2</v>
      </c>
      <c r="CX50">
        <v>2.7878649551131091E-2</v>
      </c>
      <c r="CY50">
        <v>3.9046709502521544E-2</v>
      </c>
      <c r="CZ50">
        <v>5.2993865357102501E-2</v>
      </c>
      <c r="DA50">
        <v>4.837074807565743E-2</v>
      </c>
      <c r="DB50">
        <v>3.9782995815034625E-2</v>
      </c>
      <c r="DC50">
        <v>1.6132347061124673E-2</v>
      </c>
      <c r="DD50">
        <v>8.8014116832237973E-3</v>
      </c>
      <c r="DE50">
        <v>1.0518174386899216E-2</v>
      </c>
      <c r="DF50">
        <v>7.2565955546661674E-4</v>
      </c>
      <c r="DG50">
        <v>8.7657522095711E-3</v>
      </c>
      <c r="DH50">
        <v>3.2734873104052722E-2</v>
      </c>
      <c r="DI50">
        <v>4.388645406058065E-2</v>
      </c>
      <c r="DJ50">
        <v>2.2793788967014575E-2</v>
      </c>
      <c r="DK50">
        <v>2.1794539416626645E-3</v>
      </c>
      <c r="DL50">
        <v>0</v>
      </c>
      <c r="DM50">
        <v>0</v>
      </c>
      <c r="DN50">
        <v>6.8144790701936461E-3</v>
      </c>
      <c r="DO50">
        <v>9.4227341473895124E-3</v>
      </c>
      <c r="DP50">
        <v>1.934694563461016E-2</v>
      </c>
      <c r="DQ50">
        <v>1.508409276922832E-2</v>
      </c>
      <c r="DR50">
        <v>3.1128078118299214E-2</v>
      </c>
      <c r="DS50">
        <v>3.7554610790253823E-2</v>
      </c>
      <c r="DT50">
        <v>3.5346011280589555E-2</v>
      </c>
      <c r="DU50">
        <v>2.1610411866017518E-2</v>
      </c>
      <c r="DV50">
        <v>1.7223678546544947E-2</v>
      </c>
      <c r="DW50">
        <v>6.9778985885117443E-3</v>
      </c>
      <c r="DX50">
        <v>3.0090110602844279E-3</v>
      </c>
      <c r="DY50">
        <v>5.0060167363216081E-3</v>
      </c>
      <c r="EA50" t="s">
        <v>859</v>
      </c>
      <c r="EB50" t="s">
        <v>130</v>
      </c>
      <c r="EC50">
        <v>0.16474942617325705</v>
      </c>
      <c r="ED50">
        <v>0.14718331090017639</v>
      </c>
      <c r="EE50">
        <v>0.15761517196300809</v>
      </c>
      <c r="EF50">
        <v>0.1500597544876271</v>
      </c>
      <c r="EG50">
        <v>0.14587006941141856</v>
      </c>
      <c r="EH50">
        <v>0.137553606259599</v>
      </c>
      <c r="EI50">
        <v>0.13752342745209367</v>
      </c>
      <c r="EJ50">
        <v>0.14937374867483769</v>
      </c>
      <c r="EK50">
        <v>0.16147873279284428</v>
      </c>
      <c r="EL50">
        <v>0.1599084917749356</v>
      </c>
      <c r="EM50">
        <v>0.15834397230219602</v>
      </c>
      <c r="EN50">
        <v>0.13990493758556907</v>
      </c>
      <c r="EO50">
        <v>0.14077706990612929</v>
      </c>
      <c r="EP50">
        <v>0.14648059230355548</v>
      </c>
      <c r="EQ50">
        <v>0.16184713355192312</v>
      </c>
      <c r="ER50">
        <v>0.16074139037997459</v>
      </c>
      <c r="ES50">
        <v>0.15168792404682296</v>
      </c>
      <c r="ET50">
        <v>0.14546019954964018</v>
      </c>
      <c r="EU50">
        <v>0.14858353305747568</v>
      </c>
      <c r="EV50">
        <v>0.15873023497255082</v>
      </c>
      <c r="EW50">
        <v>0.19975224265716029</v>
      </c>
      <c r="EX50">
        <v>0.19680047351880081</v>
      </c>
      <c r="EY50">
        <v>0.20634521216371135</v>
      </c>
      <c r="EZ50">
        <v>0.23894233326998474</v>
      </c>
      <c r="FA50">
        <v>0.28205986332127164</v>
      </c>
      <c r="FB50">
        <v>0.27140893724551346</v>
      </c>
      <c r="FC50">
        <v>0.21180297844315729</v>
      </c>
      <c r="FD50">
        <v>0.16897817631725509</v>
      </c>
      <c r="FE50">
        <v>0.15837817504918772</v>
      </c>
      <c r="FF50">
        <v>0.18279966493744754</v>
      </c>
      <c r="FG50">
        <v>0.17616768597090537</v>
      </c>
      <c r="FH50">
        <v>0.16701509963611411</v>
      </c>
      <c r="FI50">
        <v>0.18328048283086656</v>
      </c>
      <c r="FJ50">
        <v>0.19473682793533892</v>
      </c>
      <c r="FK50">
        <v>0.20234382635613668</v>
      </c>
      <c r="FL50">
        <v>0.19214702771304717</v>
      </c>
      <c r="FM50">
        <v>0.18805279329815572</v>
      </c>
      <c r="FN50">
        <v>0.19599277094882483</v>
      </c>
      <c r="FO50">
        <v>0.19481038227174802</v>
      </c>
      <c r="FP50">
        <v>0.18280818007769709</v>
      </c>
      <c r="FZ50" t="s">
        <v>859</v>
      </c>
      <c r="GA50">
        <v>0.4395912006872974</v>
      </c>
      <c r="GB50">
        <v>0.43719774797204369</v>
      </c>
      <c r="GC50">
        <v>0.41904867754587199</v>
      </c>
      <c r="GD50">
        <v>0.39947776519971823</v>
      </c>
      <c r="GE50">
        <v>0.38445468955662732</v>
      </c>
      <c r="GF50">
        <v>0.38497716177171842</v>
      </c>
      <c r="GG50">
        <v>0.40462057622807501</v>
      </c>
      <c r="GH50">
        <v>0.4289118311403371</v>
      </c>
      <c r="GI50">
        <v>0.44972195566908257</v>
      </c>
      <c r="GJ50">
        <v>0.44639488885611311</v>
      </c>
      <c r="GK50">
        <v>0.43490694682020187</v>
      </c>
      <c r="GL50">
        <v>0.41186917592711425</v>
      </c>
      <c r="GM50">
        <v>0.39310358605818274</v>
      </c>
      <c r="GN50">
        <v>0.36940170425281255</v>
      </c>
      <c r="GO50">
        <v>0.36898072429244272</v>
      </c>
      <c r="GP50">
        <v>0.40033613841360072</v>
      </c>
      <c r="GQ50">
        <v>0.43713735589028824</v>
      </c>
      <c r="GR50">
        <v>0.46400918356819332</v>
      </c>
      <c r="GS50">
        <v>0.47052042572889047</v>
      </c>
      <c r="GT50">
        <v>0.44221879947543169</v>
      </c>
      <c r="GU50">
        <v>0.40013509166806216</v>
      </c>
      <c r="GV50">
        <v>0.3848349369738745</v>
      </c>
      <c r="GW50">
        <v>0.36452646967350794</v>
      </c>
      <c r="GX50">
        <v>0.32135978883365768</v>
      </c>
      <c r="GY50">
        <v>0.2987254584417452</v>
      </c>
      <c r="GZ50">
        <v>0.31758917763308897</v>
      </c>
      <c r="HA50">
        <v>0.37018240089126569</v>
      </c>
      <c r="HB50">
        <v>0.42033731442027894</v>
      </c>
      <c r="HC50">
        <v>0.44752229894585877</v>
      </c>
      <c r="HD50">
        <v>0.421044881649425</v>
      </c>
      <c r="HE50">
        <v>0.34844999275645883</v>
      </c>
      <c r="HF50">
        <v>0.33628826179787558</v>
      </c>
      <c r="HG50">
        <v>0.32685362297454312</v>
      </c>
      <c r="HH50">
        <v>0.30766126515515735</v>
      </c>
      <c r="HI50">
        <v>0.29583679283204178</v>
      </c>
      <c r="HJ50">
        <v>0.30302883497259164</v>
      </c>
      <c r="HK50">
        <v>0.32341319559354814</v>
      </c>
      <c r="HL50">
        <v>0.34293881692872913</v>
      </c>
      <c r="HM50">
        <v>0.3590385258547571</v>
      </c>
      <c r="HN50">
        <v>0.35851229157835324</v>
      </c>
      <c r="HP50" t="s">
        <v>860</v>
      </c>
      <c r="HQ50" t="s">
        <v>136</v>
      </c>
      <c r="HR50" t="s">
        <v>137</v>
      </c>
      <c r="HS50">
        <v>0.29646077643303065</v>
      </c>
    </row>
    <row r="51" spans="2:227" x14ac:dyDescent="0.45">
      <c r="B51" t="s">
        <v>861</v>
      </c>
      <c r="C51" t="s">
        <v>127</v>
      </c>
      <c r="D51">
        <v>0.3018299570033805</v>
      </c>
      <c r="E51">
        <v>0.32932575664583197</v>
      </c>
      <c r="F51">
        <v>0.3438164296602611</v>
      </c>
      <c r="G51">
        <v>0.36305021624542477</v>
      </c>
      <c r="H51">
        <v>0.37131673421364414</v>
      </c>
      <c r="I51">
        <v>0.33906631480014743</v>
      </c>
      <c r="J51">
        <v>0.30432382672979208</v>
      </c>
      <c r="K51">
        <v>0.28479174215978992</v>
      </c>
      <c r="L51">
        <v>0.27933422864308044</v>
      </c>
      <c r="M51">
        <v>0.28382724509484453</v>
      </c>
      <c r="N51">
        <v>0.26981743395326463</v>
      </c>
      <c r="O51">
        <v>0.27839882808288496</v>
      </c>
      <c r="P51">
        <v>0.2754050898792908</v>
      </c>
      <c r="Q51">
        <v>0.28407209350827578</v>
      </c>
      <c r="R51">
        <v>0.27137142214167281</v>
      </c>
      <c r="S51">
        <v>0.24942901848087604</v>
      </c>
      <c r="T51">
        <v>0.24364951988514263</v>
      </c>
      <c r="U51">
        <v>0.2446597970297015</v>
      </c>
      <c r="V51">
        <v>0.25339488386423081</v>
      </c>
      <c r="W51">
        <v>0.25071318262233511</v>
      </c>
      <c r="X51">
        <v>0.39709923461654262</v>
      </c>
      <c r="Y51">
        <v>0.39201202783621047</v>
      </c>
      <c r="Z51">
        <v>0.38948389846600945</v>
      </c>
      <c r="AA51">
        <v>0.40126357195700774</v>
      </c>
      <c r="AB51">
        <v>0.39504099852687619</v>
      </c>
      <c r="AC51">
        <v>0.36145721491998795</v>
      </c>
      <c r="AD51">
        <v>0.34425374576037515</v>
      </c>
      <c r="AE51">
        <v>0.34656890114138522</v>
      </c>
      <c r="AF51">
        <v>0.35963384968123019</v>
      </c>
      <c r="AG51">
        <v>0.37941727527160402</v>
      </c>
      <c r="AH51">
        <v>0.28126636727955062</v>
      </c>
      <c r="AI51">
        <v>0.29833699856198098</v>
      </c>
      <c r="AJ51">
        <v>0.30471723727196548</v>
      </c>
      <c r="AK51">
        <v>0.31877245270160337</v>
      </c>
      <c r="AL51">
        <v>0.32165399016635465</v>
      </c>
      <c r="AM51">
        <v>0.29122476378139511</v>
      </c>
      <c r="AN51">
        <v>0.27050537740114888</v>
      </c>
      <c r="AO51">
        <v>0.2488507425859865</v>
      </c>
      <c r="AP51">
        <v>0.24105165568070588</v>
      </c>
      <c r="AQ51">
        <v>0.25167023447447978</v>
      </c>
      <c r="AS51" t="s">
        <v>861</v>
      </c>
      <c r="AT51" t="s">
        <v>128</v>
      </c>
      <c r="AU51">
        <v>2.4175325828497872E-2</v>
      </c>
      <c r="AV51">
        <v>2.5263671012767983E-2</v>
      </c>
      <c r="AW51">
        <v>3.086692102416284E-2</v>
      </c>
      <c r="AX51">
        <v>3.6505193631992595E-2</v>
      </c>
      <c r="AY51">
        <v>2.9488872712415355E-2</v>
      </c>
      <c r="AZ51">
        <v>2.6568116262857464E-2</v>
      </c>
      <c r="BA51">
        <v>1.8517597958968457E-2</v>
      </c>
      <c r="BB51">
        <v>1.6110104341020903E-2</v>
      </c>
      <c r="BC51">
        <v>1.885902819195007E-2</v>
      </c>
      <c r="BD51">
        <v>2.4769223006555971E-2</v>
      </c>
      <c r="BE51">
        <v>2.375401013224053E-2</v>
      </c>
      <c r="BF51">
        <v>7.1449867274654081E-3</v>
      </c>
      <c r="BG51">
        <v>1.0335906748881572E-2</v>
      </c>
      <c r="BH51">
        <v>1.3197707966391119E-2</v>
      </c>
      <c r="BI51">
        <v>8.2526990109964334E-3</v>
      </c>
      <c r="BJ51">
        <v>2.151604475976206E-2</v>
      </c>
      <c r="BK51">
        <v>2.9163569943961572E-2</v>
      </c>
      <c r="BL51">
        <v>2.3329642190076313E-2</v>
      </c>
      <c r="BM51">
        <v>1.3871741044999917E-2</v>
      </c>
      <c r="BN51">
        <v>9.6200702617986866E-3</v>
      </c>
      <c r="BO51">
        <v>3.5257225020804126E-3</v>
      </c>
      <c r="BP51">
        <v>0</v>
      </c>
      <c r="BQ51">
        <v>1.1960821184743677E-3</v>
      </c>
      <c r="BR51">
        <v>9.3879411300183107E-3</v>
      </c>
      <c r="BS51">
        <v>3.8812539961156647E-2</v>
      </c>
      <c r="BT51">
        <v>3.398962924742778E-2</v>
      </c>
      <c r="BU51">
        <v>2.995395352509796E-2</v>
      </c>
      <c r="BV51">
        <v>1.4226977459016478E-2</v>
      </c>
      <c r="BW51">
        <v>1.2280341539046707E-2</v>
      </c>
      <c r="BX51">
        <v>1.5290272398439405E-2</v>
      </c>
      <c r="BY51">
        <v>1.9326299055557401E-2</v>
      </c>
      <c r="BZ51">
        <v>1.9344548228101957E-2</v>
      </c>
      <c r="CA51">
        <v>1.7763352691568483E-2</v>
      </c>
      <c r="CB51">
        <v>2.4714239607258187E-2</v>
      </c>
      <c r="CC51">
        <v>1.9251409215172002E-2</v>
      </c>
      <c r="CD51">
        <v>1.1956737443572592E-2</v>
      </c>
      <c r="CE51">
        <v>7.601412317329817E-3</v>
      </c>
      <c r="CF51">
        <v>1.138622167453323E-2</v>
      </c>
      <c r="CG51">
        <v>1.0204899622039656E-2</v>
      </c>
      <c r="CH51">
        <v>1.5202687810807709E-2</v>
      </c>
      <c r="CJ51" t="s">
        <v>861</v>
      </c>
      <c r="CK51" t="s">
        <v>129</v>
      </c>
      <c r="CL51">
        <v>3.163344776358356E-2</v>
      </c>
      <c r="CM51">
        <v>3.5414012724581806E-2</v>
      </c>
      <c r="CN51">
        <v>3.7220897247053256E-2</v>
      </c>
      <c r="CO51">
        <v>3.7000972053931637E-2</v>
      </c>
      <c r="CP51">
        <v>4.770938350188364E-2</v>
      </c>
      <c r="CQ51">
        <v>2.9322271534170184E-2</v>
      </c>
      <c r="CR51">
        <v>2.7463446733649685E-2</v>
      </c>
      <c r="CS51">
        <v>2.1688113386891875E-2</v>
      </c>
      <c r="CT51">
        <v>2.2898017785459326E-2</v>
      </c>
      <c r="CU51">
        <v>2.4360264751748819E-2</v>
      </c>
      <c r="CV51">
        <v>1.7671029316356942E-2</v>
      </c>
      <c r="CW51">
        <v>3.2854324116868269E-2</v>
      </c>
      <c r="CX51">
        <v>3.2257448413675463E-2</v>
      </c>
      <c r="CY51">
        <v>1.7075224827524143E-2</v>
      </c>
      <c r="CZ51">
        <v>1.139829146804304E-2</v>
      </c>
      <c r="DA51">
        <v>8.0023479079477759E-3</v>
      </c>
      <c r="DB51">
        <v>8.12133872075314E-3</v>
      </c>
      <c r="DC51">
        <v>1.6200095177195867E-2</v>
      </c>
      <c r="DD51">
        <v>3.5134302157419958E-2</v>
      </c>
      <c r="DE51">
        <v>2.9845257465215647E-2</v>
      </c>
      <c r="DF51">
        <v>1.6421314146422908E-2</v>
      </c>
      <c r="DG51">
        <v>1.5250172736075771E-2</v>
      </c>
      <c r="DH51">
        <v>1.349543229727493E-2</v>
      </c>
      <c r="DI51">
        <v>0</v>
      </c>
      <c r="DJ51">
        <v>0</v>
      </c>
      <c r="DK51">
        <v>1.8986729084369162E-2</v>
      </c>
      <c r="DL51">
        <v>2.2302506498806746E-2</v>
      </c>
      <c r="DM51">
        <v>3.7036011326379306E-2</v>
      </c>
      <c r="DN51">
        <v>2.8906995689752558E-2</v>
      </c>
      <c r="DO51">
        <v>2.3355396530335287E-2</v>
      </c>
      <c r="DP51">
        <v>2.4854190757583189E-2</v>
      </c>
      <c r="DQ51">
        <v>3.8097419464914316E-2</v>
      </c>
      <c r="DR51">
        <v>2.6559565577543808E-2</v>
      </c>
      <c r="DS51">
        <v>2.7921537370313526E-2</v>
      </c>
      <c r="DT51">
        <v>3.171196262255175E-2</v>
      </c>
      <c r="DU51">
        <v>2.3364597013295553E-2</v>
      </c>
      <c r="DV51">
        <v>1.546770607899794E-2</v>
      </c>
      <c r="DW51">
        <v>1.0694767064370015E-2</v>
      </c>
      <c r="DX51">
        <v>1.1252027146865774E-2</v>
      </c>
      <c r="DY51">
        <v>1.1377584269869257E-2</v>
      </c>
      <c r="EA51" t="s">
        <v>861</v>
      </c>
      <c r="EB51" t="s">
        <v>130</v>
      </c>
      <c r="EC51">
        <v>0.11592255819120086</v>
      </c>
      <c r="ED51">
        <v>0.1340033431537371</v>
      </c>
      <c r="EE51">
        <v>0.13601819659236739</v>
      </c>
      <c r="EF51">
        <v>0.14517013383580327</v>
      </c>
      <c r="EG51">
        <v>0.13886662521168086</v>
      </c>
      <c r="EH51">
        <v>0.12739383353297301</v>
      </c>
      <c r="EI51">
        <v>0.10844964825780315</v>
      </c>
      <c r="EJ51">
        <v>0.11086594344547322</v>
      </c>
      <c r="EK51">
        <v>0.11132572260709572</v>
      </c>
      <c r="EL51">
        <v>0.10874607496824695</v>
      </c>
      <c r="EM51">
        <v>9.2419599713302297E-2</v>
      </c>
      <c r="EN51">
        <v>9.9724621264865587E-2</v>
      </c>
      <c r="EO51">
        <v>0.10556218745486602</v>
      </c>
      <c r="EP51">
        <v>0.13090832787412199</v>
      </c>
      <c r="EQ51">
        <v>0.12548742061678361</v>
      </c>
      <c r="ER51">
        <v>8.9890441119289843E-2</v>
      </c>
      <c r="ES51">
        <v>7.1049847931791324E-2</v>
      </c>
      <c r="ET51">
        <v>6.8409964488384503E-2</v>
      </c>
      <c r="EU51">
        <v>7.0992406906579666E-2</v>
      </c>
      <c r="EV51">
        <v>7.8590088665818694E-2</v>
      </c>
      <c r="EW51">
        <v>0.22547033487404691</v>
      </c>
      <c r="EX51">
        <v>0.23467029811455908</v>
      </c>
      <c r="EY51">
        <v>0.23238820048141157</v>
      </c>
      <c r="EZ51">
        <v>0.24154905164403706</v>
      </c>
      <c r="FA51">
        <v>0.20575883145522286</v>
      </c>
      <c r="FB51">
        <v>0.15711547229661826</v>
      </c>
      <c r="FC51">
        <v>0.14235727151894983</v>
      </c>
      <c r="FD51">
        <v>0.14204263233054842</v>
      </c>
      <c r="FE51">
        <v>0.15562122619375646</v>
      </c>
      <c r="FF51">
        <v>0.18236524440610555</v>
      </c>
      <c r="FG51">
        <v>0.10748742386418683</v>
      </c>
      <c r="FH51">
        <v>0.10997611385457158</v>
      </c>
      <c r="FI51">
        <v>0.12613079014106629</v>
      </c>
      <c r="FJ51">
        <v>0.12758104050021851</v>
      </c>
      <c r="FK51">
        <v>0.12588326566470578</v>
      </c>
      <c r="FL51">
        <v>0.12357648490874951</v>
      </c>
      <c r="FM51">
        <v>0.11840239085045443</v>
      </c>
      <c r="FN51">
        <v>0.10947812163865354</v>
      </c>
      <c r="FO51">
        <v>9.9089550618146491E-2</v>
      </c>
      <c r="FP51">
        <v>9.6663791677699076E-2</v>
      </c>
      <c r="FZ51" t="s">
        <v>861</v>
      </c>
      <c r="GA51">
        <v>0.49879107649183085</v>
      </c>
      <c r="GB51">
        <v>0.47030155653653949</v>
      </c>
      <c r="GC51">
        <v>0.46064838828472027</v>
      </c>
      <c r="GD51">
        <v>0.45134810625878985</v>
      </c>
      <c r="GE51">
        <v>0.46125531536031361</v>
      </c>
      <c r="GF51">
        <v>0.5041087321756782</v>
      </c>
      <c r="GG51">
        <v>0.52648761373906627</v>
      </c>
      <c r="GH51">
        <v>0.52885802223871803</v>
      </c>
      <c r="GI51">
        <v>0.52462008279241468</v>
      </c>
      <c r="GJ51">
        <v>0.51836509928480323</v>
      </c>
      <c r="GK51">
        <v>0.54320165361004746</v>
      </c>
      <c r="GL51">
        <v>0.51215296659716392</v>
      </c>
      <c r="GM51">
        <v>0.49980134400064163</v>
      </c>
      <c r="GN51">
        <v>0.48417909372008755</v>
      </c>
      <c r="GO51">
        <v>0.49728498152065448</v>
      </c>
      <c r="GP51">
        <v>0.56411409968682036</v>
      </c>
      <c r="GQ51">
        <v>0.60830361123265952</v>
      </c>
      <c r="GR51">
        <v>0.61547876808701141</v>
      </c>
      <c r="GS51">
        <v>0.59877319994701017</v>
      </c>
      <c r="GT51">
        <v>0.57794158362308867</v>
      </c>
      <c r="GU51">
        <v>0.37276822854820746</v>
      </c>
      <c r="GV51">
        <v>0.33613155115835802</v>
      </c>
      <c r="GW51">
        <v>0.3114443204576367</v>
      </c>
      <c r="GX51">
        <v>0.2867804524263281</v>
      </c>
      <c r="GY51">
        <v>0.30955757565925962</v>
      </c>
      <c r="GZ51">
        <v>0.36583296056301629</v>
      </c>
      <c r="HA51">
        <v>0.42467376858428985</v>
      </c>
      <c r="HB51">
        <v>0.45944753762332508</v>
      </c>
      <c r="HC51">
        <v>0.46578505031933737</v>
      </c>
      <c r="HD51">
        <v>0.42785051183705636</v>
      </c>
      <c r="HE51">
        <v>0.49921242488175577</v>
      </c>
      <c r="HF51">
        <v>0.47608813988721621</v>
      </c>
      <c r="HG51">
        <v>0.47035240607281276</v>
      </c>
      <c r="HH51">
        <v>0.45624410899373835</v>
      </c>
      <c r="HI51">
        <v>0.46876887673449663</v>
      </c>
      <c r="HJ51">
        <v>0.50122803689505979</v>
      </c>
      <c r="HK51">
        <v>0.53312083049221559</v>
      </c>
      <c r="HL51">
        <v>0.55335884039190564</v>
      </c>
      <c r="HM51">
        <v>0.57141186921888698</v>
      </c>
      <c r="HN51">
        <v>0.54984524205671592</v>
      </c>
      <c r="HP51" t="s">
        <v>862</v>
      </c>
      <c r="HQ51" t="s">
        <v>136</v>
      </c>
      <c r="HR51" t="s">
        <v>137</v>
      </c>
      <c r="HS51">
        <v>0.28419957855086814</v>
      </c>
    </row>
    <row r="52" spans="2:227" x14ac:dyDescent="0.45">
      <c r="B52" t="s">
        <v>863</v>
      </c>
      <c r="C52" t="s">
        <v>127</v>
      </c>
      <c r="D52">
        <v>0.29662154583569217</v>
      </c>
      <c r="E52">
        <v>0.30583223179636909</v>
      </c>
      <c r="F52">
        <v>0.31533101273635272</v>
      </c>
      <c r="G52">
        <v>0.32839741425140678</v>
      </c>
      <c r="H52">
        <v>0.34242293003988711</v>
      </c>
      <c r="I52">
        <v>0.34147621753417945</v>
      </c>
      <c r="J52">
        <v>0.32334027446982216</v>
      </c>
      <c r="K52">
        <v>0.3192117990012952</v>
      </c>
      <c r="L52">
        <v>0.31944810658308592</v>
      </c>
      <c r="M52">
        <v>0.31148205280265495</v>
      </c>
      <c r="N52">
        <v>0.32787860071719988</v>
      </c>
      <c r="O52">
        <v>0.32413934154003105</v>
      </c>
      <c r="P52">
        <v>0.32350846357467911</v>
      </c>
      <c r="Q52">
        <v>0.32575597025982916</v>
      </c>
      <c r="R52">
        <v>0.3181047751089281</v>
      </c>
      <c r="S52">
        <v>0.30691189077040415</v>
      </c>
      <c r="T52">
        <v>0.29868718023786317</v>
      </c>
      <c r="U52">
        <v>0.30779031479748387</v>
      </c>
      <c r="V52">
        <v>0.32315499746058957</v>
      </c>
      <c r="W52">
        <v>0.33277975589663011</v>
      </c>
      <c r="X52">
        <v>0.33367048309885827</v>
      </c>
      <c r="Y52">
        <v>0.33444385918000874</v>
      </c>
      <c r="Z52">
        <v>0.35122940718613449</v>
      </c>
      <c r="AA52">
        <v>0.36411528264695348</v>
      </c>
      <c r="AB52">
        <v>0.34877498033460935</v>
      </c>
      <c r="AC52">
        <v>0.30837896825151345</v>
      </c>
      <c r="AD52">
        <v>0.28565636379264003</v>
      </c>
      <c r="AE52">
        <v>0.30097940520224603</v>
      </c>
      <c r="AF52">
        <v>0.32266355517484852</v>
      </c>
      <c r="AG52">
        <v>0.34388529652323796</v>
      </c>
      <c r="AH52">
        <v>0.35171125325264962</v>
      </c>
      <c r="AI52">
        <v>0.33394925621365418</v>
      </c>
      <c r="AJ52">
        <v>0.32836194121529133</v>
      </c>
      <c r="AK52">
        <v>0.3225595206040448</v>
      </c>
      <c r="AL52">
        <v>0.32316803659216847</v>
      </c>
      <c r="AM52">
        <v>0.32546912373265113</v>
      </c>
      <c r="AN52">
        <v>0.32449145950871922</v>
      </c>
      <c r="AO52">
        <v>0.33730455298652579</v>
      </c>
      <c r="AP52">
        <v>0.34516188708310191</v>
      </c>
      <c r="AQ52">
        <v>0.34883272665178067</v>
      </c>
      <c r="AS52" t="s">
        <v>863</v>
      </c>
      <c r="AT52" t="s">
        <v>128</v>
      </c>
      <c r="AU52">
        <v>1.2073157585021248E-2</v>
      </c>
      <c r="AV52">
        <v>1.6732920862046979E-3</v>
      </c>
      <c r="AW52">
        <v>6.1972114157726335E-3</v>
      </c>
      <c r="AX52">
        <v>1.197902495293221E-2</v>
      </c>
      <c r="AY52">
        <v>1.5500609990403617E-2</v>
      </c>
      <c r="AZ52">
        <v>1.9392685377663164E-2</v>
      </c>
      <c r="BA52">
        <v>8.41543308438048E-3</v>
      </c>
      <c r="BB52">
        <v>1.066802914823106E-2</v>
      </c>
      <c r="BC52">
        <v>1.2598391999800552E-2</v>
      </c>
      <c r="BD52">
        <v>1.4568581564754069E-2</v>
      </c>
      <c r="BE52">
        <v>3.0538604423586382E-2</v>
      </c>
      <c r="BF52">
        <v>1.6618263441426629E-2</v>
      </c>
      <c r="BG52">
        <v>1.5312779302957304E-2</v>
      </c>
      <c r="BH52">
        <v>1.9597182649598772E-2</v>
      </c>
      <c r="BI52">
        <v>2.0016777224758218E-2</v>
      </c>
      <c r="BJ52">
        <v>1.6062575501935961E-2</v>
      </c>
      <c r="BK52">
        <v>3.1121358696689558E-2</v>
      </c>
      <c r="BL52">
        <v>4.3272141297000473E-2</v>
      </c>
      <c r="BM52">
        <v>3.0898460660396091E-2</v>
      </c>
      <c r="BN52">
        <v>3.6027320804698303E-2</v>
      </c>
      <c r="BO52">
        <v>1.6406008744455792E-2</v>
      </c>
      <c r="BP52">
        <v>9.9710306423963103E-3</v>
      </c>
      <c r="BQ52">
        <v>1.4014195369485248E-2</v>
      </c>
      <c r="BR52">
        <v>2.5751208629155902E-2</v>
      </c>
      <c r="BS52">
        <v>3.1133058309253964E-2</v>
      </c>
      <c r="BT52">
        <v>3.0776633174940494E-2</v>
      </c>
      <c r="BU52">
        <v>1.9701996922517298E-2</v>
      </c>
      <c r="BV52">
        <v>1.591003456393875E-2</v>
      </c>
      <c r="BW52">
        <v>1.6815324491365555E-2</v>
      </c>
      <c r="BX52">
        <v>1.4069563348451912E-2</v>
      </c>
      <c r="BY52">
        <v>2.078140510063619E-2</v>
      </c>
      <c r="BZ52">
        <v>2.324178131650571E-2</v>
      </c>
      <c r="CA52">
        <v>2.2041879935466063E-2</v>
      </c>
      <c r="CB52">
        <v>9.9087795618439667E-3</v>
      </c>
      <c r="CC52">
        <v>1.0520599439618129E-2</v>
      </c>
      <c r="CD52">
        <v>9.4755763926513258E-3</v>
      </c>
      <c r="CE52">
        <v>9.8483856495601586E-3</v>
      </c>
      <c r="CF52">
        <v>9.2550026460282916E-3</v>
      </c>
      <c r="CG52">
        <v>8.4813470178820346E-3</v>
      </c>
      <c r="CH52">
        <v>2.0225621141340556E-2</v>
      </c>
      <c r="CJ52" t="s">
        <v>863</v>
      </c>
      <c r="CK52" t="s">
        <v>129</v>
      </c>
      <c r="CL52">
        <v>1.9959102161517226E-2</v>
      </c>
      <c r="CM52">
        <v>2.3541512129426671E-2</v>
      </c>
      <c r="CN52">
        <v>9.211131852754675E-3</v>
      </c>
      <c r="CO52">
        <v>1.2623589830407143E-2</v>
      </c>
      <c r="CP52">
        <v>1.2519848951695797E-2</v>
      </c>
      <c r="CQ52">
        <v>1.0815463009802472E-2</v>
      </c>
      <c r="CR52">
        <v>2.1488761995032125E-2</v>
      </c>
      <c r="CS52">
        <v>2.26679274174043E-2</v>
      </c>
      <c r="CT52">
        <v>1.5152502537513672E-2</v>
      </c>
      <c r="CU52">
        <v>1.5694351677284307E-2</v>
      </c>
      <c r="CV52">
        <v>4.4131402933035885E-2</v>
      </c>
      <c r="CW52">
        <v>3.8182114600254273E-2</v>
      </c>
      <c r="CX52">
        <v>3.7176939292227359E-2</v>
      </c>
      <c r="CY52">
        <v>2.4411934039177536E-2</v>
      </c>
      <c r="CZ52">
        <v>2.0603967941957891E-2</v>
      </c>
      <c r="DA52">
        <v>2.3772894428538478E-2</v>
      </c>
      <c r="DB52">
        <v>1.7063684317537714E-2</v>
      </c>
      <c r="DC52">
        <v>1.6359118325097254E-2</v>
      </c>
      <c r="DD52">
        <v>4.0666762490535316E-2</v>
      </c>
      <c r="DE52">
        <v>4.2042771009074109E-2</v>
      </c>
      <c r="DF52">
        <v>2.2093527385199176E-2</v>
      </c>
      <c r="DG52">
        <v>3.6388770948714004E-2</v>
      </c>
      <c r="DH52">
        <v>3.4827798746324662E-2</v>
      </c>
      <c r="DI52">
        <v>1.5138014142600988E-2</v>
      </c>
      <c r="DJ52">
        <v>2.0120592537873093E-2</v>
      </c>
      <c r="DK52">
        <v>1.8837692547907129E-2</v>
      </c>
      <c r="DL52">
        <v>2.6973151192148551E-2</v>
      </c>
      <c r="DM52">
        <v>3.7362927244757684E-2</v>
      </c>
      <c r="DN52">
        <v>2.3516958606004806E-2</v>
      </c>
      <c r="DO52">
        <v>2.8979270676523162E-2</v>
      </c>
      <c r="DP52">
        <v>1.8975104387068915E-2</v>
      </c>
      <c r="DQ52">
        <v>1.9383529504223066E-2</v>
      </c>
      <c r="DR52">
        <v>1.9438189210148248E-2</v>
      </c>
      <c r="DS52">
        <v>3.3848887108819406E-2</v>
      </c>
      <c r="DT52">
        <v>2.3930811540250969E-2</v>
      </c>
      <c r="DU52">
        <v>2.0264454467575646E-2</v>
      </c>
      <c r="DV52">
        <v>2.2478561838950181E-2</v>
      </c>
      <c r="DW52">
        <v>1.9716230104244309E-2</v>
      </c>
      <c r="DX52">
        <v>2.3976045625952916E-2</v>
      </c>
      <c r="DY52">
        <v>1.8712964766568335E-2</v>
      </c>
      <c r="EA52" t="s">
        <v>863</v>
      </c>
      <c r="EB52" t="s">
        <v>130</v>
      </c>
      <c r="EC52">
        <v>0.12661558156908961</v>
      </c>
      <c r="ED52">
        <v>0.14573944707750924</v>
      </c>
      <c r="EE52">
        <v>0.16356316879137175</v>
      </c>
      <c r="EF52">
        <v>0.16461745340708261</v>
      </c>
      <c r="EG52">
        <v>0.16648584818684223</v>
      </c>
      <c r="EH52">
        <v>0.16415024730670644</v>
      </c>
      <c r="EI52">
        <v>0.15572220610084905</v>
      </c>
      <c r="EJ52">
        <v>0.14864343601473187</v>
      </c>
      <c r="EK52">
        <v>0.14730305889874459</v>
      </c>
      <c r="EL52">
        <v>0.13560132602532843</v>
      </c>
      <c r="EM52">
        <v>0.12887871742133825</v>
      </c>
      <c r="EN52">
        <v>0.1404862845256615</v>
      </c>
      <c r="EO52">
        <v>0.14110073139528609</v>
      </c>
      <c r="EP52">
        <v>0.15558281096554058</v>
      </c>
      <c r="EQ52">
        <v>0.15282388846625614</v>
      </c>
      <c r="ER52">
        <v>0.13942892953707742</v>
      </c>
      <c r="ES52">
        <v>0.12285357054723461</v>
      </c>
      <c r="ET52">
        <v>0.12318184591866203</v>
      </c>
      <c r="EU52">
        <v>0.12000783130239411</v>
      </c>
      <c r="EV52">
        <v>0.1261319280455411</v>
      </c>
      <c r="EW52">
        <v>0.17390662040372393</v>
      </c>
      <c r="EX52">
        <v>0.16640866641975849</v>
      </c>
      <c r="EY52">
        <v>0.17495713541755523</v>
      </c>
      <c r="EZ52">
        <v>0.19277425648488528</v>
      </c>
      <c r="FA52">
        <v>0.17162751171248505</v>
      </c>
      <c r="FB52">
        <v>0.13800620659089166</v>
      </c>
      <c r="FC52">
        <v>0.11703987466563767</v>
      </c>
      <c r="FD52">
        <v>0.11783827528657602</v>
      </c>
      <c r="FE52">
        <v>0.14445463490442506</v>
      </c>
      <c r="FF52">
        <v>0.15841783845588678</v>
      </c>
      <c r="FG52">
        <v>0.17088880255683397</v>
      </c>
      <c r="FH52">
        <v>0.15581342122065131</v>
      </c>
      <c r="FI52">
        <v>0.15363074353367889</v>
      </c>
      <c r="FJ52">
        <v>0.14618911768229614</v>
      </c>
      <c r="FK52">
        <v>0.15679505579721967</v>
      </c>
      <c r="FL52">
        <v>0.16514508539251835</v>
      </c>
      <c r="FM52">
        <v>0.16130954265847006</v>
      </c>
      <c r="FN52">
        <v>0.17041900197928708</v>
      </c>
      <c r="FO52">
        <v>0.17624734419559684</v>
      </c>
      <c r="FP52">
        <v>0.17476026078409337</v>
      </c>
      <c r="FZ52" t="s">
        <v>863</v>
      </c>
      <c r="GA52">
        <v>0.48535303921966588</v>
      </c>
      <c r="GB52">
        <v>0.47374750770089458</v>
      </c>
      <c r="GC52">
        <v>0.46194785845857511</v>
      </c>
      <c r="GD52">
        <v>0.44944387642453842</v>
      </c>
      <c r="GE52">
        <v>0.45136395289671644</v>
      </c>
      <c r="GF52">
        <v>0.46098419376771099</v>
      </c>
      <c r="GG52">
        <v>0.47530838945163256</v>
      </c>
      <c r="GH52">
        <v>0.47773721485111481</v>
      </c>
      <c r="GI52">
        <v>0.4711646215300776</v>
      </c>
      <c r="GJ52">
        <v>0.47314703069526703</v>
      </c>
      <c r="GK52">
        <v>0.37555879079591759</v>
      </c>
      <c r="GL52">
        <v>0.37832292748758745</v>
      </c>
      <c r="GM52">
        <v>0.37217035572094048</v>
      </c>
      <c r="GN52">
        <v>0.366484915385551</v>
      </c>
      <c r="GO52">
        <v>0.37261561964516549</v>
      </c>
      <c r="GP52">
        <v>0.37732388379104959</v>
      </c>
      <c r="GQ52">
        <v>0.38500318452680699</v>
      </c>
      <c r="GR52">
        <v>0.37399319532553987</v>
      </c>
      <c r="GS52">
        <v>0.36226487994556494</v>
      </c>
      <c r="GT52">
        <v>0.35748106220579523</v>
      </c>
      <c r="GU52">
        <v>0.26819328146031601</v>
      </c>
      <c r="GV52">
        <v>0.25527473684846474</v>
      </c>
      <c r="GW52">
        <v>0.24963124950870411</v>
      </c>
      <c r="GX52">
        <v>0.25282395712179828</v>
      </c>
      <c r="GY52">
        <v>0.27274834166295675</v>
      </c>
      <c r="GZ52">
        <v>0.31639736554695697</v>
      </c>
      <c r="HA52">
        <v>0.34849821040511442</v>
      </c>
      <c r="HB52">
        <v>0.34600472334566779</v>
      </c>
      <c r="HC52">
        <v>0.32023687828049247</v>
      </c>
      <c r="HD52">
        <v>0.29462630795302858</v>
      </c>
      <c r="HE52">
        <v>0.36244704894181573</v>
      </c>
      <c r="HF52">
        <v>0.38671500652346547</v>
      </c>
      <c r="HG52">
        <v>0.39544119770032954</v>
      </c>
      <c r="HH52">
        <v>0.39047971339861398</v>
      </c>
      <c r="HI52">
        <v>0.39216818822271649</v>
      </c>
      <c r="HJ52">
        <v>0.39549491552977728</v>
      </c>
      <c r="HK52">
        <v>0.3958769753361564</v>
      </c>
      <c r="HL52">
        <v>0.39016643575065396</v>
      </c>
      <c r="HM52">
        <v>0.37876984296695176</v>
      </c>
      <c r="HN52">
        <v>0.37226401163774198</v>
      </c>
      <c r="HP52" t="s">
        <v>864</v>
      </c>
      <c r="HQ52" t="s">
        <v>136</v>
      </c>
      <c r="HR52" t="s">
        <v>137</v>
      </c>
      <c r="HS52">
        <v>0.18668128931186284</v>
      </c>
    </row>
    <row r="53" spans="2:227" x14ac:dyDescent="0.45">
      <c r="B53" t="s">
        <v>865</v>
      </c>
      <c r="C53" t="s">
        <v>127</v>
      </c>
      <c r="D53">
        <v>0.24123489545151672</v>
      </c>
      <c r="E53">
        <v>0.26708527272193827</v>
      </c>
      <c r="F53">
        <v>0.2817712326460709</v>
      </c>
      <c r="G53">
        <v>0.28563131662295393</v>
      </c>
      <c r="H53">
        <v>0.27130282957787072</v>
      </c>
      <c r="I53">
        <v>0.2579308084687662</v>
      </c>
      <c r="J53">
        <v>0.24974280454900519</v>
      </c>
      <c r="K53">
        <v>0.23800920137303902</v>
      </c>
      <c r="L53">
        <v>0.22921039552752637</v>
      </c>
      <c r="M53">
        <v>0.22311365487877041</v>
      </c>
      <c r="N53">
        <v>0.23939659844822661</v>
      </c>
      <c r="O53">
        <v>0.2441180598026069</v>
      </c>
      <c r="P53">
        <v>0.24048012401272559</v>
      </c>
      <c r="Q53">
        <v>0.24127069357917227</v>
      </c>
      <c r="R53">
        <v>0.24110651251607967</v>
      </c>
      <c r="S53">
        <v>0.22631902556714564</v>
      </c>
      <c r="T53">
        <v>0.21104490351645347</v>
      </c>
      <c r="U53">
        <v>0.20873062825297511</v>
      </c>
      <c r="V53">
        <v>0.21840551464617083</v>
      </c>
      <c r="W53">
        <v>0.22933880950690283</v>
      </c>
      <c r="X53">
        <v>0.30770287865816048</v>
      </c>
      <c r="Y53">
        <v>0.29093309678182522</v>
      </c>
      <c r="Z53">
        <v>0.27926204363595275</v>
      </c>
      <c r="AA53">
        <v>0.27832153085048683</v>
      </c>
      <c r="AB53">
        <v>0.26843743024126321</v>
      </c>
      <c r="AC53">
        <v>0.25814088120385553</v>
      </c>
      <c r="AD53">
        <v>0.25094387314412681</v>
      </c>
      <c r="AE53">
        <v>0.25404213139582754</v>
      </c>
      <c r="AF53">
        <v>0.27034415275069612</v>
      </c>
      <c r="AG53">
        <v>0.29907382502109209</v>
      </c>
      <c r="AH53">
        <v>0.25340125198485203</v>
      </c>
      <c r="AI53">
        <v>0.24388245110535908</v>
      </c>
      <c r="AJ53">
        <v>0.24504735015432005</v>
      </c>
      <c r="AK53">
        <v>0.24822224972753765</v>
      </c>
      <c r="AL53">
        <v>0.25034502146448456</v>
      </c>
      <c r="AM53">
        <v>0.24311730873807114</v>
      </c>
      <c r="AN53">
        <v>0.24388031269466201</v>
      </c>
      <c r="AO53">
        <v>0.24603924800593982</v>
      </c>
      <c r="AP53">
        <v>0.25364354226741787</v>
      </c>
      <c r="AQ53">
        <v>0.25038182687370208</v>
      </c>
      <c r="AS53" t="s">
        <v>865</v>
      </c>
      <c r="AT53" t="s">
        <v>128</v>
      </c>
      <c r="AU53">
        <v>1.1790230789343355E-2</v>
      </c>
      <c r="AV53">
        <v>8.6379244357260177E-3</v>
      </c>
      <c r="AW53">
        <v>1.246631325316741E-2</v>
      </c>
      <c r="AX53">
        <v>1.799740649006187E-2</v>
      </c>
      <c r="AY53">
        <v>1.776060217596219E-2</v>
      </c>
      <c r="AZ53">
        <v>1.8148648002668466E-2</v>
      </c>
      <c r="BA53">
        <v>1.977507940904679E-2</v>
      </c>
      <c r="BB53">
        <v>1.1722267695306803E-2</v>
      </c>
      <c r="BC53">
        <v>3.621805517522057E-3</v>
      </c>
      <c r="BD53">
        <v>9.8890631316309544E-3</v>
      </c>
      <c r="BE53">
        <v>7.2209199189259554E-3</v>
      </c>
      <c r="BF53">
        <v>8.2828569098110753E-3</v>
      </c>
      <c r="BG53">
        <v>8.3450229727428521E-3</v>
      </c>
      <c r="BH53">
        <v>9.3285448871167371E-3</v>
      </c>
      <c r="BI53">
        <v>1.4523922078304705E-2</v>
      </c>
      <c r="BJ53">
        <v>9.3608033169244077E-3</v>
      </c>
      <c r="BK53">
        <v>1.5389556831201865E-2</v>
      </c>
      <c r="BL53">
        <v>2.198186418835443E-2</v>
      </c>
      <c r="BM53">
        <v>2.3217765699262378E-2</v>
      </c>
      <c r="BN53">
        <v>9.9981904132253902E-3</v>
      </c>
      <c r="BO53">
        <v>4.8760633668264537E-3</v>
      </c>
      <c r="BP53">
        <v>1.6670851682858722E-3</v>
      </c>
      <c r="BQ53">
        <v>2.3365599569147278E-3</v>
      </c>
      <c r="BR53">
        <v>1.3647945249171631E-2</v>
      </c>
      <c r="BS53">
        <v>2.3454664362691335E-2</v>
      </c>
      <c r="BT53">
        <v>7.9915465408214002E-3</v>
      </c>
      <c r="BU53">
        <v>2.9221713519568212E-3</v>
      </c>
      <c r="BV53">
        <v>7.751355908962621E-3</v>
      </c>
      <c r="BW53">
        <v>9.3306323369577275E-3</v>
      </c>
      <c r="BX53">
        <v>2.0461703023517438E-3</v>
      </c>
      <c r="BY53">
        <v>1.2365123264182242E-2</v>
      </c>
      <c r="BZ53">
        <v>6.5396757644281961E-3</v>
      </c>
      <c r="CA53">
        <v>7.5015004021922382E-3</v>
      </c>
      <c r="CB53">
        <v>1.843133499756308E-3</v>
      </c>
      <c r="CC53">
        <v>7.3739907557202784E-3</v>
      </c>
      <c r="CD53">
        <v>9.9228881477936327E-3</v>
      </c>
      <c r="CE53">
        <v>5.3431097882893144E-3</v>
      </c>
      <c r="CF53">
        <v>5.0396807464927985E-3</v>
      </c>
      <c r="CG53">
        <v>8.1623412402478199E-3</v>
      </c>
      <c r="CH53">
        <v>1.0577220386184723E-2</v>
      </c>
      <c r="CJ53" t="s">
        <v>865</v>
      </c>
      <c r="CK53" t="s">
        <v>129</v>
      </c>
      <c r="CL53">
        <v>1.3676651737192682E-2</v>
      </c>
      <c r="CM53">
        <v>2.9999390926453921E-2</v>
      </c>
      <c r="CN53">
        <v>2.0684801525189759E-2</v>
      </c>
      <c r="CO53">
        <v>1.4459554092074028E-2</v>
      </c>
      <c r="CP53">
        <v>1.0734772538680682E-2</v>
      </c>
      <c r="CQ53">
        <v>1.6823313142958301E-2</v>
      </c>
      <c r="CR53">
        <v>1.3950834648298558E-2</v>
      </c>
      <c r="CS53">
        <v>2.1255263342148872E-2</v>
      </c>
      <c r="CT53">
        <v>2.4468275056981022E-2</v>
      </c>
      <c r="CU53">
        <v>1.8346520982418246E-2</v>
      </c>
      <c r="CV53">
        <v>2.0938975716083968E-2</v>
      </c>
      <c r="CW53">
        <v>1.315043680062363E-2</v>
      </c>
      <c r="CX53">
        <v>1.4072381666969702E-2</v>
      </c>
      <c r="CY53">
        <v>1.1171361701442114E-2</v>
      </c>
      <c r="CZ53">
        <v>9.748795021495997E-3</v>
      </c>
      <c r="DA53">
        <v>1.1431863578573707E-2</v>
      </c>
      <c r="DB53">
        <v>1.1242937032992116E-2</v>
      </c>
      <c r="DC53">
        <v>1.3811281242737231E-2</v>
      </c>
      <c r="DD53">
        <v>1.3277783864785696E-2</v>
      </c>
      <c r="DE53">
        <v>3.1757115603045422E-2</v>
      </c>
      <c r="DF53">
        <v>9.2539813024804223E-3</v>
      </c>
      <c r="DG53">
        <v>8.2227945486097985E-3</v>
      </c>
      <c r="DH53">
        <v>5.0024350140099464E-3</v>
      </c>
      <c r="DI53">
        <v>0</v>
      </c>
      <c r="DJ53">
        <v>2.0018491712030621E-3</v>
      </c>
      <c r="DK53">
        <v>1.6755728588534195E-2</v>
      </c>
      <c r="DL53">
        <v>1.8654003801863633E-2</v>
      </c>
      <c r="DM53">
        <v>8.8959932535127555E-3</v>
      </c>
      <c r="DN53">
        <v>5.1540270743039018E-3</v>
      </c>
      <c r="DO53">
        <v>1.3560254107572825E-2</v>
      </c>
      <c r="DP53">
        <v>1.389115803881859E-2</v>
      </c>
      <c r="DQ53">
        <v>1.8845905311281243E-2</v>
      </c>
      <c r="DR53">
        <v>2.2440956516611373E-2</v>
      </c>
      <c r="DS53">
        <v>1.8645599317105958E-2</v>
      </c>
      <c r="DT53">
        <v>6.7588724238292503E-3</v>
      </c>
      <c r="DU53">
        <v>5.4941329036903748E-3</v>
      </c>
      <c r="DV53">
        <v>9.7107976161792207E-3</v>
      </c>
      <c r="DW53">
        <v>1.4490131826238609E-2</v>
      </c>
      <c r="DX53">
        <v>1.6515390211612666E-2</v>
      </c>
      <c r="DY53">
        <v>8.1902579506275656E-3</v>
      </c>
      <c r="EA53" t="s">
        <v>865</v>
      </c>
      <c r="EB53" t="s">
        <v>130</v>
      </c>
      <c r="EC53">
        <v>9.6445923741385498E-2</v>
      </c>
      <c r="ED53">
        <v>0.10276063198837428</v>
      </c>
      <c r="EE53">
        <v>0.11389799226379912</v>
      </c>
      <c r="EF53">
        <v>0.12343066059220741</v>
      </c>
      <c r="EG53">
        <v>0.11696925829913142</v>
      </c>
      <c r="EH53">
        <v>9.5641562103492894E-2</v>
      </c>
      <c r="EI53">
        <v>9.2446858738172419E-2</v>
      </c>
      <c r="EJ53">
        <v>8.7366672968271511E-2</v>
      </c>
      <c r="EK53">
        <v>8.9421441104570801E-2</v>
      </c>
      <c r="EL53">
        <v>8.3691451137933276E-2</v>
      </c>
      <c r="EM53">
        <v>0.1058918629106306</v>
      </c>
      <c r="EN53">
        <v>0.11456892543595038</v>
      </c>
      <c r="EO53">
        <v>0.11044076727026961</v>
      </c>
      <c r="EP53">
        <v>0.11665931332776956</v>
      </c>
      <c r="EQ53">
        <v>0.1183909823423545</v>
      </c>
      <c r="ER53">
        <v>0.10816341536597646</v>
      </c>
      <c r="ES53">
        <v>8.8537462211827567E-2</v>
      </c>
      <c r="ET53">
        <v>7.4682309710372694E-2</v>
      </c>
      <c r="EU53">
        <v>7.6785325691006476E-2</v>
      </c>
      <c r="EV53">
        <v>8.1623116896871517E-2</v>
      </c>
      <c r="EW53">
        <v>0.14837142384120264</v>
      </c>
      <c r="EX53">
        <v>0.14181673107832463</v>
      </c>
      <c r="EY53">
        <v>0.13616656376038466</v>
      </c>
      <c r="EZ53">
        <v>0.13006013736656891</v>
      </c>
      <c r="FA53">
        <v>0.11303953706044273</v>
      </c>
      <c r="FB53">
        <v>9.6966150443066224E-2</v>
      </c>
      <c r="FC53">
        <v>9.0064257582320298E-2</v>
      </c>
      <c r="FD53">
        <v>9.9877703897822037E-2</v>
      </c>
      <c r="FE53">
        <v>0.11567030916618767</v>
      </c>
      <c r="FF53">
        <v>0.13634052157999846</v>
      </c>
      <c r="FG53">
        <v>0.10675350087657569</v>
      </c>
      <c r="FH53">
        <v>0.10434916264223473</v>
      </c>
      <c r="FI53">
        <v>9.8077924045668438E-2</v>
      </c>
      <c r="FJ53">
        <v>0.10767757193668591</v>
      </c>
      <c r="FK53">
        <v>0.11447631806199368</v>
      </c>
      <c r="FL53">
        <v>0.11000953399780088</v>
      </c>
      <c r="FM53">
        <v>0.1089066670867066</v>
      </c>
      <c r="FN53">
        <v>0.10584207479280912</v>
      </c>
      <c r="FO53">
        <v>0.10907319584532531</v>
      </c>
      <c r="FP53">
        <v>0.11610679299002934</v>
      </c>
      <c r="FZ53" t="s">
        <v>865</v>
      </c>
      <c r="GA53">
        <v>0.59148231285721975</v>
      </c>
      <c r="GB53">
        <v>0.55691530875408912</v>
      </c>
      <c r="GC53">
        <v>0.54451759623012608</v>
      </c>
      <c r="GD53">
        <v>0.53770204739465899</v>
      </c>
      <c r="GE53">
        <v>0.55309106611311831</v>
      </c>
      <c r="GF53">
        <v>0.58471169317825511</v>
      </c>
      <c r="GG53">
        <v>0.60073152270327879</v>
      </c>
      <c r="GH53">
        <v>0.60507659621993737</v>
      </c>
      <c r="GI53">
        <v>0.60540321482884496</v>
      </c>
      <c r="GJ53">
        <v>0.61104044102414079</v>
      </c>
      <c r="GK53">
        <v>0.54872540642021361</v>
      </c>
      <c r="GL53">
        <v>0.5384655990362186</v>
      </c>
      <c r="GM53">
        <v>0.53665347731356383</v>
      </c>
      <c r="GN53">
        <v>0.52264074913125402</v>
      </c>
      <c r="GO53">
        <v>0.5165672790470216</v>
      </c>
      <c r="GP53">
        <v>0.5382116184907858</v>
      </c>
      <c r="GQ53">
        <v>0.56943736862715311</v>
      </c>
      <c r="GR53">
        <v>0.58412894050563613</v>
      </c>
      <c r="GS53">
        <v>0.58145258778333253</v>
      </c>
      <c r="GT53">
        <v>0.56828451597067531</v>
      </c>
      <c r="GU53">
        <v>0.48758483292994287</v>
      </c>
      <c r="GV53">
        <v>0.48713965395138059</v>
      </c>
      <c r="GW53">
        <v>0.48833519336384762</v>
      </c>
      <c r="GX53">
        <v>0.4892579031623126</v>
      </c>
      <c r="GY53">
        <v>0.50877184682426779</v>
      </c>
      <c r="GZ53">
        <v>0.54557760893837048</v>
      </c>
      <c r="HA53">
        <v>0.56953934104541659</v>
      </c>
      <c r="HB53">
        <v>0.56863554976464459</v>
      </c>
      <c r="HC53">
        <v>0.55346866305252995</v>
      </c>
      <c r="HD53">
        <v>0.518777495954307</v>
      </c>
      <c r="HE53">
        <v>0.56647527624510452</v>
      </c>
      <c r="HF53">
        <v>0.57200400632901005</v>
      </c>
      <c r="HG53">
        <v>0.5624667928898881</v>
      </c>
      <c r="HH53">
        <v>0.55597341044605286</v>
      </c>
      <c r="HI53">
        <v>0.56393981710149843</v>
      </c>
      <c r="HJ53">
        <v>0.57925419525357613</v>
      </c>
      <c r="HK53">
        <v>0.58578213535349066</v>
      </c>
      <c r="HL53">
        <v>0.57987490321849933</v>
      </c>
      <c r="HM53">
        <v>0.56753134251750181</v>
      </c>
      <c r="HN53">
        <v>0.56545318517107956</v>
      </c>
      <c r="HP53" t="s">
        <v>866</v>
      </c>
      <c r="HQ53" t="s">
        <v>136</v>
      </c>
      <c r="HR53" t="s">
        <v>137</v>
      </c>
      <c r="HS53">
        <v>0.22621853930850816</v>
      </c>
    </row>
    <row r="54" spans="2:227" x14ac:dyDescent="0.45">
      <c r="B54" t="s">
        <v>867</v>
      </c>
      <c r="C54" t="s">
        <v>127</v>
      </c>
      <c r="D54">
        <v>0.34693108200469602</v>
      </c>
      <c r="E54">
        <v>0.32957375183072446</v>
      </c>
      <c r="F54">
        <v>0.33129186639803626</v>
      </c>
      <c r="G54">
        <v>0.3351139549483953</v>
      </c>
      <c r="H54">
        <v>0.35425209606148711</v>
      </c>
      <c r="I54">
        <v>0.37061847146323146</v>
      </c>
      <c r="J54">
        <v>0.35311549618293625</v>
      </c>
      <c r="K54">
        <v>0.34506047823630703</v>
      </c>
      <c r="L54">
        <v>0.34125260945356212</v>
      </c>
      <c r="M54">
        <v>0.34621140210280921</v>
      </c>
      <c r="N54">
        <v>0.32459290695302606</v>
      </c>
      <c r="O54">
        <v>0.30979503740393005</v>
      </c>
      <c r="P54">
        <v>0.30985365724189601</v>
      </c>
      <c r="Q54">
        <v>0.31932610250165905</v>
      </c>
      <c r="R54">
        <v>0.29843873889636668</v>
      </c>
      <c r="S54">
        <v>0.29431636953353518</v>
      </c>
      <c r="T54">
        <v>0.30402158365877935</v>
      </c>
      <c r="U54">
        <v>0.33106942775596221</v>
      </c>
      <c r="V54">
        <v>0.33868244910481904</v>
      </c>
      <c r="W54">
        <v>0.34165105068354035</v>
      </c>
      <c r="X54">
        <v>0.39821531613331446</v>
      </c>
      <c r="Y54">
        <v>0.39835251219486745</v>
      </c>
      <c r="Z54">
        <v>0.41054613286929842</v>
      </c>
      <c r="AA54">
        <v>0.42113738372905651</v>
      </c>
      <c r="AB54">
        <v>0.40864612760568109</v>
      </c>
      <c r="AC54">
        <v>0.37987247852666872</v>
      </c>
      <c r="AD54">
        <v>0.35921298068252838</v>
      </c>
      <c r="AE54">
        <v>0.35455358521531605</v>
      </c>
      <c r="AF54">
        <v>0.36947472808886506</v>
      </c>
      <c r="AG54">
        <v>0.38784351233693254</v>
      </c>
      <c r="AH54">
        <v>0.371497088871932</v>
      </c>
      <c r="AI54">
        <v>0.37870227739503071</v>
      </c>
      <c r="AJ54">
        <v>0.35837867475806551</v>
      </c>
      <c r="AK54">
        <v>0.33419779642844549</v>
      </c>
      <c r="AL54">
        <v>0.35035326605681233</v>
      </c>
      <c r="AM54">
        <v>0.35983785839643717</v>
      </c>
      <c r="AN54">
        <v>0.35849770760584421</v>
      </c>
      <c r="AO54">
        <v>0.36761148252209552</v>
      </c>
      <c r="AP54">
        <v>0.36781931672583779</v>
      </c>
      <c r="AQ54">
        <v>0.380992909011168</v>
      </c>
      <c r="AS54" t="s">
        <v>867</v>
      </c>
      <c r="AT54" t="s">
        <v>128</v>
      </c>
      <c r="AU54">
        <v>1.991339067623233E-2</v>
      </c>
      <c r="AV54">
        <v>5.4067086361199671E-3</v>
      </c>
      <c r="AW54">
        <v>4.5736263867511128E-3</v>
      </c>
      <c r="AX54">
        <v>1.1555814694761414E-2</v>
      </c>
      <c r="AY54">
        <v>2.1433548800688321E-2</v>
      </c>
      <c r="AZ54">
        <v>2.1699682447190193E-2</v>
      </c>
      <c r="BA54">
        <v>2.9574499908070272E-2</v>
      </c>
      <c r="BB54">
        <v>2.3877540079697869E-2</v>
      </c>
      <c r="BC54">
        <v>2.6520848097513816E-2</v>
      </c>
      <c r="BD54">
        <v>2.9460858979675559E-2</v>
      </c>
      <c r="BE54">
        <v>2.9709242379045823E-2</v>
      </c>
      <c r="BF54">
        <v>1.7133869434233277E-2</v>
      </c>
      <c r="BG54">
        <v>3.3891732238841593E-2</v>
      </c>
      <c r="BH54">
        <v>2.2559215303478715E-2</v>
      </c>
      <c r="BI54">
        <v>1.1290903383355828E-2</v>
      </c>
      <c r="BJ54">
        <v>3.3989690476254775E-2</v>
      </c>
      <c r="BK54">
        <v>5.192806442535064E-2</v>
      </c>
      <c r="BL54">
        <v>4.9993871870351855E-2</v>
      </c>
      <c r="BM54">
        <v>2.1365451244845766E-2</v>
      </c>
      <c r="BN54">
        <v>4.2285015691037937E-2</v>
      </c>
      <c r="BO54">
        <v>3.7051316969150934E-2</v>
      </c>
      <c r="BP54">
        <v>3.3331358381589085E-2</v>
      </c>
      <c r="BQ54">
        <v>4.2791393713676136E-2</v>
      </c>
      <c r="BR54">
        <v>4.9831864049407044E-2</v>
      </c>
      <c r="BS54">
        <v>4.5304521861771613E-2</v>
      </c>
      <c r="BT54">
        <v>3.0962378390204333E-2</v>
      </c>
      <c r="BU54">
        <v>2.2603981191756078E-2</v>
      </c>
      <c r="BV54">
        <v>2.4337251782072009E-2</v>
      </c>
      <c r="BW54">
        <v>3.3821478715143335E-2</v>
      </c>
      <c r="BX54">
        <v>3.0754278956538556E-2</v>
      </c>
      <c r="BY54">
        <v>3.6450433193255839E-2</v>
      </c>
      <c r="BZ54">
        <v>2.844431106650919E-2</v>
      </c>
      <c r="CA54">
        <v>2.9402696473873474E-2</v>
      </c>
      <c r="CB54">
        <v>3.0778241569295747E-2</v>
      </c>
      <c r="CC54">
        <v>1.3444884690665074E-2</v>
      </c>
      <c r="CD54">
        <v>2.261561832163687E-2</v>
      </c>
      <c r="CE54">
        <v>2.7996000203531591E-2</v>
      </c>
      <c r="CF54">
        <v>3.6378684242192441E-2</v>
      </c>
      <c r="CG54">
        <v>1.3628646363953112E-2</v>
      </c>
      <c r="CH54">
        <v>1.5389536364214399E-2</v>
      </c>
      <c r="CJ54" t="s">
        <v>867</v>
      </c>
      <c r="CK54" t="s">
        <v>129</v>
      </c>
      <c r="CL54">
        <v>3.6062468028957968E-2</v>
      </c>
      <c r="CM54">
        <v>2.7418465432702831E-2</v>
      </c>
      <c r="CN54">
        <v>1.9570612957310052E-2</v>
      </c>
      <c r="CO54">
        <v>1.1642730227510473E-2</v>
      </c>
      <c r="CP54">
        <v>7.2976156168661314E-3</v>
      </c>
      <c r="CQ54">
        <v>1.6652636993770509E-2</v>
      </c>
      <c r="CR54">
        <v>2.0564904210833512E-2</v>
      </c>
      <c r="CS54">
        <v>2.9968623904746847E-2</v>
      </c>
      <c r="CT54">
        <v>2.4230621781648087E-2</v>
      </c>
      <c r="CU54">
        <v>2.3236063939359588E-2</v>
      </c>
      <c r="CV54">
        <v>5.1525476540325514E-2</v>
      </c>
      <c r="CW54">
        <v>3.9072412002370924E-2</v>
      </c>
      <c r="CX54">
        <v>2.2557481836668895E-2</v>
      </c>
      <c r="CY54">
        <v>2.3804223775110961E-2</v>
      </c>
      <c r="CZ54">
        <v>2.6076764793995587E-2</v>
      </c>
      <c r="DA54">
        <v>1.0345649217351816E-2</v>
      </c>
      <c r="DB54">
        <v>1.0577869921430779E-2</v>
      </c>
      <c r="DC54">
        <v>4.227867847336856E-2</v>
      </c>
      <c r="DD54">
        <v>7.5101614524272498E-2</v>
      </c>
      <c r="DE54">
        <v>4.662204623360959E-2</v>
      </c>
      <c r="DF54">
        <v>4.8789326120816309E-2</v>
      </c>
      <c r="DG54">
        <v>2.9780197623420532E-2</v>
      </c>
      <c r="DH54">
        <v>2.2393664837168578E-2</v>
      </c>
      <c r="DI54">
        <v>1.6982489989320362E-2</v>
      </c>
      <c r="DJ54">
        <v>4.6354079009354988E-2</v>
      </c>
      <c r="DK54">
        <v>5.9540097910850291E-2</v>
      </c>
      <c r="DL54">
        <v>5.0516855149597528E-2</v>
      </c>
      <c r="DM54">
        <v>5.8636097602080009E-2</v>
      </c>
      <c r="DN54">
        <v>3.6009764367912554E-2</v>
      </c>
      <c r="DO54">
        <v>4.3222256630018656E-2</v>
      </c>
      <c r="DP54">
        <v>7.8637642984669982E-3</v>
      </c>
      <c r="DQ54">
        <v>4.3168757274006778E-2</v>
      </c>
      <c r="DR54">
        <v>4.9364408513337704E-2</v>
      </c>
      <c r="DS54">
        <v>3.0973316547156432E-2</v>
      </c>
      <c r="DT54">
        <v>3.62213093393874E-2</v>
      </c>
      <c r="DU54">
        <v>2.5513715824361093E-2</v>
      </c>
      <c r="DV54">
        <v>1.7078436575686397E-2</v>
      </c>
      <c r="DW54">
        <v>2.4780284019810649E-2</v>
      </c>
      <c r="DX54">
        <v>4.9773463412316941E-2</v>
      </c>
      <c r="DY54">
        <v>4.2662929992048508E-2</v>
      </c>
      <c r="EA54" t="s">
        <v>867</v>
      </c>
      <c r="EB54" t="s">
        <v>130</v>
      </c>
      <c r="EC54">
        <v>0.14395219613626356</v>
      </c>
      <c r="ED54">
        <v>0.1675976866254994</v>
      </c>
      <c r="EE54">
        <v>0.17237802745554237</v>
      </c>
      <c r="EF54">
        <v>0.17450869632508662</v>
      </c>
      <c r="EG54">
        <v>0.17582869994127487</v>
      </c>
      <c r="EH54">
        <v>0.17504059140308642</v>
      </c>
      <c r="EI54">
        <v>0.1586799726973406</v>
      </c>
      <c r="EJ54">
        <v>0.15387374798717213</v>
      </c>
      <c r="EK54">
        <v>0.15110748520038794</v>
      </c>
      <c r="EL54">
        <v>0.15286314769544793</v>
      </c>
      <c r="EM54">
        <v>0.13000364115054291</v>
      </c>
      <c r="EN54">
        <v>0.14408709152025678</v>
      </c>
      <c r="EO54">
        <v>0.14921015962853473</v>
      </c>
      <c r="EP54">
        <v>0.16385775570344749</v>
      </c>
      <c r="EQ54">
        <v>0.15810738235015193</v>
      </c>
      <c r="ER54">
        <v>0.14327794573696584</v>
      </c>
      <c r="ES54">
        <v>0.13328647645888969</v>
      </c>
      <c r="ET54">
        <v>0.12164955487891081</v>
      </c>
      <c r="EU54">
        <v>0.11622463867511371</v>
      </c>
      <c r="EV54">
        <v>0.12664792509040515</v>
      </c>
      <c r="EW54">
        <v>0.18599277866750663</v>
      </c>
      <c r="EX54">
        <v>0.20502052908535975</v>
      </c>
      <c r="EY54">
        <v>0.21230519250964164</v>
      </c>
      <c r="EZ54">
        <v>0.21515442093251994</v>
      </c>
      <c r="FA54">
        <v>0.19175263406695092</v>
      </c>
      <c r="FB54">
        <v>0.16538299943561122</v>
      </c>
      <c r="FC54">
        <v>0.15590211031330503</v>
      </c>
      <c r="FD54">
        <v>0.15720836234470056</v>
      </c>
      <c r="FE54">
        <v>0.18850510435858664</v>
      </c>
      <c r="FF54">
        <v>0.19049306634488045</v>
      </c>
      <c r="FG54">
        <v>0.20214138972806547</v>
      </c>
      <c r="FH54">
        <v>0.17031446766357095</v>
      </c>
      <c r="FI54">
        <v>0.14916418682740359</v>
      </c>
      <c r="FJ54">
        <v>0.16326376977854271</v>
      </c>
      <c r="FK54">
        <v>0.1878764177770253</v>
      </c>
      <c r="FL54">
        <v>0.18832975868115881</v>
      </c>
      <c r="FM54">
        <v>0.18737304774898264</v>
      </c>
      <c r="FN54">
        <v>0.17620221301018327</v>
      </c>
      <c r="FO54">
        <v>0.17798138369203223</v>
      </c>
      <c r="FP54">
        <v>0.18856925289168125</v>
      </c>
      <c r="FZ54" t="s">
        <v>867</v>
      </c>
      <c r="GA54">
        <v>0.42345552794287428</v>
      </c>
      <c r="GB54">
        <v>0.41970208724128488</v>
      </c>
      <c r="GC54">
        <v>0.41157489032915751</v>
      </c>
      <c r="GD54">
        <v>0.39368342970017223</v>
      </c>
      <c r="GE54">
        <v>0.37979428684443639</v>
      </c>
      <c r="GF54">
        <v>0.38483891265836784</v>
      </c>
      <c r="GG54">
        <v>0.39394795711082287</v>
      </c>
      <c r="GH54">
        <v>0.40114150565849227</v>
      </c>
      <c r="GI54">
        <v>0.41212739488278155</v>
      </c>
      <c r="GJ54">
        <v>0.41696924638606969</v>
      </c>
      <c r="GK54">
        <v>0.30864970501358119</v>
      </c>
      <c r="GL54">
        <v>0.31186542583905458</v>
      </c>
      <c r="GM54">
        <v>0.30938279278816122</v>
      </c>
      <c r="GN54">
        <v>0.30579084637442594</v>
      </c>
      <c r="GO54">
        <v>0.31632035232222516</v>
      </c>
      <c r="GP54">
        <v>0.32313533742579909</v>
      </c>
      <c r="GQ54">
        <v>0.32578106035875276</v>
      </c>
      <c r="GR54">
        <v>0.31911214906156643</v>
      </c>
      <c r="GS54">
        <v>0.31045725415850556</v>
      </c>
      <c r="GT54">
        <v>0.30228803047042818</v>
      </c>
      <c r="GU54">
        <v>0.1740187187258764</v>
      </c>
      <c r="GV54">
        <v>0.18023234395068605</v>
      </c>
      <c r="GW54">
        <v>0.17705879276792102</v>
      </c>
      <c r="GX54">
        <v>0.17635013047471465</v>
      </c>
      <c r="GY54">
        <v>0.19429985027156504</v>
      </c>
      <c r="GZ54">
        <v>0.22338070297111501</v>
      </c>
      <c r="HA54">
        <v>0.24650349477219335</v>
      </c>
      <c r="HB54">
        <v>0.23495510339980225</v>
      </c>
      <c r="HC54">
        <v>0.210937892530386</v>
      </c>
      <c r="HD54">
        <v>0.1869687360715985</v>
      </c>
      <c r="HE54">
        <v>0.27529915549306322</v>
      </c>
      <c r="HF54">
        <v>0.28319339931280113</v>
      </c>
      <c r="HG54">
        <v>0.29964721035680736</v>
      </c>
      <c r="HH54">
        <v>0.29959074334914076</v>
      </c>
      <c r="HI54">
        <v>0.30221777152410995</v>
      </c>
      <c r="HJ54">
        <v>0.30054760199302843</v>
      </c>
      <c r="HK54">
        <v>0.30403630596910625</v>
      </c>
      <c r="HL54">
        <v>0.29880714970549022</v>
      </c>
      <c r="HM54">
        <v>0.29585894833799542</v>
      </c>
      <c r="HN54">
        <v>0.28854253778403394</v>
      </c>
      <c r="HP54" t="s">
        <v>868</v>
      </c>
      <c r="HQ54" t="s">
        <v>136</v>
      </c>
      <c r="HR54" t="s">
        <v>137</v>
      </c>
      <c r="HS54">
        <v>0.31915615836133382</v>
      </c>
    </row>
    <row r="55" spans="2:227" x14ac:dyDescent="0.45">
      <c r="B55" t="s">
        <v>869</v>
      </c>
      <c r="C55" t="s">
        <v>127</v>
      </c>
      <c r="D55">
        <v>0.321786753567883</v>
      </c>
      <c r="E55">
        <v>0.31666891515307893</v>
      </c>
      <c r="F55">
        <v>0.3280074298430265</v>
      </c>
      <c r="G55">
        <v>0.34180527620094325</v>
      </c>
      <c r="H55">
        <v>0.35731402672204288</v>
      </c>
      <c r="I55">
        <v>0.36509318242506433</v>
      </c>
      <c r="J55">
        <v>0.34734311718943639</v>
      </c>
      <c r="K55">
        <v>0.31260707685629407</v>
      </c>
      <c r="L55">
        <v>0.3009129617091299</v>
      </c>
      <c r="M55">
        <v>0.3024313546571526</v>
      </c>
      <c r="N55">
        <v>0.32644186574776252</v>
      </c>
      <c r="O55">
        <v>0.31927040412002256</v>
      </c>
      <c r="P55">
        <v>0.32118760483007674</v>
      </c>
      <c r="Q55">
        <v>0.33576195547305338</v>
      </c>
      <c r="R55">
        <v>0.35096112543584679</v>
      </c>
      <c r="S55">
        <v>0.34045062543426657</v>
      </c>
      <c r="T55">
        <v>0.31914195399431911</v>
      </c>
      <c r="U55">
        <v>0.32458128257131519</v>
      </c>
      <c r="V55">
        <v>0.32503100275247948</v>
      </c>
      <c r="W55">
        <v>0.3268412993019354</v>
      </c>
      <c r="X55">
        <v>0.32931146012561119</v>
      </c>
      <c r="Y55">
        <v>0.36109792334848856</v>
      </c>
      <c r="Z55">
        <v>0.39009395132401148</v>
      </c>
      <c r="AA55">
        <v>0.41672822644951973</v>
      </c>
      <c r="AB55">
        <v>0.41584196423261605</v>
      </c>
      <c r="AC55">
        <v>0.3233855293705773</v>
      </c>
      <c r="AD55">
        <v>0.26274798897927404</v>
      </c>
      <c r="AE55">
        <v>0.25093195522569678</v>
      </c>
      <c r="AF55">
        <v>0.26704428278635317</v>
      </c>
      <c r="AG55">
        <v>0.30146336136561258</v>
      </c>
      <c r="AH55">
        <v>0.33416963721552434</v>
      </c>
      <c r="AI55">
        <v>0.33737270561097016</v>
      </c>
      <c r="AJ55">
        <v>0.34122072169722323</v>
      </c>
      <c r="AK55">
        <v>0.35133314869083188</v>
      </c>
      <c r="AL55">
        <v>0.36623776455180879</v>
      </c>
      <c r="AM55">
        <v>0.35781529183106203</v>
      </c>
      <c r="AN55">
        <v>0.34903550981487569</v>
      </c>
      <c r="AO55">
        <v>0.35412625429696004</v>
      </c>
      <c r="AP55">
        <v>0.35396410463865424</v>
      </c>
      <c r="AQ55">
        <v>0.34180395848633799</v>
      </c>
      <c r="AS55" t="s">
        <v>869</v>
      </c>
      <c r="AT55" t="s">
        <v>128</v>
      </c>
      <c r="AU55">
        <v>3.0111929157926931E-2</v>
      </c>
      <c r="AV55">
        <v>8.5648467383479619E-3</v>
      </c>
      <c r="AW55">
        <v>1.4537696798587777E-2</v>
      </c>
      <c r="AX55">
        <v>2.0584368151533174E-2</v>
      </c>
      <c r="AY55">
        <v>2.4354407665948794E-2</v>
      </c>
      <c r="AZ55">
        <v>1.7882720932629426E-2</v>
      </c>
      <c r="BA55">
        <v>3.1636531259264876E-2</v>
      </c>
      <c r="BB55">
        <v>3.3591799717707725E-2</v>
      </c>
      <c r="BC55">
        <v>4.4808875556913402E-2</v>
      </c>
      <c r="BD55">
        <v>3.8442243791870008E-2</v>
      </c>
      <c r="BE55">
        <v>5.1084510036375923E-2</v>
      </c>
      <c r="BF55">
        <v>4.3737051478408666E-2</v>
      </c>
      <c r="BG55">
        <v>3.1849872976454578E-2</v>
      </c>
      <c r="BH55">
        <v>3.0514950157520631E-2</v>
      </c>
      <c r="BI55">
        <v>3.0087602292661695E-2</v>
      </c>
      <c r="BJ55">
        <v>6.4395589969405498E-3</v>
      </c>
      <c r="BK55">
        <v>2.3561141042303963E-2</v>
      </c>
      <c r="BL55">
        <v>2.9730131555402651E-2</v>
      </c>
      <c r="BM55">
        <v>2.5309211642914022E-2</v>
      </c>
      <c r="BN55">
        <v>2.6216838338456547E-2</v>
      </c>
      <c r="BO55">
        <v>2.9658154706086754E-2</v>
      </c>
      <c r="BP55">
        <v>2.296349485496078E-2</v>
      </c>
      <c r="BQ55">
        <v>4.519380619863117E-2</v>
      </c>
      <c r="BR55">
        <v>8.3833217441818167E-2</v>
      </c>
      <c r="BS55">
        <v>7.0545255391904552E-2</v>
      </c>
      <c r="BT55">
        <v>4.4900814818949253E-2</v>
      </c>
      <c r="BU55">
        <v>5.0146093754758994E-2</v>
      </c>
      <c r="BV55">
        <v>7.2763045754821357E-2</v>
      </c>
      <c r="BW55">
        <v>5.3078777449510374E-2</v>
      </c>
      <c r="BX55">
        <v>3.292840981640395E-2</v>
      </c>
      <c r="BY55">
        <v>2.8664613712793031E-2</v>
      </c>
      <c r="BZ55">
        <v>3.5443695491472596E-2</v>
      </c>
      <c r="CA55">
        <v>2.0781887858178322E-2</v>
      </c>
      <c r="CB55">
        <v>3.4611599334735091E-3</v>
      </c>
      <c r="CC55">
        <v>1.6232759871035764E-2</v>
      </c>
      <c r="CD55">
        <v>3.4557164630875041E-2</v>
      </c>
      <c r="CE55">
        <v>4.0794008577371761E-2</v>
      </c>
      <c r="CF55">
        <v>2.0903339160711742E-2</v>
      </c>
      <c r="CG55">
        <v>3.2537691832915661E-2</v>
      </c>
      <c r="CH55">
        <v>1.5467511115791359E-2</v>
      </c>
      <c r="CJ55" t="s">
        <v>869</v>
      </c>
      <c r="CK55" t="s">
        <v>129</v>
      </c>
      <c r="CL55">
        <v>4.5382336476289975E-2</v>
      </c>
      <c r="CM55">
        <v>5.1816223358757921E-2</v>
      </c>
      <c r="CN55">
        <v>2.8332014591186616E-2</v>
      </c>
      <c r="CO55">
        <v>1.098458459889446E-2</v>
      </c>
      <c r="CP55">
        <v>1.1718051614663095E-2</v>
      </c>
      <c r="CQ55">
        <v>3.3742766771713929E-2</v>
      </c>
      <c r="CR55">
        <v>3.4325251562522689E-2</v>
      </c>
      <c r="CS55">
        <v>3.2131106008440879E-2</v>
      </c>
      <c r="CT55">
        <v>1.6232640850918106E-2</v>
      </c>
      <c r="CU55">
        <v>3.0477776247167375E-2</v>
      </c>
      <c r="CV55">
        <v>2.5174247318204893E-2</v>
      </c>
      <c r="CW55">
        <v>5.0215429877503263E-2</v>
      </c>
      <c r="CX55">
        <v>5.0610060631984768E-2</v>
      </c>
      <c r="CY55">
        <v>4.6815622429967618E-2</v>
      </c>
      <c r="CZ55">
        <v>3.9695004058321284E-2</v>
      </c>
      <c r="DA55">
        <v>4.5699078557463108E-2</v>
      </c>
      <c r="DB55">
        <v>3.2760237063341684E-2</v>
      </c>
      <c r="DC55">
        <v>9.5567386319229831E-3</v>
      </c>
      <c r="DD55">
        <v>1.3730459583798442E-2</v>
      </c>
      <c r="DE55">
        <v>2.84148662694968E-2</v>
      </c>
      <c r="DF55">
        <v>6.5596907832457904E-2</v>
      </c>
      <c r="DG55">
        <v>5.1610511869181253E-2</v>
      </c>
      <c r="DH55">
        <v>5.0313356506880139E-2</v>
      </c>
      <c r="DI55">
        <v>3.3502080275348116E-2</v>
      </c>
      <c r="DJ55">
        <v>4.8439350084863511E-2</v>
      </c>
      <c r="DK55">
        <v>4.6058906955275508E-2</v>
      </c>
      <c r="DL55">
        <v>3.3663421185017056E-2</v>
      </c>
      <c r="DM55">
        <v>1.5045655762165034E-2</v>
      </c>
      <c r="DN55">
        <v>3.8759359439371449E-2</v>
      </c>
      <c r="DO55">
        <v>7.532529596462792E-2</v>
      </c>
      <c r="DP55">
        <v>3.0647393541347809E-2</v>
      </c>
      <c r="DQ55">
        <v>3.6792624974766187E-2</v>
      </c>
      <c r="DR55">
        <v>6.1784525572161089E-2</v>
      </c>
      <c r="DS55">
        <v>5.5456044326165722E-2</v>
      </c>
      <c r="DT55">
        <v>1.7755266842132238E-2</v>
      </c>
      <c r="DU55">
        <v>4.9575641757274901E-3</v>
      </c>
      <c r="DV55">
        <v>1.0982794108429072E-2</v>
      </c>
      <c r="DW55">
        <v>4.0884873514007901E-2</v>
      </c>
      <c r="DX55">
        <v>4.0529449786909262E-2</v>
      </c>
      <c r="DY55">
        <v>3.3706791621839836E-2</v>
      </c>
      <c r="EA55" t="s">
        <v>869</v>
      </c>
      <c r="EB55" t="s">
        <v>130</v>
      </c>
      <c r="EC55">
        <v>0.11406745617055286</v>
      </c>
      <c r="ED55">
        <v>0.12810606636416597</v>
      </c>
      <c r="EE55">
        <v>0.14624541558787429</v>
      </c>
      <c r="EF55">
        <v>0.16696458141456363</v>
      </c>
      <c r="EG55">
        <v>0.17604551327145748</v>
      </c>
      <c r="EH55">
        <v>0.17239466779667773</v>
      </c>
      <c r="EI55">
        <v>0.15718065428070047</v>
      </c>
      <c r="EJ55">
        <v>0.13583021123743294</v>
      </c>
      <c r="EK55">
        <v>0.1294262246073771</v>
      </c>
      <c r="EL55">
        <v>0.10763046765344643</v>
      </c>
      <c r="EM55">
        <v>0.12645231908792703</v>
      </c>
      <c r="EN55">
        <v>0.10481215669899339</v>
      </c>
      <c r="EO55">
        <v>0.1201278466667911</v>
      </c>
      <c r="EP55">
        <v>0.12904019680193055</v>
      </c>
      <c r="EQ55">
        <v>0.15234666679807923</v>
      </c>
      <c r="ER55">
        <v>0.16460159570342414</v>
      </c>
      <c r="ES55">
        <v>0.14310126870604142</v>
      </c>
      <c r="ET55">
        <v>0.16008598785842401</v>
      </c>
      <c r="EU55">
        <v>0.17048506004625538</v>
      </c>
      <c r="EV55">
        <v>0.15829596796372372</v>
      </c>
      <c r="EW55">
        <v>0.14151169133732081</v>
      </c>
      <c r="EX55">
        <v>0.19260824169968438</v>
      </c>
      <c r="EY55">
        <v>0.20245821544705142</v>
      </c>
      <c r="EZ55">
        <v>0.20404189649626239</v>
      </c>
      <c r="FA55">
        <v>0.19618659147149772</v>
      </c>
      <c r="FB55">
        <v>0.14730672478509399</v>
      </c>
      <c r="FC55">
        <v>8.5880311737331586E-2</v>
      </c>
      <c r="FD55">
        <v>6.8235173195438828E-2</v>
      </c>
      <c r="FE55">
        <v>7.8928310024189804E-2</v>
      </c>
      <c r="FF55">
        <v>8.9849621425562021E-2</v>
      </c>
      <c r="FG55">
        <v>0.15286802619462789</v>
      </c>
      <c r="FH55">
        <v>0.14219267269198119</v>
      </c>
      <c r="FI55">
        <v>0.13240001957885897</v>
      </c>
      <c r="FJ55">
        <v>0.16435345303515053</v>
      </c>
      <c r="FK55">
        <v>0.20071491599988409</v>
      </c>
      <c r="FL55">
        <v>0.19463508287227665</v>
      </c>
      <c r="FM55">
        <v>0.17329042609169959</v>
      </c>
      <c r="FN55">
        <v>0.16472296641814388</v>
      </c>
      <c r="FO55">
        <v>0.15683049228137863</v>
      </c>
      <c r="FP55">
        <v>0.16803469213785804</v>
      </c>
      <c r="FZ55" t="s">
        <v>869</v>
      </c>
      <c r="GA55">
        <v>0.45144174373634688</v>
      </c>
      <c r="GB55">
        <v>0.44188535658678835</v>
      </c>
      <c r="GC55">
        <v>0.43892565572959941</v>
      </c>
      <c r="GD55">
        <v>0.41852129963413537</v>
      </c>
      <c r="GE55">
        <v>0.40182809949626519</v>
      </c>
      <c r="GF55">
        <v>0.39262446291154185</v>
      </c>
      <c r="GG55">
        <v>0.39325285085845407</v>
      </c>
      <c r="GH55">
        <v>0.40318716305901436</v>
      </c>
      <c r="GI55">
        <v>0.421067753106182</v>
      </c>
      <c r="GJ55">
        <v>0.44511283069623597</v>
      </c>
      <c r="GK55">
        <v>0.34742585061896242</v>
      </c>
      <c r="GL55">
        <v>0.3762852262883481</v>
      </c>
      <c r="GM55">
        <v>0.3781408524600422</v>
      </c>
      <c r="GN55">
        <v>0.36096357612792696</v>
      </c>
      <c r="GO55">
        <v>0.34708804128509463</v>
      </c>
      <c r="GP55">
        <v>0.35175405490642397</v>
      </c>
      <c r="GQ55">
        <v>0.37355733681103936</v>
      </c>
      <c r="GR55">
        <v>0.37532946090219493</v>
      </c>
      <c r="GS55">
        <v>0.35662732332800495</v>
      </c>
      <c r="GT55">
        <v>0.33455983606125972</v>
      </c>
      <c r="GU55">
        <v>0.16040518981019569</v>
      </c>
      <c r="GV55">
        <v>0.15157815046034778</v>
      </c>
      <c r="GW55">
        <v>0.14869308443431678</v>
      </c>
      <c r="GX55">
        <v>0.14345771716146813</v>
      </c>
      <c r="GY55">
        <v>0.14700663289412724</v>
      </c>
      <c r="GZ55">
        <v>0.18755034043544558</v>
      </c>
      <c r="HA55">
        <v>0.23296823201861311</v>
      </c>
      <c r="HB55">
        <v>0.2388229220136725</v>
      </c>
      <c r="HC55">
        <v>0.22006375758456245</v>
      </c>
      <c r="HD55">
        <v>0.18453443626743057</v>
      </c>
      <c r="HE55">
        <v>0.34151062450205033</v>
      </c>
      <c r="HF55">
        <v>0.34514488140709276</v>
      </c>
      <c r="HG55">
        <v>0.35086174234695017</v>
      </c>
      <c r="HH55">
        <v>0.33114315956502094</v>
      </c>
      <c r="HI55">
        <v>0.31074008640371364</v>
      </c>
      <c r="HJ55">
        <v>0.32331769421229145</v>
      </c>
      <c r="HK55">
        <v>0.34235793650785379</v>
      </c>
      <c r="HL55">
        <v>0.35726422083887244</v>
      </c>
      <c r="HM55">
        <v>0.36643300953618796</v>
      </c>
      <c r="HN55">
        <v>0.35779882040237365</v>
      </c>
      <c r="HP55" t="s">
        <v>870</v>
      </c>
      <c r="HQ55" t="s">
        <v>136</v>
      </c>
      <c r="HR55" t="s">
        <v>137</v>
      </c>
      <c r="HS55">
        <v>0.20498391847683817</v>
      </c>
    </row>
    <row r="56" spans="2:227" x14ac:dyDescent="0.45">
      <c r="B56" t="s">
        <v>834</v>
      </c>
      <c r="C56" t="s">
        <v>127</v>
      </c>
      <c r="D56">
        <v>0.36076899165733617</v>
      </c>
      <c r="E56">
        <v>0.38066664323996746</v>
      </c>
      <c r="F56">
        <v>0.37978073572702259</v>
      </c>
      <c r="G56">
        <v>0.38760993257405985</v>
      </c>
      <c r="H56">
        <v>0.39525730998809305</v>
      </c>
      <c r="I56">
        <v>0.37648701541170843</v>
      </c>
      <c r="J56">
        <v>0.34831472332775842</v>
      </c>
      <c r="K56">
        <v>0.32668481904738988</v>
      </c>
      <c r="L56">
        <v>0.31597362993446293</v>
      </c>
      <c r="M56">
        <v>0.33427956841544709</v>
      </c>
      <c r="N56">
        <v>0.34494842043466417</v>
      </c>
      <c r="O56">
        <v>0.34738249638881502</v>
      </c>
      <c r="P56">
        <v>0.34963933181550616</v>
      </c>
      <c r="Q56">
        <v>0.35486522907889728</v>
      </c>
      <c r="R56">
        <v>0.34003360109818032</v>
      </c>
      <c r="S56">
        <v>0.31578835407537753</v>
      </c>
      <c r="T56">
        <v>0.3136126172954804</v>
      </c>
      <c r="U56">
        <v>0.31796380543895547</v>
      </c>
      <c r="V56">
        <v>0.31258437330300959</v>
      </c>
      <c r="W56">
        <v>0.32112173758350526</v>
      </c>
      <c r="X56">
        <v>0.37100864624262542</v>
      </c>
      <c r="Y56">
        <v>0.36337176889078443</v>
      </c>
      <c r="Z56">
        <v>0.36791593142394041</v>
      </c>
      <c r="AA56">
        <v>0.38427493958976838</v>
      </c>
      <c r="AB56">
        <v>0.37272080392897894</v>
      </c>
      <c r="AC56">
        <v>0.35256557089556284</v>
      </c>
      <c r="AD56">
        <v>0.36926235436439381</v>
      </c>
      <c r="AE56">
        <v>0.38405299190343639</v>
      </c>
      <c r="AF56">
        <v>0.39442254916705533</v>
      </c>
      <c r="AG56">
        <v>0.38820008950856938</v>
      </c>
      <c r="AH56">
        <v>0.3549490510175114</v>
      </c>
      <c r="AI56">
        <v>0.36597130364076186</v>
      </c>
      <c r="AJ56">
        <v>0.3580505879557655</v>
      </c>
      <c r="AK56">
        <v>0.37271455125380348</v>
      </c>
      <c r="AL56">
        <v>0.39303413448934282</v>
      </c>
      <c r="AM56">
        <v>0.3589782630698134</v>
      </c>
      <c r="AN56">
        <v>0.34520038484122167</v>
      </c>
      <c r="AO56">
        <v>0.34888521899016339</v>
      </c>
      <c r="AP56">
        <v>0.35738063003605719</v>
      </c>
      <c r="AQ56">
        <v>0.36340206087407539</v>
      </c>
      <c r="AS56" t="s">
        <v>834</v>
      </c>
      <c r="AT56" t="s">
        <v>128</v>
      </c>
      <c r="AU56">
        <v>4.6048551383202135E-3</v>
      </c>
      <c r="AV56">
        <v>6.2460709797364867E-3</v>
      </c>
      <c r="AW56">
        <v>1.1967782072299562E-2</v>
      </c>
      <c r="AX56">
        <v>2.2298686576971174E-2</v>
      </c>
      <c r="AY56">
        <v>1.8369765054893079E-2</v>
      </c>
      <c r="AZ56">
        <v>2.4984943669426742E-2</v>
      </c>
      <c r="BA56">
        <v>2.6244924160491682E-2</v>
      </c>
      <c r="BB56">
        <v>1.7021392873168277E-2</v>
      </c>
      <c r="BC56">
        <v>9.8784464695625736E-3</v>
      </c>
      <c r="BD56">
        <v>1.3073663655382244E-2</v>
      </c>
      <c r="BE56">
        <v>1.2605111256558043E-2</v>
      </c>
      <c r="BF56">
        <v>8.9434755313879902E-3</v>
      </c>
      <c r="BG56">
        <v>3.570385929483727E-2</v>
      </c>
      <c r="BH56">
        <v>4.2588537182085905E-2</v>
      </c>
      <c r="BI56">
        <v>2.3772004538484036E-3</v>
      </c>
      <c r="BJ56">
        <v>7.2446150149939603E-3</v>
      </c>
      <c r="BK56">
        <v>1.1871419284128016E-2</v>
      </c>
      <c r="BL56">
        <v>1.2319027996118188E-2</v>
      </c>
      <c r="BM56">
        <v>9.2998789568922609E-3</v>
      </c>
      <c r="BN56">
        <v>1.6699270746907996E-2</v>
      </c>
      <c r="BO56">
        <v>1.4222665063690366E-2</v>
      </c>
      <c r="BP56">
        <v>4.9914005194877297E-3</v>
      </c>
      <c r="BQ56">
        <v>1.2429145924979479E-2</v>
      </c>
      <c r="BR56">
        <v>1.0380020174127541E-2</v>
      </c>
      <c r="BS56">
        <v>4.5194171387561884E-3</v>
      </c>
      <c r="BT56">
        <v>8.7609789082838669E-5</v>
      </c>
      <c r="BU56">
        <v>2.7765389652804973E-3</v>
      </c>
      <c r="BV56">
        <v>6.7361313990779324E-3</v>
      </c>
      <c r="BW56">
        <v>5.0504123826891076E-3</v>
      </c>
      <c r="BX56">
        <v>9.6118325652187787E-3</v>
      </c>
      <c r="BY56">
        <v>1.5925581086475127E-2</v>
      </c>
      <c r="BZ56">
        <v>7.0115583725540928E-4</v>
      </c>
      <c r="CA56">
        <v>6.1492696688443772E-3</v>
      </c>
      <c r="CB56">
        <v>1.7976846182444235E-2</v>
      </c>
      <c r="CC56">
        <v>1.5433331418769278E-2</v>
      </c>
      <c r="CD56">
        <v>1.5094443379540102E-2</v>
      </c>
      <c r="CE56">
        <v>1.5247870203000934E-2</v>
      </c>
      <c r="CF56">
        <v>2.7421649052777608E-2</v>
      </c>
      <c r="CG56">
        <v>1.9897749433321722E-2</v>
      </c>
      <c r="CH56">
        <v>2.8805614669907598E-2</v>
      </c>
      <c r="CJ56" t="s">
        <v>834</v>
      </c>
      <c r="CK56" t="s">
        <v>129</v>
      </c>
      <c r="CL56">
        <v>3.9163653389391595E-2</v>
      </c>
      <c r="CM56">
        <v>4.2750049675562823E-3</v>
      </c>
      <c r="CN56">
        <v>7.857551987056087E-3</v>
      </c>
      <c r="CO56">
        <v>9.5189130862867004E-3</v>
      </c>
      <c r="CP56">
        <v>1.1669637079363648E-2</v>
      </c>
      <c r="CQ56">
        <v>1.4798269172011049E-2</v>
      </c>
      <c r="CR56">
        <v>1.1544896079184134E-2</v>
      </c>
      <c r="CS56">
        <v>2.607557137628333E-2</v>
      </c>
      <c r="CT56">
        <v>5.0441076438260582E-2</v>
      </c>
      <c r="CU56">
        <v>4.5005214742894317E-2</v>
      </c>
      <c r="CV56">
        <v>1.8935164245175856E-2</v>
      </c>
      <c r="CW56">
        <v>1.6544415408100741E-2</v>
      </c>
      <c r="CX56">
        <v>1.2515970859057736E-2</v>
      </c>
      <c r="CY56">
        <v>1.3769770929626201E-2</v>
      </c>
      <c r="CZ56">
        <v>5.4560041522813581E-2</v>
      </c>
      <c r="DA56">
        <v>4.4385935895700279E-2</v>
      </c>
      <c r="DB56">
        <v>9.4754254575215267E-3</v>
      </c>
      <c r="DC56">
        <v>1.0211224492010989E-2</v>
      </c>
      <c r="DD56">
        <v>2.1117959917048883E-2</v>
      </c>
      <c r="DE56">
        <v>8.1907842295922285E-3</v>
      </c>
      <c r="DF56">
        <v>1.5436875961060387E-2</v>
      </c>
      <c r="DG56">
        <v>2.7479316030521318E-2</v>
      </c>
      <c r="DH56">
        <v>2.333648590950195E-2</v>
      </c>
      <c r="DI56">
        <v>1.9893275706221798E-2</v>
      </c>
      <c r="DJ56">
        <v>2.190708763884424E-2</v>
      </c>
      <c r="DK56">
        <v>3.4293339010594844E-2</v>
      </c>
      <c r="DL56">
        <v>1.2357061805995511E-2</v>
      </c>
      <c r="DM56">
        <v>2.4962221631908868E-3</v>
      </c>
      <c r="DN56">
        <v>3.3132852903579976E-3</v>
      </c>
      <c r="DO56">
        <v>3.7090624282516203E-3</v>
      </c>
      <c r="DP56">
        <v>4.4892659872064013E-2</v>
      </c>
      <c r="DQ56">
        <v>4.807479535342922E-2</v>
      </c>
      <c r="DR56">
        <v>2.568005549746066E-2</v>
      </c>
      <c r="DS56">
        <v>8.5234433944867908E-3</v>
      </c>
      <c r="DT56">
        <v>7.8092287129396202E-3</v>
      </c>
      <c r="DU56">
        <v>1.4039440841196035E-2</v>
      </c>
      <c r="DV56">
        <v>2.2251193411948846E-2</v>
      </c>
      <c r="DW56">
        <v>1.8702530097793994E-2</v>
      </c>
      <c r="DX56">
        <v>1.9269636556583841E-2</v>
      </c>
      <c r="DY56">
        <v>1.7425703212349517E-2</v>
      </c>
      <c r="EA56" t="s">
        <v>834</v>
      </c>
      <c r="EB56" t="s">
        <v>130</v>
      </c>
      <c r="EC56">
        <v>0.19559339910426962</v>
      </c>
      <c r="ED56">
        <v>0.24015415760076794</v>
      </c>
      <c r="EE56">
        <v>0.22531374996011749</v>
      </c>
      <c r="EF56">
        <v>0.22033557917105226</v>
      </c>
      <c r="EG56">
        <v>0.21848606297615511</v>
      </c>
      <c r="EH56">
        <v>0.18381303265832824</v>
      </c>
      <c r="EI56">
        <v>0.17794185428492126</v>
      </c>
      <c r="EJ56">
        <v>0.16200180407415321</v>
      </c>
      <c r="EK56">
        <v>0.13849158064279546</v>
      </c>
      <c r="EL56">
        <v>0.15895663232186164</v>
      </c>
      <c r="EM56">
        <v>0.17898348863114893</v>
      </c>
      <c r="EN56">
        <v>0.1834573904486731</v>
      </c>
      <c r="EO56">
        <v>0.17181172961930005</v>
      </c>
      <c r="EP56">
        <v>0.17552245184688803</v>
      </c>
      <c r="EQ56">
        <v>0.15408840296015092</v>
      </c>
      <c r="ER56">
        <v>0.13119214165311788</v>
      </c>
      <c r="ES56">
        <v>0.1628081928576576</v>
      </c>
      <c r="ET56">
        <v>0.16126458810432578</v>
      </c>
      <c r="EU56">
        <v>0.15054238502608605</v>
      </c>
      <c r="EV56">
        <v>0.16611149593410093</v>
      </c>
      <c r="EW56">
        <v>0.21156773821298325</v>
      </c>
      <c r="EX56">
        <v>0.2017383336723321</v>
      </c>
      <c r="EY56">
        <v>0.21043749859638097</v>
      </c>
      <c r="EZ56">
        <v>0.23272666604332046</v>
      </c>
      <c r="FA56">
        <v>0.22997024216506096</v>
      </c>
      <c r="FB56">
        <v>0.21033214644489689</v>
      </c>
      <c r="FC56">
        <v>0.23960982223443347</v>
      </c>
      <c r="FD56">
        <v>0.25732438972747218</v>
      </c>
      <c r="FE56">
        <v>0.26435474100289308</v>
      </c>
      <c r="FF56">
        <v>0.24958866113060324</v>
      </c>
      <c r="FG56">
        <v>0.17047923857569267</v>
      </c>
      <c r="FH56">
        <v>0.19252049387150175</v>
      </c>
      <c r="FI56">
        <v>0.20715577945514324</v>
      </c>
      <c r="FJ56">
        <v>0.22103003129192972</v>
      </c>
      <c r="FK56">
        <v>0.2499863839845971</v>
      </c>
      <c r="FL56">
        <v>0.22191822397100919</v>
      </c>
      <c r="FM56">
        <v>0.20154849667362387</v>
      </c>
      <c r="FN56">
        <v>0.18056408606115412</v>
      </c>
      <c r="FO56">
        <v>0.17961662267575698</v>
      </c>
      <c r="FP56">
        <v>0.17926442447442734</v>
      </c>
      <c r="FZ56" t="s">
        <v>834</v>
      </c>
      <c r="GA56">
        <v>0.23273916678712345</v>
      </c>
      <c r="GB56">
        <v>0.23325025512695483</v>
      </c>
      <c r="GC56">
        <v>0.22284492190578195</v>
      </c>
      <c r="GD56">
        <v>0.2142029259624551</v>
      </c>
      <c r="GE56">
        <v>0.21428060731770604</v>
      </c>
      <c r="GF56">
        <v>0.24908294528375943</v>
      </c>
      <c r="GG56">
        <v>0.27156819108985197</v>
      </c>
      <c r="GH56">
        <v>0.25808067461764561</v>
      </c>
      <c r="GI56">
        <v>0.23621356092530668</v>
      </c>
      <c r="GJ56">
        <v>0.2246951776304027</v>
      </c>
      <c r="GK56">
        <v>0.18298400339055729</v>
      </c>
      <c r="GL56">
        <v>0.16705433238561082</v>
      </c>
      <c r="GM56">
        <v>0.1608435262053054</v>
      </c>
      <c r="GN56">
        <v>0.16770507539066545</v>
      </c>
      <c r="GO56">
        <v>0.19487613364677694</v>
      </c>
      <c r="GP56">
        <v>0.24263690500325619</v>
      </c>
      <c r="GQ56">
        <v>0.27058242970347141</v>
      </c>
      <c r="GR56">
        <v>0.26971809400363495</v>
      </c>
      <c r="GS56">
        <v>0.2389497530727655</v>
      </c>
      <c r="GT56">
        <v>0.20229495705203249</v>
      </c>
      <c r="GU56">
        <v>0.100197828218168</v>
      </c>
      <c r="GV56">
        <v>9.4539914378670514E-2</v>
      </c>
      <c r="GW56">
        <v>9.627947729466331E-2</v>
      </c>
      <c r="GX56">
        <v>0.10804093708424838</v>
      </c>
      <c r="GY56">
        <v>0.12170041327127903</v>
      </c>
      <c r="GZ56">
        <v>0.14472158969497406</v>
      </c>
      <c r="HA56">
        <v>0.14472179004750235</v>
      </c>
      <c r="HB56">
        <v>0.13397476084354321</v>
      </c>
      <c r="HC56">
        <v>0.1209841666738669</v>
      </c>
      <c r="HD56">
        <v>0.11206318384629833</v>
      </c>
      <c r="HE56">
        <v>0.10838029811753713</v>
      </c>
      <c r="HF56">
        <v>9.9329322326679181E-2</v>
      </c>
      <c r="HG56">
        <v>9.9217459606053507E-2</v>
      </c>
      <c r="HH56">
        <v>9.9966935428286788E-2</v>
      </c>
      <c r="HI56">
        <v>0.10747198546751786</v>
      </c>
      <c r="HJ56">
        <v>0.13251381921241043</v>
      </c>
      <c r="HK56">
        <v>0.14618229608899189</v>
      </c>
      <c r="HL56">
        <v>0.14175829562990486</v>
      </c>
      <c r="HM56">
        <v>0.13350408026827429</v>
      </c>
      <c r="HN56">
        <v>0.12168022575914794</v>
      </c>
      <c r="HP56" t="s">
        <v>871</v>
      </c>
      <c r="HQ56" t="s">
        <v>136</v>
      </c>
      <c r="HR56" t="s">
        <v>137</v>
      </c>
      <c r="HS56">
        <v>0.39504625037353075</v>
      </c>
    </row>
    <row r="57" spans="2:227" x14ac:dyDescent="0.45">
      <c r="B57" t="s">
        <v>836</v>
      </c>
      <c r="C57" t="s">
        <v>127</v>
      </c>
      <c r="D57">
        <v>0.37615401773768659</v>
      </c>
      <c r="E57">
        <v>0.35161727701928419</v>
      </c>
      <c r="F57">
        <v>0.34600305987739055</v>
      </c>
      <c r="G57">
        <v>0.35248027805097304</v>
      </c>
      <c r="H57">
        <v>0.41740036765461241</v>
      </c>
      <c r="I57">
        <v>0.44133182258418513</v>
      </c>
      <c r="J57">
        <v>0.4353211320371424</v>
      </c>
      <c r="K57">
        <v>0.4159972965107302</v>
      </c>
      <c r="L57">
        <v>0.36965890521960093</v>
      </c>
      <c r="M57">
        <v>0.36613095820774294</v>
      </c>
      <c r="N57">
        <v>0.34034749844643059</v>
      </c>
      <c r="O57">
        <v>0.35250342400513679</v>
      </c>
      <c r="P57">
        <v>0.36744741795682156</v>
      </c>
      <c r="Q57">
        <v>0.44776174724568035</v>
      </c>
      <c r="R57">
        <v>0.4644724009072545</v>
      </c>
      <c r="S57">
        <v>0.44248131265791929</v>
      </c>
      <c r="T57">
        <v>0.41350904588482162</v>
      </c>
      <c r="U57">
        <v>0.38304943037114092</v>
      </c>
      <c r="V57">
        <v>0.31469487112491751</v>
      </c>
      <c r="W57">
        <v>0.27585389079026362</v>
      </c>
      <c r="X57">
        <v>0.22392488189749468</v>
      </c>
      <c r="Y57">
        <v>0.3014796137017634</v>
      </c>
      <c r="Z57">
        <v>0.35345233808840953</v>
      </c>
      <c r="AA57">
        <v>0.40236996645437867</v>
      </c>
      <c r="AB57">
        <v>0.40092605202367326</v>
      </c>
      <c r="AC57">
        <v>0.37024883382420909</v>
      </c>
      <c r="AD57">
        <v>0.31065314192378074</v>
      </c>
      <c r="AE57">
        <v>0.23893794154157594</v>
      </c>
      <c r="AF57">
        <v>0.16544223386554491</v>
      </c>
      <c r="AG57">
        <v>0.16309181229767869</v>
      </c>
      <c r="AH57">
        <v>0.33080864788477837</v>
      </c>
      <c r="AI57">
        <v>0.3831313747467156</v>
      </c>
      <c r="AJ57">
        <v>0.39456228625806428</v>
      </c>
      <c r="AK57">
        <v>0.43132459145372237</v>
      </c>
      <c r="AL57">
        <v>0.44947072486152473</v>
      </c>
      <c r="AM57">
        <v>0.42199324217636774</v>
      </c>
      <c r="AN57">
        <v>0.39632314096240606</v>
      </c>
      <c r="AO57">
        <v>0.33856839611230483</v>
      </c>
      <c r="AP57">
        <v>0.24333965954097805</v>
      </c>
      <c r="AQ57">
        <v>0.26582950091582375</v>
      </c>
      <c r="AS57" t="s">
        <v>836</v>
      </c>
      <c r="AT57" t="s">
        <v>128</v>
      </c>
      <c r="AU57">
        <v>1.3946247114375214E-2</v>
      </c>
      <c r="AV57">
        <v>1.1475320902570694E-2</v>
      </c>
      <c r="AW57">
        <v>1.3562571089719143E-2</v>
      </c>
      <c r="AX57">
        <v>3.1083407314754501E-2</v>
      </c>
      <c r="AY57">
        <v>9.9478884275145632E-2</v>
      </c>
      <c r="AZ57">
        <v>9.7447895946094473E-2</v>
      </c>
      <c r="BA57">
        <v>4.0513418932763966E-2</v>
      </c>
      <c r="BB57">
        <v>2.1534773518865177E-2</v>
      </c>
      <c r="BC57">
        <v>2.5536795987256097E-2</v>
      </c>
      <c r="BD57">
        <v>1.9443958587279243E-2</v>
      </c>
      <c r="BE57">
        <v>2.2072090951132991E-2</v>
      </c>
      <c r="BF57">
        <v>2.6598330481330125E-2</v>
      </c>
      <c r="BG57">
        <v>2.2186198011190206E-2</v>
      </c>
      <c r="BH57">
        <v>4.210750775931122E-2</v>
      </c>
      <c r="BI57">
        <v>4.3544188331670085E-2</v>
      </c>
      <c r="BJ57">
        <v>5.0554327511529905E-2</v>
      </c>
      <c r="BK57">
        <v>5.8306280154026419E-2</v>
      </c>
      <c r="BL57">
        <v>4.3379419856194097E-2</v>
      </c>
      <c r="BM57">
        <v>9.8555617172633864E-3</v>
      </c>
      <c r="BN57">
        <v>9.4600603246743787E-3</v>
      </c>
      <c r="BO57">
        <v>3.7728260476588553E-2</v>
      </c>
      <c r="BP57">
        <v>2.3125884937055391E-2</v>
      </c>
      <c r="BQ57">
        <v>6.4170236381437956E-2</v>
      </c>
      <c r="BR57">
        <v>9.0257055911481504E-2</v>
      </c>
      <c r="BS57">
        <v>4.8553434007735589E-2</v>
      </c>
      <c r="BT57">
        <v>7.6127971041360848E-2</v>
      </c>
      <c r="BU57">
        <v>6.4916581308462659E-2</v>
      </c>
      <c r="BV57">
        <v>4.3596631626181777E-2</v>
      </c>
      <c r="BW57">
        <v>3.4740157210568334E-2</v>
      </c>
      <c r="BX57">
        <v>3.254673168916223E-2</v>
      </c>
      <c r="BY57">
        <v>3.474522710422448E-2</v>
      </c>
      <c r="BZ57">
        <v>2.3893865610833953E-2</v>
      </c>
      <c r="CA57">
        <v>2.0234368429072017E-2</v>
      </c>
      <c r="CB57">
        <v>4.8059580032975474E-2</v>
      </c>
      <c r="CC57">
        <v>8.5464499148262887E-2</v>
      </c>
      <c r="CD57">
        <v>1.5622984044530787E-2</v>
      </c>
      <c r="CE57">
        <v>4.7649697669799963E-2</v>
      </c>
      <c r="CF57">
        <v>2.5285652782469192E-2</v>
      </c>
      <c r="CG57">
        <v>2.9151918771964404E-2</v>
      </c>
      <c r="CH57">
        <v>6.6895952982121143E-2</v>
      </c>
      <c r="CJ57" t="s">
        <v>836</v>
      </c>
      <c r="CK57" t="s">
        <v>129</v>
      </c>
      <c r="CL57">
        <v>3.962578822594609E-2</v>
      </c>
      <c r="CM57">
        <v>3.0299843624909808E-2</v>
      </c>
      <c r="CN57">
        <v>3.2353635867548379E-2</v>
      </c>
      <c r="CO57">
        <v>1.5175347320457612E-2</v>
      </c>
      <c r="CP57">
        <v>8.4679783321323764E-3</v>
      </c>
      <c r="CQ57">
        <v>5.2235270775960831E-2</v>
      </c>
      <c r="CR57">
        <v>0.11209604255503554</v>
      </c>
      <c r="CS57">
        <v>0.12213355221271122</v>
      </c>
      <c r="CT57">
        <v>7.1407215917556832E-2</v>
      </c>
      <c r="CU57">
        <v>3.9273296362684881E-2</v>
      </c>
      <c r="CV57">
        <v>1.2471549992617912E-2</v>
      </c>
      <c r="CW57">
        <v>3.659915676518314E-2</v>
      </c>
      <c r="CX57">
        <v>6.3122895682082736E-2</v>
      </c>
      <c r="CY57">
        <v>1.9951420689409544E-2</v>
      </c>
      <c r="CZ57">
        <v>2.0485434757420089E-2</v>
      </c>
      <c r="DA57">
        <v>1.9994387943380931E-2</v>
      </c>
      <c r="DB57">
        <v>4.1885222240601795E-2</v>
      </c>
      <c r="DC57">
        <v>4.53203399196924E-2</v>
      </c>
      <c r="DD57">
        <v>4.4564218826571224E-2</v>
      </c>
      <c r="DE57">
        <v>2.4050991648658211E-2</v>
      </c>
      <c r="DF57">
        <v>1.5508299593993923E-2</v>
      </c>
      <c r="DG57">
        <v>7.5861897197303005E-2</v>
      </c>
      <c r="DH57">
        <v>6.0784891131165149E-2</v>
      </c>
      <c r="DI57">
        <v>4.5786058970457878E-2</v>
      </c>
      <c r="DJ57">
        <v>0.11722488643170771</v>
      </c>
      <c r="DK57">
        <v>9.8261299645626105E-2</v>
      </c>
      <c r="DL57">
        <v>7.4829440660113905E-2</v>
      </c>
      <c r="DM57">
        <v>5.3854377609681647E-2</v>
      </c>
      <c r="DN57">
        <v>2.7465425141154264E-2</v>
      </c>
      <c r="DO57">
        <v>1.0162526137257212E-2</v>
      </c>
      <c r="DP57">
        <v>5.8765428810403052E-2</v>
      </c>
      <c r="DQ57">
        <v>5.698382753464061E-2</v>
      </c>
      <c r="DR57">
        <v>3.9110355452462379E-2</v>
      </c>
      <c r="DS57">
        <v>7.7037399437310805E-2</v>
      </c>
      <c r="DT57">
        <v>6.9436390979220705E-2</v>
      </c>
      <c r="DU57">
        <v>9.8081950566831735E-2</v>
      </c>
      <c r="DV57">
        <v>6.8484073187703526E-2</v>
      </c>
      <c r="DW57">
        <v>3.3841769311223076E-2</v>
      </c>
      <c r="DX57">
        <v>3.2252143177436349E-3</v>
      </c>
      <c r="DY57">
        <v>5.0032590603928612E-3</v>
      </c>
      <c r="EA57" t="s">
        <v>836</v>
      </c>
      <c r="EB57" t="s">
        <v>130</v>
      </c>
      <c r="EC57">
        <v>0.19689783891983018</v>
      </c>
      <c r="ED57">
        <v>0.19083251603343626</v>
      </c>
      <c r="EE57">
        <v>0.18095662334799842</v>
      </c>
      <c r="EF57">
        <v>0.18169742204402659</v>
      </c>
      <c r="EG57">
        <v>0.18671903862654707</v>
      </c>
      <c r="EH57">
        <v>0.15747312708535832</v>
      </c>
      <c r="EI57">
        <v>0.15228042924236038</v>
      </c>
      <c r="EJ57">
        <v>0.15841650000465882</v>
      </c>
      <c r="EK57">
        <v>0.16414055725801668</v>
      </c>
      <c r="EL57">
        <v>0.19643160816750901</v>
      </c>
      <c r="EM57">
        <v>0.19038152525848276</v>
      </c>
      <c r="EN57">
        <v>0.17185965386125182</v>
      </c>
      <c r="EO57">
        <v>0.16755564840963089</v>
      </c>
      <c r="EP57">
        <v>0.2640338185552597</v>
      </c>
      <c r="EQ57">
        <v>0.25841738778240597</v>
      </c>
      <c r="ER57">
        <v>0.22741260477186775</v>
      </c>
      <c r="ES57">
        <v>0.17579784572576532</v>
      </c>
      <c r="ET57">
        <v>0.16744957492443993</v>
      </c>
      <c r="EU57">
        <v>0.1615237306985346</v>
      </c>
      <c r="EV57">
        <v>0.15723871064885983</v>
      </c>
      <c r="EW57">
        <v>9.5900238588630837E-2</v>
      </c>
      <c r="EX57">
        <v>0.11659652288153816</v>
      </c>
      <c r="EY57">
        <v>0.12884959996205483</v>
      </c>
      <c r="EZ57">
        <v>0.14846611879641516</v>
      </c>
      <c r="FA57">
        <v>0.12743709202677242</v>
      </c>
      <c r="FB57">
        <v>9.0432224034755718E-2</v>
      </c>
      <c r="FC57">
        <v>8.3744356298064981E-2</v>
      </c>
      <c r="FD57">
        <v>6.7480817754432293E-2</v>
      </c>
      <c r="FE57">
        <v>4.0702547660516571E-2</v>
      </c>
      <c r="FF57">
        <v>5.8602321709148968E-2</v>
      </c>
      <c r="FG57">
        <v>0.13228803393050426</v>
      </c>
      <c r="FH57">
        <v>0.18447854261563951</v>
      </c>
      <c r="FI57">
        <v>0.21018615390010711</v>
      </c>
      <c r="FJ57">
        <v>0.18973149222104249</v>
      </c>
      <c r="FK57">
        <v>0.16796849707522404</v>
      </c>
      <c r="FL57">
        <v>0.18945428154941232</v>
      </c>
      <c r="FM57">
        <v>0.1768966244236195</v>
      </c>
      <c r="FN57">
        <v>0.18330897999012083</v>
      </c>
      <c r="FO57">
        <v>0.13546937300831821</v>
      </c>
      <c r="FP57">
        <v>0.10382797771593012</v>
      </c>
      <c r="FZ57" t="s">
        <v>836</v>
      </c>
      <c r="GA57">
        <v>0.26100965468952636</v>
      </c>
      <c r="GB57">
        <v>0.26029456596596917</v>
      </c>
      <c r="GC57">
        <v>0.24447255974426427</v>
      </c>
      <c r="GD57">
        <v>0.22326539694519876</v>
      </c>
      <c r="GE57">
        <v>0.18599070494436096</v>
      </c>
      <c r="GF57">
        <v>0.20624068582555555</v>
      </c>
      <c r="GG57">
        <v>0.21055345247291665</v>
      </c>
      <c r="GH57">
        <v>0.20252942995309917</v>
      </c>
      <c r="GI57">
        <v>0.22151131346934425</v>
      </c>
      <c r="GJ57">
        <v>0.24390491808623815</v>
      </c>
      <c r="GK57">
        <v>0.22124934131863536</v>
      </c>
      <c r="GL57">
        <v>0.18810733318686937</v>
      </c>
      <c r="GM57">
        <v>0.17958352246972323</v>
      </c>
      <c r="GN57">
        <v>0.16681838520120965</v>
      </c>
      <c r="GO57">
        <v>0.17085371928495419</v>
      </c>
      <c r="GP57">
        <v>0.21886348272942382</v>
      </c>
      <c r="GQ57">
        <v>0.27524152803983759</v>
      </c>
      <c r="GR57">
        <v>0.30021844370910644</v>
      </c>
      <c r="GS57">
        <v>0.28560428766409901</v>
      </c>
      <c r="GT57">
        <v>0.25969135527040338</v>
      </c>
      <c r="GU57">
        <v>0.13084792245532395</v>
      </c>
      <c r="GV57">
        <v>9.4894896096151593E-2</v>
      </c>
      <c r="GW57">
        <v>8.5089674158256801E-2</v>
      </c>
      <c r="GX57">
        <v>6.0086619959113852E-2</v>
      </c>
      <c r="GY57">
        <v>5.8390565229948767E-2</v>
      </c>
      <c r="GZ57">
        <v>7.7519945066253912E-2</v>
      </c>
      <c r="HA57">
        <v>0.11085245461994588</v>
      </c>
      <c r="HB57">
        <v>0.15167072856141606</v>
      </c>
      <c r="HC57">
        <v>0.19271908341353833</v>
      </c>
      <c r="HD57">
        <v>0.20165437528197258</v>
      </c>
      <c r="HE57">
        <v>0.16486743308841817</v>
      </c>
      <c r="HF57">
        <v>0.15744518183448938</v>
      </c>
      <c r="HG57">
        <v>0.15814406005682496</v>
      </c>
      <c r="HH57">
        <v>0.1354543020516645</v>
      </c>
      <c r="HI57">
        <v>0.11885282206505977</v>
      </c>
      <c r="HJ57">
        <v>0.1299740335998785</v>
      </c>
      <c r="HK57">
        <v>0.14944712348728711</v>
      </c>
      <c r="HL57">
        <v>0.15987313861243327</v>
      </c>
      <c r="HM57">
        <v>0.18621007716687288</v>
      </c>
      <c r="HN57">
        <v>0.19293447717631265</v>
      </c>
      <c r="HP57" t="s">
        <v>872</v>
      </c>
      <c r="HQ57" t="s">
        <v>136</v>
      </c>
      <c r="HR57" t="s">
        <v>137</v>
      </c>
      <c r="HS57">
        <v>0.3259553835239804</v>
      </c>
    </row>
    <row r="58" spans="2:227" x14ac:dyDescent="0.45">
      <c r="B58" t="s">
        <v>838</v>
      </c>
      <c r="C58" t="s">
        <v>127</v>
      </c>
      <c r="D58">
        <v>0.3897015245105736</v>
      </c>
      <c r="E58">
        <v>0.39292833435788671</v>
      </c>
      <c r="F58">
        <v>0.40217072177029384</v>
      </c>
      <c r="G58">
        <v>0.40201709788198575</v>
      </c>
      <c r="H58">
        <v>0.47407474031603886</v>
      </c>
      <c r="I58">
        <v>0.48292439006506094</v>
      </c>
      <c r="J58">
        <v>0.48424574824313404</v>
      </c>
      <c r="K58">
        <v>0.46930700188883223</v>
      </c>
      <c r="L58">
        <v>0.4129630099667646</v>
      </c>
      <c r="M58">
        <v>0.39977422829742881</v>
      </c>
      <c r="N58">
        <v>0.34472787156817214</v>
      </c>
      <c r="O58">
        <v>0.36269309221480839</v>
      </c>
      <c r="P58">
        <v>0.36816799766662539</v>
      </c>
      <c r="Q58">
        <v>0.43836958633891437</v>
      </c>
      <c r="R58">
        <v>0.44062624862227312</v>
      </c>
      <c r="S58">
        <v>0.43555737382175053</v>
      </c>
      <c r="T58">
        <v>0.42758542916163433</v>
      </c>
      <c r="U58">
        <v>0.40672851792998366</v>
      </c>
      <c r="V58">
        <v>0.36649985612676317</v>
      </c>
      <c r="W58">
        <v>0.30646428594133701</v>
      </c>
      <c r="X58">
        <v>0.21508004089316243</v>
      </c>
      <c r="Y58">
        <v>0.28091204397297925</v>
      </c>
      <c r="Z58">
        <v>0.33181113907845805</v>
      </c>
      <c r="AA58">
        <v>0.40210036000091148</v>
      </c>
      <c r="AB58">
        <v>0.38480655741191439</v>
      </c>
      <c r="AC58">
        <v>0.36444632672953758</v>
      </c>
      <c r="AD58">
        <v>0.36292516192296431</v>
      </c>
      <c r="AE58">
        <v>0.36022195646469996</v>
      </c>
      <c r="AF58">
        <v>0.28170423738510569</v>
      </c>
      <c r="AG58">
        <v>0.17513702868934053</v>
      </c>
      <c r="AH58">
        <v>0.3313400844220652</v>
      </c>
      <c r="AI58">
        <v>0.37665389807597977</v>
      </c>
      <c r="AJ58">
        <v>0.38882239439018557</v>
      </c>
      <c r="AK58">
        <v>0.45946190523049163</v>
      </c>
      <c r="AL58">
        <v>0.48106155248743954</v>
      </c>
      <c r="AM58">
        <v>0.48222192741562475</v>
      </c>
      <c r="AN58">
        <v>0.45230179015202732</v>
      </c>
      <c r="AO58">
        <v>0.40056706383947693</v>
      </c>
      <c r="AP58">
        <v>0.30293867712177847</v>
      </c>
      <c r="AQ58">
        <v>0.27035311048013932</v>
      </c>
      <c r="AS58" t="s">
        <v>838</v>
      </c>
      <c r="AT58" t="s">
        <v>128</v>
      </c>
      <c r="AU58">
        <v>5.7145460074119843E-3</v>
      </c>
      <c r="AV58">
        <v>3.5270650379185656E-2</v>
      </c>
      <c r="AW58">
        <v>5.4120608399701661E-2</v>
      </c>
      <c r="AX58">
        <v>3.5896656909363112E-2</v>
      </c>
      <c r="AY58">
        <v>1.4746269982916947E-2</v>
      </c>
      <c r="AZ58">
        <v>2.128995539391081E-2</v>
      </c>
      <c r="BA58">
        <v>3.3306952920572439E-2</v>
      </c>
      <c r="BB58">
        <v>4.225170893590937E-2</v>
      </c>
      <c r="BC58">
        <v>3.0434623353606676E-2</v>
      </c>
      <c r="BD58">
        <v>2.2181025428831685E-2</v>
      </c>
      <c r="BE58">
        <v>2.9164747548093291E-2</v>
      </c>
      <c r="BF58">
        <v>1.6731560021431825E-2</v>
      </c>
      <c r="BG58">
        <v>9.2348342442439991E-3</v>
      </c>
      <c r="BH58">
        <v>2.2463682335873716E-2</v>
      </c>
      <c r="BI58">
        <v>4.2049171327677826E-2</v>
      </c>
      <c r="BJ58">
        <v>4.3475951475294553E-2</v>
      </c>
      <c r="BK58">
        <v>3.7078386451425201E-2</v>
      </c>
      <c r="BL58">
        <v>2.4978351709503847E-2</v>
      </c>
      <c r="BM58">
        <v>1.4594819467345753E-2</v>
      </c>
      <c r="BN58">
        <v>3.2246691697444298E-2</v>
      </c>
      <c r="BO58">
        <v>5.3115565960797327E-2</v>
      </c>
      <c r="BP58">
        <v>2.9406270733813147E-2</v>
      </c>
      <c r="BQ58">
        <v>3.6810452832019148E-2</v>
      </c>
      <c r="BR58">
        <v>5.4576847387996098E-2</v>
      </c>
      <c r="BS58">
        <v>6.6970345331336306E-2</v>
      </c>
      <c r="BT58">
        <v>8.6788101883162716E-2</v>
      </c>
      <c r="BU58">
        <v>0.10300446242494947</v>
      </c>
      <c r="BV58">
        <v>6.3520749206318228E-2</v>
      </c>
      <c r="BW58">
        <v>1.7565092918229403E-2</v>
      </c>
      <c r="BX58">
        <v>3.052679817444319E-2</v>
      </c>
      <c r="BY58">
        <v>2.2832382911553484E-2</v>
      </c>
      <c r="BZ58">
        <v>1.0170428232497406E-4</v>
      </c>
      <c r="CA58">
        <v>6.5760460181519915E-3</v>
      </c>
      <c r="CB58">
        <v>9.5988208858432122E-3</v>
      </c>
      <c r="CC58">
        <v>2.1369349135817343E-2</v>
      </c>
      <c r="CD58">
        <v>2.6576305262364697E-2</v>
      </c>
      <c r="CE58">
        <v>3.4085053936812229E-2</v>
      </c>
      <c r="CF58">
        <v>4.0887352876514439E-2</v>
      </c>
      <c r="CG58">
        <v>2.0983900476962313E-2</v>
      </c>
      <c r="CH58">
        <v>3.5653511889473667E-2</v>
      </c>
      <c r="CJ58" t="s">
        <v>838</v>
      </c>
      <c r="CK58" t="s">
        <v>129</v>
      </c>
      <c r="CL58">
        <v>3.4806876121744879E-2</v>
      </c>
      <c r="CM58">
        <v>1.1888327327485647E-2</v>
      </c>
      <c r="CN58">
        <v>2.235388301474853E-2</v>
      </c>
      <c r="CO58">
        <v>6.1533933463027185E-2</v>
      </c>
      <c r="CP58">
        <v>0.11984757300811422</v>
      </c>
      <c r="CQ58">
        <v>8.0291293622636747E-2</v>
      </c>
      <c r="CR58">
        <v>2.2216014354002566E-2</v>
      </c>
      <c r="CS58">
        <v>2.8408338564002183E-2</v>
      </c>
      <c r="CT58">
        <v>4.4532200122136108E-2</v>
      </c>
      <c r="CU58">
        <v>4.4409676706383704E-2</v>
      </c>
      <c r="CV58">
        <v>4.7674147054203787E-2</v>
      </c>
      <c r="CW58">
        <v>8.5713964105242693E-2</v>
      </c>
      <c r="CX58">
        <v>2.9376695928956573E-2</v>
      </c>
      <c r="CY58">
        <v>3.4963704596284395E-2</v>
      </c>
      <c r="CZ58">
        <v>0</v>
      </c>
      <c r="DA58">
        <v>1.7575916529237078E-2</v>
      </c>
      <c r="DB58">
        <v>4.1191578980831492E-2</v>
      </c>
      <c r="DC58">
        <v>4.4488705580314279E-2</v>
      </c>
      <c r="DD58">
        <v>2.6387373972685212E-2</v>
      </c>
      <c r="DE58">
        <v>1.5865794838922791E-2</v>
      </c>
      <c r="DF58">
        <v>2.2186313909155406E-2</v>
      </c>
      <c r="DG58">
        <v>0.10199912413653858</v>
      </c>
      <c r="DH58">
        <v>0.11258707959018187</v>
      </c>
      <c r="DI58">
        <v>7.5878550062265696E-2</v>
      </c>
      <c r="DJ58">
        <v>4.7463501433020513E-2</v>
      </c>
      <c r="DK58">
        <v>5.7766239451492514E-2</v>
      </c>
      <c r="DL58">
        <v>6.5717321612221935E-2</v>
      </c>
      <c r="DM58">
        <v>0.10678789737824845</v>
      </c>
      <c r="DN58">
        <v>8.1016751893760452E-2</v>
      </c>
      <c r="DO58">
        <v>3.4273977131219074E-2</v>
      </c>
      <c r="DP58">
        <v>4.5058867125474078E-2</v>
      </c>
      <c r="DQ58">
        <v>5.0534333168919025E-2</v>
      </c>
      <c r="DR58">
        <v>3.2868184723566604E-2</v>
      </c>
      <c r="DS58">
        <v>6.0360521078664424E-3</v>
      </c>
      <c r="DT58">
        <v>0</v>
      </c>
      <c r="DU58">
        <v>0</v>
      </c>
      <c r="DV58">
        <v>4.4575914738025696E-3</v>
      </c>
      <c r="DW58">
        <v>9.4000908757466556E-3</v>
      </c>
      <c r="DX58">
        <v>1.2448934945726279E-2</v>
      </c>
      <c r="DY58">
        <v>5.4430008498227459E-3</v>
      </c>
      <c r="EA58" t="s">
        <v>838</v>
      </c>
      <c r="EB58" t="s">
        <v>130</v>
      </c>
      <c r="EC58">
        <v>0.22294915273419141</v>
      </c>
      <c r="ED58">
        <v>0.21584699372394758</v>
      </c>
      <c r="EE58">
        <v>0.19909525137376657</v>
      </c>
      <c r="EF58">
        <v>0.1789087811118214</v>
      </c>
      <c r="EG58">
        <v>0.19812206196668122</v>
      </c>
      <c r="EH58">
        <v>0.23843544747339271</v>
      </c>
      <c r="EI58">
        <v>0.28613444112865682</v>
      </c>
      <c r="EJ58">
        <v>0.26402746405462085</v>
      </c>
      <c r="EK58">
        <v>0.22574249741314553</v>
      </c>
      <c r="EL58">
        <v>0.21402155842922324</v>
      </c>
      <c r="EM58">
        <v>0.14606050888333519</v>
      </c>
      <c r="EN58">
        <v>0.13951573814336274</v>
      </c>
      <c r="EO58">
        <v>0.20205921272117286</v>
      </c>
      <c r="EP58">
        <v>0.24693719472182873</v>
      </c>
      <c r="EQ58">
        <v>0.27168889796013823</v>
      </c>
      <c r="ER58">
        <v>0.25085998478315835</v>
      </c>
      <c r="ES58">
        <v>0.23510099914516297</v>
      </c>
      <c r="ET58">
        <v>0.21624051953509768</v>
      </c>
      <c r="EU58">
        <v>0.20651804547031025</v>
      </c>
      <c r="EV58">
        <v>0.14690608009211709</v>
      </c>
      <c r="EW58">
        <v>6.4750005090375179E-2</v>
      </c>
      <c r="EX58">
        <v>6.5946460291368247E-2</v>
      </c>
      <c r="EY58">
        <v>8.2895991485127704E-2</v>
      </c>
      <c r="EZ58">
        <v>0.16707162650907914</v>
      </c>
      <c r="FA58">
        <v>0.17327957054789586</v>
      </c>
      <c r="FB58">
        <v>0.11391804579063496</v>
      </c>
      <c r="FC58">
        <v>8.8694146387804443E-2</v>
      </c>
      <c r="FD58">
        <v>9.1352522993580557E-2</v>
      </c>
      <c r="FE58">
        <v>8.6263010394069015E-2</v>
      </c>
      <c r="FF58">
        <v>4.1316805007411098E-2</v>
      </c>
      <c r="FG58">
        <v>0.15205536585966736</v>
      </c>
      <c r="FH58">
        <v>0.21769423309354577</v>
      </c>
      <c r="FI58">
        <v>0.24479336714002392</v>
      </c>
      <c r="FJ58">
        <v>0.32288550326990001</v>
      </c>
      <c r="FK58">
        <v>0.35648672260949443</v>
      </c>
      <c r="FL58">
        <v>0.33930880485458925</v>
      </c>
      <c r="FM58">
        <v>0.28788948914709561</v>
      </c>
      <c r="FN58">
        <v>0.23162457959277738</v>
      </c>
      <c r="FO58">
        <v>0.1632216208240525</v>
      </c>
      <c r="FP58">
        <v>0.12406325766092757</v>
      </c>
      <c r="FZ58" t="s">
        <v>838</v>
      </c>
      <c r="GA58">
        <v>0.24205894043214141</v>
      </c>
      <c r="GB58">
        <v>0.22043164080954725</v>
      </c>
      <c r="GC58">
        <v>0.21528069895370988</v>
      </c>
      <c r="GD58">
        <v>0.20506827155693727</v>
      </c>
      <c r="GE58">
        <v>0.17619580289404482</v>
      </c>
      <c r="GF58">
        <v>0.19148858385130407</v>
      </c>
      <c r="GG58">
        <v>0.19951522603152172</v>
      </c>
      <c r="GH58">
        <v>0.20406271584000887</v>
      </c>
      <c r="GI58">
        <v>0.22567037222633779</v>
      </c>
      <c r="GJ58">
        <v>0.24243594080951342</v>
      </c>
      <c r="GK58">
        <v>0.20633111879097055</v>
      </c>
      <c r="GL58">
        <v>0.17848208955782613</v>
      </c>
      <c r="GM58">
        <v>0.17138602637874986</v>
      </c>
      <c r="GN58">
        <v>0.16754361699351433</v>
      </c>
      <c r="GO58">
        <v>0.16600196653123434</v>
      </c>
      <c r="GP58">
        <v>0.19430284879107368</v>
      </c>
      <c r="GQ58">
        <v>0.23336581691855657</v>
      </c>
      <c r="GR58">
        <v>0.25447241244729751</v>
      </c>
      <c r="GS58">
        <v>0.23152930443455982</v>
      </c>
      <c r="GT58">
        <v>0.23035129502591653</v>
      </c>
      <c r="GU58">
        <v>0.11899362452463234</v>
      </c>
      <c r="GV58">
        <v>8.2092007696595679E-2</v>
      </c>
      <c r="GW58">
        <v>6.5632554803053592E-2</v>
      </c>
      <c r="GX58">
        <v>3.8393130101932453E-2</v>
      </c>
      <c r="GY58">
        <v>3.3361992163057519E-2</v>
      </c>
      <c r="GZ58">
        <v>4.3691390333941045E-2</v>
      </c>
      <c r="HA58">
        <v>6.060893175582336E-2</v>
      </c>
      <c r="HB58">
        <v>8.2754191468986188E-2</v>
      </c>
      <c r="HC58">
        <v>0.11471254951400298</v>
      </c>
      <c r="HD58">
        <v>0.17548248308190709</v>
      </c>
      <c r="HE58">
        <v>0.14693125564084669</v>
      </c>
      <c r="HF58">
        <v>0.12707848008488637</v>
      </c>
      <c r="HG58">
        <v>0.12253736651451606</v>
      </c>
      <c r="HH58">
        <v>0.10967346894256769</v>
      </c>
      <c r="HI58">
        <v>0.10142197467276985</v>
      </c>
      <c r="HJ58">
        <v>0.11443870889267092</v>
      </c>
      <c r="HK58">
        <v>0.12523819706740033</v>
      </c>
      <c r="HL58">
        <v>0.12743468184578119</v>
      </c>
      <c r="HM58">
        <v>0.14970205800074787</v>
      </c>
      <c r="HN58">
        <v>0.1692189381970525</v>
      </c>
      <c r="HP58" t="s">
        <v>873</v>
      </c>
      <c r="HQ58" t="s">
        <v>136</v>
      </c>
      <c r="HR58" t="s">
        <v>137</v>
      </c>
      <c r="HS58">
        <v>0.27883908851553363</v>
      </c>
    </row>
    <row r="59" spans="2:227" x14ac:dyDescent="0.45">
      <c r="B59" t="s">
        <v>840</v>
      </c>
      <c r="C59" t="s">
        <v>127</v>
      </c>
      <c r="D59">
        <v>0.48563938404980977</v>
      </c>
      <c r="E59">
        <v>0.47863451757896341</v>
      </c>
      <c r="F59">
        <v>0.46454622327744083</v>
      </c>
      <c r="G59">
        <v>0.46969429641431071</v>
      </c>
      <c r="H59">
        <v>0.51304667127275638</v>
      </c>
      <c r="I59">
        <v>0.50754551084711408</v>
      </c>
      <c r="J59">
        <v>0.48690398550978709</v>
      </c>
      <c r="K59">
        <v>0.47043227582555686</v>
      </c>
      <c r="L59">
        <v>0.44862533662784621</v>
      </c>
      <c r="M59">
        <v>0.46051403887616116</v>
      </c>
      <c r="N59">
        <v>0.38193796994114299</v>
      </c>
      <c r="O59">
        <v>0.42018078827679606</v>
      </c>
      <c r="P59">
        <v>0.43699168874939093</v>
      </c>
      <c r="Q59">
        <v>0.47820011693157632</v>
      </c>
      <c r="R59">
        <v>0.45885218262377747</v>
      </c>
      <c r="S59">
        <v>0.42841451817998594</v>
      </c>
      <c r="T59">
        <v>0.41038988629857753</v>
      </c>
      <c r="U59">
        <v>0.40588806857440402</v>
      </c>
      <c r="V59">
        <v>0.38438276100313135</v>
      </c>
      <c r="W59">
        <v>0.31714592756000609</v>
      </c>
      <c r="X59">
        <v>0.21205262802209715</v>
      </c>
      <c r="Y59">
        <v>0.28060605916935571</v>
      </c>
      <c r="Z59">
        <v>0.34552135651390958</v>
      </c>
      <c r="AA59">
        <v>0.3996573958018082</v>
      </c>
      <c r="AB59">
        <v>0.36176455549806341</v>
      </c>
      <c r="AC59">
        <v>0.34383052403380054</v>
      </c>
      <c r="AD59">
        <v>0.33657278298140647</v>
      </c>
      <c r="AE59">
        <v>0.30351220099261161</v>
      </c>
      <c r="AF59">
        <v>0.23535734568699174</v>
      </c>
      <c r="AG59">
        <v>0.1669544074118767</v>
      </c>
      <c r="AH59">
        <v>0.3213178053891052</v>
      </c>
      <c r="AI59">
        <v>0.39027059678313314</v>
      </c>
      <c r="AJ59">
        <v>0.41052355630513243</v>
      </c>
      <c r="AK59">
        <v>0.44252309131107648</v>
      </c>
      <c r="AL59">
        <v>0.46422319442083493</v>
      </c>
      <c r="AM59">
        <v>0.46403577865127194</v>
      </c>
      <c r="AN59">
        <v>0.43997564322368471</v>
      </c>
      <c r="AO59">
        <v>0.39315695124989569</v>
      </c>
      <c r="AP59">
        <v>0.32357904940632315</v>
      </c>
      <c r="AQ59">
        <v>0.30621305865568671</v>
      </c>
      <c r="AS59" t="s">
        <v>840</v>
      </c>
      <c r="AT59" t="s">
        <v>128</v>
      </c>
      <c r="AU59">
        <v>1.4296408495009719E-2</v>
      </c>
      <c r="AV59">
        <v>4.7945877317027369E-3</v>
      </c>
      <c r="AW59">
        <v>9.6735213309877589E-3</v>
      </c>
      <c r="AX59">
        <v>1.0969471537630402E-2</v>
      </c>
      <c r="AY59">
        <v>5.3921954945402258E-2</v>
      </c>
      <c r="AZ59">
        <v>4.7388089282314222E-2</v>
      </c>
      <c r="BA59">
        <v>3.1127509209468378E-2</v>
      </c>
      <c r="BB59">
        <v>7.5395113552061818E-3</v>
      </c>
      <c r="BC59">
        <v>2.7081643780394474E-2</v>
      </c>
      <c r="BD59">
        <v>3.5693970765443797E-2</v>
      </c>
      <c r="BE59">
        <v>2.7614563702818777E-2</v>
      </c>
      <c r="BF59">
        <v>4.2217190818442498E-3</v>
      </c>
      <c r="BG59">
        <v>2.1043232933077732E-2</v>
      </c>
      <c r="BH59">
        <v>3.5718111975861333E-2</v>
      </c>
      <c r="BI59">
        <v>6.6632588721722799E-2</v>
      </c>
      <c r="BJ59">
        <v>5.6395635973987418E-2</v>
      </c>
      <c r="BK59">
        <v>4.154271105214942E-2</v>
      </c>
      <c r="BL59">
        <v>3.4310190435961251E-2</v>
      </c>
      <c r="BM59">
        <v>2.112943544881361E-2</v>
      </c>
      <c r="BN59">
        <v>1.5382135431414755E-3</v>
      </c>
      <c r="BO59">
        <v>6.8941930802298365E-2</v>
      </c>
      <c r="BP59">
        <v>6.4357432777124926E-2</v>
      </c>
      <c r="BQ59">
        <v>8.1364758733011702E-2</v>
      </c>
      <c r="BR59">
        <v>5.3152363818760158E-2</v>
      </c>
      <c r="BS59">
        <v>5.6321080698241557E-2</v>
      </c>
      <c r="BT59">
        <v>9.321788781836704E-2</v>
      </c>
      <c r="BU59">
        <v>0.10344930251888447</v>
      </c>
      <c r="BV59">
        <v>5.6183738503039975E-2</v>
      </c>
      <c r="BW59">
        <v>2.8951967453135323E-2</v>
      </c>
      <c r="BX59">
        <v>4.233667232180257E-2</v>
      </c>
      <c r="BY59">
        <v>1.8496204734699619E-2</v>
      </c>
      <c r="BZ59">
        <v>3.9140580139992047E-2</v>
      </c>
      <c r="CA59">
        <v>3.295751850347186E-2</v>
      </c>
      <c r="CB59">
        <v>5.0526574534104321E-2</v>
      </c>
      <c r="CC59">
        <v>5.8045144917975619E-2</v>
      </c>
      <c r="CD59">
        <v>8.7016859321929596E-2</v>
      </c>
      <c r="CE59">
        <v>5.7588606236433519E-2</v>
      </c>
      <c r="CF59">
        <v>2.6182603786432355E-2</v>
      </c>
      <c r="CG59">
        <v>3.6989482092600355E-2</v>
      </c>
      <c r="CH59">
        <v>5.898095198660637E-2</v>
      </c>
      <c r="CJ59" t="s">
        <v>840</v>
      </c>
      <c r="CK59" t="s">
        <v>129</v>
      </c>
      <c r="CL59">
        <v>5.6765872017530888E-2</v>
      </c>
      <c r="CM59">
        <v>4.1371990654943597E-2</v>
      </c>
      <c r="CN59">
        <v>1.8635505446676054E-2</v>
      </c>
      <c r="CO59">
        <v>3.2787943042301488E-4</v>
      </c>
      <c r="CP59">
        <v>0</v>
      </c>
      <c r="CQ59">
        <v>4.5985684200339022E-2</v>
      </c>
      <c r="CR59">
        <v>7.5239238326870489E-2</v>
      </c>
      <c r="CS59">
        <v>0.10230909504057854</v>
      </c>
      <c r="CT59">
        <v>7.2548838628446424E-2</v>
      </c>
      <c r="CU59">
        <v>2.6004183629957191E-2</v>
      </c>
      <c r="CV59">
        <v>1.6688336861888708E-2</v>
      </c>
      <c r="CW59">
        <v>6.4155948206042576E-2</v>
      </c>
      <c r="CX59">
        <v>9.0660820371219669E-2</v>
      </c>
      <c r="CY59">
        <v>4.3557313982210771E-2</v>
      </c>
      <c r="CZ59">
        <v>6.3139588445201775E-3</v>
      </c>
      <c r="DA59">
        <v>2.9439309945788601E-2</v>
      </c>
      <c r="DB59">
        <v>4.7198119175072786E-2</v>
      </c>
      <c r="DC59">
        <v>6.3221583607592627E-2</v>
      </c>
      <c r="DD59">
        <v>6.1837702933342439E-2</v>
      </c>
      <c r="DE59">
        <v>4.3608531065801502E-2</v>
      </c>
      <c r="DF59">
        <v>8.7925058421007927E-3</v>
      </c>
      <c r="DG59">
        <v>7.2043406069363478E-2</v>
      </c>
      <c r="DH59">
        <v>6.2574423378371394E-2</v>
      </c>
      <c r="DI59">
        <v>7.6359038526302284E-2</v>
      </c>
      <c r="DJ59">
        <v>9.0342579207925308E-2</v>
      </c>
      <c r="DK59">
        <v>7.408129204340437E-2</v>
      </c>
      <c r="DL59">
        <v>5.5847571766988346E-2</v>
      </c>
      <c r="DM59">
        <v>9.9686556626260525E-2</v>
      </c>
      <c r="DN59">
        <v>5.9084696898839606E-2</v>
      </c>
      <c r="DO59">
        <v>1.6255572306493559E-2</v>
      </c>
      <c r="DP59">
        <v>2.0434596295726866E-2</v>
      </c>
      <c r="DQ59">
        <v>2.2641467141711554E-2</v>
      </c>
      <c r="DR59">
        <v>4.0353850843868569E-2</v>
      </c>
      <c r="DS59">
        <v>5.9948292306408767E-2</v>
      </c>
      <c r="DT59">
        <v>4.4402481538570161E-2</v>
      </c>
      <c r="DU59">
        <v>8.1478884385966982E-2</v>
      </c>
      <c r="DV59">
        <v>0.10265089058556028</v>
      </c>
      <c r="DW59">
        <v>5.0164835826972953E-2</v>
      </c>
      <c r="DX59">
        <v>3.4277269902483941E-2</v>
      </c>
      <c r="DY59">
        <v>1.9448994449844138E-2</v>
      </c>
      <c r="EA59" t="s">
        <v>840</v>
      </c>
      <c r="EB59" t="s">
        <v>130</v>
      </c>
      <c r="EC59">
        <v>0.29378544827670527</v>
      </c>
      <c r="ED59">
        <v>0.31304791260423992</v>
      </c>
      <c r="EE59">
        <v>0.31651561343730922</v>
      </c>
      <c r="EF59">
        <v>0.33288376002931863</v>
      </c>
      <c r="EG59">
        <v>0.32213286289231507</v>
      </c>
      <c r="EH59">
        <v>0.2765619603340973</v>
      </c>
      <c r="EI59">
        <v>0.2496497296183971</v>
      </c>
      <c r="EJ59">
        <v>0.23403336235680672</v>
      </c>
      <c r="EK59">
        <v>0.23532096468031044</v>
      </c>
      <c r="EL59">
        <v>0.28817751690017435</v>
      </c>
      <c r="EM59">
        <v>0.21791858477819953</v>
      </c>
      <c r="EN59">
        <v>0.2275141695196406</v>
      </c>
      <c r="EO59">
        <v>0.19539076250516735</v>
      </c>
      <c r="EP59">
        <v>0.2688777967760318</v>
      </c>
      <c r="EQ59">
        <v>0.25758767445204317</v>
      </c>
      <c r="ER59">
        <v>0.21062782502177788</v>
      </c>
      <c r="ES59">
        <v>0.1885022244772076</v>
      </c>
      <c r="ET59">
        <v>0.18250068772631811</v>
      </c>
      <c r="EU59">
        <v>0.190629703884583</v>
      </c>
      <c r="EV59">
        <v>0.17613020154257375</v>
      </c>
      <c r="EW59">
        <v>5.4985611850145964E-2</v>
      </c>
      <c r="EX59">
        <v>5.8973599989006024E-2</v>
      </c>
      <c r="EY59">
        <v>9.805632638903887E-2</v>
      </c>
      <c r="EZ59">
        <v>0.16481550606531334</v>
      </c>
      <c r="FA59">
        <v>0.11932335498448376</v>
      </c>
      <c r="FB59">
        <v>8.0840423292155281E-2</v>
      </c>
      <c r="FC59">
        <v>7.9697638915215682E-2</v>
      </c>
      <c r="FD59">
        <v>5.4936309554837394E-2</v>
      </c>
      <c r="FE59">
        <v>6.253357098264746E-2</v>
      </c>
      <c r="FF59">
        <v>3.871861769907109E-2</v>
      </c>
      <c r="FG59">
        <v>0.18842925082548428</v>
      </c>
      <c r="FH59">
        <v>0.23007553385154439</v>
      </c>
      <c r="FI59">
        <v>0.23343786508930672</v>
      </c>
      <c r="FJ59">
        <v>0.21051254900571581</v>
      </c>
      <c r="FK59">
        <v>0.25033678815986665</v>
      </c>
      <c r="FL59">
        <v>0.1972797802086988</v>
      </c>
      <c r="FM59">
        <v>0.18601299639782795</v>
      </c>
      <c r="FN59">
        <v>0.21584934868395303</v>
      </c>
      <c r="FO59">
        <v>0.14861495066067582</v>
      </c>
      <c r="FP59">
        <v>0.11535391286869338</v>
      </c>
      <c r="FZ59" t="s">
        <v>840</v>
      </c>
      <c r="GA59">
        <v>0.17116625295503216</v>
      </c>
      <c r="GB59">
        <v>0.15325364998008506</v>
      </c>
      <c r="GC59">
        <v>0.14246456895887175</v>
      </c>
      <c r="GD59">
        <v>0.13147898745828329</v>
      </c>
      <c r="GE59">
        <v>0.12511353719972867</v>
      </c>
      <c r="GF59">
        <v>0.15603442772448581</v>
      </c>
      <c r="GG59">
        <v>0.17147986127420856</v>
      </c>
      <c r="GH59">
        <v>0.16058026399440603</v>
      </c>
      <c r="GI59">
        <v>0.15157436487652085</v>
      </c>
      <c r="GJ59">
        <v>0.15775174059425462</v>
      </c>
      <c r="GK59">
        <v>0.13902445083070691</v>
      </c>
      <c r="GL59">
        <v>0.10888779632207309</v>
      </c>
      <c r="GM59">
        <v>9.624236659605831E-2</v>
      </c>
      <c r="GN59">
        <v>9.6078437705281794E-2</v>
      </c>
      <c r="GO59">
        <v>0.11273527837048725</v>
      </c>
      <c r="GP59">
        <v>0.15280473414249252</v>
      </c>
      <c r="GQ59">
        <v>0.19266977462474594</v>
      </c>
      <c r="GR59">
        <v>0.20872075091795739</v>
      </c>
      <c r="GS59">
        <v>0.18809697949963916</v>
      </c>
      <c r="GT59">
        <v>0.17072651373520958</v>
      </c>
      <c r="GU59">
        <v>7.930402086208313E-2</v>
      </c>
      <c r="GV59">
        <v>4.3209605954304793E-2</v>
      </c>
      <c r="GW59">
        <v>3.338009153031584E-2</v>
      </c>
      <c r="GX59">
        <v>2.6479923495014351E-2</v>
      </c>
      <c r="GY59">
        <v>3.0560957679977904E-2</v>
      </c>
      <c r="GZ59">
        <v>4.6467230781815673E-2</v>
      </c>
      <c r="HA59">
        <v>6.8066193091666019E-2</v>
      </c>
      <c r="HB59">
        <v>8.4160669957141165E-2</v>
      </c>
      <c r="HC59">
        <v>0.10350048829127569</v>
      </c>
      <c r="HD59">
        <v>0.1361542365650755</v>
      </c>
      <c r="HE59">
        <v>7.8876372461002958E-2</v>
      </c>
      <c r="HF59">
        <v>6.3745398327921352E-2</v>
      </c>
      <c r="HG59">
        <v>6.0028014391793054E-2</v>
      </c>
      <c r="HH59">
        <v>5.134532068385015E-2</v>
      </c>
      <c r="HI59">
        <v>5.3312018351239721E-2</v>
      </c>
      <c r="HJ59">
        <v>6.9228974888965858E-2</v>
      </c>
      <c r="HK59">
        <v>8.5499561316361133E-2</v>
      </c>
      <c r="HL59">
        <v>9.0471309154656648E-2</v>
      </c>
      <c r="HM59">
        <v>0.10453165162845544</v>
      </c>
      <c r="HN59">
        <v>0.10874524209409921</v>
      </c>
      <c r="HP59" t="s">
        <v>874</v>
      </c>
      <c r="HQ59" t="s">
        <v>136</v>
      </c>
      <c r="HR59" t="s">
        <v>137</v>
      </c>
      <c r="HS59">
        <v>0.24881713627651042</v>
      </c>
    </row>
    <row r="60" spans="2:227" x14ac:dyDescent="0.45">
      <c r="B60" t="s">
        <v>842</v>
      </c>
      <c r="C60" t="s">
        <v>127</v>
      </c>
      <c r="D60">
        <v>0.41063080249458728</v>
      </c>
      <c r="E60">
        <v>0.41516941800488943</v>
      </c>
      <c r="F60">
        <v>0.42589822421066292</v>
      </c>
      <c r="G60">
        <v>0.44166624089006767</v>
      </c>
      <c r="H60">
        <v>0.50213876850832695</v>
      </c>
      <c r="I60">
        <v>0.47970039964248923</v>
      </c>
      <c r="J60">
        <v>0.46838339864022049</v>
      </c>
      <c r="K60">
        <v>0.4636580822974925</v>
      </c>
      <c r="L60">
        <v>0.41652772024458001</v>
      </c>
      <c r="M60">
        <v>0.40544036724970894</v>
      </c>
      <c r="N60">
        <v>0.31949911860116459</v>
      </c>
      <c r="O60">
        <v>0.33263609475762934</v>
      </c>
      <c r="P60">
        <v>0.35372615391772355</v>
      </c>
      <c r="Q60">
        <v>0.42269384004260935</v>
      </c>
      <c r="R60">
        <v>0.44123251874103936</v>
      </c>
      <c r="S60">
        <v>0.4295924786451687</v>
      </c>
      <c r="T60">
        <v>0.41189436546145702</v>
      </c>
      <c r="U60">
        <v>0.39211276531161193</v>
      </c>
      <c r="V60">
        <v>0.35506682012066099</v>
      </c>
      <c r="W60">
        <v>0.3218824084363851</v>
      </c>
      <c r="X60">
        <v>0.29882649110092585</v>
      </c>
      <c r="Y60">
        <v>0.29364041405460661</v>
      </c>
      <c r="Z60">
        <v>0.30792793030597315</v>
      </c>
      <c r="AA60">
        <v>0.38348668661481233</v>
      </c>
      <c r="AB60">
        <v>0.41301476631900202</v>
      </c>
      <c r="AC60">
        <v>0.44063677316617067</v>
      </c>
      <c r="AD60">
        <v>0.45172629373398243</v>
      </c>
      <c r="AE60">
        <v>0.44427466919300235</v>
      </c>
      <c r="AF60">
        <v>0.3678386262676942</v>
      </c>
      <c r="AG60">
        <v>0.26211108755773488</v>
      </c>
      <c r="AH60">
        <v>0.32390602837128785</v>
      </c>
      <c r="AI60">
        <v>0.31575468524829692</v>
      </c>
      <c r="AJ60">
        <v>0.32947604211691278</v>
      </c>
      <c r="AK60">
        <v>0.41861383843963157</v>
      </c>
      <c r="AL60">
        <v>0.48474200859248129</v>
      </c>
      <c r="AM60">
        <v>0.50004933963026332</v>
      </c>
      <c r="AN60">
        <v>0.47816217819806617</v>
      </c>
      <c r="AO60">
        <v>0.44930120292943221</v>
      </c>
      <c r="AP60">
        <v>0.39529112713805176</v>
      </c>
      <c r="AQ60">
        <v>0.3511533085603088</v>
      </c>
      <c r="AS60" t="s">
        <v>842</v>
      </c>
      <c r="AT60" t="s">
        <v>128</v>
      </c>
      <c r="AU60">
        <v>1.2559041252310651E-2</v>
      </c>
      <c r="AV60">
        <v>2.6383788506113979E-2</v>
      </c>
      <c r="AW60">
        <v>1.3894017759870101E-2</v>
      </c>
      <c r="AX60">
        <v>1.1265143046749403E-2</v>
      </c>
      <c r="AY60">
        <v>3.0792303962098796E-2</v>
      </c>
      <c r="AZ60">
        <v>1.3856687672767567E-2</v>
      </c>
      <c r="BA60">
        <v>1.508211027378829E-2</v>
      </c>
      <c r="BB60">
        <v>2.4110484246904488E-2</v>
      </c>
      <c r="BC60">
        <v>4.5689425420507905E-2</v>
      </c>
      <c r="BD60">
        <v>3.1410556758271431E-2</v>
      </c>
      <c r="BE60">
        <v>2.6298575111987018E-2</v>
      </c>
      <c r="BF60">
        <v>1.7162694233639392E-2</v>
      </c>
      <c r="BG60">
        <v>9.8518826944807656E-3</v>
      </c>
      <c r="BH60">
        <v>2.2812254482214397E-2</v>
      </c>
      <c r="BI60">
        <v>5.0617497253774686E-2</v>
      </c>
      <c r="BJ60">
        <v>4.9749622723896242E-2</v>
      </c>
      <c r="BK60">
        <v>4.5437632216687202E-2</v>
      </c>
      <c r="BL60">
        <v>4.1201671500616745E-2</v>
      </c>
      <c r="BM60">
        <v>1.0217647426432275E-2</v>
      </c>
      <c r="BN60">
        <v>4.0614243530260066E-2</v>
      </c>
      <c r="BO60">
        <v>0.1287563816964509</v>
      </c>
      <c r="BP60">
        <v>5.0692302283311397E-2</v>
      </c>
      <c r="BQ60">
        <v>3.6382991969842564E-2</v>
      </c>
      <c r="BR60">
        <v>3.0483444132919441E-2</v>
      </c>
      <c r="BS60">
        <v>8.3234462132253662E-2</v>
      </c>
      <c r="BT60">
        <v>0.16505995046855884</v>
      </c>
      <c r="BU60">
        <v>0.12804862464921524</v>
      </c>
      <c r="BV60">
        <v>6.2754006719897282E-2</v>
      </c>
      <c r="BW60">
        <v>4.2074458610123523E-2</v>
      </c>
      <c r="BX60">
        <v>0.10089614641205416</v>
      </c>
      <c r="BY60">
        <v>5.8519293501992455E-2</v>
      </c>
      <c r="BZ60">
        <v>3.9556234157919597E-2</v>
      </c>
      <c r="CA60">
        <v>1.6798419793341689E-2</v>
      </c>
      <c r="CB60">
        <v>3.7096581661601347E-2</v>
      </c>
      <c r="CC60">
        <v>4.6429567661068566E-2</v>
      </c>
      <c r="CD60">
        <v>3.3940490152364389E-2</v>
      </c>
      <c r="CE60">
        <v>4.1804724274692548E-2</v>
      </c>
      <c r="CF60">
        <v>3.0899065724996296E-2</v>
      </c>
      <c r="CG60">
        <v>3.1801895067869033E-2</v>
      </c>
      <c r="CH60">
        <v>5.3696763612800492E-2</v>
      </c>
      <c r="CJ60" t="s">
        <v>842</v>
      </c>
      <c r="CK60" t="s">
        <v>129</v>
      </c>
      <c r="CL60">
        <v>4.8064965884245282E-2</v>
      </c>
      <c r="CM60">
        <v>1.9129293190233387E-2</v>
      </c>
      <c r="CN60">
        <v>3.7063930456117944E-2</v>
      </c>
      <c r="CO60">
        <v>4.6847111891236942E-2</v>
      </c>
      <c r="CP60">
        <v>5.2499530547548759E-2</v>
      </c>
      <c r="CQ60">
        <v>2.8412424977139847E-2</v>
      </c>
      <c r="CR60">
        <v>4.2683110373772072E-2</v>
      </c>
      <c r="CS60">
        <v>4.0004196684952358E-2</v>
      </c>
      <c r="CT60">
        <v>1.8959418531363462E-2</v>
      </c>
      <c r="CU60">
        <v>3.1073466331932625E-2</v>
      </c>
      <c r="CV60">
        <v>3.4332128193068509E-2</v>
      </c>
      <c r="CW60">
        <v>4.6247497125764203E-2</v>
      </c>
      <c r="CX60">
        <v>3.2027579159744253E-2</v>
      </c>
      <c r="CY60">
        <v>2.8277181715947664E-2</v>
      </c>
      <c r="CZ60">
        <v>0</v>
      </c>
      <c r="DA60">
        <v>1.3436524788442983E-2</v>
      </c>
      <c r="DB60">
        <v>3.0540638825264387E-2</v>
      </c>
      <c r="DC60">
        <v>4.2522804252532256E-2</v>
      </c>
      <c r="DD60">
        <v>3.5624045105718191E-2</v>
      </c>
      <c r="DE60">
        <v>1.7516318152331282E-2</v>
      </c>
      <c r="DF60">
        <v>4.4736497497642407E-2</v>
      </c>
      <c r="DG60">
        <v>9.6914771985923048E-2</v>
      </c>
      <c r="DH60">
        <v>0.10460917047566537</v>
      </c>
      <c r="DI60">
        <v>6.2787333222012243E-2</v>
      </c>
      <c r="DJ60">
        <v>4.8256446903921439E-2</v>
      </c>
      <c r="DK60">
        <v>5.0662769369071679E-2</v>
      </c>
      <c r="DL60">
        <v>0.13463249368493546</v>
      </c>
      <c r="DM60">
        <v>0.18065855499565275</v>
      </c>
      <c r="DN60">
        <v>0.11214101471754813</v>
      </c>
      <c r="DO60">
        <v>1.5826504716128013E-2</v>
      </c>
      <c r="DP60">
        <v>4.0292780301613589E-2</v>
      </c>
      <c r="DQ60">
        <v>4.238822721060824E-2</v>
      </c>
      <c r="DR60">
        <v>5.0957071151387007E-2</v>
      </c>
      <c r="DS60">
        <v>5.3077305279473581E-2</v>
      </c>
      <c r="DT60">
        <v>5.7983036038747791E-2</v>
      </c>
      <c r="DU60">
        <v>5.9024674260174964E-2</v>
      </c>
      <c r="DV60">
        <v>5.0595282949740659E-2</v>
      </c>
      <c r="DW60">
        <v>4.8495980578644182E-2</v>
      </c>
      <c r="DX60">
        <v>1.5862258860139228E-2</v>
      </c>
      <c r="DY60">
        <v>2.3329731651415636E-2</v>
      </c>
      <c r="EA60" t="s">
        <v>842</v>
      </c>
      <c r="EB60" t="s">
        <v>130</v>
      </c>
      <c r="EC60">
        <v>0.21488926558079524</v>
      </c>
      <c r="ED60">
        <v>0.23085791036057277</v>
      </c>
      <c r="EE60">
        <v>0.22377680974251099</v>
      </c>
      <c r="EF60">
        <v>0.23699317074245493</v>
      </c>
      <c r="EG60">
        <v>0.25887401604238502</v>
      </c>
      <c r="EH60">
        <v>0.28280036562263211</v>
      </c>
      <c r="EI60">
        <v>0.25079751019883428</v>
      </c>
      <c r="EJ60">
        <v>0.24857284189622444</v>
      </c>
      <c r="EK60">
        <v>0.21857671641533988</v>
      </c>
      <c r="EL60">
        <v>0.20785068589247804</v>
      </c>
      <c r="EM60">
        <v>0.14136352726164611</v>
      </c>
      <c r="EN60">
        <v>0.15271116282154185</v>
      </c>
      <c r="EO60">
        <v>0.18560407923356889</v>
      </c>
      <c r="EP60">
        <v>0.23297282516658463</v>
      </c>
      <c r="EQ60">
        <v>0.24990519685947224</v>
      </c>
      <c r="ER60">
        <v>0.21837229032261998</v>
      </c>
      <c r="ES60">
        <v>0.19701352973468117</v>
      </c>
      <c r="ET60">
        <v>0.18619175919127734</v>
      </c>
      <c r="EU60">
        <v>0.18572950685146633</v>
      </c>
      <c r="EV60">
        <v>0.15172930612497346</v>
      </c>
      <c r="EW60">
        <v>1.6912456939265619E-2</v>
      </c>
      <c r="EX60">
        <v>2.808389987632726E-2</v>
      </c>
      <c r="EY60">
        <v>5.7191220689228384E-2</v>
      </c>
      <c r="EZ60">
        <v>0.17239690781468334</v>
      </c>
      <c r="FA60">
        <v>0.16464122439579085</v>
      </c>
      <c r="FB60">
        <v>0.11844418262622233</v>
      </c>
      <c r="FC60">
        <v>7.0044731976493732E-2</v>
      </c>
      <c r="FD60">
        <v>7.6973983228610807E-2</v>
      </c>
      <c r="FE60">
        <v>9.8459246498322342E-2</v>
      </c>
      <c r="FF60">
        <v>5.2543785048387567E-2</v>
      </c>
      <c r="FG60">
        <v>0.11809595560309209</v>
      </c>
      <c r="FH60">
        <v>0.12771341963968533</v>
      </c>
      <c r="FI60">
        <v>0.15779491473776824</v>
      </c>
      <c r="FJ60">
        <v>0.21683285913895395</v>
      </c>
      <c r="FK60">
        <v>0.26163270243024978</v>
      </c>
      <c r="FL60">
        <v>0.27429450437158903</v>
      </c>
      <c r="FM60">
        <v>0.26155644484555418</v>
      </c>
      <c r="FN60">
        <v>0.25085499231510255</v>
      </c>
      <c r="FO60">
        <v>0.23681423279705216</v>
      </c>
      <c r="FP60">
        <v>0.16510189070185707</v>
      </c>
      <c r="FZ60" t="s">
        <v>842</v>
      </c>
      <c r="GA60">
        <v>0.26851013199240742</v>
      </c>
      <c r="GB60">
        <v>0.25950186787496121</v>
      </c>
      <c r="GC60">
        <v>0.24854754341820259</v>
      </c>
      <c r="GD60">
        <v>0.23291938909172899</v>
      </c>
      <c r="GE60">
        <v>0.20837395720446927</v>
      </c>
      <c r="GF60">
        <v>0.24319824771028437</v>
      </c>
      <c r="GG60">
        <v>0.24785871993930492</v>
      </c>
      <c r="GH60">
        <v>0.23815080610138506</v>
      </c>
      <c r="GI60">
        <v>0.26393809580744804</v>
      </c>
      <c r="GJ60">
        <v>0.28123817576016474</v>
      </c>
      <c r="GK60">
        <v>0.24994082706691129</v>
      </c>
      <c r="GL60">
        <v>0.22001248643131563</v>
      </c>
      <c r="GM60">
        <v>0.19713417471591801</v>
      </c>
      <c r="GN60">
        <v>0.18795828299135123</v>
      </c>
      <c r="GO60">
        <v>0.20697682196154354</v>
      </c>
      <c r="GP60">
        <v>0.24679257478427222</v>
      </c>
      <c r="GQ60">
        <v>0.28089055152324621</v>
      </c>
      <c r="GR60">
        <v>0.27334417459262889</v>
      </c>
      <c r="GS60">
        <v>0.26459573799603792</v>
      </c>
      <c r="GT60">
        <v>0.27506710129726181</v>
      </c>
      <c r="GU60">
        <v>0.18506879524078201</v>
      </c>
      <c r="GV60">
        <v>0.14281605394213531</v>
      </c>
      <c r="GW60">
        <v>9.9875746964557741E-2</v>
      </c>
      <c r="GX60">
        <v>5.5324492901070735E-2</v>
      </c>
      <c r="GY60">
        <v>4.1954672269044549E-2</v>
      </c>
      <c r="GZ60">
        <v>5.7449708454257987E-2</v>
      </c>
      <c r="HA60">
        <v>7.7196206409934756E-2</v>
      </c>
      <c r="HB60">
        <v>9.9475644020014478E-2</v>
      </c>
      <c r="HC60">
        <v>0.10670680979531452</v>
      </c>
      <c r="HD60">
        <v>0.1647609472420731</v>
      </c>
      <c r="HE60">
        <v>0.16418000987138889</v>
      </c>
      <c r="HF60">
        <v>0.14871271191141663</v>
      </c>
      <c r="HG60">
        <v>0.13129158770091023</v>
      </c>
      <c r="HH60">
        <v>9.8971765288755245E-2</v>
      </c>
      <c r="HI60">
        <v>9.255869976393942E-2</v>
      </c>
      <c r="HJ60">
        <v>0.12130263041989811</v>
      </c>
      <c r="HK60">
        <v>0.13305494029132298</v>
      </c>
      <c r="HL60">
        <v>0.12993584528982832</v>
      </c>
      <c r="HM60">
        <v>0.15918680043306654</v>
      </c>
      <c r="HN60">
        <v>0.17437219696309647</v>
      </c>
      <c r="HP60" t="s">
        <v>875</v>
      </c>
      <c r="HQ60" t="s">
        <v>136</v>
      </c>
      <c r="HR60" t="s">
        <v>137</v>
      </c>
      <c r="HS60">
        <v>0.28583921252631855</v>
      </c>
    </row>
    <row r="61" spans="2:227" x14ac:dyDescent="0.45">
      <c r="B61" t="s">
        <v>844</v>
      </c>
      <c r="C61" t="s">
        <v>127</v>
      </c>
      <c r="D61">
        <v>0.48263006642198153</v>
      </c>
      <c r="E61">
        <v>0.46552193698742267</v>
      </c>
      <c r="F61">
        <v>0.4601340591934886</v>
      </c>
      <c r="G61">
        <v>0.46556587433817465</v>
      </c>
      <c r="H61">
        <v>0.54784206498626631</v>
      </c>
      <c r="I61">
        <v>0.5383950643124481</v>
      </c>
      <c r="J61">
        <v>0.51749032282396912</v>
      </c>
      <c r="K61">
        <v>0.49610106224399492</v>
      </c>
      <c r="L61">
        <v>0.46983576376242331</v>
      </c>
      <c r="M61">
        <v>0.48287292305315055</v>
      </c>
      <c r="N61">
        <v>0.41274259089611587</v>
      </c>
      <c r="O61">
        <v>0.3996074107018856</v>
      </c>
      <c r="P61">
        <v>0.40369425866266812</v>
      </c>
      <c r="Q61">
        <v>0.44950028586102642</v>
      </c>
      <c r="R61">
        <v>0.46304883871378733</v>
      </c>
      <c r="S61">
        <v>0.46379894168945185</v>
      </c>
      <c r="T61">
        <v>0.45341591216323307</v>
      </c>
      <c r="U61">
        <v>0.43603497379040657</v>
      </c>
      <c r="V61">
        <v>0.41907781347868206</v>
      </c>
      <c r="W61">
        <v>0.41317439573617731</v>
      </c>
      <c r="X61">
        <v>0.42658757407629588</v>
      </c>
      <c r="Y61">
        <v>0.4181276124938203</v>
      </c>
      <c r="Z61">
        <v>0.39939880186500482</v>
      </c>
      <c r="AA61">
        <v>0.43894838991885349</v>
      </c>
      <c r="AB61">
        <v>0.42433724394749867</v>
      </c>
      <c r="AC61">
        <v>0.43859972618371462</v>
      </c>
      <c r="AD61">
        <v>0.45546508121102275</v>
      </c>
      <c r="AE61">
        <v>0.42071577429694468</v>
      </c>
      <c r="AF61">
        <v>0.36175705966696553</v>
      </c>
      <c r="AG61">
        <v>0.35626697634579957</v>
      </c>
      <c r="AH61">
        <v>0.4107859730451478</v>
      </c>
      <c r="AI61">
        <v>0.37264900917723265</v>
      </c>
      <c r="AJ61">
        <v>0.38678123623041566</v>
      </c>
      <c r="AK61">
        <v>0.42231471698656925</v>
      </c>
      <c r="AL61">
        <v>0.48086603115555021</v>
      </c>
      <c r="AM61">
        <v>0.49160416987713723</v>
      </c>
      <c r="AN61">
        <v>0.46202575290949383</v>
      </c>
      <c r="AO61">
        <v>0.42072176515768828</v>
      </c>
      <c r="AP61">
        <v>0.41043858256442567</v>
      </c>
      <c r="AQ61">
        <v>0.41860895454975666</v>
      </c>
      <c r="AS61" t="s">
        <v>844</v>
      </c>
      <c r="AT61" t="s">
        <v>128</v>
      </c>
      <c r="AU61">
        <v>2.4622533639579999E-2</v>
      </c>
      <c r="AV61">
        <v>1.7174326457959833E-2</v>
      </c>
      <c r="AW61">
        <v>1.670607949205553E-2</v>
      </c>
      <c r="AX61">
        <v>3.091333799035147E-2</v>
      </c>
      <c r="AY61">
        <v>2.6605361866106434E-2</v>
      </c>
      <c r="AZ61">
        <v>4.3455459025562035E-3</v>
      </c>
      <c r="BA61">
        <v>2.4382736063366345E-2</v>
      </c>
      <c r="BB61">
        <v>3.6533366897838176E-2</v>
      </c>
      <c r="BC61">
        <v>3.8701940084811863E-2</v>
      </c>
      <c r="BD61">
        <v>3.1886253323190658E-2</v>
      </c>
      <c r="BE61">
        <v>4.5604972254237479E-2</v>
      </c>
      <c r="BF61">
        <v>2.1037901571087741E-2</v>
      </c>
      <c r="BG61">
        <v>2.9019382878215625E-2</v>
      </c>
      <c r="BH61">
        <v>3.3768238444401216E-2</v>
      </c>
      <c r="BI61">
        <v>6.5999671829705731E-2</v>
      </c>
      <c r="BJ61">
        <v>5.2503282974997359E-2</v>
      </c>
      <c r="BK61">
        <v>3.7935959621495728E-2</v>
      </c>
      <c r="BL61">
        <v>3.8497392708039084E-2</v>
      </c>
      <c r="BM61">
        <v>1.2542673533949535E-2</v>
      </c>
      <c r="BN61">
        <v>4.8843897486829095E-2</v>
      </c>
      <c r="BO61">
        <v>0.22636999656995696</v>
      </c>
      <c r="BP61">
        <v>0.13369504766541798</v>
      </c>
      <c r="BQ61">
        <v>5.0159957577877883E-2</v>
      </c>
      <c r="BR61">
        <v>1.1581591991855846E-2</v>
      </c>
      <c r="BS61">
        <v>9.4546377877094467E-2</v>
      </c>
      <c r="BT61">
        <v>0.21850466556520998</v>
      </c>
      <c r="BU61">
        <v>0.19150831861352258</v>
      </c>
      <c r="BV61">
        <v>5.662781639645207E-2</v>
      </c>
      <c r="BW61">
        <v>1.5332762058066161E-2</v>
      </c>
      <c r="BX61">
        <v>6.2099705471568185E-2</v>
      </c>
      <c r="BY61">
        <v>0.10898888915158841</v>
      </c>
      <c r="BZ61">
        <v>7.7361713296234202E-2</v>
      </c>
      <c r="CA61">
        <v>4.2239766149324925E-2</v>
      </c>
      <c r="CB61">
        <v>1.4040674837235907E-2</v>
      </c>
      <c r="CC61">
        <v>5.4211130201673376E-2</v>
      </c>
      <c r="CD61">
        <v>5.9421054528129458E-2</v>
      </c>
      <c r="CE61">
        <v>3.5402646554990001E-2</v>
      </c>
      <c r="CF61">
        <v>3.8295494942876825E-2</v>
      </c>
      <c r="CG61">
        <v>5.864773267960921E-2</v>
      </c>
      <c r="CH61">
        <v>8.108020246523856E-2</v>
      </c>
      <c r="CJ61" t="s">
        <v>844</v>
      </c>
      <c r="CK61" t="s">
        <v>129</v>
      </c>
      <c r="CL61">
        <v>3.9440534754992297E-2</v>
      </c>
      <c r="CM61">
        <v>2.282651980205775E-2</v>
      </c>
      <c r="CN61">
        <v>2.7750102794842631E-2</v>
      </c>
      <c r="CO61">
        <v>3.2278379963887119E-2</v>
      </c>
      <c r="CP61">
        <v>6.1332153849863194E-2</v>
      </c>
      <c r="CQ61">
        <v>9.7936927389357956E-2</v>
      </c>
      <c r="CR61">
        <v>8.6791949237513044E-2</v>
      </c>
      <c r="CS61">
        <v>1.7476180858948483E-2</v>
      </c>
      <c r="CT61">
        <v>3.6424520646105789E-2</v>
      </c>
      <c r="CU61">
        <v>4.5384483825380413E-2</v>
      </c>
      <c r="CV61">
        <v>5.6862838538688752E-2</v>
      </c>
      <c r="CW61">
        <v>0.10337692258482016</v>
      </c>
      <c r="CX61">
        <v>7.3967356882052429E-2</v>
      </c>
      <c r="CY61">
        <v>1.6854096327077031E-2</v>
      </c>
      <c r="CZ61">
        <v>0</v>
      </c>
      <c r="DA61">
        <v>7.9519203384469522E-3</v>
      </c>
      <c r="DB61">
        <v>3.5264010733938936E-2</v>
      </c>
      <c r="DC61">
        <v>4.00714436014959E-2</v>
      </c>
      <c r="DD61">
        <v>5.7451710802149974E-2</v>
      </c>
      <c r="DE61">
        <v>5.1639329966141755E-2</v>
      </c>
      <c r="DF61">
        <v>5.0100319903070713E-2</v>
      </c>
      <c r="DG61">
        <v>0.1187889958210171</v>
      </c>
      <c r="DH61">
        <v>0.18803681566819244</v>
      </c>
      <c r="DI61">
        <v>0.18180154311818922</v>
      </c>
      <c r="DJ61">
        <v>1.8710712413149165E-2</v>
      </c>
      <c r="DK61">
        <v>2.3989240203590938E-2</v>
      </c>
      <c r="DL61">
        <v>9.3814612690822502E-2</v>
      </c>
      <c r="DM61">
        <v>0.20145904118916605</v>
      </c>
      <c r="DN61">
        <v>0.17085813182665474</v>
      </c>
      <c r="DO61">
        <v>6.3692415211694109E-2</v>
      </c>
      <c r="DP61">
        <v>5.9304695144946913E-2</v>
      </c>
      <c r="DQ61">
        <v>9.1317276621962234E-2</v>
      </c>
      <c r="DR61">
        <v>7.9476453554176318E-2</v>
      </c>
      <c r="DS61">
        <v>6.4541127882236621E-2</v>
      </c>
      <c r="DT61">
        <v>5.7652757386148163E-3</v>
      </c>
      <c r="DU61">
        <v>2.9925055812336999E-2</v>
      </c>
      <c r="DV61">
        <v>6.9327030775058862E-2</v>
      </c>
      <c r="DW61">
        <v>6.3532484593316216E-2</v>
      </c>
      <c r="DX61">
        <v>4.3854887046287407E-2</v>
      </c>
      <c r="DY61">
        <v>5.8112900041228058E-2</v>
      </c>
      <c r="EA61" t="s">
        <v>844</v>
      </c>
      <c r="EB61" t="s">
        <v>130</v>
      </c>
      <c r="EC61">
        <v>0.29070184408642608</v>
      </c>
      <c r="ED61">
        <v>0.30230654820143155</v>
      </c>
      <c r="EE61">
        <v>0.28699565312378267</v>
      </c>
      <c r="EF61">
        <v>0.27342616368976919</v>
      </c>
      <c r="EG61">
        <v>0.32580774396929141</v>
      </c>
      <c r="EH61">
        <v>0.30217891625660798</v>
      </c>
      <c r="EI61">
        <v>0.26561253683413388</v>
      </c>
      <c r="EJ61">
        <v>0.30607345402676106</v>
      </c>
      <c r="EK61">
        <v>0.26886174666291995</v>
      </c>
      <c r="EL61">
        <v>0.28881833940616225</v>
      </c>
      <c r="EM61">
        <v>0.17279333921501452</v>
      </c>
      <c r="EN61">
        <v>0.1374404343557348</v>
      </c>
      <c r="EO61">
        <v>0.16613915094896484</v>
      </c>
      <c r="EP61">
        <v>0.25266871671283081</v>
      </c>
      <c r="EQ61">
        <v>0.25209273681347921</v>
      </c>
      <c r="ER61">
        <v>0.26639285078607439</v>
      </c>
      <c r="ES61">
        <v>0.24851392854563925</v>
      </c>
      <c r="ET61">
        <v>0.22928498559161975</v>
      </c>
      <c r="EU61">
        <v>0.22491648749461018</v>
      </c>
      <c r="EV61">
        <v>0.17953195093843857</v>
      </c>
      <c r="EW61">
        <v>2.9448329665326095E-2</v>
      </c>
      <c r="EX61">
        <v>3.5330562683042459E-2</v>
      </c>
      <c r="EY61">
        <v>3.2498482540082939E-2</v>
      </c>
      <c r="EZ61">
        <v>0.12583223901172005</v>
      </c>
      <c r="FA61">
        <v>0.19294164715455775</v>
      </c>
      <c r="FB61">
        <v>7.6010802824325166E-2</v>
      </c>
      <c r="FC61">
        <v>4.5778783367127041E-2</v>
      </c>
      <c r="FD61">
        <v>4.9884974448793112E-2</v>
      </c>
      <c r="FE61">
        <v>6.7272152994448747E-2</v>
      </c>
      <c r="FF61">
        <v>0.11506296356515197</v>
      </c>
      <c r="FG61">
        <v>0.12726063869672213</v>
      </c>
      <c r="FH61">
        <v>8.8457915382756075E-2</v>
      </c>
      <c r="FI61">
        <v>0.1492011541886413</v>
      </c>
      <c r="FJ61">
        <v>0.22636613205182837</v>
      </c>
      <c r="FK61">
        <v>0.30992878454393646</v>
      </c>
      <c r="FL61">
        <v>0.29900835755581917</v>
      </c>
      <c r="FM61">
        <v>0.24521164592334743</v>
      </c>
      <c r="FN61">
        <v>0.20565997141740622</v>
      </c>
      <c r="FO61">
        <v>0.17924108463128952</v>
      </c>
      <c r="FP61">
        <v>0.15802239478495339</v>
      </c>
      <c r="FZ61" t="s">
        <v>844</v>
      </c>
      <c r="GA61">
        <v>0.14387666402806215</v>
      </c>
      <c r="GB61">
        <v>0.13497838094405643</v>
      </c>
      <c r="GC61">
        <v>0.13578234073697595</v>
      </c>
      <c r="GD61">
        <v>0.12434824109305044</v>
      </c>
      <c r="GE61">
        <v>0.11820748928961808</v>
      </c>
      <c r="GF61">
        <v>0.13396469844420755</v>
      </c>
      <c r="GG61">
        <v>0.14317270638631077</v>
      </c>
      <c r="GH61">
        <v>0.14905820485559562</v>
      </c>
      <c r="GI61">
        <v>0.16115877917554192</v>
      </c>
      <c r="GJ61">
        <v>0.15079697468353562</v>
      </c>
      <c r="GK61">
        <v>0.12719635413240904</v>
      </c>
      <c r="GL61">
        <v>0.11588877348450248</v>
      </c>
      <c r="GM61">
        <v>0.10574544452164159</v>
      </c>
      <c r="GN61">
        <v>0.1056452725659319</v>
      </c>
      <c r="GO61">
        <v>0.12937031916993144</v>
      </c>
      <c r="GP61">
        <v>0.15968468361259439</v>
      </c>
      <c r="GQ61">
        <v>0.17954023447656128</v>
      </c>
      <c r="GR61">
        <v>0.17692302773696877</v>
      </c>
      <c r="GS61">
        <v>0.16020870504355911</v>
      </c>
      <c r="GT61">
        <v>0.14785076024086652</v>
      </c>
      <c r="GU61">
        <v>8.9222399280573503E-2</v>
      </c>
      <c r="GV61">
        <v>0.10089633609113338</v>
      </c>
      <c r="GW61">
        <v>8.3757972724220739E-2</v>
      </c>
      <c r="GX61">
        <v>5.4996316330254279E-2</v>
      </c>
      <c r="GY61">
        <v>4.1387757051120792E-2</v>
      </c>
      <c r="GZ61">
        <v>4.7128394748375657E-2</v>
      </c>
      <c r="HA61">
        <v>6.4841390082897479E-2</v>
      </c>
      <c r="HB61">
        <v>8.0848111824378788E-2</v>
      </c>
      <c r="HC61">
        <v>7.7632991245775718E-2</v>
      </c>
      <c r="HD61">
        <v>7.6181731771780142E-2</v>
      </c>
      <c r="HE61">
        <v>6.7162435813185317E-2</v>
      </c>
      <c r="HF61">
        <v>7.5608514385614445E-2</v>
      </c>
      <c r="HG61">
        <v>7.2079010034559077E-2</v>
      </c>
      <c r="HH61">
        <v>5.4698990719605829E-2</v>
      </c>
      <c r="HI61">
        <v>4.7267588140554193E-2</v>
      </c>
      <c r="HJ61">
        <v>5.9750384108530286E-2</v>
      </c>
      <c r="HK61">
        <v>6.9691079434552453E-2</v>
      </c>
      <c r="HL61">
        <v>7.1491001363596041E-2</v>
      </c>
      <c r="HM61">
        <v>7.6693416596738284E-2</v>
      </c>
      <c r="HN61">
        <v>7.0953168143651282E-2</v>
      </c>
      <c r="HP61" t="s">
        <v>876</v>
      </c>
      <c r="HQ61" t="s">
        <v>136</v>
      </c>
      <c r="HR61" t="s">
        <v>137</v>
      </c>
      <c r="HS61">
        <v>0.28475707968733499</v>
      </c>
    </row>
    <row r="62" spans="2:227" x14ac:dyDescent="0.45">
      <c r="B62" t="s">
        <v>846</v>
      </c>
      <c r="C62" t="s">
        <v>127</v>
      </c>
      <c r="D62">
        <v>0.44851122679378297</v>
      </c>
      <c r="E62">
        <v>0.44573423454612798</v>
      </c>
      <c r="F62">
        <v>0.4473667880437614</v>
      </c>
      <c r="G62">
        <v>0.4590763404878575</v>
      </c>
      <c r="H62">
        <v>0.52031350418934319</v>
      </c>
      <c r="I62">
        <v>0.49948186652389892</v>
      </c>
      <c r="J62">
        <v>0.47767755160554742</v>
      </c>
      <c r="K62">
        <v>0.47797952143617012</v>
      </c>
      <c r="L62">
        <v>0.4426967249598765</v>
      </c>
      <c r="M62">
        <v>0.44012718082743985</v>
      </c>
      <c r="N62">
        <v>0.3744377992360905</v>
      </c>
      <c r="O62">
        <v>0.37834772587915011</v>
      </c>
      <c r="P62">
        <v>0.39284947500453782</v>
      </c>
      <c r="Q62">
        <v>0.45191177656097414</v>
      </c>
      <c r="R62">
        <v>0.44484891844788427</v>
      </c>
      <c r="S62">
        <v>0.41602913859280755</v>
      </c>
      <c r="T62">
        <v>0.3920294554419701</v>
      </c>
      <c r="U62">
        <v>0.39712671765024093</v>
      </c>
      <c r="V62">
        <v>0.3945557961477979</v>
      </c>
      <c r="W62">
        <v>0.35284473385308845</v>
      </c>
      <c r="X62">
        <v>0.26348667326715652</v>
      </c>
      <c r="Y62">
        <v>0.30270753644649862</v>
      </c>
      <c r="Z62">
        <v>0.32076026584959616</v>
      </c>
      <c r="AA62">
        <v>0.39589672958385358</v>
      </c>
      <c r="AB62">
        <v>0.37730468318331079</v>
      </c>
      <c r="AC62">
        <v>0.38595479739975175</v>
      </c>
      <c r="AD62">
        <v>0.39291164367142095</v>
      </c>
      <c r="AE62">
        <v>0.37607863562523819</v>
      </c>
      <c r="AF62">
        <v>0.30241864861688184</v>
      </c>
      <c r="AG62">
        <v>0.21413712302801738</v>
      </c>
      <c r="AH62">
        <v>0.35268530139781251</v>
      </c>
      <c r="AI62">
        <v>0.38022137541640455</v>
      </c>
      <c r="AJ62">
        <v>0.39783860357989603</v>
      </c>
      <c r="AK62">
        <v>0.46134759052557645</v>
      </c>
      <c r="AL62">
        <v>0.51362919960797793</v>
      </c>
      <c r="AM62">
        <v>0.49637041915394631</v>
      </c>
      <c r="AN62">
        <v>0.46404304306846533</v>
      </c>
      <c r="AO62">
        <v>0.40062864114982422</v>
      </c>
      <c r="AP62">
        <v>0.33503665528031573</v>
      </c>
      <c r="AQ62">
        <v>0.30997850174950031</v>
      </c>
      <c r="AS62" t="s">
        <v>846</v>
      </c>
      <c r="AT62" t="s">
        <v>128</v>
      </c>
      <c r="AU62">
        <v>3.4493651097752555E-3</v>
      </c>
      <c r="AV62">
        <v>1.026799363351423E-2</v>
      </c>
      <c r="AW62">
        <v>3.7402625658895267E-2</v>
      </c>
      <c r="AX62">
        <v>3.3164147942964683E-2</v>
      </c>
      <c r="AY62">
        <v>1.9896231841396168E-2</v>
      </c>
      <c r="AZ62">
        <v>9.1152239087212775E-3</v>
      </c>
      <c r="BA62">
        <v>2.1893977722473441E-2</v>
      </c>
      <c r="BB62">
        <v>9.7091375361257164E-3</v>
      </c>
      <c r="BC62">
        <v>2.7827525078609826E-2</v>
      </c>
      <c r="BD62">
        <v>2.4240600573800154E-2</v>
      </c>
      <c r="BE62">
        <v>2.1288719674429225E-2</v>
      </c>
      <c r="BF62">
        <v>0</v>
      </c>
      <c r="BG62">
        <v>6.4842151503265002E-3</v>
      </c>
      <c r="BH62">
        <v>1.2643419391584693E-2</v>
      </c>
      <c r="BI62">
        <v>4.798687584249213E-2</v>
      </c>
      <c r="BJ62">
        <v>3.518107056555049E-2</v>
      </c>
      <c r="BK62">
        <v>2.9570629455232526E-2</v>
      </c>
      <c r="BL62">
        <v>3.7196057538738593E-2</v>
      </c>
      <c r="BM62">
        <v>4.334527354039687E-2</v>
      </c>
      <c r="BN62">
        <v>1.4053104528430562E-2</v>
      </c>
      <c r="BO62">
        <v>8.5913984920048647E-2</v>
      </c>
      <c r="BP62">
        <v>2.7928875440319627E-2</v>
      </c>
      <c r="BQ62">
        <v>1.6654774520767291E-2</v>
      </c>
      <c r="BR62">
        <v>3.0534361887839642E-2</v>
      </c>
      <c r="BS62">
        <v>5.0135361006736705E-2</v>
      </c>
      <c r="BT62">
        <v>9.483756008458212E-2</v>
      </c>
      <c r="BU62">
        <v>9.8176914210501523E-2</v>
      </c>
      <c r="BV62">
        <v>3.4131982357032895E-2</v>
      </c>
      <c r="BW62">
        <v>3.4204053380614614E-2</v>
      </c>
      <c r="BX62">
        <v>5.3725833543482093E-2</v>
      </c>
      <c r="BY62">
        <v>4.2508756844026961E-2</v>
      </c>
      <c r="BZ62">
        <v>2.9272793648186985E-2</v>
      </c>
      <c r="CA62">
        <v>3.7221296516518156E-2</v>
      </c>
      <c r="CB62">
        <v>2.0690497405367343E-2</v>
      </c>
      <c r="CC62">
        <v>2.4576023254139049E-2</v>
      </c>
      <c r="CD62">
        <v>5.4040270793278708E-2</v>
      </c>
      <c r="CE62">
        <v>4.7472566884961216E-2</v>
      </c>
      <c r="CF62">
        <v>1.9426402061491165E-2</v>
      </c>
      <c r="CG62">
        <v>1.8688120382470728E-2</v>
      </c>
      <c r="CH62">
        <v>3.5434146951392263E-2</v>
      </c>
      <c r="CJ62" t="s">
        <v>846</v>
      </c>
      <c r="CK62" t="s">
        <v>129</v>
      </c>
      <c r="CL62">
        <v>4.2982001877940351E-2</v>
      </c>
      <c r="CM62">
        <v>1.1870137013425397E-2</v>
      </c>
      <c r="CN62">
        <v>3.2497379282753003E-3</v>
      </c>
      <c r="CO62">
        <v>3.9638773593927194E-2</v>
      </c>
      <c r="CP62">
        <v>9.341100460625136E-2</v>
      </c>
      <c r="CQ62">
        <v>9.9366368180600212E-2</v>
      </c>
      <c r="CR62">
        <v>3.4396716419860841E-2</v>
      </c>
      <c r="CS62">
        <v>4.065944868920348E-2</v>
      </c>
      <c r="CT62">
        <v>4.0115334025423471E-2</v>
      </c>
      <c r="CU62">
        <v>3.6031117639814515E-2</v>
      </c>
      <c r="CV62">
        <v>4.3569662218192952E-2</v>
      </c>
      <c r="CW62">
        <v>6.3960414552746633E-2</v>
      </c>
      <c r="CX62">
        <v>4.5689763202880811E-2</v>
      </c>
      <c r="CY62">
        <v>8.7912222438899651E-3</v>
      </c>
      <c r="CZ62">
        <v>1.0942335738388587E-2</v>
      </c>
      <c r="DA62">
        <v>2.8830270722470977E-2</v>
      </c>
      <c r="DB62">
        <v>4.2232485416003405E-2</v>
      </c>
      <c r="DC62">
        <v>4.5647252404314068E-2</v>
      </c>
      <c r="DD62">
        <v>3.0007352721581271E-2</v>
      </c>
      <c r="DE62">
        <v>5.2416861310947825E-2</v>
      </c>
      <c r="DF62">
        <v>5.2333852169901683E-2</v>
      </c>
      <c r="DG62">
        <v>0.15601866510708812</v>
      </c>
      <c r="DH62">
        <v>9.4448905547628303E-2</v>
      </c>
      <c r="DI62">
        <v>1.6389103787249171E-2</v>
      </c>
      <c r="DJ62">
        <v>1.0132233840945309E-2</v>
      </c>
      <c r="DK62">
        <v>3.1970911122418399E-2</v>
      </c>
      <c r="DL62">
        <v>6.3169697084336202E-2</v>
      </c>
      <c r="DM62">
        <v>0.12612411412371377</v>
      </c>
      <c r="DN62">
        <v>7.4046142860614172E-2</v>
      </c>
      <c r="DO62">
        <v>2.9894271056800318E-2</v>
      </c>
      <c r="DP62">
        <v>2.1628502052757608E-2</v>
      </c>
      <c r="DQ62">
        <v>9.4198354413117552E-2</v>
      </c>
      <c r="DR62">
        <v>9.4858157105957033E-2</v>
      </c>
      <c r="DS62">
        <v>4.7552718023790776E-2</v>
      </c>
      <c r="DT62">
        <v>6.8621307993268502E-2</v>
      </c>
      <c r="DU62">
        <v>7.4344351222537713E-2</v>
      </c>
      <c r="DV62">
        <v>3.7838828346231243E-2</v>
      </c>
      <c r="DW62">
        <v>3.7496122466891518E-2</v>
      </c>
      <c r="DX62">
        <v>2.6960663135941434E-2</v>
      </c>
      <c r="DY62">
        <v>6.0743524164896309E-3</v>
      </c>
      <c r="EA62" t="s">
        <v>846</v>
      </c>
      <c r="EB62" t="s">
        <v>130</v>
      </c>
      <c r="EC62">
        <v>0.27111358686878378</v>
      </c>
      <c r="ED62">
        <v>0.29167900556877135</v>
      </c>
      <c r="EE62">
        <v>0.27010279933648057</v>
      </c>
      <c r="EF62">
        <v>0.2487829176443356</v>
      </c>
      <c r="EG62">
        <v>0.25153271787186215</v>
      </c>
      <c r="EH62">
        <v>0.24408894944400658</v>
      </c>
      <c r="EI62">
        <v>0.27321916771158594</v>
      </c>
      <c r="EJ62">
        <v>0.28159230775186916</v>
      </c>
      <c r="EK62">
        <v>0.24561532503858743</v>
      </c>
      <c r="EL62">
        <v>0.25138252821480273</v>
      </c>
      <c r="EM62">
        <v>0.18267948966101225</v>
      </c>
      <c r="EN62">
        <v>0.19279523998404424</v>
      </c>
      <c r="EO62">
        <v>0.21626545241621431</v>
      </c>
      <c r="EP62">
        <v>0.29603692483950311</v>
      </c>
      <c r="EQ62">
        <v>0.25346949076880204</v>
      </c>
      <c r="ER62">
        <v>0.21741819243069899</v>
      </c>
      <c r="ES62">
        <v>0.18592850966541302</v>
      </c>
      <c r="ET62">
        <v>0.18021011723823518</v>
      </c>
      <c r="EU62">
        <v>0.19689712469107193</v>
      </c>
      <c r="EV62">
        <v>0.17121096642108985</v>
      </c>
      <c r="EW62">
        <v>3.8378956071084137E-2</v>
      </c>
      <c r="EX62">
        <v>1.951454886330959E-2</v>
      </c>
      <c r="EY62">
        <v>0.10996780259773779</v>
      </c>
      <c r="EZ62">
        <v>0.23950090052611178</v>
      </c>
      <c r="FA62">
        <v>0.20998675641261705</v>
      </c>
      <c r="FB62">
        <v>0.15072905842944295</v>
      </c>
      <c r="FC62">
        <v>0.11920009484651038</v>
      </c>
      <c r="FD62">
        <v>0.10516750415742003</v>
      </c>
      <c r="FE62">
        <v>0.10503380488214423</v>
      </c>
      <c r="FF62">
        <v>5.6805242387237213E-2</v>
      </c>
      <c r="FG62">
        <v>0.18397041421406915</v>
      </c>
      <c r="FH62">
        <v>0.14596242270827658</v>
      </c>
      <c r="FI62">
        <v>0.15903582733702021</v>
      </c>
      <c r="FJ62">
        <v>0.27982258952286099</v>
      </c>
      <c r="FK62">
        <v>0.30283768804774103</v>
      </c>
      <c r="FL62">
        <v>0.24994489791799171</v>
      </c>
      <c r="FM62">
        <v>0.2591197648310905</v>
      </c>
      <c r="FN62">
        <v>0.23608701878342755</v>
      </c>
      <c r="FO62">
        <v>0.18928707106561224</v>
      </c>
      <c r="FP62">
        <v>0.17699030409427813</v>
      </c>
      <c r="FZ62" t="s">
        <v>846</v>
      </c>
      <c r="GA62">
        <v>0.23480877165112329</v>
      </c>
      <c r="GB62">
        <v>0.2126094790728402</v>
      </c>
      <c r="GC62">
        <v>0.20467802630973822</v>
      </c>
      <c r="GD62">
        <v>0.1906077469079959</v>
      </c>
      <c r="GE62">
        <v>0.17988240690315244</v>
      </c>
      <c r="GF62">
        <v>0.2027604051649044</v>
      </c>
      <c r="GG62">
        <v>0.21337769662914999</v>
      </c>
      <c r="GH62">
        <v>0.20535768451920389</v>
      </c>
      <c r="GI62">
        <v>0.21795384013325683</v>
      </c>
      <c r="GJ62">
        <v>0.23498638794888704</v>
      </c>
      <c r="GK62">
        <v>0.19580427826133626</v>
      </c>
      <c r="GL62">
        <v>0.172821026427456</v>
      </c>
      <c r="GM62">
        <v>0.16058835725267392</v>
      </c>
      <c r="GN62">
        <v>0.16136405501651413</v>
      </c>
      <c r="GO62">
        <v>0.175489580237916</v>
      </c>
      <c r="GP62">
        <v>0.20632725547429093</v>
      </c>
      <c r="GQ62">
        <v>0.23648494575572837</v>
      </c>
      <c r="GR62">
        <v>0.25056322115957064</v>
      </c>
      <c r="GS62">
        <v>0.22898447481775311</v>
      </c>
      <c r="GT62">
        <v>0.21577945179375507</v>
      </c>
      <c r="GU62">
        <v>0.10465909068406808</v>
      </c>
      <c r="GV62">
        <v>7.9290118157768805E-2</v>
      </c>
      <c r="GW62">
        <v>5.8577646589924294E-2</v>
      </c>
      <c r="GX62">
        <v>3.8547221225196784E-2</v>
      </c>
      <c r="GY62">
        <v>3.9344912482338991E-2</v>
      </c>
      <c r="GZ62">
        <v>5.4181887384420868E-2</v>
      </c>
      <c r="HA62">
        <v>7.3444340792517618E-2</v>
      </c>
      <c r="HB62">
        <v>8.8259104620080894E-2</v>
      </c>
      <c r="HC62">
        <v>9.2749384190362869E-2</v>
      </c>
      <c r="HD62">
        <v>0.1169378889368675</v>
      </c>
      <c r="HE62">
        <v>0.12718263179855285</v>
      </c>
      <c r="HF62">
        <v>0.1120806443061549</v>
      </c>
      <c r="HG62">
        <v>0.10254881320364932</v>
      </c>
      <c r="HH62">
        <v>8.4828568187926515E-2</v>
      </c>
      <c r="HI62">
        <v>9.2829137019029118E-2</v>
      </c>
      <c r="HJ62">
        <v>0.11345848815898955</v>
      </c>
      <c r="HK62">
        <v>0.12127082575937143</v>
      </c>
      <c r="HL62">
        <v>0.1135065944932129</v>
      </c>
      <c r="HM62">
        <v>0.12808007013122713</v>
      </c>
      <c r="HN62">
        <v>0.14996587196207797</v>
      </c>
      <c r="HP62" t="s">
        <v>833</v>
      </c>
      <c r="HQ62" t="s">
        <v>136</v>
      </c>
      <c r="HR62" t="s">
        <v>137</v>
      </c>
      <c r="HS62">
        <v>0.45617386872269783</v>
      </c>
    </row>
    <row r="63" spans="2:227" x14ac:dyDescent="0.45">
      <c r="B63" t="s">
        <v>848</v>
      </c>
      <c r="C63" t="s">
        <v>127</v>
      </c>
      <c r="D63">
        <v>0.33524080129230949</v>
      </c>
      <c r="E63">
        <v>0.35937515018044452</v>
      </c>
      <c r="F63">
        <v>0.36796309329501697</v>
      </c>
      <c r="G63">
        <v>0.37550544161713179</v>
      </c>
      <c r="H63">
        <v>0.38184164999626619</v>
      </c>
      <c r="I63">
        <v>0.35076347119889079</v>
      </c>
      <c r="J63">
        <v>0.31951269606501714</v>
      </c>
      <c r="K63">
        <v>0.31512769100265642</v>
      </c>
      <c r="L63">
        <v>0.3126339635973604</v>
      </c>
      <c r="M63">
        <v>0.32380286881314624</v>
      </c>
      <c r="N63">
        <v>0.30143686412504572</v>
      </c>
      <c r="O63">
        <v>0.30648018817274031</v>
      </c>
      <c r="P63">
        <v>0.30930324845660778</v>
      </c>
      <c r="Q63">
        <v>0.30969293447369289</v>
      </c>
      <c r="R63">
        <v>0.31094938049959991</v>
      </c>
      <c r="S63">
        <v>0.29406651812002615</v>
      </c>
      <c r="T63">
        <v>0.27591416569331689</v>
      </c>
      <c r="U63">
        <v>0.25863354453812676</v>
      </c>
      <c r="V63">
        <v>0.26733500808350769</v>
      </c>
      <c r="W63">
        <v>0.29052449146857989</v>
      </c>
      <c r="X63">
        <v>0.39737417966703004</v>
      </c>
      <c r="Y63">
        <v>0.39945332029456804</v>
      </c>
      <c r="Z63">
        <v>0.39649619633649674</v>
      </c>
      <c r="AA63">
        <v>0.40056101214989298</v>
      </c>
      <c r="AB63">
        <v>0.40904609270031911</v>
      </c>
      <c r="AC63">
        <v>0.37623312040433732</v>
      </c>
      <c r="AD63">
        <v>0.33027120931068144</v>
      </c>
      <c r="AE63">
        <v>0.30376379645912333</v>
      </c>
      <c r="AF63">
        <v>0.30655854909263819</v>
      </c>
      <c r="AG63">
        <v>0.35081054446802395</v>
      </c>
      <c r="AH63">
        <v>0.32179885707332623</v>
      </c>
      <c r="AI63">
        <v>0.32682436318631108</v>
      </c>
      <c r="AJ63">
        <v>0.3332313591402653</v>
      </c>
      <c r="AK63">
        <v>0.33782009613233482</v>
      </c>
      <c r="AL63">
        <v>0.34727582738740392</v>
      </c>
      <c r="AM63">
        <v>0.3190868499958367</v>
      </c>
      <c r="AN63">
        <v>0.28746849877508757</v>
      </c>
      <c r="AO63">
        <v>0.27525653593493271</v>
      </c>
      <c r="AP63">
        <v>0.27150540330186146</v>
      </c>
      <c r="AQ63">
        <v>0.29865002909893423</v>
      </c>
      <c r="AS63" t="s">
        <v>848</v>
      </c>
      <c r="AT63" t="s">
        <v>128</v>
      </c>
      <c r="AU63">
        <v>3.0866378008780587E-2</v>
      </c>
      <c r="AV63">
        <v>2.0936183760799643E-2</v>
      </c>
      <c r="AW63">
        <v>3.0162043729138766E-2</v>
      </c>
      <c r="AX63">
        <v>3.2916851018304959E-2</v>
      </c>
      <c r="AY63">
        <v>4.3243836277789008E-2</v>
      </c>
      <c r="AZ63">
        <v>4.001172789257363E-2</v>
      </c>
      <c r="BA63">
        <v>1.5433787111798828E-2</v>
      </c>
      <c r="BB63">
        <v>9.4357434482885277E-3</v>
      </c>
      <c r="BC63">
        <v>1.5951583153395208E-2</v>
      </c>
      <c r="BD63">
        <v>2.3906701811394222E-2</v>
      </c>
      <c r="BE63">
        <v>1.6226510267808462E-2</v>
      </c>
      <c r="BF63">
        <v>2.0232970087371578E-2</v>
      </c>
      <c r="BG63">
        <v>3.4827193551802478E-2</v>
      </c>
      <c r="BH63">
        <v>2.1398186252126021E-2</v>
      </c>
      <c r="BI63">
        <v>1.4900244094396291E-2</v>
      </c>
      <c r="BJ63">
        <v>2.0037627001242574E-2</v>
      </c>
      <c r="BK63">
        <v>2.1949765451752153E-2</v>
      </c>
      <c r="BL63">
        <v>1.8490167832598256E-2</v>
      </c>
      <c r="BM63">
        <v>1.746913903143869E-2</v>
      </c>
      <c r="BN63">
        <v>1.767081087265791E-2</v>
      </c>
      <c r="BO63">
        <v>2.7342368534965153E-3</v>
      </c>
      <c r="BP63">
        <v>1.4314718258291184E-2</v>
      </c>
      <c r="BQ63">
        <v>2.5882384255565844E-2</v>
      </c>
      <c r="BR63">
        <v>3.6077744011677571E-2</v>
      </c>
      <c r="BS63">
        <v>5.7378735290579477E-2</v>
      </c>
      <c r="BT63">
        <v>6.3111503053623855E-2</v>
      </c>
      <c r="BU63">
        <v>1.8011119377559802E-2</v>
      </c>
      <c r="BV63">
        <v>7.8393642394828647E-4</v>
      </c>
      <c r="BW63">
        <v>1.2825071888973923E-2</v>
      </c>
      <c r="BX63">
        <v>2.3227739778465904E-2</v>
      </c>
      <c r="BY63">
        <v>3.1905316100354755E-2</v>
      </c>
      <c r="BZ63">
        <v>1.0137893655811766E-2</v>
      </c>
      <c r="CA63">
        <v>2.4929995045819903E-2</v>
      </c>
      <c r="CB63">
        <v>2.3281860659797801E-2</v>
      </c>
      <c r="CC63">
        <v>2.0169617170698595E-2</v>
      </c>
      <c r="CD63">
        <v>1.3733079058727398E-2</v>
      </c>
      <c r="CE63">
        <v>1.3892311500120137E-2</v>
      </c>
      <c r="CF63">
        <v>9.8634252015368275E-3</v>
      </c>
      <c r="CG63">
        <v>9.04647165739139E-3</v>
      </c>
      <c r="CH63">
        <v>1.3393590591867762E-2</v>
      </c>
      <c r="CJ63" t="s">
        <v>848</v>
      </c>
      <c r="CK63" t="s">
        <v>129</v>
      </c>
      <c r="CL63">
        <v>4.4716912898462038E-2</v>
      </c>
      <c r="CM63">
        <v>4.1502320936788781E-2</v>
      </c>
      <c r="CN63">
        <v>3.030091271544471E-2</v>
      </c>
      <c r="CO63">
        <v>3.8782814766433062E-2</v>
      </c>
      <c r="CP63">
        <v>4.9063762625237699E-2</v>
      </c>
      <c r="CQ63">
        <v>3.8770084699363792E-2</v>
      </c>
      <c r="CR63">
        <v>4.6000002735951936E-2</v>
      </c>
      <c r="CS63">
        <v>3.133313852172618E-2</v>
      </c>
      <c r="CT63">
        <v>2.3944669102403088E-2</v>
      </c>
      <c r="CU63">
        <v>2.4079531823574619E-2</v>
      </c>
      <c r="CV63">
        <v>1.8549508986615285E-2</v>
      </c>
      <c r="CW63">
        <v>2.186818906393613E-2</v>
      </c>
      <c r="CX63">
        <v>2.0784627043351E-2</v>
      </c>
      <c r="CY63">
        <v>3.7498798659585247E-2</v>
      </c>
      <c r="CZ63">
        <v>4.2530117204889847E-2</v>
      </c>
      <c r="DA63">
        <v>3.2437878007667197E-2</v>
      </c>
      <c r="DB63">
        <v>3.76189597405422E-3</v>
      </c>
      <c r="DC63">
        <v>1.9437692378724485E-2</v>
      </c>
      <c r="DD63">
        <v>3.3049544176206827E-2</v>
      </c>
      <c r="DE63">
        <v>3.8591867413459789E-2</v>
      </c>
      <c r="DF63">
        <v>1.5566140318304476E-2</v>
      </c>
      <c r="DG63">
        <v>9.7364733194814108E-4</v>
      </c>
      <c r="DH63">
        <v>1.0868921306592737E-3</v>
      </c>
      <c r="DI63">
        <v>2.2804026759833528E-2</v>
      </c>
      <c r="DJ63">
        <v>2.4323102227654214E-2</v>
      </c>
      <c r="DK63">
        <v>3.7865779669032498E-2</v>
      </c>
      <c r="DL63">
        <v>6.3018949246006151E-2</v>
      </c>
      <c r="DM63">
        <v>5.2914184304422532E-2</v>
      </c>
      <c r="DN63">
        <v>1.9266152410048143E-2</v>
      </c>
      <c r="DO63">
        <v>5.3381206450308968E-3</v>
      </c>
      <c r="DP63">
        <v>2.9625395221698686E-2</v>
      </c>
      <c r="DQ63">
        <v>6.2945962491721935E-2</v>
      </c>
      <c r="DR63">
        <v>3.7343516342674965E-2</v>
      </c>
      <c r="DS63">
        <v>3.1219611339891415E-2</v>
      </c>
      <c r="DT63">
        <v>3.0259493727373233E-2</v>
      </c>
      <c r="DU63">
        <v>3.5501765870148479E-2</v>
      </c>
      <c r="DV63">
        <v>9.0561914621936322E-3</v>
      </c>
      <c r="DW63">
        <v>1.2866387742032448E-2</v>
      </c>
      <c r="DX63">
        <v>1.5172528417134979E-2</v>
      </c>
      <c r="DY63">
        <v>1.9967181475804001E-2</v>
      </c>
      <c r="EA63" t="s">
        <v>848</v>
      </c>
      <c r="EB63" t="s">
        <v>130</v>
      </c>
      <c r="EC63">
        <v>0.13384540467708211</v>
      </c>
      <c r="ED63">
        <v>0.15486256273858659</v>
      </c>
      <c r="EE63">
        <v>0.16362694335966571</v>
      </c>
      <c r="EF63">
        <v>0.15381781136483863</v>
      </c>
      <c r="EG63">
        <v>0.14256048132481849</v>
      </c>
      <c r="EH63">
        <v>0.13550302532100145</v>
      </c>
      <c r="EI63">
        <v>0.11971808136491056</v>
      </c>
      <c r="EJ63">
        <v>0.13780342883654442</v>
      </c>
      <c r="EK63">
        <v>0.14345257363462088</v>
      </c>
      <c r="EL63">
        <v>0.14596377984953529</v>
      </c>
      <c r="EM63">
        <v>0.14169578910614647</v>
      </c>
      <c r="EN63">
        <v>0.14538672024105206</v>
      </c>
      <c r="EO63">
        <v>0.13843977109387676</v>
      </c>
      <c r="EP63">
        <v>0.13689307452355598</v>
      </c>
      <c r="EQ63">
        <v>0.13475038147943844</v>
      </c>
      <c r="ER63">
        <v>0.1276440178090737</v>
      </c>
      <c r="ES63">
        <v>0.13273617222873049</v>
      </c>
      <c r="ET63">
        <v>0.10720531448903756</v>
      </c>
      <c r="EU63">
        <v>0.10011910835991863</v>
      </c>
      <c r="EV63">
        <v>0.11308782716482915</v>
      </c>
      <c r="EW63">
        <v>0.24262108352794101</v>
      </c>
      <c r="EX63">
        <v>0.24715959376034768</v>
      </c>
      <c r="EY63">
        <v>0.23266157029468004</v>
      </c>
      <c r="EZ63">
        <v>0.20735854215689556</v>
      </c>
      <c r="FA63">
        <v>0.17881494091719061</v>
      </c>
      <c r="FB63">
        <v>0.14691653767381363</v>
      </c>
      <c r="FC63">
        <v>0.13847112082665725</v>
      </c>
      <c r="FD63">
        <v>0.14982413707937833</v>
      </c>
      <c r="FE63">
        <v>0.16581899608997225</v>
      </c>
      <c r="FF63">
        <v>0.19926329128911599</v>
      </c>
      <c r="FG63">
        <v>0.13144843861051325</v>
      </c>
      <c r="FH63">
        <v>0.12382188605310221</v>
      </c>
      <c r="FI63">
        <v>0.13842520851779305</v>
      </c>
      <c r="FJ63">
        <v>0.15368526717984482</v>
      </c>
      <c r="FK63">
        <v>0.15994051596827757</v>
      </c>
      <c r="FL63">
        <v>0.14247705752815698</v>
      </c>
      <c r="FM63">
        <v>0.14530817327018294</v>
      </c>
      <c r="FN63">
        <v>0.14038486110256243</v>
      </c>
      <c r="FO63">
        <v>0.13909809735721892</v>
      </c>
      <c r="FP63">
        <v>0.13892051189599375</v>
      </c>
      <c r="FZ63" t="s">
        <v>848</v>
      </c>
      <c r="GA63">
        <v>0.35391249632086624</v>
      </c>
      <c r="GB63">
        <v>0.34193302689966554</v>
      </c>
      <c r="GC63">
        <v>0.32946052076280063</v>
      </c>
      <c r="GD63">
        <v>0.33019534692514668</v>
      </c>
      <c r="GE63">
        <v>0.33960784979524716</v>
      </c>
      <c r="GF63">
        <v>0.37408436759580166</v>
      </c>
      <c r="GG63">
        <v>0.40799656748117352</v>
      </c>
      <c r="GH63">
        <v>0.40366748496636717</v>
      </c>
      <c r="GI63">
        <v>0.37721647392579138</v>
      </c>
      <c r="GJ63">
        <v>0.36080890598686061</v>
      </c>
      <c r="GK63">
        <v>0.35614259246661056</v>
      </c>
      <c r="GL63">
        <v>0.33403207255146883</v>
      </c>
      <c r="GM63">
        <v>0.3207573774381941</v>
      </c>
      <c r="GN63">
        <v>0.33651706622815625</v>
      </c>
      <c r="GO63">
        <v>0.33948047215648736</v>
      </c>
      <c r="GP63">
        <v>0.38112013999674188</v>
      </c>
      <c r="GQ63">
        <v>0.42558968991883972</v>
      </c>
      <c r="GR63">
        <v>0.443833138219557</v>
      </c>
      <c r="GS63">
        <v>0.42904016064805994</v>
      </c>
      <c r="GT63">
        <v>0.39067636529845312</v>
      </c>
      <c r="GU63">
        <v>0.24908052112764881</v>
      </c>
      <c r="GV63">
        <v>0.22918379727836977</v>
      </c>
      <c r="GW63">
        <v>0.21979628136887069</v>
      </c>
      <c r="GX63">
        <v>0.2110452599073887</v>
      </c>
      <c r="GY63">
        <v>0.21413441626981064</v>
      </c>
      <c r="GZ63">
        <v>0.23817208340771331</v>
      </c>
      <c r="HA63">
        <v>0.27575192466557191</v>
      </c>
      <c r="HB63">
        <v>0.31448849534128887</v>
      </c>
      <c r="HC63">
        <v>0.32489702646728758</v>
      </c>
      <c r="HD63">
        <v>0.30109263830668659</v>
      </c>
      <c r="HE63">
        <v>0.35421604966526787</v>
      </c>
      <c r="HF63">
        <v>0.34286263826256047</v>
      </c>
      <c r="HG63">
        <v>0.33912720641404304</v>
      </c>
      <c r="HH63">
        <v>0.33486334374410531</v>
      </c>
      <c r="HI63">
        <v>0.34232172152561846</v>
      </c>
      <c r="HJ63">
        <v>0.37489697933782867</v>
      </c>
      <c r="HK63">
        <v>0.39942339262293025</v>
      </c>
      <c r="HL63">
        <v>0.39433948515147382</v>
      </c>
      <c r="HM63">
        <v>0.3923703134916724</v>
      </c>
      <c r="HN63">
        <v>0.37880198611526017</v>
      </c>
      <c r="HP63" t="s">
        <v>835</v>
      </c>
      <c r="HQ63" t="s">
        <v>136</v>
      </c>
      <c r="HR63" t="s">
        <v>137</v>
      </c>
      <c r="HS63">
        <v>0.46543083516400646</v>
      </c>
    </row>
    <row r="64" spans="2:227" x14ac:dyDescent="0.45">
      <c r="B64" t="s">
        <v>850</v>
      </c>
      <c r="C64" t="s">
        <v>127</v>
      </c>
      <c r="D64">
        <v>0.41562351706543421</v>
      </c>
      <c r="E64">
        <v>0.41336239660319735</v>
      </c>
      <c r="F64">
        <v>0.4109382563431348</v>
      </c>
      <c r="G64">
        <v>0.41525033417366747</v>
      </c>
      <c r="H64">
        <v>0.41201607731556644</v>
      </c>
      <c r="I64">
        <v>0.42795337236790276</v>
      </c>
      <c r="J64">
        <v>0.43792897574469236</v>
      </c>
      <c r="K64">
        <v>0.44424402959913833</v>
      </c>
      <c r="L64">
        <v>0.44147047401276662</v>
      </c>
      <c r="M64">
        <v>0.43307749326602241</v>
      </c>
      <c r="N64">
        <v>0.37721768966075997</v>
      </c>
      <c r="O64">
        <v>0.41331920109303538</v>
      </c>
      <c r="P64">
        <v>0.40831050934709845</v>
      </c>
      <c r="Q64">
        <v>0.41908769322344785</v>
      </c>
      <c r="R64">
        <v>0.42922983730279257</v>
      </c>
      <c r="S64">
        <v>0.39944986965784757</v>
      </c>
      <c r="T64">
        <v>0.36675658782783782</v>
      </c>
      <c r="U64">
        <v>0.3474365274244029</v>
      </c>
      <c r="V64">
        <v>0.34511785087751035</v>
      </c>
      <c r="W64">
        <v>0.34208695119501659</v>
      </c>
      <c r="X64">
        <v>0.29050469507697596</v>
      </c>
      <c r="Y64">
        <v>0.31391793170600929</v>
      </c>
      <c r="Z64">
        <v>0.32277721097242457</v>
      </c>
      <c r="AA64">
        <v>0.37102593211089546</v>
      </c>
      <c r="AB64">
        <v>0.34279484016454204</v>
      </c>
      <c r="AC64">
        <v>0.26366242267391521</v>
      </c>
      <c r="AD64">
        <v>0.22111673287852343</v>
      </c>
      <c r="AE64">
        <v>0.19650119407360486</v>
      </c>
      <c r="AF64">
        <v>0.19337595654980355</v>
      </c>
      <c r="AG64">
        <v>0.23153636199592725</v>
      </c>
      <c r="AH64">
        <v>0.43019159661902578</v>
      </c>
      <c r="AI64">
        <v>0.43898631383445164</v>
      </c>
      <c r="AJ64">
        <v>0.4406948427631377</v>
      </c>
      <c r="AK64">
        <v>0.44870255590556807</v>
      </c>
      <c r="AL64">
        <v>0.45912482514080766</v>
      </c>
      <c r="AM64">
        <v>0.40981635849025422</v>
      </c>
      <c r="AN64">
        <v>0.3685985564319455</v>
      </c>
      <c r="AO64">
        <v>0.33943158747435559</v>
      </c>
      <c r="AP64">
        <v>0.34421480920168046</v>
      </c>
      <c r="AQ64">
        <v>0.36648240785727104</v>
      </c>
      <c r="AS64" t="s">
        <v>850</v>
      </c>
      <c r="AT64" t="s">
        <v>128</v>
      </c>
      <c r="AU64">
        <v>5.2288531825216526E-2</v>
      </c>
      <c r="AV64">
        <v>2.9123904866857325E-2</v>
      </c>
      <c r="AW64">
        <v>3.3547480564592655E-2</v>
      </c>
      <c r="AX64">
        <v>2.3762798724772865E-2</v>
      </c>
      <c r="AY64">
        <v>4.6310553263671478E-2</v>
      </c>
      <c r="AZ64">
        <v>4.6499258998276949E-2</v>
      </c>
      <c r="BA64">
        <v>4.6952286151705852E-2</v>
      </c>
      <c r="BB64">
        <v>6.7940370789294241E-2</v>
      </c>
      <c r="BC64">
        <v>3.0372679560741182E-2</v>
      </c>
      <c r="BD64">
        <v>2.3067917235992722E-2</v>
      </c>
      <c r="BE64">
        <v>3.9817855475658942E-2</v>
      </c>
      <c r="BF64">
        <v>3.077910675192376E-2</v>
      </c>
      <c r="BG64">
        <v>1.588313568313349E-2</v>
      </c>
      <c r="BH64">
        <v>1.5291180820185333E-2</v>
      </c>
      <c r="BI64">
        <v>2.7205282186639382E-2</v>
      </c>
      <c r="BJ64">
        <v>1.0535096556639334E-2</v>
      </c>
      <c r="BK64">
        <v>1.7252271344133343E-2</v>
      </c>
      <c r="BL64">
        <v>3.2085278165929841E-2</v>
      </c>
      <c r="BM64">
        <v>3.5486717175341839E-2</v>
      </c>
      <c r="BN64">
        <v>2.1720037772418495E-2</v>
      </c>
      <c r="BO64">
        <v>1.8370701827108121E-2</v>
      </c>
      <c r="BP64">
        <v>3.6240449156432049E-2</v>
      </c>
      <c r="BQ64">
        <v>4.1301639694337977E-2</v>
      </c>
      <c r="BR64">
        <v>5.1231275869658185E-2</v>
      </c>
      <c r="BS64">
        <v>9.9118618661485053E-2</v>
      </c>
      <c r="BT64">
        <v>3.0161466112529508E-2</v>
      </c>
      <c r="BU64">
        <v>3.2356101161083076E-2</v>
      </c>
      <c r="BV64">
        <v>3.7457570061182423E-2</v>
      </c>
      <c r="BW64">
        <v>2.5550314755240475E-2</v>
      </c>
      <c r="BX64">
        <v>3.1303052743620392E-2</v>
      </c>
      <c r="BY64">
        <v>3.5427676049049485E-2</v>
      </c>
      <c r="BZ64">
        <v>1.0573242530686797E-2</v>
      </c>
      <c r="CA64">
        <v>1.0535654395371966E-2</v>
      </c>
      <c r="CB64">
        <v>3.8030756852951313E-2</v>
      </c>
      <c r="CC64">
        <v>7.4134272703696824E-2</v>
      </c>
      <c r="CD64">
        <v>2.3268349389935359E-2</v>
      </c>
      <c r="CE64">
        <v>2.4462827462468775E-2</v>
      </c>
      <c r="CF64">
        <v>3.8174045768697248E-2</v>
      </c>
      <c r="CG64">
        <v>1.6059131429492952E-2</v>
      </c>
      <c r="CH64">
        <v>2.8075238294789459E-2</v>
      </c>
      <c r="CJ64" t="s">
        <v>850</v>
      </c>
      <c r="CK64" t="s">
        <v>129</v>
      </c>
      <c r="CL64">
        <v>3.9626839414129304E-2</v>
      </c>
      <c r="CM64">
        <v>9.8002803153799153E-2</v>
      </c>
      <c r="CN64">
        <v>3.9434813700491976E-2</v>
      </c>
      <c r="CO64">
        <v>1.6883424774770492E-2</v>
      </c>
      <c r="CP64">
        <v>2.963923248488241E-2</v>
      </c>
      <c r="CQ64">
        <v>6.0838410418698502E-2</v>
      </c>
      <c r="CR64">
        <v>9.132596845744885E-2</v>
      </c>
      <c r="CS64">
        <v>9.0262221873425835E-2</v>
      </c>
      <c r="CT64">
        <v>8.7036288494368549E-2</v>
      </c>
      <c r="CU64">
        <v>7.7045448456111221E-2</v>
      </c>
      <c r="CV64">
        <v>2.4351295370325841E-2</v>
      </c>
      <c r="CW64">
        <v>6.4647041040298864E-2</v>
      </c>
      <c r="CX64">
        <v>7.7988105363697921E-2</v>
      </c>
      <c r="CY64">
        <v>3.9335305835421101E-2</v>
      </c>
      <c r="CZ64">
        <v>4.5214406285446457E-2</v>
      </c>
      <c r="DA64">
        <v>4.1519453449461986E-2</v>
      </c>
      <c r="DB64">
        <v>4.9484980965805177E-2</v>
      </c>
      <c r="DC64">
        <v>1.7292168732083231E-2</v>
      </c>
      <c r="DD64">
        <v>1.4607753887046465E-2</v>
      </c>
      <c r="DE64">
        <v>3.5973431198298655E-2</v>
      </c>
      <c r="DF64">
        <v>4.0953075913599687E-2</v>
      </c>
      <c r="DG64">
        <v>2.01416668488342E-2</v>
      </c>
      <c r="DH64">
        <v>2.2834420774096836E-2</v>
      </c>
      <c r="DI64">
        <v>2.1272822931758657E-2</v>
      </c>
      <c r="DJ64">
        <v>3.3159287526029278E-2</v>
      </c>
      <c r="DK64">
        <v>9.441832667388092E-2</v>
      </c>
      <c r="DL64">
        <v>6.1218384757113345E-2</v>
      </c>
      <c r="DM64">
        <v>3.1945603803811035E-2</v>
      </c>
      <c r="DN64">
        <v>2.6245530717002682E-2</v>
      </c>
      <c r="DO64">
        <v>3.4184341728932213E-2</v>
      </c>
      <c r="DP64">
        <v>6.9458130690564404E-2</v>
      </c>
      <c r="DQ64">
        <v>0.11610211798255021</v>
      </c>
      <c r="DR64">
        <v>5.2037295893220252E-2</v>
      </c>
      <c r="DS64">
        <v>7.7870903817504654E-3</v>
      </c>
      <c r="DT64">
        <v>8.7795479941684944E-3</v>
      </c>
      <c r="DU64">
        <v>3.5779123405101386E-2</v>
      </c>
      <c r="DV64">
        <v>3.5780783312204696E-2</v>
      </c>
      <c r="DW64">
        <v>1.88348625799508E-2</v>
      </c>
      <c r="DX64">
        <v>2.9420508910696801E-2</v>
      </c>
      <c r="DY64">
        <v>3.0651588195653997E-2</v>
      </c>
      <c r="EA64" t="s">
        <v>850</v>
      </c>
      <c r="EB64" t="s">
        <v>130</v>
      </c>
      <c r="EC64">
        <v>0.19378036879213742</v>
      </c>
      <c r="ED64">
        <v>0.16113782656277223</v>
      </c>
      <c r="EE64">
        <v>0.21112006165224828</v>
      </c>
      <c r="EF64">
        <v>0.24989695519015609</v>
      </c>
      <c r="EG64">
        <v>0.21263824566510695</v>
      </c>
      <c r="EH64">
        <v>0.1804538346400465</v>
      </c>
      <c r="EI64">
        <v>0.17112925466069048</v>
      </c>
      <c r="EJ64">
        <v>0.16459155107556767</v>
      </c>
      <c r="EK64">
        <v>0.19792952661940361</v>
      </c>
      <c r="EL64">
        <v>0.19808366479214295</v>
      </c>
      <c r="EM64">
        <v>0.2070376491712877</v>
      </c>
      <c r="EN64">
        <v>0.19231599383420075</v>
      </c>
      <c r="EO64">
        <v>0.18739447798306302</v>
      </c>
      <c r="EP64">
        <v>0.23537432786963014</v>
      </c>
      <c r="EQ64">
        <v>0.22554188855836732</v>
      </c>
      <c r="ER64">
        <v>0.2255240595785562</v>
      </c>
      <c r="ES64">
        <v>0.18805835369631921</v>
      </c>
      <c r="ET64">
        <v>0.18654303899332569</v>
      </c>
      <c r="EU64">
        <v>0.19291789618382799</v>
      </c>
      <c r="EV64">
        <v>0.19525385022424202</v>
      </c>
      <c r="EW64">
        <v>0.15443193060475938</v>
      </c>
      <c r="EX64">
        <v>0.18169301863480622</v>
      </c>
      <c r="EY64">
        <v>0.18241286881076929</v>
      </c>
      <c r="EZ64">
        <v>0.21201355814082021</v>
      </c>
      <c r="FA64">
        <v>0.12526915332225066</v>
      </c>
      <c r="FB64">
        <v>6.6409574052482795E-2</v>
      </c>
      <c r="FC64">
        <v>5.8133022887774471E-2</v>
      </c>
      <c r="FD64">
        <v>5.8557128300509999E-2</v>
      </c>
      <c r="FE64">
        <v>7.3123528367501883E-2</v>
      </c>
      <c r="FF64">
        <v>8.808479070200359E-2</v>
      </c>
      <c r="FG64">
        <v>0.20408244438449505</v>
      </c>
      <c r="FH64">
        <v>0.19213849882810513</v>
      </c>
      <c r="FI64">
        <v>0.24030598706436687</v>
      </c>
      <c r="FJ64">
        <v>0.27481664997227345</v>
      </c>
      <c r="FK64">
        <v>0.24791612581834327</v>
      </c>
      <c r="FL64">
        <v>0.22796588476224164</v>
      </c>
      <c r="FM64">
        <v>0.19764751204512759</v>
      </c>
      <c r="FN64">
        <v>0.18002265160428399</v>
      </c>
      <c r="FO64">
        <v>0.19871261733118065</v>
      </c>
      <c r="FP64">
        <v>0.19721145195780418</v>
      </c>
      <c r="FZ64" t="s">
        <v>850</v>
      </c>
      <c r="GA64">
        <v>0.16183556837715074</v>
      </c>
      <c r="GB64">
        <v>0.1643278879072097</v>
      </c>
      <c r="GC64">
        <v>0.15592348009116241</v>
      </c>
      <c r="GD64">
        <v>0.15002548615386352</v>
      </c>
      <c r="GE64">
        <v>0.13956761358771841</v>
      </c>
      <c r="GF64">
        <v>0.16848431042319983</v>
      </c>
      <c r="GG64">
        <v>0.18480550259522346</v>
      </c>
      <c r="GH64">
        <v>0.17919297633198703</v>
      </c>
      <c r="GI64">
        <v>0.16740080209798955</v>
      </c>
      <c r="GJ64">
        <v>0.16023840324210098</v>
      </c>
      <c r="GK64">
        <v>0.10583868539510914</v>
      </c>
      <c r="GL64">
        <v>0.10838814055932397</v>
      </c>
      <c r="GM64">
        <v>0.10703359139914673</v>
      </c>
      <c r="GN64">
        <v>0.12282482118033677</v>
      </c>
      <c r="GO64">
        <v>0.13607857766750789</v>
      </c>
      <c r="GP64">
        <v>0.16466768192054373</v>
      </c>
      <c r="GQ64">
        <v>0.17448928084521495</v>
      </c>
      <c r="GR64">
        <v>0.16152436430365752</v>
      </c>
      <c r="GS64">
        <v>0.13628770130330772</v>
      </c>
      <c r="GT64">
        <v>0.11428897949802748</v>
      </c>
      <c r="GU64">
        <v>3.4610209061611379E-2</v>
      </c>
      <c r="GV64">
        <v>3.1494109887957339E-2</v>
      </c>
      <c r="GW64">
        <v>2.8889550902726664E-2</v>
      </c>
      <c r="GX64">
        <v>3.1501104057843975E-2</v>
      </c>
      <c r="GY64">
        <v>4.0328971450536356E-2</v>
      </c>
      <c r="GZ64">
        <v>5.9729924630235527E-2</v>
      </c>
      <c r="HA64">
        <v>7.1000938590542753E-2</v>
      </c>
      <c r="HB64">
        <v>7.6711319743403728E-2</v>
      </c>
      <c r="HC64">
        <v>6.8973602440623893E-2</v>
      </c>
      <c r="HD64">
        <v>5.2284034374597034E-2</v>
      </c>
      <c r="HE64">
        <v>9.8412803407010585E-2</v>
      </c>
      <c r="HF64">
        <v>9.7732980628898278E-2</v>
      </c>
      <c r="HG64">
        <v>0.1008710697025534</v>
      </c>
      <c r="HH64">
        <v>0.10232957028586363</v>
      </c>
      <c r="HI64">
        <v>0.11709547813656224</v>
      </c>
      <c r="HJ64">
        <v>0.14413088391170745</v>
      </c>
      <c r="HK64">
        <v>0.15090118405203126</v>
      </c>
      <c r="HL64">
        <v>0.13129464866735821</v>
      </c>
      <c r="HM64">
        <v>0.11620844845000207</v>
      </c>
      <c r="HN64">
        <v>0.10425391310924806</v>
      </c>
      <c r="HP64" t="s">
        <v>837</v>
      </c>
      <c r="HQ64" t="s">
        <v>136</v>
      </c>
      <c r="HR64" t="s">
        <v>137</v>
      </c>
      <c r="HS64">
        <v>0.42377472495285629</v>
      </c>
    </row>
    <row r="65" spans="2:227" x14ac:dyDescent="0.45">
      <c r="B65" t="s">
        <v>852</v>
      </c>
      <c r="C65" t="s">
        <v>127</v>
      </c>
      <c r="D65">
        <v>0.34376748223049353</v>
      </c>
      <c r="E65">
        <v>0.35114083895871118</v>
      </c>
      <c r="F65">
        <v>0.36776280615407797</v>
      </c>
      <c r="G65">
        <v>0.37069437188485388</v>
      </c>
      <c r="H65">
        <v>0.38549954063762315</v>
      </c>
      <c r="I65">
        <v>0.39490786295004249</v>
      </c>
      <c r="J65">
        <v>0.38784769452484436</v>
      </c>
      <c r="K65">
        <v>0.37554316456823666</v>
      </c>
      <c r="L65">
        <v>0.36226109233066167</v>
      </c>
      <c r="M65">
        <v>0.37359501613015711</v>
      </c>
      <c r="N65">
        <v>0.40996501199085339</v>
      </c>
      <c r="O65">
        <v>0.39613244861237012</v>
      </c>
      <c r="P65">
        <v>0.39668304260930343</v>
      </c>
      <c r="Q65">
        <v>0.39425173282250275</v>
      </c>
      <c r="R65">
        <v>0.40538256426748281</v>
      </c>
      <c r="S65">
        <v>0.38964941686603694</v>
      </c>
      <c r="T65">
        <v>0.37412855825245539</v>
      </c>
      <c r="U65">
        <v>0.34547756832245391</v>
      </c>
      <c r="V65">
        <v>0.34811813050803686</v>
      </c>
      <c r="W65">
        <v>0.40640700751108511</v>
      </c>
      <c r="X65">
        <v>0.28376945044331653</v>
      </c>
      <c r="Y65">
        <v>0.34558564833635097</v>
      </c>
      <c r="Z65">
        <v>0.38748569350435341</v>
      </c>
      <c r="AA65">
        <v>0.42917627119120472</v>
      </c>
      <c r="AB65">
        <v>0.40966298672454837</v>
      </c>
      <c r="AC65">
        <v>0.35565853448393003</v>
      </c>
      <c r="AD65">
        <v>0.29528805647401646</v>
      </c>
      <c r="AE65">
        <v>0.25484714414296339</v>
      </c>
      <c r="AF65">
        <v>0.23353039322316099</v>
      </c>
      <c r="AG65">
        <v>0.22900100136195323</v>
      </c>
      <c r="AH65">
        <v>0.40835016049043049</v>
      </c>
      <c r="AI65">
        <v>0.41345598622423835</v>
      </c>
      <c r="AJ65">
        <v>0.4213984833410177</v>
      </c>
      <c r="AK65">
        <v>0.42658848531110399</v>
      </c>
      <c r="AL65">
        <v>0.39902145138397921</v>
      </c>
      <c r="AM65">
        <v>0.37615270091218006</v>
      </c>
      <c r="AN65">
        <v>0.36280869721885062</v>
      </c>
      <c r="AO65">
        <v>0.35551978900802084</v>
      </c>
      <c r="AP65">
        <v>0.36945342576477791</v>
      </c>
      <c r="AQ65">
        <v>0.39222886036586602</v>
      </c>
      <c r="AS65" t="s">
        <v>852</v>
      </c>
      <c r="AT65" t="s">
        <v>128</v>
      </c>
      <c r="AU65">
        <v>3.9074794155457365E-2</v>
      </c>
      <c r="AV65">
        <v>4.0565845596558486E-2</v>
      </c>
      <c r="AW65">
        <v>2.3304324673601641E-2</v>
      </c>
      <c r="AX65">
        <v>1.0157486756362133E-2</v>
      </c>
      <c r="AY65">
        <v>1.4605269607174983E-2</v>
      </c>
      <c r="AZ65">
        <v>2.8328476344842767E-2</v>
      </c>
      <c r="BA65">
        <v>2.9222434533277809E-2</v>
      </c>
      <c r="BB65">
        <v>3.7804309348950849E-2</v>
      </c>
      <c r="BC65">
        <v>1.4135512612497368E-2</v>
      </c>
      <c r="BD65">
        <v>4.3880536049417419E-2</v>
      </c>
      <c r="BE65">
        <v>2.4380241107353047E-2</v>
      </c>
      <c r="BF65">
        <v>4.2700543130291882E-2</v>
      </c>
      <c r="BG65">
        <v>6.62481845663766E-2</v>
      </c>
      <c r="BH65">
        <v>3.1935147482109988E-2</v>
      </c>
      <c r="BI65">
        <v>1.9166429029781742E-2</v>
      </c>
      <c r="BJ65">
        <v>8.3500427887440356E-3</v>
      </c>
      <c r="BK65">
        <v>1.0849071717237532E-2</v>
      </c>
      <c r="BL65">
        <v>1.1035038326161799E-2</v>
      </c>
      <c r="BM65">
        <v>1.5716208623110187E-2</v>
      </c>
      <c r="BN65">
        <v>3.4206304494765777E-2</v>
      </c>
      <c r="BO65">
        <v>8.0416905753931164E-2</v>
      </c>
      <c r="BP65">
        <v>4.1090181823546172E-2</v>
      </c>
      <c r="BQ65">
        <v>4.0471968642415181E-2</v>
      </c>
      <c r="BR65">
        <v>9.374899642716554E-2</v>
      </c>
      <c r="BS65">
        <v>8.3053683837545966E-2</v>
      </c>
      <c r="BT65">
        <v>5.7257977657988242E-2</v>
      </c>
      <c r="BU65">
        <v>3.8341612068856654E-2</v>
      </c>
      <c r="BV65">
        <v>6.20921397758466E-2</v>
      </c>
      <c r="BW65">
        <v>7.6837572299468693E-2</v>
      </c>
      <c r="BX65">
        <v>6.9985872744893651E-2</v>
      </c>
      <c r="BY65">
        <v>4.6252365097790848E-2</v>
      </c>
      <c r="BZ65">
        <v>2.0459706162199973E-2</v>
      </c>
      <c r="CA65">
        <v>3.8706579453376189E-2</v>
      </c>
      <c r="CB65">
        <v>1.939052109996485E-2</v>
      </c>
      <c r="CC65">
        <v>4.901661104244659E-2</v>
      </c>
      <c r="CD65">
        <v>4.3598184528911198E-2</v>
      </c>
      <c r="CE65">
        <v>4.1724023053446455E-2</v>
      </c>
      <c r="CF65">
        <v>2.4648328389160982E-2</v>
      </c>
      <c r="CG65">
        <v>2.0649361972108066E-2</v>
      </c>
      <c r="CH65">
        <v>2.2498949242580096E-2</v>
      </c>
      <c r="CJ65" t="s">
        <v>852</v>
      </c>
      <c r="CK65" t="s">
        <v>129</v>
      </c>
      <c r="CL65">
        <v>4.3564041120910169E-2</v>
      </c>
      <c r="CM65">
        <v>6.5502380602716348E-2</v>
      </c>
      <c r="CN65">
        <v>5.0331651130634307E-2</v>
      </c>
      <c r="CO65">
        <v>4.1551401514483832E-2</v>
      </c>
      <c r="CP65">
        <v>5.3028822884543449E-2</v>
      </c>
      <c r="CQ65">
        <v>3.5689985252239077E-2</v>
      </c>
      <c r="CR65">
        <v>2.5263089024965605E-2</v>
      </c>
      <c r="CS65">
        <v>3.2311984160656275E-2</v>
      </c>
      <c r="CT65">
        <v>6.1846377300584392E-2</v>
      </c>
      <c r="CU65">
        <v>2.6341020811811031E-2</v>
      </c>
      <c r="CV65">
        <v>4.1157526074593602E-2</v>
      </c>
      <c r="CW65">
        <v>3.739434135648817E-2</v>
      </c>
      <c r="CX65">
        <v>1.1015896836853292E-2</v>
      </c>
      <c r="CY65">
        <v>7.292371030589706E-2</v>
      </c>
      <c r="CZ65">
        <v>8.7966750271863486E-2</v>
      </c>
      <c r="DA65">
        <v>4.719792517245168E-2</v>
      </c>
      <c r="DB65">
        <v>2.3148695614408649E-2</v>
      </c>
      <c r="DC65">
        <v>1.4707326443121236E-2</v>
      </c>
      <c r="DD65">
        <v>1.4993167510064029E-2</v>
      </c>
      <c r="DE65">
        <v>1.1616025977245266E-2</v>
      </c>
      <c r="DF65">
        <v>4.3494658477316768E-2</v>
      </c>
      <c r="DG65">
        <v>0.13299917380621853</v>
      </c>
      <c r="DH65">
        <v>0.14486676177988683</v>
      </c>
      <c r="DI65">
        <v>8.2382770421072282E-2</v>
      </c>
      <c r="DJ65">
        <v>7.0455831198613914E-2</v>
      </c>
      <c r="DK65">
        <v>6.1785340173591198E-2</v>
      </c>
      <c r="DL65">
        <v>4.7657383638958987E-2</v>
      </c>
      <c r="DM65">
        <v>2.8595062947200493E-2</v>
      </c>
      <c r="DN65">
        <v>2.0886139278691342E-2</v>
      </c>
      <c r="DO65">
        <v>2.0970588438609303E-2</v>
      </c>
      <c r="DP65">
        <v>4.9462458597093716E-2</v>
      </c>
      <c r="DQ65">
        <v>0.10356109139475846</v>
      </c>
      <c r="DR65">
        <v>7.1116044683515026E-2</v>
      </c>
      <c r="DS65">
        <v>3.5880332353723732E-2</v>
      </c>
      <c r="DT65">
        <v>2.325691029763733E-2</v>
      </c>
      <c r="DU65">
        <v>4.4820386155336782E-2</v>
      </c>
      <c r="DV65">
        <v>3.9314762860080538E-2</v>
      </c>
      <c r="DW65">
        <v>6.8835952156608121E-2</v>
      </c>
      <c r="DX65">
        <v>4.5905834846257071E-2</v>
      </c>
      <c r="DY65">
        <v>5.3136155787581921E-2</v>
      </c>
      <c r="EA65" t="s">
        <v>852</v>
      </c>
      <c r="EB65" t="s">
        <v>130</v>
      </c>
      <c r="EC65">
        <v>0.14721563695591197</v>
      </c>
      <c r="ED65">
        <v>0.12927325426532738</v>
      </c>
      <c r="EE65">
        <v>0.17543982624403401</v>
      </c>
      <c r="EF65">
        <v>0.1943570219578758</v>
      </c>
      <c r="EG65">
        <v>0.18742725325233706</v>
      </c>
      <c r="EH65">
        <v>0.18784452952613023</v>
      </c>
      <c r="EI65">
        <v>0.1969535207318184</v>
      </c>
      <c r="EJ65">
        <v>0.18883382286340841</v>
      </c>
      <c r="EK65">
        <v>0.17524801664904147</v>
      </c>
      <c r="EL65">
        <v>0.18238907771098353</v>
      </c>
      <c r="EM65">
        <v>0.22312261863386787</v>
      </c>
      <c r="EN65">
        <v>0.18037622691212551</v>
      </c>
      <c r="EO65">
        <v>0.18100331397734359</v>
      </c>
      <c r="EP65">
        <v>0.15166587014079411</v>
      </c>
      <c r="EQ65">
        <v>0.17860486321836019</v>
      </c>
      <c r="ER65">
        <v>0.20280938847433611</v>
      </c>
      <c r="ES65">
        <v>0.20459793601075121</v>
      </c>
      <c r="ET65">
        <v>0.20355309508489616</v>
      </c>
      <c r="EU65">
        <v>0.20948538659827459</v>
      </c>
      <c r="EV65">
        <v>0.24258842543726813</v>
      </c>
      <c r="EW65">
        <v>9.1138327183101941E-2</v>
      </c>
      <c r="EX65">
        <v>9.1563267642395155E-2</v>
      </c>
      <c r="EY65">
        <v>0.12857627987245471</v>
      </c>
      <c r="EZ65">
        <v>0.16232289012959214</v>
      </c>
      <c r="FA65">
        <v>0.15581904580335268</v>
      </c>
      <c r="FB65">
        <v>0.13834418523223052</v>
      </c>
      <c r="FC65">
        <v>0.11321099855626696</v>
      </c>
      <c r="FD65">
        <v>7.9955148798602133E-2</v>
      </c>
      <c r="FE65">
        <v>6.204325324136907E-2</v>
      </c>
      <c r="FF65">
        <v>7.0021734698386393E-2</v>
      </c>
      <c r="FG65">
        <v>0.18363094539816016</v>
      </c>
      <c r="FH65">
        <v>0.14788150400009759</v>
      </c>
      <c r="FI65">
        <v>0.17257251290685383</v>
      </c>
      <c r="FJ65">
        <v>0.22849250499059087</v>
      </c>
      <c r="FK65">
        <v>0.19005615756173871</v>
      </c>
      <c r="FL65">
        <v>0.15994906203708395</v>
      </c>
      <c r="FM65">
        <v>0.15831436100779731</v>
      </c>
      <c r="FN65">
        <v>0.15616417019081616</v>
      </c>
      <c r="FO65">
        <v>0.19906148707848786</v>
      </c>
      <c r="FP65">
        <v>0.20221579307119569</v>
      </c>
      <c r="FZ65" t="s">
        <v>852</v>
      </c>
      <c r="GA65">
        <v>0.23487948810315276</v>
      </c>
      <c r="GB65">
        <v>0.24673247199412987</v>
      </c>
      <c r="GC65">
        <v>0.25081864428058925</v>
      </c>
      <c r="GD65">
        <v>0.24363352331639337</v>
      </c>
      <c r="GE65">
        <v>0.22168802492682091</v>
      </c>
      <c r="GF65">
        <v>0.26149200936707379</v>
      </c>
      <c r="GG65">
        <v>0.25634297304338033</v>
      </c>
      <c r="GH65">
        <v>0.24175018509254886</v>
      </c>
      <c r="GI65">
        <v>0.23009548045676342</v>
      </c>
      <c r="GJ65">
        <v>0.2273493073787233</v>
      </c>
      <c r="GK65">
        <v>0.15402419648498666</v>
      </c>
      <c r="GL65">
        <v>0.16850618399289888</v>
      </c>
      <c r="GM65">
        <v>0.17452169187584146</v>
      </c>
      <c r="GN65">
        <v>0.20007175300599339</v>
      </c>
      <c r="GO65">
        <v>0.21356331058750241</v>
      </c>
      <c r="GP65">
        <v>0.24922107296172058</v>
      </c>
      <c r="GQ65">
        <v>0.24600527724863647</v>
      </c>
      <c r="GR65">
        <v>0.22429246041323286</v>
      </c>
      <c r="GS65">
        <v>0.18693785304620397</v>
      </c>
      <c r="GT65">
        <v>0.15857238971634585</v>
      </c>
      <c r="GU65">
        <v>4.0139015458477582E-2</v>
      </c>
      <c r="GV65">
        <v>4.0750671195917729E-2</v>
      </c>
      <c r="GW65">
        <v>3.9271308489165546E-2</v>
      </c>
      <c r="GX65">
        <v>4.2869269002817546E-2</v>
      </c>
      <c r="GY65">
        <v>5.1785281066549088E-2</v>
      </c>
      <c r="GZ65">
        <v>6.6321990924085888E-2</v>
      </c>
      <c r="HA65">
        <v>8.328536501571962E-2</v>
      </c>
      <c r="HB65">
        <v>0.10072852441783887</v>
      </c>
      <c r="HC65">
        <v>9.0482104377959838E-2</v>
      </c>
      <c r="HD65">
        <v>5.331189020451603E-2</v>
      </c>
      <c r="HE65">
        <v>0.1510752584561629</v>
      </c>
      <c r="HF65">
        <v>0.15214072268152209</v>
      </c>
      <c r="HG65">
        <v>0.15544330875037898</v>
      </c>
      <c r="HH65">
        <v>0.15614176991828177</v>
      </c>
      <c r="HI65">
        <v>0.16224045893093184</v>
      </c>
      <c r="HJ65">
        <v>0.20599136235888155</v>
      </c>
      <c r="HK65">
        <v>0.20614456636532222</v>
      </c>
      <c r="HL65">
        <v>0.17819967743933671</v>
      </c>
      <c r="HM65">
        <v>0.15626434533082334</v>
      </c>
      <c r="HN65">
        <v>0.14428141951535589</v>
      </c>
      <c r="HP65" t="s">
        <v>839</v>
      </c>
      <c r="HQ65" t="s">
        <v>136</v>
      </c>
      <c r="HR65" t="s">
        <v>137</v>
      </c>
      <c r="HS65">
        <v>0.45142207126372591</v>
      </c>
    </row>
    <row r="66" spans="2:227" x14ac:dyDescent="0.45">
      <c r="B66" t="s">
        <v>854</v>
      </c>
      <c r="C66" t="s">
        <v>127</v>
      </c>
      <c r="D66">
        <v>0.34330713056575818</v>
      </c>
      <c r="E66">
        <v>0.34737193620580398</v>
      </c>
      <c r="F66">
        <v>0.36202129436369457</v>
      </c>
      <c r="G66">
        <v>0.36769994690285357</v>
      </c>
      <c r="H66">
        <v>0.37504668263350832</v>
      </c>
      <c r="I66">
        <v>0.38020575239499205</v>
      </c>
      <c r="J66">
        <v>0.3782841056353321</v>
      </c>
      <c r="K66">
        <v>0.37316915564541642</v>
      </c>
      <c r="L66">
        <v>0.37313538649947814</v>
      </c>
      <c r="M66">
        <v>0.36266135222366419</v>
      </c>
      <c r="N66">
        <v>0.37408171501199766</v>
      </c>
      <c r="O66">
        <v>0.38025901134162926</v>
      </c>
      <c r="P66">
        <v>0.38728809636346045</v>
      </c>
      <c r="Q66">
        <v>0.39098366803910894</v>
      </c>
      <c r="R66">
        <v>0.37643006904780446</v>
      </c>
      <c r="S66">
        <v>0.3620872704468775</v>
      </c>
      <c r="T66">
        <v>0.34762205160222825</v>
      </c>
      <c r="U66">
        <v>0.3470567655572806</v>
      </c>
      <c r="V66">
        <v>0.36403148331842283</v>
      </c>
      <c r="W66">
        <v>0.38075990333606213</v>
      </c>
      <c r="X66">
        <v>0.37776740521873953</v>
      </c>
      <c r="Y66">
        <v>0.40127181454459437</v>
      </c>
      <c r="Z66">
        <v>0.44420711705748767</v>
      </c>
      <c r="AA66">
        <v>0.45969375634426146</v>
      </c>
      <c r="AB66">
        <v>0.4145259929294407</v>
      </c>
      <c r="AC66">
        <v>0.31872168704367543</v>
      </c>
      <c r="AD66">
        <v>0.25251343261727971</v>
      </c>
      <c r="AE66">
        <v>0.24471203200490527</v>
      </c>
      <c r="AF66">
        <v>0.2853392660148234</v>
      </c>
      <c r="AG66">
        <v>0.33960708618790408</v>
      </c>
      <c r="AH66">
        <v>0.39465633958788332</v>
      </c>
      <c r="AI66">
        <v>0.37300790994374894</v>
      </c>
      <c r="AJ66">
        <v>0.37978124661069146</v>
      </c>
      <c r="AK66">
        <v>0.37265892285684682</v>
      </c>
      <c r="AL66">
        <v>0.37088816040738359</v>
      </c>
      <c r="AM66">
        <v>0.3659243834401083</v>
      </c>
      <c r="AN66">
        <v>0.34347323925041262</v>
      </c>
      <c r="AO66">
        <v>0.35538418922454434</v>
      </c>
      <c r="AP66">
        <v>0.38351844533433177</v>
      </c>
      <c r="AQ66">
        <v>0.39887322386030161</v>
      </c>
      <c r="AS66" t="s">
        <v>854</v>
      </c>
      <c r="AT66" t="s">
        <v>128</v>
      </c>
      <c r="AU66">
        <v>3.3788967532757806E-2</v>
      </c>
      <c r="AV66">
        <v>4.4860983294899362E-2</v>
      </c>
      <c r="AW66">
        <v>2.6209780476576301E-2</v>
      </c>
      <c r="AX66">
        <v>2.3754413552684223E-2</v>
      </c>
      <c r="AY66">
        <v>2.3262922041015439E-2</v>
      </c>
      <c r="AZ66">
        <v>3.0252740414514184E-2</v>
      </c>
      <c r="BA66">
        <v>3.869470705088978E-2</v>
      </c>
      <c r="BB66">
        <v>3.5383932170472733E-2</v>
      </c>
      <c r="BC66">
        <v>1.9856249413180857E-2</v>
      </c>
      <c r="BD66">
        <v>4.4052864576665025E-2</v>
      </c>
      <c r="BE66">
        <v>4.8794461538871209E-2</v>
      </c>
      <c r="BF66">
        <v>5.7403602536944598E-2</v>
      </c>
      <c r="BG66">
        <v>3.745221070904145E-2</v>
      </c>
      <c r="BH66">
        <v>2.0167842479089922E-2</v>
      </c>
      <c r="BI66">
        <v>3.2080646904460941E-2</v>
      </c>
      <c r="BJ66">
        <v>1.4119646726606545E-2</v>
      </c>
      <c r="BK66">
        <v>1.3088983083051483E-2</v>
      </c>
      <c r="BL66">
        <v>1.3580778917273977E-2</v>
      </c>
      <c r="BM66">
        <v>2.1496796449159181E-2</v>
      </c>
      <c r="BN66">
        <v>3.6922622254045794E-2</v>
      </c>
      <c r="BO66">
        <v>3.3864422715865379E-2</v>
      </c>
      <c r="BP66">
        <v>2.8583134905561396E-2</v>
      </c>
      <c r="BQ66">
        <v>4.6304413719400098E-2</v>
      </c>
      <c r="BR66">
        <v>6.4012870984528791E-2</v>
      </c>
      <c r="BS66">
        <v>5.2457655466743448E-2</v>
      </c>
      <c r="BT66">
        <v>2.4805047032146796E-2</v>
      </c>
      <c r="BU66">
        <v>3.1714960943166212E-2</v>
      </c>
      <c r="BV66">
        <v>6.0782586023033672E-2</v>
      </c>
      <c r="BW66">
        <v>6.1075197410195604E-2</v>
      </c>
      <c r="BX66">
        <v>3.4730078729494109E-2</v>
      </c>
      <c r="BY66">
        <v>4.4087186315946818E-2</v>
      </c>
      <c r="BZ66">
        <v>5.7469876207620549E-2</v>
      </c>
      <c r="CA66">
        <v>4.3386493295631649E-2</v>
      </c>
      <c r="CB66">
        <v>1.9889803204788527E-2</v>
      </c>
      <c r="CC66">
        <v>1.310534110907949E-2</v>
      </c>
      <c r="CD66">
        <v>3.6059756688486919E-2</v>
      </c>
      <c r="CE66">
        <v>3.3863191020299534E-2</v>
      </c>
      <c r="CF66">
        <v>1.0558760072673454E-2</v>
      </c>
      <c r="CG66">
        <v>2.1793569950246932E-2</v>
      </c>
      <c r="CH66">
        <v>2.7969412097594713E-2</v>
      </c>
      <c r="CJ66" t="s">
        <v>854</v>
      </c>
      <c r="CK66" t="s">
        <v>129</v>
      </c>
      <c r="CL66">
        <v>4.1732903920981536E-2</v>
      </c>
      <c r="CM66">
        <v>5.2472631642459619E-2</v>
      </c>
      <c r="CN66">
        <v>7.5218085823499911E-2</v>
      </c>
      <c r="CO66">
        <v>6.242422136790958E-2</v>
      </c>
      <c r="CP66">
        <v>3.440423049084726E-2</v>
      </c>
      <c r="CQ66">
        <v>3.2838715142463989E-2</v>
      </c>
      <c r="CR66">
        <v>4.5525390023221604E-2</v>
      </c>
      <c r="CS66">
        <v>3.8679546876643954E-2</v>
      </c>
      <c r="CT66">
        <v>5.4917953662441663E-2</v>
      </c>
      <c r="CU66">
        <v>2.8688292602535911E-2</v>
      </c>
      <c r="CV66">
        <v>4.6112580273290966E-2</v>
      </c>
      <c r="CW66">
        <v>4.7645006390872623E-2</v>
      </c>
      <c r="CX66">
        <v>5.8526341638339398E-2</v>
      </c>
      <c r="CY66">
        <v>4.0225957728053818E-2</v>
      </c>
      <c r="CZ66">
        <v>5.38234542040891E-2</v>
      </c>
      <c r="DA66">
        <v>5.2533062593266226E-2</v>
      </c>
      <c r="DB66">
        <v>3.4529273549264168E-2</v>
      </c>
      <c r="DC66">
        <v>2.4301233292362778E-2</v>
      </c>
      <c r="DD66">
        <v>1.1180731821142695E-2</v>
      </c>
      <c r="DE66">
        <v>1.6159397207516673E-2</v>
      </c>
      <c r="DF66">
        <v>4.3200165892365548E-2</v>
      </c>
      <c r="DG66">
        <v>3.9967554787096508E-2</v>
      </c>
      <c r="DH66">
        <v>4.6426015759244398E-2</v>
      </c>
      <c r="DI66">
        <v>6.2184291326702501E-2</v>
      </c>
      <c r="DJ66">
        <v>4.3575198973937031E-2</v>
      </c>
      <c r="DK66">
        <v>3.5193782034254405E-2</v>
      </c>
      <c r="DL66">
        <v>2.9905285163354198E-2</v>
      </c>
      <c r="DM66">
        <v>5.8329292156742846E-3</v>
      </c>
      <c r="DN66">
        <v>3.0265603634401627E-2</v>
      </c>
      <c r="DO66">
        <v>7.6549122019994656E-2</v>
      </c>
      <c r="DP66">
        <v>5.0161333482717785E-2</v>
      </c>
      <c r="DQ66">
        <v>4.1662411350074105E-2</v>
      </c>
      <c r="DR66">
        <v>7.4853785655085728E-2</v>
      </c>
      <c r="DS66">
        <v>9.0851935565283384E-2</v>
      </c>
      <c r="DT66">
        <v>9.9229678519521011E-2</v>
      </c>
      <c r="DU66">
        <v>3.2212022215081876E-2</v>
      </c>
      <c r="DV66">
        <v>1.847918957941622E-2</v>
      </c>
      <c r="DW66">
        <v>4.4796180362339372E-2</v>
      </c>
      <c r="DX66">
        <v>4.9798712852614078E-2</v>
      </c>
      <c r="DY66">
        <v>1.5069284661233303E-2</v>
      </c>
      <c r="EA66" t="s">
        <v>854</v>
      </c>
      <c r="EB66" t="s">
        <v>130</v>
      </c>
      <c r="EC66">
        <v>0.13970321017594159</v>
      </c>
      <c r="ED66">
        <v>0.12773304480854969</v>
      </c>
      <c r="EE66">
        <v>0.12258680295635885</v>
      </c>
      <c r="EF66">
        <v>0.14652516125641515</v>
      </c>
      <c r="EG66">
        <v>0.18163669811937566</v>
      </c>
      <c r="EH66">
        <v>0.1752987274443247</v>
      </c>
      <c r="EI66">
        <v>0.15425286501079549</v>
      </c>
      <c r="EJ66">
        <v>0.17462380493934329</v>
      </c>
      <c r="EK66">
        <v>0.17003693962453681</v>
      </c>
      <c r="EL66">
        <v>0.16647114527106283</v>
      </c>
      <c r="EM66">
        <v>0.15021751154845442</v>
      </c>
      <c r="EN66">
        <v>0.13122779101336071</v>
      </c>
      <c r="EO66">
        <v>0.144880526982366</v>
      </c>
      <c r="EP66">
        <v>0.17581914281852151</v>
      </c>
      <c r="EQ66">
        <v>0.15678461148350628</v>
      </c>
      <c r="ER66">
        <v>0.16685789856519104</v>
      </c>
      <c r="ES66">
        <v>0.17514813480716415</v>
      </c>
      <c r="ET66">
        <v>0.19516777732264853</v>
      </c>
      <c r="EU66">
        <v>0.21157758114928701</v>
      </c>
      <c r="EV66">
        <v>0.2037972948917216</v>
      </c>
      <c r="EW66">
        <v>0.21915234657291349</v>
      </c>
      <c r="EX66">
        <v>0.24364102770098489</v>
      </c>
      <c r="EY66">
        <v>0.26020678815046761</v>
      </c>
      <c r="EZ66">
        <v>0.22688462227662809</v>
      </c>
      <c r="FA66">
        <v>0.20957340430347973</v>
      </c>
      <c r="FB66">
        <v>0.16445316655851919</v>
      </c>
      <c r="FC66">
        <v>0.10924187972095618</v>
      </c>
      <c r="FD66">
        <v>0.10124630685087974</v>
      </c>
      <c r="FE66">
        <v>0.11473451443227756</v>
      </c>
      <c r="FF66">
        <v>0.14009474595575258</v>
      </c>
      <c r="FG66">
        <v>0.16302189057654784</v>
      </c>
      <c r="FH66">
        <v>0.13789647637157196</v>
      </c>
      <c r="FI66">
        <v>0.12711771422271934</v>
      </c>
      <c r="FJ66">
        <v>0.12970727566910831</v>
      </c>
      <c r="FK66">
        <v>0.13203020719890501</v>
      </c>
      <c r="FL66">
        <v>0.17490792173072625</v>
      </c>
      <c r="FM66">
        <v>0.18431916709421603</v>
      </c>
      <c r="FN66">
        <v>0.19513354665135071</v>
      </c>
      <c r="FO66">
        <v>0.20169407860729968</v>
      </c>
      <c r="FP66">
        <v>0.23799594885262398</v>
      </c>
      <c r="FZ66" t="s">
        <v>854</v>
      </c>
      <c r="GA66">
        <v>0.27825179001995509</v>
      </c>
      <c r="GB66">
        <v>0.28174509256768082</v>
      </c>
      <c r="GC66">
        <v>0.28841613129383575</v>
      </c>
      <c r="GD66">
        <v>0.28863157962440172</v>
      </c>
      <c r="GE66">
        <v>0.26383778667273566</v>
      </c>
      <c r="GF66">
        <v>0.27570059210723336</v>
      </c>
      <c r="GG66">
        <v>0.27244814844003373</v>
      </c>
      <c r="GH66">
        <v>0.26331158520264741</v>
      </c>
      <c r="GI66">
        <v>0.25307039800778275</v>
      </c>
      <c r="GJ66">
        <v>0.25902016500597613</v>
      </c>
      <c r="GK66">
        <v>0.18829734133463982</v>
      </c>
      <c r="GL66">
        <v>0.21778867650655281</v>
      </c>
      <c r="GM66">
        <v>0.23073707447458819</v>
      </c>
      <c r="GN66">
        <v>0.24555206748789754</v>
      </c>
      <c r="GO66">
        <v>0.24366045277866633</v>
      </c>
      <c r="GP66">
        <v>0.26202402635457167</v>
      </c>
      <c r="GQ66">
        <v>0.26289985932612447</v>
      </c>
      <c r="GR66">
        <v>0.25187219852839654</v>
      </c>
      <c r="GS66">
        <v>0.21703027960919979</v>
      </c>
      <c r="GT66">
        <v>0.18801476348231769</v>
      </c>
      <c r="GU66">
        <v>5.6433518073349058E-2</v>
      </c>
      <c r="GV66">
        <v>5.7975005648646279E-2</v>
      </c>
      <c r="GW66">
        <v>6.3537584746313103E-2</v>
      </c>
      <c r="GX66">
        <v>7.3232141091473718E-2</v>
      </c>
      <c r="GY66">
        <v>7.9252683013079306E-2</v>
      </c>
      <c r="GZ66">
        <v>9.9289784311749243E-2</v>
      </c>
      <c r="HA66">
        <v>0.12360764807118654</v>
      </c>
      <c r="HB66">
        <v>0.12466518055899738</v>
      </c>
      <c r="HC66">
        <v>9.2204737724319669E-2</v>
      </c>
      <c r="HD66">
        <v>5.9988149429556138E-2</v>
      </c>
      <c r="HE66">
        <v>0.19789462191146609</v>
      </c>
      <c r="HF66">
        <v>0.20135633552548363</v>
      </c>
      <c r="HG66">
        <v>0.20679329429172322</v>
      </c>
      <c r="HH66">
        <v>0.20672084301858748</v>
      </c>
      <c r="HI66">
        <v>0.19619699541139332</v>
      </c>
      <c r="HJ66">
        <v>0.21781174978054135</v>
      </c>
      <c r="HK66">
        <v>0.22518009172060857</v>
      </c>
      <c r="HL66">
        <v>0.2130933868046431</v>
      </c>
      <c r="HM66">
        <v>0.20404014916414231</v>
      </c>
      <c r="HN66">
        <v>0.19865733174973926</v>
      </c>
      <c r="HP66" t="s">
        <v>841</v>
      </c>
      <c r="HQ66" t="s">
        <v>136</v>
      </c>
      <c r="HR66" t="s">
        <v>137</v>
      </c>
      <c r="HS66">
        <v>0.57049543917525336</v>
      </c>
    </row>
    <row r="67" spans="2:227" x14ac:dyDescent="0.45">
      <c r="B67" t="s">
        <v>856</v>
      </c>
      <c r="C67" t="s">
        <v>127</v>
      </c>
      <c r="D67">
        <v>0.43294976649276901</v>
      </c>
      <c r="E67">
        <v>0.43510321626888021</v>
      </c>
      <c r="F67">
        <v>0.42892407335922356</v>
      </c>
      <c r="G67">
        <v>0.43514363950534146</v>
      </c>
      <c r="H67">
        <v>0.47595860668298734</v>
      </c>
      <c r="I67">
        <v>0.48111417272653229</v>
      </c>
      <c r="J67">
        <v>0.49685563630446339</v>
      </c>
      <c r="K67">
        <v>0.4887604980010154</v>
      </c>
      <c r="L67">
        <v>0.44927765963654576</v>
      </c>
      <c r="M67">
        <v>0.43307947739660785</v>
      </c>
      <c r="N67">
        <v>0.34591254289327039</v>
      </c>
      <c r="O67">
        <v>0.34981051421569626</v>
      </c>
      <c r="P67">
        <v>0.37629547609658892</v>
      </c>
      <c r="Q67">
        <v>0.43767497506700914</v>
      </c>
      <c r="R67">
        <v>0.43120123300264768</v>
      </c>
      <c r="S67">
        <v>0.41907287187200504</v>
      </c>
      <c r="T67">
        <v>0.40370482257368101</v>
      </c>
      <c r="U67">
        <v>0.39628819079191685</v>
      </c>
      <c r="V67">
        <v>0.38020335221877238</v>
      </c>
      <c r="W67">
        <v>0.33815816555999478</v>
      </c>
      <c r="X67">
        <v>0.35996092254032264</v>
      </c>
      <c r="Y67">
        <v>0.38569377836621332</v>
      </c>
      <c r="Z67">
        <v>0.38105126064161376</v>
      </c>
      <c r="AA67">
        <v>0.39193614964742096</v>
      </c>
      <c r="AB67">
        <v>0.36073780094746583</v>
      </c>
      <c r="AC67">
        <v>0.37941610324583214</v>
      </c>
      <c r="AD67">
        <v>0.39263407947708012</v>
      </c>
      <c r="AE67">
        <v>0.38814068102452443</v>
      </c>
      <c r="AF67">
        <v>0.31636127345064535</v>
      </c>
      <c r="AG67">
        <v>0.25067833491610408</v>
      </c>
      <c r="AH67">
        <v>0.35950867346395665</v>
      </c>
      <c r="AI67">
        <v>0.37984637108800157</v>
      </c>
      <c r="AJ67">
        <v>0.3890270105539419</v>
      </c>
      <c r="AK67">
        <v>0.44079875257302104</v>
      </c>
      <c r="AL67">
        <v>0.46258324485566582</v>
      </c>
      <c r="AM67">
        <v>0.47017320907408511</v>
      </c>
      <c r="AN67">
        <v>0.43482192248426982</v>
      </c>
      <c r="AO67">
        <v>0.40009574616988075</v>
      </c>
      <c r="AP67">
        <v>0.40474985771603766</v>
      </c>
      <c r="AQ67">
        <v>0.37564934524304283</v>
      </c>
      <c r="AS67" t="s">
        <v>856</v>
      </c>
      <c r="AT67" t="s">
        <v>128</v>
      </c>
      <c r="AU67">
        <v>4.5051057703704822E-2</v>
      </c>
      <c r="AV67">
        <v>3.3405055349867256E-2</v>
      </c>
      <c r="AW67">
        <v>3.3973905427890118E-2</v>
      </c>
      <c r="AX67">
        <v>3.8726531099811348E-2</v>
      </c>
      <c r="AY67">
        <v>4.4404965974154345E-2</v>
      </c>
      <c r="AZ67">
        <v>7.3886028978510543E-2</v>
      </c>
      <c r="BA67">
        <v>7.5827401155423621E-2</v>
      </c>
      <c r="BB67">
        <v>4.6316796030248839E-2</v>
      </c>
      <c r="BC67">
        <v>5.9905022149828527E-2</v>
      </c>
      <c r="BD67">
        <v>3.9243129235895555E-2</v>
      </c>
      <c r="BE67">
        <v>2.6088786244447784E-2</v>
      </c>
      <c r="BF67">
        <v>3.8956994858765435E-2</v>
      </c>
      <c r="BG67">
        <v>5.2645835497262164E-2</v>
      </c>
      <c r="BH67">
        <v>3.6741074705787323E-2</v>
      </c>
      <c r="BI67">
        <v>3.9870510001830908E-2</v>
      </c>
      <c r="BJ67">
        <v>3.0011152899180982E-2</v>
      </c>
      <c r="BK67">
        <v>2.5302249537801802E-2</v>
      </c>
      <c r="BL67">
        <v>1.9944467407274815E-2</v>
      </c>
      <c r="BM67">
        <v>4.5658596906465482E-2</v>
      </c>
      <c r="BN67">
        <v>4.8718306244661905E-2</v>
      </c>
      <c r="BO67">
        <v>0.10851013192701023</v>
      </c>
      <c r="BP67">
        <v>2.8306211099484196E-2</v>
      </c>
      <c r="BQ67">
        <v>1.3306117347798085E-2</v>
      </c>
      <c r="BR67">
        <v>2.6294597470790444E-2</v>
      </c>
      <c r="BS67">
        <v>0.10795890619902536</v>
      </c>
      <c r="BT67">
        <v>0.18812273010147429</v>
      </c>
      <c r="BU67">
        <v>9.4097201517238299E-2</v>
      </c>
      <c r="BV67">
        <v>4.4721706412380532E-2</v>
      </c>
      <c r="BW67">
        <v>3.3001811847578534E-2</v>
      </c>
      <c r="BX67">
        <v>6.4644017186890779E-2</v>
      </c>
      <c r="BY67">
        <v>1.861354570345989E-2</v>
      </c>
      <c r="BZ67">
        <v>1.1999998954944304E-2</v>
      </c>
      <c r="CA67">
        <v>1.5102797606143217E-2</v>
      </c>
      <c r="CB67">
        <v>8.7064795064304284E-3</v>
      </c>
      <c r="CC67">
        <v>3.9607619604745584E-2</v>
      </c>
      <c r="CD67">
        <v>5.4581350286003957E-2</v>
      </c>
      <c r="CE67">
        <v>3.5721133637600509E-2</v>
      </c>
      <c r="CF67">
        <v>2.1653768204254825E-2</v>
      </c>
      <c r="CG67">
        <v>4.6524031120376903E-2</v>
      </c>
      <c r="CH67">
        <v>4.9455705772471464E-2</v>
      </c>
      <c r="CJ67" t="s">
        <v>856</v>
      </c>
      <c r="CK67" t="s">
        <v>129</v>
      </c>
      <c r="CL67">
        <v>5.7984714680742219E-2</v>
      </c>
      <c r="CM67">
        <v>6.9835552592568267E-2</v>
      </c>
      <c r="CN67">
        <v>0.10917944498269398</v>
      </c>
      <c r="CO67">
        <v>5.2570577706670181E-2</v>
      </c>
      <c r="CP67">
        <v>7.319625467855731E-2</v>
      </c>
      <c r="CQ67">
        <v>2.7882478906105679E-2</v>
      </c>
      <c r="CR67">
        <v>4.2954487194802368E-2</v>
      </c>
      <c r="CS67">
        <v>6.3951650472354904E-2</v>
      </c>
      <c r="CT67">
        <v>5.2146030635158727E-2</v>
      </c>
      <c r="CU67">
        <v>5.4313610159070685E-2</v>
      </c>
      <c r="CV67">
        <v>4.3632089608055216E-2</v>
      </c>
      <c r="CW67">
        <v>3.2680641405595796E-2</v>
      </c>
      <c r="CX67">
        <v>6.0448552269583927E-2</v>
      </c>
      <c r="CY67">
        <v>6.013546706233823E-2</v>
      </c>
      <c r="CZ67">
        <v>4.0018480126594147E-2</v>
      </c>
      <c r="DA67">
        <v>6.0931809461617102E-2</v>
      </c>
      <c r="DB67">
        <v>5.9757820038087127E-2</v>
      </c>
      <c r="DC67">
        <v>4.9076234042607914E-2</v>
      </c>
      <c r="DD67">
        <v>9.4593882006702504E-3</v>
      </c>
      <c r="DE67">
        <v>2.0125452202151683E-2</v>
      </c>
      <c r="DF67">
        <v>5.8744476651450217E-2</v>
      </c>
      <c r="DG67">
        <v>0.13121990924829008</v>
      </c>
      <c r="DH67">
        <v>0.10286032575591589</v>
      </c>
      <c r="DI67">
        <v>3.7371056531916011E-2</v>
      </c>
      <c r="DJ67">
        <v>0</v>
      </c>
      <c r="DK67">
        <v>2.0652573041962698E-2</v>
      </c>
      <c r="DL67">
        <v>0.11972945615132043</v>
      </c>
      <c r="DM67">
        <v>0.14831678845474017</v>
      </c>
      <c r="DN67">
        <v>9.6416289368256844E-2</v>
      </c>
      <c r="DO67">
        <v>2.7551544745325878E-2</v>
      </c>
      <c r="DP67">
        <v>4.9265268804529264E-2</v>
      </c>
      <c r="DQ67">
        <v>2.0740863288072592E-2</v>
      </c>
      <c r="DR67">
        <v>2.778546431924183E-2</v>
      </c>
      <c r="DS67">
        <v>4.0943814335154399E-2</v>
      </c>
      <c r="DT67">
        <v>8.5678283062353311E-2</v>
      </c>
      <c r="DU67">
        <v>2.7058514703539205E-2</v>
      </c>
      <c r="DV67">
        <v>4.1685716295393117E-2</v>
      </c>
      <c r="DW67">
        <v>4.5931019806705581E-2</v>
      </c>
      <c r="DX67">
        <v>3.8221196514565737E-3</v>
      </c>
      <c r="DY67">
        <v>1.7567635938282828E-2</v>
      </c>
      <c r="EA67" t="s">
        <v>856</v>
      </c>
      <c r="EB67" t="s">
        <v>130</v>
      </c>
      <c r="EC67">
        <v>0.19557489181684395</v>
      </c>
      <c r="ED67">
        <v>0.20560122846204273</v>
      </c>
      <c r="EE67">
        <v>0.16049271119288558</v>
      </c>
      <c r="EF67">
        <v>0.22516476763756635</v>
      </c>
      <c r="EG67">
        <v>0.24447075778358501</v>
      </c>
      <c r="EH67">
        <v>0.25746257861037902</v>
      </c>
      <c r="EI67">
        <v>0.241770155318907</v>
      </c>
      <c r="EJ67">
        <v>0.25025475764541821</v>
      </c>
      <c r="EK67">
        <v>0.21205363051314208</v>
      </c>
      <c r="EL67">
        <v>0.20688730815355669</v>
      </c>
      <c r="EM67">
        <v>0.15386725188247685</v>
      </c>
      <c r="EN67">
        <v>0.16786160377709131</v>
      </c>
      <c r="EO67">
        <v>0.14840525782512193</v>
      </c>
      <c r="EP67">
        <v>0.2100010138866614</v>
      </c>
      <c r="EQ67">
        <v>0.22039196048658166</v>
      </c>
      <c r="ER67">
        <v>0.19792272227806898</v>
      </c>
      <c r="ES67">
        <v>0.19127866183287059</v>
      </c>
      <c r="ET67">
        <v>0.19349161282010208</v>
      </c>
      <c r="EU67">
        <v>0.19184166957454041</v>
      </c>
      <c r="EV67">
        <v>0.15049637238810842</v>
      </c>
      <c r="EW67">
        <v>7.9063833377760753E-2</v>
      </c>
      <c r="EX67">
        <v>9.8869001872855813E-2</v>
      </c>
      <c r="EY67">
        <v>0.1343195691985565</v>
      </c>
      <c r="EZ67">
        <v>0.20566653855570163</v>
      </c>
      <c r="FA67">
        <v>0.14333597130634776</v>
      </c>
      <c r="FB67">
        <v>6.6079480158846585E-2</v>
      </c>
      <c r="FC67">
        <v>6.7050762912350528E-2</v>
      </c>
      <c r="FD67">
        <v>8.4756893708980485E-2</v>
      </c>
      <c r="FE67">
        <v>8.3380499894788795E-2</v>
      </c>
      <c r="FF67">
        <v>7.0614217861895867E-2</v>
      </c>
      <c r="FG67">
        <v>0.17517443071597608</v>
      </c>
      <c r="FH67">
        <v>0.22981388985447884</v>
      </c>
      <c r="FI67">
        <v>0.23609042000637956</v>
      </c>
      <c r="FJ67">
        <v>0.27184769034399664</v>
      </c>
      <c r="FK67">
        <v>0.21607803487112162</v>
      </c>
      <c r="FL67">
        <v>0.2508518561151788</v>
      </c>
      <c r="FM67">
        <v>0.22636966821142249</v>
      </c>
      <c r="FN67">
        <v>0.21075874040231315</v>
      </c>
      <c r="FO67">
        <v>0.24159260830609128</v>
      </c>
      <c r="FP67">
        <v>0.19530173701300838</v>
      </c>
      <c r="FZ67" t="s">
        <v>856</v>
      </c>
      <c r="GA67">
        <v>0.16514349311875742</v>
      </c>
      <c r="GB67">
        <v>0.15664967728105633</v>
      </c>
      <c r="GC67">
        <v>0.1514688723053304</v>
      </c>
      <c r="GD67">
        <v>0.13805753139951477</v>
      </c>
      <c r="GE67">
        <v>0.12711279951569238</v>
      </c>
      <c r="GF67">
        <v>0.14840381409168382</v>
      </c>
      <c r="GG67">
        <v>0.16617374584191041</v>
      </c>
      <c r="GH67">
        <v>0.16438256032593995</v>
      </c>
      <c r="GI67">
        <v>0.17096199410203344</v>
      </c>
      <c r="GJ67">
        <v>0.16831084754796916</v>
      </c>
      <c r="GK67">
        <v>0.15152139834119668</v>
      </c>
      <c r="GL67">
        <v>0.14446111952567575</v>
      </c>
      <c r="GM67">
        <v>0.14419542899471335</v>
      </c>
      <c r="GN67">
        <v>0.14260776233524389</v>
      </c>
      <c r="GO67">
        <v>0.15429942698839394</v>
      </c>
      <c r="GP67">
        <v>0.1756977201040418</v>
      </c>
      <c r="GQ67">
        <v>0.19421484352024473</v>
      </c>
      <c r="GR67">
        <v>0.20237012786618011</v>
      </c>
      <c r="GS67">
        <v>0.18099267405853592</v>
      </c>
      <c r="GT67">
        <v>0.16689569113992192</v>
      </c>
      <c r="GU67">
        <v>0.11752468020148692</v>
      </c>
      <c r="GV67">
        <v>9.3329493896146462E-2</v>
      </c>
      <c r="GW67">
        <v>7.1673597037051645E-2</v>
      </c>
      <c r="GX67">
        <v>4.2132414167098897E-2</v>
      </c>
      <c r="GY67">
        <v>3.7650712373888805E-2</v>
      </c>
      <c r="GZ67">
        <v>4.4028733981538296E-2</v>
      </c>
      <c r="HA67">
        <v>5.7666147676630121E-2</v>
      </c>
      <c r="HB67">
        <v>7.3271526713954774E-2</v>
      </c>
      <c r="HC67">
        <v>8.4367692215199255E-2</v>
      </c>
      <c r="HD67">
        <v>0.1205925889906351</v>
      </c>
      <c r="HE67">
        <v>0.13479451502968029</v>
      </c>
      <c r="HF67">
        <v>0.12997669812562615</v>
      </c>
      <c r="HG67">
        <v>0.12382075521402942</v>
      </c>
      <c r="HH67">
        <v>0.10711365288560704</v>
      </c>
      <c r="HI67">
        <v>9.5046802446955125E-2</v>
      </c>
      <c r="HJ67">
        <v>0.11367228935739415</v>
      </c>
      <c r="HK67">
        <v>0.1185816042800717</v>
      </c>
      <c r="HL67">
        <v>0.11541011313188163</v>
      </c>
      <c r="HM67">
        <v>0.1336436003385249</v>
      </c>
      <c r="HN67">
        <v>0.14700513476829405</v>
      </c>
      <c r="HP67" t="s">
        <v>843</v>
      </c>
      <c r="HQ67" t="s">
        <v>136</v>
      </c>
      <c r="HR67" t="s">
        <v>137</v>
      </c>
      <c r="HS67">
        <v>0.37359413973599842</v>
      </c>
    </row>
    <row r="68" spans="2:227" x14ac:dyDescent="0.45">
      <c r="B68" t="s">
        <v>858</v>
      </c>
      <c r="C68" t="s">
        <v>127</v>
      </c>
      <c r="D68">
        <v>0.41580695231966669</v>
      </c>
      <c r="E68">
        <v>0.42034853342868811</v>
      </c>
      <c r="F68">
        <v>0.42578615652323193</v>
      </c>
      <c r="G68">
        <v>0.42437630372694429</v>
      </c>
      <c r="H68">
        <v>0.4567730704840981</v>
      </c>
      <c r="I68">
        <v>0.45085079626922914</v>
      </c>
      <c r="J68">
        <v>0.46030355784806931</v>
      </c>
      <c r="K68">
        <v>0.45501793209838282</v>
      </c>
      <c r="L68">
        <v>0.42748917578202639</v>
      </c>
      <c r="M68">
        <v>0.40962113890285429</v>
      </c>
      <c r="N68">
        <v>0.30079378723353428</v>
      </c>
      <c r="O68">
        <v>0.33458638727189527</v>
      </c>
      <c r="P68">
        <v>0.3734615796402474</v>
      </c>
      <c r="Q68">
        <v>0.42115426826290331</v>
      </c>
      <c r="R68">
        <v>0.45094586985245594</v>
      </c>
      <c r="S68">
        <v>0.4191338330924822</v>
      </c>
      <c r="T68">
        <v>0.39365254980383785</v>
      </c>
      <c r="U68">
        <v>0.3713791676146711</v>
      </c>
      <c r="V68">
        <v>0.3341014068942188</v>
      </c>
      <c r="W68">
        <v>0.30387741833397336</v>
      </c>
      <c r="X68">
        <v>0.24378077158050554</v>
      </c>
      <c r="Y68">
        <v>0.2890820297224404</v>
      </c>
      <c r="Z68">
        <v>0.34470448551105048</v>
      </c>
      <c r="AA68">
        <v>0.42590700666456427</v>
      </c>
      <c r="AB68">
        <v>0.42054910320928901</v>
      </c>
      <c r="AC68">
        <v>0.39850617225581564</v>
      </c>
      <c r="AD68">
        <v>0.36978702923526935</v>
      </c>
      <c r="AE68">
        <v>0.35452867358578749</v>
      </c>
      <c r="AF68">
        <v>0.30793531859558665</v>
      </c>
      <c r="AG68">
        <v>0.24255009774060401</v>
      </c>
      <c r="AH68">
        <v>0.3019763606505102</v>
      </c>
      <c r="AI68">
        <v>0.35035633477252393</v>
      </c>
      <c r="AJ68">
        <v>0.36151259041547484</v>
      </c>
      <c r="AK68">
        <v>0.45104913149014564</v>
      </c>
      <c r="AL68">
        <v>0.48771402046386808</v>
      </c>
      <c r="AM68">
        <v>0.46922651353136541</v>
      </c>
      <c r="AN68">
        <v>0.44029299667546185</v>
      </c>
      <c r="AO68">
        <v>0.40262644915205853</v>
      </c>
      <c r="AP68">
        <v>0.34706412799070102</v>
      </c>
      <c r="AQ68">
        <v>0.29763677996576376</v>
      </c>
      <c r="AS68" t="s">
        <v>858</v>
      </c>
      <c r="AT68" t="s">
        <v>128</v>
      </c>
      <c r="AU68">
        <v>2.3395265889690698E-2</v>
      </c>
      <c r="AV68">
        <v>3.0424590207687317E-2</v>
      </c>
      <c r="AW68">
        <v>1.2758383015131949E-2</v>
      </c>
      <c r="AX68">
        <v>1.2020795607062776E-2</v>
      </c>
      <c r="AY68">
        <v>2.6259838243067306E-3</v>
      </c>
      <c r="AZ68">
        <v>1.1217056657526692E-2</v>
      </c>
      <c r="BA68">
        <v>2.4595838435850621E-2</v>
      </c>
      <c r="BB68">
        <v>2.48215262565133E-2</v>
      </c>
      <c r="BC68">
        <v>3.6047433413258445E-2</v>
      </c>
      <c r="BD68">
        <v>4.010645890897245E-2</v>
      </c>
      <c r="BE68">
        <v>2.6287608207392069E-2</v>
      </c>
      <c r="BF68">
        <v>1.1637830220652552E-2</v>
      </c>
      <c r="BG68">
        <v>1.0215677732933746E-2</v>
      </c>
      <c r="BH68">
        <v>8.3761393838923098E-3</v>
      </c>
      <c r="BI68">
        <v>4.7856781773674049E-2</v>
      </c>
      <c r="BJ68">
        <v>4.0980136665465981E-2</v>
      </c>
      <c r="BK68">
        <v>1.9766430906075671E-2</v>
      </c>
      <c r="BL68">
        <v>2.637782075856682E-2</v>
      </c>
      <c r="BM68">
        <v>1.2365204077360263E-2</v>
      </c>
      <c r="BN68">
        <v>2.1432910824755014E-2</v>
      </c>
      <c r="BO68">
        <v>5.6509096999165488E-2</v>
      </c>
      <c r="BP68">
        <v>2.1477624201304276E-2</v>
      </c>
      <c r="BQ68">
        <v>3.3401887902719536E-2</v>
      </c>
      <c r="BR68">
        <v>8.3287121238495077E-2</v>
      </c>
      <c r="BS68">
        <v>0.17631153497513416</v>
      </c>
      <c r="BT68">
        <v>0.16340201266945326</v>
      </c>
      <c r="BU68">
        <v>0.10235068386769626</v>
      </c>
      <c r="BV68">
        <v>6.5489607246822068E-2</v>
      </c>
      <c r="BW68">
        <v>9.2124652528318446E-2</v>
      </c>
      <c r="BX68">
        <v>9.5835185186723404E-2</v>
      </c>
      <c r="BY68">
        <v>4.4001237459826974E-2</v>
      </c>
      <c r="BZ68">
        <v>5.0544847958237535E-2</v>
      </c>
      <c r="CA68">
        <v>9.8170584224394151E-3</v>
      </c>
      <c r="CB68">
        <v>1.7617118800112887E-2</v>
      </c>
      <c r="CC68">
        <v>3.0355953752730942E-2</v>
      </c>
      <c r="CD68">
        <v>3.4600883331603154E-2</v>
      </c>
      <c r="CE68">
        <v>2.4041988593201696E-2</v>
      </c>
      <c r="CF68">
        <v>2.6578993900019381E-2</v>
      </c>
      <c r="CG68">
        <v>2.401331291311911E-2</v>
      </c>
      <c r="CH68">
        <v>4.2768534751346711E-2</v>
      </c>
      <c r="CJ68" t="s">
        <v>858</v>
      </c>
      <c r="CK68" t="s">
        <v>129</v>
      </c>
      <c r="CL68">
        <v>5.3742062850115763E-2</v>
      </c>
      <c r="CM68">
        <v>2.8156124734788963E-2</v>
      </c>
      <c r="CN68">
        <v>2.9573185588531222E-2</v>
      </c>
      <c r="CO68">
        <v>2.2339160739504694E-2</v>
      </c>
      <c r="CP68">
        <v>2.8961460355586006E-2</v>
      </c>
      <c r="CQ68">
        <v>1.9336213339725232E-2</v>
      </c>
      <c r="CR68">
        <v>1.9336341177587923E-2</v>
      </c>
      <c r="CS68">
        <v>1.916057038801593E-2</v>
      </c>
      <c r="CT68">
        <v>4.6001121681900778E-2</v>
      </c>
      <c r="CU68">
        <v>4.5450930553073116E-2</v>
      </c>
      <c r="CV68">
        <v>4.2457185609072474E-2</v>
      </c>
      <c r="CW68">
        <v>6.7169738373627455E-2</v>
      </c>
      <c r="CX68">
        <v>5.2146108299745704E-2</v>
      </c>
      <c r="CY68">
        <v>2.9698544487088675E-2</v>
      </c>
      <c r="CZ68">
        <v>0</v>
      </c>
      <c r="DA68">
        <v>9.3392918380574245E-4</v>
      </c>
      <c r="DB68">
        <v>2.7694179236028255E-2</v>
      </c>
      <c r="DC68">
        <v>3.1544432742588106E-2</v>
      </c>
      <c r="DD68">
        <v>3.2738218463805847E-2</v>
      </c>
      <c r="DE68">
        <v>1.31688336837496E-2</v>
      </c>
      <c r="DF68">
        <v>5.80683848155788E-2</v>
      </c>
      <c r="DG68">
        <v>9.3660323632048292E-2</v>
      </c>
      <c r="DH68">
        <v>9.3274136623749393E-2</v>
      </c>
      <c r="DI68">
        <v>7.7525263081416509E-2</v>
      </c>
      <c r="DJ68">
        <v>3.0765750038506467E-2</v>
      </c>
      <c r="DK68">
        <v>9.1269969452858243E-2</v>
      </c>
      <c r="DL68">
        <v>0.10984517623892513</v>
      </c>
      <c r="DM68">
        <v>0.13501119335334849</v>
      </c>
      <c r="DN68">
        <v>4.1220791848124605E-2</v>
      </c>
      <c r="DO68">
        <v>1.7648512633647279E-2</v>
      </c>
      <c r="DP68">
        <v>2.0583390098848034E-2</v>
      </c>
      <c r="DQ68">
        <v>5.1524172010200771E-2</v>
      </c>
      <c r="DR68">
        <v>7.6483077689941975E-2</v>
      </c>
      <c r="DS68">
        <v>8.1928686784069532E-2</v>
      </c>
      <c r="DT68">
        <v>3.4090804249884109E-2</v>
      </c>
      <c r="DU68">
        <v>1.2244143768420439E-2</v>
      </c>
      <c r="DV68">
        <v>2.2476332881945026E-2</v>
      </c>
      <c r="DW68">
        <v>2.5721083360008959E-2</v>
      </c>
      <c r="DX68">
        <v>2.8147359364198661E-2</v>
      </c>
      <c r="DY68">
        <v>1.7321307316767929E-2</v>
      </c>
      <c r="EA68" t="s">
        <v>858</v>
      </c>
      <c r="EB68" t="s">
        <v>130</v>
      </c>
      <c r="EC68">
        <v>0.1937463559059153</v>
      </c>
      <c r="ED68">
        <v>0.2074247110948628</v>
      </c>
      <c r="EE68">
        <v>0.2231229638517222</v>
      </c>
      <c r="EF68">
        <v>0.2294364086278807</v>
      </c>
      <c r="EG68">
        <v>0.26483826246099718</v>
      </c>
      <c r="EH68">
        <v>0.26241300730177519</v>
      </c>
      <c r="EI68">
        <v>0.2626116652673261</v>
      </c>
      <c r="EJ68">
        <v>0.25566675776557446</v>
      </c>
      <c r="EK68">
        <v>0.20647691609413701</v>
      </c>
      <c r="EL68">
        <v>0.19531332085999659</v>
      </c>
      <c r="EM68">
        <v>0.12748395319217323</v>
      </c>
      <c r="EN68">
        <v>0.1461878072571724</v>
      </c>
      <c r="EO68">
        <v>0.18527784502842326</v>
      </c>
      <c r="EP68">
        <v>0.25460707999258497</v>
      </c>
      <c r="EQ68">
        <v>0.25862442515774753</v>
      </c>
      <c r="ER68">
        <v>0.23693415688352296</v>
      </c>
      <c r="ES68">
        <v>0.21339613306425498</v>
      </c>
      <c r="ET68">
        <v>0.18999206456860385</v>
      </c>
      <c r="EU68">
        <v>0.17857918486561467</v>
      </c>
      <c r="EV68">
        <v>0.15867226656963923</v>
      </c>
      <c r="EW68">
        <v>3.846030277715537E-2</v>
      </c>
      <c r="EX68">
        <v>7.3226597361462933E-2</v>
      </c>
      <c r="EY68">
        <v>0.11363192611256256</v>
      </c>
      <c r="EZ68">
        <v>0.14657107571224362</v>
      </c>
      <c r="FA68">
        <v>8.9971344581441903E-2</v>
      </c>
      <c r="FB68">
        <v>3.2637426997636776E-2</v>
      </c>
      <c r="FC68">
        <v>5.3049681833549522E-2</v>
      </c>
      <c r="FD68">
        <v>4.9195872337745777E-2</v>
      </c>
      <c r="FE68">
        <v>7.4258804277795673E-2</v>
      </c>
      <c r="FF68">
        <v>4.3372948489545947E-2</v>
      </c>
      <c r="FG68">
        <v>0.13784615863569674</v>
      </c>
      <c r="FH68">
        <v>0.14076048497037377</v>
      </c>
      <c r="FI68">
        <v>0.16985785585840851</v>
      </c>
      <c r="FJ68">
        <v>0.22002030335457415</v>
      </c>
      <c r="FK68">
        <v>0.28173580566913614</v>
      </c>
      <c r="FL68">
        <v>0.28972874872820781</v>
      </c>
      <c r="FM68">
        <v>0.25931161330668362</v>
      </c>
      <c r="FN68">
        <v>0.23418428319787168</v>
      </c>
      <c r="FO68">
        <v>0.1971790348936226</v>
      </c>
      <c r="FP68">
        <v>0.14516841051475796</v>
      </c>
      <c r="FZ68" t="s">
        <v>858</v>
      </c>
      <c r="GA68">
        <v>0.23502817986338861</v>
      </c>
      <c r="GB68">
        <v>0.23050298360470384</v>
      </c>
      <c r="GC68">
        <v>0.21799963458580687</v>
      </c>
      <c r="GD68">
        <v>0.19685428645648975</v>
      </c>
      <c r="GE68">
        <v>0.18981243525700436</v>
      </c>
      <c r="GF68">
        <v>0.22698024655562396</v>
      </c>
      <c r="GG68">
        <v>0.23133821459324036</v>
      </c>
      <c r="GH68">
        <v>0.22108578734533535</v>
      </c>
      <c r="GI68">
        <v>0.23002929723613083</v>
      </c>
      <c r="GJ68">
        <v>0.23613979707408755</v>
      </c>
      <c r="GK68">
        <v>0.19073332788443814</v>
      </c>
      <c r="GL68">
        <v>0.16553469202693935</v>
      </c>
      <c r="GM68">
        <v>0.15598495520096964</v>
      </c>
      <c r="GN68">
        <v>0.15578929630747815</v>
      </c>
      <c r="GO68">
        <v>0.18040443074975412</v>
      </c>
      <c r="GP68">
        <v>0.22309890188890838</v>
      </c>
      <c r="GQ68">
        <v>0.25341054392865148</v>
      </c>
      <c r="GR68">
        <v>0.25123861114072793</v>
      </c>
      <c r="GS68">
        <v>0.22088389072979595</v>
      </c>
      <c r="GT68">
        <v>0.21302101197192008</v>
      </c>
      <c r="GU68">
        <v>0.12047342285661758</v>
      </c>
      <c r="GV68">
        <v>8.2419699745370639E-2</v>
      </c>
      <c r="GW68">
        <v>6.0737157033015299E-2</v>
      </c>
      <c r="GX68">
        <v>3.8796376786482692E-2</v>
      </c>
      <c r="GY68">
        <v>3.9663857316774409E-2</v>
      </c>
      <c r="GZ68">
        <v>5.8522416760683774E-2</v>
      </c>
      <c r="HA68">
        <v>7.7238307975651954E-2</v>
      </c>
      <c r="HB68">
        <v>9.703815734277281E-2</v>
      </c>
      <c r="HC68">
        <v>0.12789668414760777</v>
      </c>
      <c r="HD68">
        <v>0.18198643494282488</v>
      </c>
      <c r="HE68">
        <v>0.14179048468988051</v>
      </c>
      <c r="HF68">
        <v>0.12850043584482626</v>
      </c>
      <c r="HG68">
        <v>0.12601631564247376</v>
      </c>
      <c r="HH68">
        <v>0.11171085465650479</v>
      </c>
      <c r="HI68">
        <v>0.11669196502629901</v>
      </c>
      <c r="HJ68">
        <v>0.15855148612597977</v>
      </c>
      <c r="HK68">
        <v>0.1746007950923813</v>
      </c>
      <c r="HL68">
        <v>0.16115269702032761</v>
      </c>
      <c r="HM68">
        <v>0.16574997126514368</v>
      </c>
      <c r="HN68">
        <v>0.16901380997462334</v>
      </c>
      <c r="HP68" t="s">
        <v>845</v>
      </c>
      <c r="HQ68" t="s">
        <v>136</v>
      </c>
      <c r="HR68" t="s">
        <v>137</v>
      </c>
      <c r="HS68">
        <v>0.3809761414708514</v>
      </c>
    </row>
    <row r="69" spans="2:227" x14ac:dyDescent="0.45">
      <c r="B69" t="s">
        <v>860</v>
      </c>
      <c r="C69" t="s">
        <v>127</v>
      </c>
      <c r="D69">
        <v>0.36572579053948834</v>
      </c>
      <c r="E69">
        <v>0.38334434942001239</v>
      </c>
      <c r="F69">
        <v>0.38017748997750084</v>
      </c>
      <c r="G69">
        <v>0.38725054022678623</v>
      </c>
      <c r="H69">
        <v>0.44375735900389313</v>
      </c>
      <c r="I69">
        <v>0.45128462933113866</v>
      </c>
      <c r="J69">
        <v>0.44216438394018764</v>
      </c>
      <c r="K69">
        <v>0.44753609784639853</v>
      </c>
      <c r="L69">
        <v>0.41174157640602493</v>
      </c>
      <c r="M69">
        <v>0.36785589912010158</v>
      </c>
      <c r="N69">
        <v>0.26841117258246283</v>
      </c>
      <c r="O69">
        <v>0.31201527167655146</v>
      </c>
      <c r="P69">
        <v>0.34775607680411685</v>
      </c>
      <c r="Q69">
        <v>0.42209571013811392</v>
      </c>
      <c r="R69">
        <v>0.44653119252047685</v>
      </c>
      <c r="S69">
        <v>0.43489945131834451</v>
      </c>
      <c r="T69">
        <v>0.40891028125518314</v>
      </c>
      <c r="U69">
        <v>0.37434315580558486</v>
      </c>
      <c r="V69">
        <v>0.32502243242213974</v>
      </c>
      <c r="W69">
        <v>0.26083195842676005</v>
      </c>
      <c r="X69">
        <v>0.24094020108249492</v>
      </c>
      <c r="Y69">
        <v>0.29200127614812771</v>
      </c>
      <c r="Z69">
        <v>0.32504341125513325</v>
      </c>
      <c r="AA69">
        <v>0.41363646992045727</v>
      </c>
      <c r="AB69">
        <v>0.42182016698066505</v>
      </c>
      <c r="AC69">
        <v>0.4088978667290189</v>
      </c>
      <c r="AD69">
        <v>0.36668159529114042</v>
      </c>
      <c r="AE69">
        <v>0.33534983739444141</v>
      </c>
      <c r="AF69">
        <v>0.29286453827565972</v>
      </c>
      <c r="AG69">
        <v>0.22443401107597352</v>
      </c>
      <c r="AH69">
        <v>0.27745959741780662</v>
      </c>
      <c r="AI69">
        <v>0.32608559409595961</v>
      </c>
      <c r="AJ69">
        <v>0.34298801146764074</v>
      </c>
      <c r="AK69">
        <v>0.41607894321507638</v>
      </c>
      <c r="AL69">
        <v>0.45582917706976145</v>
      </c>
      <c r="AM69">
        <v>0.44707793693810011</v>
      </c>
      <c r="AN69">
        <v>0.43170999073234145</v>
      </c>
      <c r="AO69">
        <v>0.39890292187163534</v>
      </c>
      <c r="AP69">
        <v>0.32123831250524953</v>
      </c>
      <c r="AQ69">
        <v>0.25142855619920884</v>
      </c>
      <c r="AS69" t="s">
        <v>860</v>
      </c>
      <c r="AT69" t="s">
        <v>128</v>
      </c>
      <c r="AU69">
        <v>2.4195933433500995E-2</v>
      </c>
      <c r="AV69">
        <v>2.1791554382046281E-2</v>
      </c>
      <c r="AW69">
        <v>1.405048799500124E-2</v>
      </c>
      <c r="AX69">
        <v>1.9861425033050391E-2</v>
      </c>
      <c r="AY69">
        <v>1.2816203810262829E-2</v>
      </c>
      <c r="AZ69">
        <v>1.0225993837917577E-2</v>
      </c>
      <c r="BA69">
        <v>1.3685812190677223E-2</v>
      </c>
      <c r="BB69">
        <v>3.0970053225740011E-2</v>
      </c>
      <c r="BC69">
        <v>3.3095850506077468E-2</v>
      </c>
      <c r="BD69">
        <v>1.9067532633028891E-2</v>
      </c>
      <c r="BE69">
        <v>1.9860216722584E-2</v>
      </c>
      <c r="BF69">
        <v>2.1763250480859982E-2</v>
      </c>
      <c r="BG69">
        <v>1.032637209380592E-2</v>
      </c>
      <c r="BH69">
        <v>2.7752076227992886E-2</v>
      </c>
      <c r="BI69">
        <v>4.0018016723762415E-2</v>
      </c>
      <c r="BJ69">
        <v>3.0015498128995219E-2</v>
      </c>
      <c r="BK69">
        <v>2.5922369782740005E-2</v>
      </c>
      <c r="BL69">
        <v>1.740174027349152E-2</v>
      </c>
      <c r="BM69">
        <v>1.9256058091036764E-2</v>
      </c>
      <c r="BN69">
        <v>1.953122060087939E-2</v>
      </c>
      <c r="BO69">
        <v>2.7309873638712501E-2</v>
      </c>
      <c r="BP69">
        <v>9.7025327886303674E-3</v>
      </c>
      <c r="BQ69">
        <v>4.9672104958795845E-3</v>
      </c>
      <c r="BR69">
        <v>4.859260429117112E-2</v>
      </c>
      <c r="BS69">
        <v>0.11411913730317205</v>
      </c>
      <c r="BT69">
        <v>0.12671150104379125</v>
      </c>
      <c r="BU69">
        <v>8.127300005564507E-2</v>
      </c>
      <c r="BV69">
        <v>2.1254912039660512E-2</v>
      </c>
      <c r="BW69">
        <v>5.68618369935186E-2</v>
      </c>
      <c r="BX69">
        <v>5.1160633763464337E-2</v>
      </c>
      <c r="BY69">
        <v>3.5230171210279937E-2</v>
      </c>
      <c r="BZ69">
        <v>2.8768524171585253E-2</v>
      </c>
      <c r="CA69">
        <v>6.0678518029425024E-3</v>
      </c>
      <c r="CB69">
        <v>2.5903298071641254E-2</v>
      </c>
      <c r="CC69">
        <v>4.1057794311967849E-2</v>
      </c>
      <c r="CD69">
        <v>6.2621475374452604E-2</v>
      </c>
      <c r="CE69">
        <v>6.1168908946693336E-2</v>
      </c>
      <c r="CF69">
        <v>1.2600457569085337E-2</v>
      </c>
      <c r="CG69">
        <v>2.4456148124394676E-2</v>
      </c>
      <c r="CH69">
        <v>4.3476242092748439E-2</v>
      </c>
      <c r="CJ69" t="s">
        <v>860</v>
      </c>
      <c r="CK69" t="s">
        <v>129</v>
      </c>
      <c r="CL69">
        <v>3.2864074196525352E-2</v>
      </c>
      <c r="CM69">
        <v>1.8468889557260865E-2</v>
      </c>
      <c r="CN69">
        <v>2.141917458737316E-2</v>
      </c>
      <c r="CO69">
        <v>3.4789562882544187E-2</v>
      </c>
      <c r="CP69">
        <v>4.4693030968582223E-2</v>
      </c>
      <c r="CQ69">
        <v>4.3226525088325009E-2</v>
      </c>
      <c r="CR69">
        <v>1.7899777739075549E-2</v>
      </c>
      <c r="CS69">
        <v>7.7708153463986471E-3</v>
      </c>
      <c r="CT69">
        <v>1.9489876912534832E-2</v>
      </c>
      <c r="CU69">
        <v>3.924126556951265E-2</v>
      </c>
      <c r="CV69">
        <v>2.4091996944208355E-2</v>
      </c>
      <c r="CW69">
        <v>2.9621184769201794E-2</v>
      </c>
      <c r="CX69">
        <v>4.5471216098278637E-2</v>
      </c>
      <c r="CY69">
        <v>2.7509937326195093E-2</v>
      </c>
      <c r="CZ69">
        <v>1.9970493424745696E-2</v>
      </c>
      <c r="DA69">
        <v>3.0767472377718135E-2</v>
      </c>
      <c r="DB69">
        <v>4.3293796881455751E-2</v>
      </c>
      <c r="DC69">
        <v>4.5258984511440906E-2</v>
      </c>
      <c r="DD69">
        <v>3.1926195942580657E-2</v>
      </c>
      <c r="DE69">
        <v>1.084542886490668E-2</v>
      </c>
      <c r="DF69">
        <v>2.8285105167897409E-2</v>
      </c>
      <c r="DG69">
        <v>4.0282773012748518E-2</v>
      </c>
      <c r="DH69">
        <v>5.1452425817512547E-2</v>
      </c>
      <c r="DI69">
        <v>4.8039240600783455E-2</v>
      </c>
      <c r="DJ69">
        <v>0</v>
      </c>
      <c r="DK69">
        <v>6.350212343660383E-2</v>
      </c>
      <c r="DL69">
        <v>9.8242688936370115E-2</v>
      </c>
      <c r="DM69">
        <v>0.11228794459498562</v>
      </c>
      <c r="DN69">
        <v>3.2347013519533285E-2</v>
      </c>
      <c r="DO69">
        <v>1.1715224467155656E-2</v>
      </c>
      <c r="DP69">
        <v>2.6569991583646833E-2</v>
      </c>
      <c r="DQ69">
        <v>5.0462729392943363E-2</v>
      </c>
      <c r="DR69">
        <v>7.4304120788323852E-2</v>
      </c>
      <c r="DS69">
        <v>6.9591616045704199E-2</v>
      </c>
      <c r="DT69">
        <v>4.7193325164865879E-2</v>
      </c>
      <c r="DU69">
        <v>2.5527805952128932E-2</v>
      </c>
      <c r="DV69">
        <v>3.7519822896155006E-2</v>
      </c>
      <c r="DW69">
        <v>7.7588206551066297E-2</v>
      </c>
      <c r="DX69">
        <v>3.3034126157187441E-2</v>
      </c>
      <c r="DY69">
        <v>1.3309300491112683E-2</v>
      </c>
      <c r="EA69" t="s">
        <v>860</v>
      </c>
      <c r="EB69" t="s">
        <v>130</v>
      </c>
      <c r="EC69">
        <v>0.18192972282163875</v>
      </c>
      <c r="ED69">
        <v>0.20531668841389164</v>
      </c>
      <c r="EE69">
        <v>0.20754214552193875</v>
      </c>
      <c r="EF69">
        <v>0.19333929699231542</v>
      </c>
      <c r="EG69">
        <v>0.24149353794915404</v>
      </c>
      <c r="EH69">
        <v>0.24483172823794352</v>
      </c>
      <c r="EI69">
        <v>0.26311698382452076</v>
      </c>
      <c r="EJ69">
        <v>0.25378379503621307</v>
      </c>
      <c r="EK69">
        <v>0.22099364799869706</v>
      </c>
      <c r="EL69">
        <v>0.19193125994864302</v>
      </c>
      <c r="EM69">
        <v>0.12917764626050129</v>
      </c>
      <c r="EN69">
        <v>0.15214302947537042</v>
      </c>
      <c r="EO69">
        <v>0.17211876650434407</v>
      </c>
      <c r="EP69">
        <v>0.22507409934713429</v>
      </c>
      <c r="EQ69">
        <v>0.24463808686595451</v>
      </c>
      <c r="ER69">
        <v>0.22601033466908094</v>
      </c>
      <c r="ES69">
        <v>0.19769349259507712</v>
      </c>
      <c r="ET69">
        <v>0.17514926824877997</v>
      </c>
      <c r="EU69">
        <v>0.16198473966284524</v>
      </c>
      <c r="EV69">
        <v>0.14332370521487586</v>
      </c>
      <c r="EW69">
        <v>9.245477023570553E-2</v>
      </c>
      <c r="EX69">
        <v>0.13787897815090452</v>
      </c>
      <c r="EY69">
        <v>0.15982191406599217</v>
      </c>
      <c r="EZ69">
        <v>0.19776052232526561</v>
      </c>
      <c r="FA69">
        <v>0.18884111054986133</v>
      </c>
      <c r="FB69">
        <v>9.3475586827810916E-2</v>
      </c>
      <c r="FC69">
        <v>6.9446077298009723E-2</v>
      </c>
      <c r="FD69">
        <v>8.8304999609855925E-2</v>
      </c>
      <c r="FE69">
        <v>0.10101580910109235</v>
      </c>
      <c r="FF69">
        <v>6.8078556115647407E-2</v>
      </c>
      <c r="FG69">
        <v>0.11647225298276674</v>
      </c>
      <c r="FH69">
        <v>0.13815931140830198</v>
      </c>
      <c r="FI69">
        <v>0.14944906431342039</v>
      </c>
      <c r="FJ69">
        <v>0.19041612273041497</v>
      </c>
      <c r="FK69">
        <v>0.22762594729736454</v>
      </c>
      <c r="FL69">
        <v>0.22103811712065535</v>
      </c>
      <c r="FM69">
        <v>0.19852726687872796</v>
      </c>
      <c r="FN69">
        <v>0.17914047242965356</v>
      </c>
      <c r="FO69">
        <v>0.16435107419719108</v>
      </c>
      <c r="FP69">
        <v>0.10824321727106744</v>
      </c>
      <c r="FZ69" t="s">
        <v>860</v>
      </c>
      <c r="GA69">
        <v>0.29379768930787353</v>
      </c>
      <c r="GB69">
        <v>0.28507175988357647</v>
      </c>
      <c r="GC69">
        <v>0.27801724762884067</v>
      </c>
      <c r="GD69">
        <v>0.26104209731476519</v>
      </c>
      <c r="GE69">
        <v>0.24098029685437217</v>
      </c>
      <c r="GF69">
        <v>0.27933856005471325</v>
      </c>
      <c r="GG69">
        <v>0.28583304309981472</v>
      </c>
      <c r="GH69">
        <v>0.27954998056908725</v>
      </c>
      <c r="GI69">
        <v>0.28875210854385625</v>
      </c>
      <c r="GJ69">
        <v>0.29184501785634009</v>
      </c>
      <c r="GK69">
        <v>0.27675738205676897</v>
      </c>
      <c r="GL69">
        <v>0.23872773929884633</v>
      </c>
      <c r="GM69">
        <v>0.22432448957998644</v>
      </c>
      <c r="GN69">
        <v>0.22985693263333432</v>
      </c>
      <c r="GO69">
        <v>0.24096881679047735</v>
      </c>
      <c r="GP69">
        <v>0.2777180798568038</v>
      </c>
      <c r="GQ69">
        <v>0.30021065809020242</v>
      </c>
      <c r="GR69">
        <v>0.30135175832862787</v>
      </c>
      <c r="GS69">
        <v>0.28227932724625432</v>
      </c>
      <c r="GT69">
        <v>0.301637287805465</v>
      </c>
      <c r="GU69">
        <v>0.21453694226130104</v>
      </c>
      <c r="GV69">
        <v>0.16086333884278356</v>
      </c>
      <c r="GW69">
        <v>0.12074144161697857</v>
      </c>
      <c r="GX69">
        <v>8.2434605488098556E-2</v>
      </c>
      <c r="GY69">
        <v>7.6180628803531936E-2</v>
      </c>
      <c r="GZ69">
        <v>9.1894799065778465E-2</v>
      </c>
      <c r="HA69">
        <v>0.11403528966171081</v>
      </c>
      <c r="HB69">
        <v>0.1513337277944545</v>
      </c>
      <c r="HC69">
        <v>0.20884086595344317</v>
      </c>
      <c r="HD69">
        <v>0.29321879407116125</v>
      </c>
      <c r="HE69">
        <v>0.22947006837360215</v>
      </c>
      <c r="HF69">
        <v>0.21109357171260537</v>
      </c>
      <c r="HG69">
        <v>0.20990530362372586</v>
      </c>
      <c r="HH69">
        <v>0.18557901400690918</v>
      </c>
      <c r="HI69">
        <v>0.1845335581975974</v>
      </c>
      <c r="HJ69">
        <v>0.22132405684696493</v>
      </c>
      <c r="HK69">
        <v>0.23539570449704589</v>
      </c>
      <c r="HL69">
        <v>0.21676595556267569</v>
      </c>
      <c r="HM69">
        <v>0.23528811251723775</v>
      </c>
      <c r="HN69">
        <v>0.25823045427427949</v>
      </c>
      <c r="HP69" t="s">
        <v>847</v>
      </c>
      <c r="HQ69" t="s">
        <v>136</v>
      </c>
      <c r="HR69" t="s">
        <v>137</v>
      </c>
      <c r="HS69">
        <v>0.3665657762100481</v>
      </c>
    </row>
    <row r="70" spans="2:227" x14ac:dyDescent="0.45">
      <c r="B70" t="s">
        <v>862</v>
      </c>
      <c r="C70" t="s">
        <v>127</v>
      </c>
      <c r="D70">
        <v>0.48199995667571577</v>
      </c>
      <c r="E70">
        <v>0.50108369601835412</v>
      </c>
      <c r="F70">
        <v>0.49343557136831739</v>
      </c>
      <c r="G70">
        <v>0.48703607645385893</v>
      </c>
      <c r="H70">
        <v>0.48635850632321836</v>
      </c>
      <c r="I70">
        <v>0.46031192842556584</v>
      </c>
      <c r="J70">
        <v>0.43428405832400785</v>
      </c>
      <c r="K70">
        <v>0.41288159985108336</v>
      </c>
      <c r="L70">
        <v>0.43240576852229073</v>
      </c>
      <c r="M70">
        <v>0.4564009126403446</v>
      </c>
      <c r="N70">
        <v>0.4694825201017252</v>
      </c>
      <c r="O70">
        <v>0.45832101776788203</v>
      </c>
      <c r="P70">
        <v>0.46277204426255647</v>
      </c>
      <c r="Q70">
        <v>0.48090674796993227</v>
      </c>
      <c r="R70">
        <v>0.4458521736581218</v>
      </c>
      <c r="S70">
        <v>0.36232178178448349</v>
      </c>
      <c r="T70">
        <v>0.33481139532000032</v>
      </c>
      <c r="U70">
        <v>0.34209273774315457</v>
      </c>
      <c r="V70">
        <v>0.36272798663908523</v>
      </c>
      <c r="W70">
        <v>0.41830525954168335</v>
      </c>
      <c r="X70">
        <v>0.42546582570659336</v>
      </c>
      <c r="Y70">
        <v>0.44236567434118024</v>
      </c>
      <c r="Z70">
        <v>0.44894714728820961</v>
      </c>
      <c r="AA70">
        <v>0.44239063657547756</v>
      </c>
      <c r="AB70">
        <v>0.38992759105104696</v>
      </c>
      <c r="AC70">
        <v>0.35185983088829653</v>
      </c>
      <c r="AD70">
        <v>0.32771014191832415</v>
      </c>
      <c r="AE70">
        <v>0.33559413713285435</v>
      </c>
      <c r="AF70">
        <v>0.35542955178292807</v>
      </c>
      <c r="AG70">
        <v>0.3823446958589744</v>
      </c>
      <c r="AH70">
        <v>0.44133672145194908</v>
      </c>
      <c r="AI70">
        <v>0.45531982257336401</v>
      </c>
      <c r="AJ70">
        <v>0.46573130962906656</v>
      </c>
      <c r="AK70">
        <v>0.47293424065555695</v>
      </c>
      <c r="AL70">
        <v>0.41869225702778617</v>
      </c>
      <c r="AM70">
        <v>0.38707902518507736</v>
      </c>
      <c r="AN70">
        <v>0.35629399373731213</v>
      </c>
      <c r="AO70">
        <v>0.3636719930457345</v>
      </c>
      <c r="AP70">
        <v>0.40664662242665989</v>
      </c>
      <c r="AQ70">
        <v>0.45066620964888665</v>
      </c>
      <c r="AS70" t="s">
        <v>862</v>
      </c>
      <c r="AT70" t="s">
        <v>128</v>
      </c>
      <c r="AU70">
        <v>8.8363819800606508E-2</v>
      </c>
      <c r="AV70">
        <v>6.5822791603118422E-2</v>
      </c>
      <c r="AW70">
        <v>3.0164339022891659E-2</v>
      </c>
      <c r="AX70">
        <v>4.6835761500743464E-2</v>
      </c>
      <c r="AY70">
        <v>4.1806547613202245E-2</v>
      </c>
      <c r="AZ70">
        <v>6.1952095044275478E-2</v>
      </c>
      <c r="BA70">
        <v>4.9387179311434729E-2</v>
      </c>
      <c r="BB70">
        <v>4.4523460625870648E-2</v>
      </c>
      <c r="BC70">
        <v>5.8671361893552446E-2</v>
      </c>
      <c r="BD70">
        <v>7.3587634144066855E-2</v>
      </c>
      <c r="BE70">
        <v>2.6577558916472959E-3</v>
      </c>
      <c r="BF70">
        <v>4.7750525178020538E-2</v>
      </c>
      <c r="BG70">
        <v>6.9911793070410067E-2</v>
      </c>
      <c r="BH70">
        <v>4.669695109259786E-2</v>
      </c>
      <c r="BI70">
        <v>7.0740541798375162E-2</v>
      </c>
      <c r="BJ70">
        <v>6.4046538777400935E-2</v>
      </c>
      <c r="BK70">
        <v>5.086986807722009E-2</v>
      </c>
      <c r="BL70">
        <v>4.8307882546331428E-2</v>
      </c>
      <c r="BM70">
        <v>4.2146490154582335E-2</v>
      </c>
      <c r="BN70">
        <v>5.3467978358241706E-2</v>
      </c>
      <c r="BO70">
        <v>7.1742599561060133E-2</v>
      </c>
      <c r="BP70">
        <v>4.3768250994610715E-2</v>
      </c>
      <c r="BQ70">
        <v>0.10067133324298851</v>
      </c>
      <c r="BR70">
        <v>8.3461637731870722E-2</v>
      </c>
      <c r="BS70">
        <v>9.7908954016177094E-2</v>
      </c>
      <c r="BT70">
        <v>0.10837276263122676</v>
      </c>
      <c r="BU70">
        <v>6.5397499876498094E-2</v>
      </c>
      <c r="BV70">
        <v>4.6264352494071223E-2</v>
      </c>
      <c r="BW70">
        <v>4.8393219579475552E-2</v>
      </c>
      <c r="BX70">
        <v>0.10749259962933692</v>
      </c>
      <c r="BY70">
        <v>3.7880208663904617E-2</v>
      </c>
      <c r="BZ70">
        <v>6.660180995238689E-2</v>
      </c>
      <c r="CA70">
        <v>7.4359191294027849E-2</v>
      </c>
      <c r="CB70">
        <v>4.1327427482498562E-2</v>
      </c>
      <c r="CC70">
        <v>1.7630973463694934E-2</v>
      </c>
      <c r="CD70">
        <v>3.8402071158087137E-2</v>
      </c>
      <c r="CE70">
        <v>7.9884949352329135E-2</v>
      </c>
      <c r="CF70">
        <v>9.2042870169374763E-2</v>
      </c>
      <c r="CG70">
        <v>6.5873192714065304E-2</v>
      </c>
      <c r="CH70">
        <v>6.7599317192480204E-2</v>
      </c>
      <c r="CJ70" t="s">
        <v>862</v>
      </c>
      <c r="CK70" t="s">
        <v>129</v>
      </c>
      <c r="CL70">
        <v>7.8146626878437417E-2</v>
      </c>
      <c r="CM70">
        <v>9.1319501600670844E-2</v>
      </c>
      <c r="CN70">
        <v>0.10402676704167484</v>
      </c>
      <c r="CO70">
        <v>0.10704166657451536</v>
      </c>
      <c r="CP70">
        <v>3.8331501071595678E-2</v>
      </c>
      <c r="CQ70">
        <v>3.917337421329347E-2</v>
      </c>
      <c r="CR70">
        <v>5.0805925504910338E-2</v>
      </c>
      <c r="CS70">
        <v>4.7303460004649266E-2</v>
      </c>
      <c r="CT70">
        <v>5.1644836943939246E-2</v>
      </c>
      <c r="CU70">
        <v>7.3309680211522385E-2</v>
      </c>
      <c r="CV70">
        <v>7.5521085519684089E-2</v>
      </c>
      <c r="CW70">
        <v>6.5869881222602117E-3</v>
      </c>
      <c r="CX70">
        <v>1.3367708982034855E-2</v>
      </c>
      <c r="CY70">
        <v>7.6267260682632884E-2</v>
      </c>
      <c r="CZ70">
        <v>5.1211344566837097E-2</v>
      </c>
      <c r="DA70">
        <v>4.702949392890355E-2</v>
      </c>
      <c r="DB70">
        <v>6.2839898311683545E-2</v>
      </c>
      <c r="DC70">
        <v>6.5419324049240293E-2</v>
      </c>
      <c r="DD70">
        <v>4.6481444555123527E-2</v>
      </c>
      <c r="DE70">
        <v>4.4922656015789611E-2</v>
      </c>
      <c r="DF70">
        <v>0.11363133773932217</v>
      </c>
      <c r="DG70">
        <v>9.4661843348352176E-2</v>
      </c>
      <c r="DH70">
        <v>4.5177035959827888E-2</v>
      </c>
      <c r="DI70">
        <v>8.7734448435862172E-2</v>
      </c>
      <c r="DJ70">
        <v>5.4443321074789094E-2</v>
      </c>
      <c r="DK70">
        <v>3.976771442728054E-2</v>
      </c>
      <c r="DL70">
        <v>8.1305762160548023E-2</v>
      </c>
      <c r="DM70">
        <v>0.10901616354882837</v>
      </c>
      <c r="DN70">
        <v>7.8546548210551848E-2</v>
      </c>
      <c r="DO70">
        <v>3.099980272333806E-2</v>
      </c>
      <c r="DP70">
        <v>6.5298289098003809E-2</v>
      </c>
      <c r="DQ70">
        <v>2.3315456066695866E-2</v>
      </c>
      <c r="DR70">
        <v>4.9554476344508179E-2</v>
      </c>
      <c r="DS70">
        <v>5.2937340906957987E-2</v>
      </c>
      <c r="DT70">
        <v>4.4021516884287709E-2</v>
      </c>
      <c r="DU70">
        <v>2.3182656452857827E-2</v>
      </c>
      <c r="DV70">
        <v>2.1248731093322794E-2</v>
      </c>
      <c r="DW70">
        <v>1.7576941545115264E-2</v>
      </c>
      <c r="DX70">
        <v>6.5295328848919712E-2</v>
      </c>
      <c r="DY70">
        <v>8.4311957213493896E-2</v>
      </c>
      <c r="EA70" t="s">
        <v>862</v>
      </c>
      <c r="EB70" t="s">
        <v>130</v>
      </c>
      <c r="EC70">
        <v>0.1791312954145351</v>
      </c>
      <c r="ED70">
        <v>0.21328617226922977</v>
      </c>
      <c r="EE70">
        <v>0.22390501515581501</v>
      </c>
      <c r="EF70">
        <v>0.20135062863311243</v>
      </c>
      <c r="EG70">
        <v>0.27822103415911792</v>
      </c>
      <c r="EH70">
        <v>0.22956728591593037</v>
      </c>
      <c r="EI70">
        <v>0.203065261894182</v>
      </c>
      <c r="EJ70">
        <v>0.19699699251510616</v>
      </c>
      <c r="EK70">
        <v>0.19572179330181921</v>
      </c>
      <c r="EL70">
        <v>0.18232618842099974</v>
      </c>
      <c r="EM70">
        <v>0.27477364988638131</v>
      </c>
      <c r="EN70">
        <v>0.29099424967750637</v>
      </c>
      <c r="EO70">
        <v>0.27148893852431549</v>
      </c>
      <c r="EP70">
        <v>0.24827334717676255</v>
      </c>
      <c r="EQ70">
        <v>0.20806597943051142</v>
      </c>
      <c r="ER70">
        <v>0.14041252958752778</v>
      </c>
      <c r="ES70">
        <v>0.10822340352453742</v>
      </c>
      <c r="ET70">
        <v>0.11006218355659793</v>
      </c>
      <c r="EU70">
        <v>0.15575150116430145</v>
      </c>
      <c r="EV70">
        <v>0.19752590310020415</v>
      </c>
      <c r="EW70">
        <v>0.14186626687656023</v>
      </c>
      <c r="EX70">
        <v>0.2017535717674141</v>
      </c>
      <c r="EY70">
        <v>0.19475740667326788</v>
      </c>
      <c r="EZ70">
        <v>0.15148964430219747</v>
      </c>
      <c r="FA70">
        <v>0.13028023707415629</v>
      </c>
      <c r="FB70">
        <v>0.10772592146581897</v>
      </c>
      <c r="FC70">
        <v>9.5582959026628403E-2</v>
      </c>
      <c r="FD70">
        <v>7.9791067956978101E-2</v>
      </c>
      <c r="FE70">
        <v>0.10923366089064455</v>
      </c>
      <c r="FF70">
        <v>0.14037128878701047</v>
      </c>
      <c r="FG70">
        <v>0.20984008834318552</v>
      </c>
      <c r="FH70">
        <v>0.21498799241420002</v>
      </c>
      <c r="FI70">
        <v>0.18940255583371665</v>
      </c>
      <c r="FJ70">
        <v>0.23080815794463971</v>
      </c>
      <c r="FK70">
        <v>0.24211254849187053</v>
      </c>
      <c r="FL70">
        <v>0.20759619983452648</v>
      </c>
      <c r="FM70">
        <v>0.14703496147878939</v>
      </c>
      <c r="FN70">
        <v>0.14310606293808759</v>
      </c>
      <c r="FO70">
        <v>0.15098735954208789</v>
      </c>
      <c r="FP70">
        <v>0.16464202825851029</v>
      </c>
      <c r="FZ70" t="s">
        <v>862</v>
      </c>
      <c r="GA70">
        <v>0.20585571465231389</v>
      </c>
      <c r="GB70">
        <v>0.20423095042409581</v>
      </c>
      <c r="GC70">
        <v>0.20222153752715039</v>
      </c>
      <c r="GD70">
        <v>0.20013126447490406</v>
      </c>
      <c r="GE70">
        <v>0.18252306775662686</v>
      </c>
      <c r="GF70">
        <v>0.20400000656540512</v>
      </c>
      <c r="GG70">
        <v>0.21868784845054981</v>
      </c>
      <c r="GH70">
        <v>0.22891432959078234</v>
      </c>
      <c r="GI70">
        <v>0.22788866147008008</v>
      </c>
      <c r="GJ70">
        <v>0.21030310695656265</v>
      </c>
      <c r="GK70">
        <v>0.18068869762833639</v>
      </c>
      <c r="GL70">
        <v>0.16643634695108478</v>
      </c>
      <c r="GM70">
        <v>0.165971714111146</v>
      </c>
      <c r="GN70">
        <v>0.16731050499717562</v>
      </c>
      <c r="GO70">
        <v>0.19098515674492433</v>
      </c>
      <c r="GP70">
        <v>0.24574400868703564</v>
      </c>
      <c r="GQ70">
        <v>0.29184645134867621</v>
      </c>
      <c r="GR70">
        <v>0.29328577207544182</v>
      </c>
      <c r="GS70">
        <v>0.26094847529953563</v>
      </c>
      <c r="GT70">
        <v>0.22069422666132313</v>
      </c>
      <c r="GU70">
        <v>8.9031719444538165E-2</v>
      </c>
      <c r="GV70">
        <v>7.7550415764696651E-2</v>
      </c>
      <c r="GW70">
        <v>7.4636493815040922E-2</v>
      </c>
      <c r="GX70">
        <v>8.6365952537399773E-2</v>
      </c>
      <c r="GY70">
        <v>0.10132656419413093</v>
      </c>
      <c r="GZ70">
        <v>0.14347580869401108</v>
      </c>
      <c r="HA70">
        <v>0.16142779970205881</v>
      </c>
      <c r="HB70">
        <v>0.14823711227700698</v>
      </c>
      <c r="HC70">
        <v>0.12850099891665245</v>
      </c>
      <c r="HD70">
        <v>0.10884415988298486</v>
      </c>
      <c r="HE70">
        <v>0.20735115803300649</v>
      </c>
      <c r="HF70">
        <v>0.21200464300798899</v>
      </c>
      <c r="HG70">
        <v>0.21683028127140661</v>
      </c>
      <c r="HH70">
        <v>0.20944204891102686</v>
      </c>
      <c r="HI70">
        <v>0.19759405899872345</v>
      </c>
      <c r="HJ70">
        <v>0.21277578492238172</v>
      </c>
      <c r="HK70">
        <v>0.2268235128021778</v>
      </c>
      <c r="HL70">
        <v>0.23548202577963179</v>
      </c>
      <c r="HM70">
        <v>0.23221245612859764</v>
      </c>
      <c r="HN70">
        <v>0.23418329069074176</v>
      </c>
      <c r="HP70" t="s">
        <v>849</v>
      </c>
      <c r="HQ70" t="s">
        <v>136</v>
      </c>
      <c r="HR70" t="s">
        <v>137</v>
      </c>
      <c r="HS70">
        <v>0.48590520471755883</v>
      </c>
    </row>
    <row r="71" spans="2:227" x14ac:dyDescent="0.45">
      <c r="B71" t="s">
        <v>864</v>
      </c>
      <c r="C71" t="s">
        <v>127</v>
      </c>
      <c r="D71">
        <v>0.54794113789843468</v>
      </c>
      <c r="E71">
        <v>0.53140601223765416</v>
      </c>
      <c r="F71">
        <v>0.54006316812792743</v>
      </c>
      <c r="G71">
        <v>0.55654450706061243</v>
      </c>
      <c r="H71">
        <v>0.55608921797359978</v>
      </c>
      <c r="I71">
        <v>0.56173819796373159</v>
      </c>
      <c r="J71">
        <v>0.52976570143201129</v>
      </c>
      <c r="K71">
        <v>0.48357594893423655</v>
      </c>
      <c r="L71">
        <v>0.48683382578129331</v>
      </c>
      <c r="M71">
        <v>0.54254781423795928</v>
      </c>
      <c r="N71">
        <v>0.54794030354730772</v>
      </c>
      <c r="O71">
        <v>0.54097240294420201</v>
      </c>
      <c r="P71">
        <v>0.5596905013369895</v>
      </c>
      <c r="Q71">
        <v>0.56032191263507836</v>
      </c>
      <c r="R71">
        <v>0.47754661915854885</v>
      </c>
      <c r="S71">
        <v>0.38667298264122923</v>
      </c>
      <c r="T71">
        <v>0.37721324887260216</v>
      </c>
      <c r="U71">
        <v>0.40048121688367749</v>
      </c>
      <c r="V71">
        <v>0.44343374382471029</v>
      </c>
      <c r="W71">
        <v>0.50924208183120856</v>
      </c>
      <c r="X71">
        <v>0.35041877636054586</v>
      </c>
      <c r="Y71">
        <v>0.40044106416024738</v>
      </c>
      <c r="Z71">
        <v>0.41605307259660845</v>
      </c>
      <c r="AA71">
        <v>0.43193955565499748</v>
      </c>
      <c r="AB71">
        <v>0.34744942142370017</v>
      </c>
      <c r="AC71">
        <v>0.2892885669490427</v>
      </c>
      <c r="AD71">
        <v>0.28686480503374234</v>
      </c>
      <c r="AE71">
        <v>0.29765412354603504</v>
      </c>
      <c r="AF71">
        <v>0.33116005051403513</v>
      </c>
      <c r="AG71">
        <v>0.3611988323121158</v>
      </c>
      <c r="AH71">
        <v>0.50215072376094727</v>
      </c>
      <c r="AI71">
        <v>0.51095103221550509</v>
      </c>
      <c r="AJ71">
        <v>0.51959467385409142</v>
      </c>
      <c r="AK71">
        <v>0.54367109457821927</v>
      </c>
      <c r="AL71">
        <v>0.48537889307677756</v>
      </c>
      <c r="AM71">
        <v>0.41828494038935427</v>
      </c>
      <c r="AN71">
        <v>0.37679861497966521</v>
      </c>
      <c r="AO71">
        <v>0.37821053415740208</v>
      </c>
      <c r="AP71">
        <v>0.45120395806010549</v>
      </c>
      <c r="AQ71">
        <v>0.51486410094207236</v>
      </c>
      <c r="AS71" t="s">
        <v>864</v>
      </c>
      <c r="AT71" t="s">
        <v>128</v>
      </c>
      <c r="AU71">
        <v>5.7913353371873311E-2</v>
      </c>
      <c r="AV71">
        <v>2.3366061571497752E-2</v>
      </c>
      <c r="AW71">
        <v>3.9107394040486201E-2</v>
      </c>
      <c r="AX71">
        <v>9.0124294273789041E-2</v>
      </c>
      <c r="AY71">
        <v>4.5516124506111789E-2</v>
      </c>
      <c r="AZ71">
        <v>6.0633154321938942E-2</v>
      </c>
      <c r="BA71">
        <v>0.10174758319428807</v>
      </c>
      <c r="BB71">
        <v>8.1207777672952286E-2</v>
      </c>
      <c r="BC71">
        <v>5.0327506750944426E-2</v>
      </c>
      <c r="BD71">
        <v>9.3055669157409426E-2</v>
      </c>
      <c r="BE71">
        <v>1.6501460663212106E-2</v>
      </c>
      <c r="BF71">
        <v>9.0502176697293643E-2</v>
      </c>
      <c r="BG71">
        <v>9.9890673672191371E-2</v>
      </c>
      <c r="BH71">
        <v>5.1882234719479781E-2</v>
      </c>
      <c r="BI71">
        <v>2.8698403052463226E-2</v>
      </c>
      <c r="BJ71">
        <v>4.9351067320611459E-2</v>
      </c>
      <c r="BK71">
        <v>6.3801779031680148E-2</v>
      </c>
      <c r="BL71">
        <v>6.9964973058778357E-2</v>
      </c>
      <c r="BM71">
        <v>4.840884738721711E-2</v>
      </c>
      <c r="BN71">
        <v>2.9836934543242873E-2</v>
      </c>
      <c r="BO71">
        <v>8.2920133424323736E-2</v>
      </c>
      <c r="BP71">
        <v>8.7949928483127687E-2</v>
      </c>
      <c r="BQ71">
        <v>9.7265390095527288E-2</v>
      </c>
      <c r="BR71">
        <v>0.14950767993931557</v>
      </c>
      <c r="BS71">
        <v>8.6980414751855514E-2</v>
      </c>
      <c r="BT71">
        <v>8.844999355115396E-2</v>
      </c>
      <c r="BU71">
        <v>6.1963672824857499E-2</v>
      </c>
      <c r="BV71">
        <v>6.9143841039717935E-2</v>
      </c>
      <c r="BW71">
        <v>6.9153769294418105E-2</v>
      </c>
      <c r="BX71">
        <v>3.837046558131918E-2</v>
      </c>
      <c r="BY71">
        <v>6.5658416746111933E-2</v>
      </c>
      <c r="BZ71">
        <v>0.10201350961649473</v>
      </c>
      <c r="CA71">
        <v>4.2688429587969062E-2</v>
      </c>
      <c r="CB71">
        <v>3.6176112499421341E-2</v>
      </c>
      <c r="CC71">
        <v>5.3206597867625459E-2</v>
      </c>
      <c r="CD71">
        <v>9.4204658914377626E-2</v>
      </c>
      <c r="CE71">
        <v>8.8479393785392754E-2</v>
      </c>
      <c r="CF71">
        <v>4.7194926214161513E-2</v>
      </c>
      <c r="CG71">
        <v>0.10154507077941338</v>
      </c>
      <c r="CH71">
        <v>5.664669294398772E-2</v>
      </c>
      <c r="CJ71" t="s">
        <v>864</v>
      </c>
      <c r="CK71" t="s">
        <v>129</v>
      </c>
      <c r="CL71">
        <v>0.10697950516413665</v>
      </c>
      <c r="CM71">
        <v>6.5039915376683896E-2</v>
      </c>
      <c r="CN71">
        <v>1.0535899418877373E-2</v>
      </c>
      <c r="CO71">
        <v>2.8079153176720807E-2</v>
      </c>
      <c r="CP71">
        <v>0.14298590133196987</v>
      </c>
      <c r="CQ71">
        <v>0.15251327393847919</v>
      </c>
      <c r="CR71">
        <v>0.10316251625054913</v>
      </c>
      <c r="CS71">
        <v>8.8542051704522243E-2</v>
      </c>
      <c r="CT71">
        <v>0.12039950782310979</v>
      </c>
      <c r="CU71">
        <v>9.3345825987713293E-2</v>
      </c>
      <c r="CV71">
        <v>3.6350455880096881E-2</v>
      </c>
      <c r="CW71">
        <v>0</v>
      </c>
      <c r="CX71">
        <v>3.7301072524392839E-2</v>
      </c>
      <c r="CY71">
        <v>0.10157753766377887</v>
      </c>
      <c r="CZ71">
        <v>9.8256670308772567E-2</v>
      </c>
      <c r="DA71">
        <v>4.8247263493188766E-2</v>
      </c>
      <c r="DB71">
        <v>6.4706085215382042E-2</v>
      </c>
      <c r="DC71">
        <v>4.9823403453029318E-2</v>
      </c>
      <c r="DD71">
        <v>9.7150553136673562E-2</v>
      </c>
      <c r="DE71">
        <v>0.10034798072740185</v>
      </c>
      <c r="DF71">
        <v>3.7779210416174012E-2</v>
      </c>
      <c r="DG71">
        <v>7.4600750849435557E-2</v>
      </c>
      <c r="DH71">
        <v>0.12439439442668769</v>
      </c>
      <c r="DI71">
        <v>6.9368286605840712E-2</v>
      </c>
      <c r="DJ71">
        <v>2.6695658386706411E-2</v>
      </c>
      <c r="DK71">
        <v>1.9524828664986359E-2</v>
      </c>
      <c r="DL71">
        <v>4.408958922180703E-2</v>
      </c>
      <c r="DM71">
        <v>6.4031037077697972E-2</v>
      </c>
      <c r="DN71">
        <v>8.9508283502706995E-2</v>
      </c>
      <c r="DO71">
        <v>0.10623690190742562</v>
      </c>
      <c r="DP71">
        <v>5.3477536098400183E-2</v>
      </c>
      <c r="DQ71">
        <v>0.11969690806137152</v>
      </c>
      <c r="DR71">
        <v>0.10909782581051004</v>
      </c>
      <c r="DS71">
        <v>9.0726151495954671E-2</v>
      </c>
      <c r="DT71">
        <v>7.530495747269636E-2</v>
      </c>
      <c r="DU71">
        <v>5.8444848073993139E-2</v>
      </c>
      <c r="DV71">
        <v>3.0631840923878394E-2</v>
      </c>
      <c r="DW71">
        <v>7.9558042938056808E-2</v>
      </c>
      <c r="DX71">
        <v>4.3548730325667161E-2</v>
      </c>
      <c r="DY71">
        <v>0.10331865110801604</v>
      </c>
      <c r="EA71" t="s">
        <v>864</v>
      </c>
      <c r="EB71" t="s">
        <v>130</v>
      </c>
      <c r="EC71">
        <v>0.26813943271640794</v>
      </c>
      <c r="ED71">
        <v>0.32526839409524899</v>
      </c>
      <c r="EE71">
        <v>0.37998497969580619</v>
      </c>
      <c r="EF71">
        <v>0.32559127087493556</v>
      </c>
      <c r="EG71">
        <v>0.26657420816078004</v>
      </c>
      <c r="EH71">
        <v>0.23500765390019385</v>
      </c>
      <c r="EI71">
        <v>0.22244417459530008</v>
      </c>
      <c r="EJ71">
        <v>0.2119965363023224</v>
      </c>
      <c r="EK71">
        <v>0.21156944524153901</v>
      </c>
      <c r="EL71">
        <v>0.24406138439532776</v>
      </c>
      <c r="EM71">
        <v>0.39768917153026878</v>
      </c>
      <c r="EN71">
        <v>0.35640821297237574</v>
      </c>
      <c r="EO71">
        <v>0.30781266389127498</v>
      </c>
      <c r="EP71">
        <v>0.29477390858845881</v>
      </c>
      <c r="EQ71">
        <v>0.24604617449798394</v>
      </c>
      <c r="ER71">
        <v>0.18998647469599123</v>
      </c>
      <c r="ES71">
        <v>0.14468586019012492</v>
      </c>
      <c r="ET71">
        <v>0.16938751042983344</v>
      </c>
      <c r="EU71">
        <v>0.18333653594981425</v>
      </c>
      <c r="EV71">
        <v>0.26103645407925308</v>
      </c>
      <c r="EW71">
        <v>0.13875165346139656</v>
      </c>
      <c r="EX71">
        <v>0.14274113733772087</v>
      </c>
      <c r="EY71">
        <v>0.10760123881085937</v>
      </c>
      <c r="EZ71">
        <v>0.13213602318171425</v>
      </c>
      <c r="FA71">
        <v>0.1447157139458497</v>
      </c>
      <c r="FB71">
        <v>0.10231369086679529</v>
      </c>
      <c r="FC71">
        <v>9.2945874474433671E-2</v>
      </c>
      <c r="FD71">
        <v>8.2349053483490753E-2</v>
      </c>
      <c r="FE71">
        <v>8.8935845387982909E-2</v>
      </c>
      <c r="FF71">
        <v>0.1340701766346149</v>
      </c>
      <c r="FG71">
        <v>0.27486491178959782</v>
      </c>
      <c r="FH71">
        <v>0.18081200142941165</v>
      </c>
      <c r="FI71">
        <v>0.25568986810179817</v>
      </c>
      <c r="FJ71">
        <v>0.29946016609460835</v>
      </c>
      <c r="FK71">
        <v>0.2429221633129538</v>
      </c>
      <c r="FL71">
        <v>0.16584720865014005</v>
      </c>
      <c r="FM71">
        <v>0.16179789202050954</v>
      </c>
      <c r="FN71">
        <v>0.15249287152946187</v>
      </c>
      <c r="FO71">
        <v>0.2107784935834871</v>
      </c>
      <c r="FP71">
        <v>0.25254924765121906</v>
      </c>
      <c r="FZ71" t="s">
        <v>864</v>
      </c>
      <c r="GA71">
        <v>8.9041001010789642E-2</v>
      </c>
      <c r="GB71">
        <v>8.3641182792942137E-2</v>
      </c>
      <c r="GC71">
        <v>8.1310508439006904E-2</v>
      </c>
      <c r="GD71">
        <v>8.1390051785597786E-2</v>
      </c>
      <c r="GE71">
        <v>6.6627937568248141E-2</v>
      </c>
      <c r="GF71">
        <v>8.7663548759236515E-2</v>
      </c>
      <c r="GG71">
        <v>0.10047340287645865</v>
      </c>
      <c r="GH71">
        <v>9.8988238500896844E-2</v>
      </c>
      <c r="GI71">
        <v>8.9790023894359666E-2</v>
      </c>
      <c r="GJ71">
        <v>8.4334598373863159E-2</v>
      </c>
      <c r="GK71">
        <v>8.1012369723200958E-2</v>
      </c>
      <c r="GL71">
        <v>7.6507518429855773E-2</v>
      </c>
      <c r="GM71">
        <v>7.4966825658718692E-2</v>
      </c>
      <c r="GN71">
        <v>7.545180839445928E-2</v>
      </c>
      <c r="GO71">
        <v>0.10838264768371238</v>
      </c>
      <c r="GP71">
        <v>0.16420507344478014</v>
      </c>
      <c r="GQ71">
        <v>0.19353690938315476</v>
      </c>
      <c r="GR71">
        <v>0.18698388395790497</v>
      </c>
      <c r="GS71">
        <v>0.14831793354950723</v>
      </c>
      <c r="GT71">
        <v>0.10068819982478854</v>
      </c>
      <c r="GU71">
        <v>2.2069487632910275E-2</v>
      </c>
      <c r="GV71">
        <v>2.0491258336140006E-2</v>
      </c>
      <c r="GW71">
        <v>1.7744845610096767E-2</v>
      </c>
      <c r="GX71">
        <v>2.1011337548059048E-2</v>
      </c>
      <c r="GY71">
        <v>4.2686006325074348E-2</v>
      </c>
      <c r="GZ71">
        <v>8.0623729947863307E-2</v>
      </c>
      <c r="HA71">
        <v>9.2688351171091199E-2</v>
      </c>
      <c r="HB71">
        <v>7.6594334363977876E-2</v>
      </c>
      <c r="HC71">
        <v>4.9630619667764025E-2</v>
      </c>
      <c r="HD71">
        <v>2.8452113490936386E-2</v>
      </c>
      <c r="HE71">
        <v>7.4179326506986554E-2</v>
      </c>
      <c r="HF71">
        <v>6.8589393130713397E-2</v>
      </c>
      <c r="HG71">
        <v>7.0484216213686862E-2</v>
      </c>
      <c r="HH71">
        <v>6.5012943392982803E-2</v>
      </c>
      <c r="HI71">
        <v>6.599521758751227E-2</v>
      </c>
      <c r="HJ71">
        <v>9.4713566581728859E-2</v>
      </c>
      <c r="HK71">
        <v>0.11011866508000581</v>
      </c>
      <c r="HL71">
        <v>0.10223774511141928</v>
      </c>
      <c r="HM71">
        <v>8.4773759616047634E-2</v>
      </c>
      <c r="HN71">
        <v>8.2851207664154547E-2</v>
      </c>
      <c r="HP71" t="s">
        <v>851</v>
      </c>
      <c r="HQ71" t="s">
        <v>136</v>
      </c>
      <c r="HR71" t="s">
        <v>137</v>
      </c>
      <c r="HS71">
        <v>0.39943157063134127</v>
      </c>
    </row>
    <row r="72" spans="2:227" x14ac:dyDescent="0.45">
      <c r="B72" t="s">
        <v>866</v>
      </c>
      <c r="C72" t="s">
        <v>127</v>
      </c>
      <c r="D72">
        <v>0.4617311625286446</v>
      </c>
      <c r="E72">
        <v>0.47824649214925447</v>
      </c>
      <c r="F72">
        <v>0.48732659834873143</v>
      </c>
      <c r="G72">
        <v>0.49128390657591675</v>
      </c>
      <c r="H72">
        <v>0.52021907049074068</v>
      </c>
      <c r="I72">
        <v>0.50485254504093657</v>
      </c>
      <c r="J72">
        <v>0.48278549741299648</v>
      </c>
      <c r="K72">
        <v>0.46419027472939661</v>
      </c>
      <c r="L72">
        <v>0.43735263740418839</v>
      </c>
      <c r="M72">
        <v>0.45631453045443821</v>
      </c>
      <c r="N72">
        <v>0.33867698615446751</v>
      </c>
      <c r="O72">
        <v>0.36466608445211485</v>
      </c>
      <c r="P72">
        <v>0.38907863526383718</v>
      </c>
      <c r="Q72">
        <v>0.44776875018892986</v>
      </c>
      <c r="R72">
        <v>0.44627069247746498</v>
      </c>
      <c r="S72">
        <v>0.40996368455419679</v>
      </c>
      <c r="T72">
        <v>0.37844685765280722</v>
      </c>
      <c r="U72">
        <v>0.37841285074107411</v>
      </c>
      <c r="V72">
        <v>0.35843503575535096</v>
      </c>
      <c r="W72">
        <v>0.34940199997787874</v>
      </c>
      <c r="X72">
        <v>0.33238943260943082</v>
      </c>
      <c r="Y72">
        <v>0.3150533413256173</v>
      </c>
      <c r="Z72">
        <v>0.35071750839315197</v>
      </c>
      <c r="AA72">
        <v>0.43182412631016226</v>
      </c>
      <c r="AB72">
        <v>0.44893308587357045</v>
      </c>
      <c r="AC72">
        <v>0.47849926950313909</v>
      </c>
      <c r="AD72">
        <v>0.4592601542317184</v>
      </c>
      <c r="AE72">
        <v>0.42981292281774602</v>
      </c>
      <c r="AF72">
        <v>0.37982846581338808</v>
      </c>
      <c r="AG72">
        <v>0.32870234251281416</v>
      </c>
      <c r="AH72">
        <v>0.34964352003878418</v>
      </c>
      <c r="AI72">
        <v>0.36211111826309061</v>
      </c>
      <c r="AJ72">
        <v>0.37559980255479841</v>
      </c>
      <c r="AK72">
        <v>0.44391614612357216</v>
      </c>
      <c r="AL72">
        <v>0.48563574643758273</v>
      </c>
      <c r="AM72">
        <v>0.46902153507423394</v>
      </c>
      <c r="AN72">
        <v>0.45112961347200864</v>
      </c>
      <c r="AO72">
        <v>0.43461287059115056</v>
      </c>
      <c r="AP72">
        <v>0.40980630301636839</v>
      </c>
      <c r="AQ72">
        <v>0.38962509521299965</v>
      </c>
      <c r="AS72" t="s">
        <v>866</v>
      </c>
      <c r="AT72" t="s">
        <v>128</v>
      </c>
      <c r="AU72">
        <v>2.9665658723719564E-2</v>
      </c>
      <c r="AV72">
        <v>6.2866014802665571E-2</v>
      </c>
      <c r="AW72">
        <v>4.5095058535227765E-2</v>
      </c>
      <c r="AX72">
        <v>5.1590387936890164E-2</v>
      </c>
      <c r="AY72">
        <v>3.5535773728405218E-2</v>
      </c>
      <c r="AZ72">
        <v>2.2657862704989092E-2</v>
      </c>
      <c r="BA72">
        <v>3.867250872573965E-2</v>
      </c>
      <c r="BB72">
        <v>4.5565180109345023E-2</v>
      </c>
      <c r="BC72">
        <v>3.6055481855711467E-2</v>
      </c>
      <c r="BD72">
        <v>7.3740337145747542E-2</v>
      </c>
      <c r="BE72">
        <v>3.2586444817798127E-2</v>
      </c>
      <c r="BF72">
        <v>5.2928491366117304E-2</v>
      </c>
      <c r="BG72">
        <v>5.0382033740256592E-2</v>
      </c>
      <c r="BH72">
        <v>2.1470931297767542E-2</v>
      </c>
      <c r="BI72">
        <v>4.3339420181691145E-2</v>
      </c>
      <c r="BJ72">
        <v>5.0219583702233395E-2</v>
      </c>
      <c r="BK72">
        <v>2.7197428159776275E-2</v>
      </c>
      <c r="BL72">
        <v>2.2711692161229625E-2</v>
      </c>
      <c r="BM72">
        <v>3.1184578730706562E-2</v>
      </c>
      <c r="BN72">
        <v>4.7272378168295097E-2</v>
      </c>
      <c r="BO72">
        <v>0.13991100319890401</v>
      </c>
      <c r="BP72">
        <v>1.2023586614966763E-2</v>
      </c>
      <c r="BQ72">
        <v>3.3095021886157545E-2</v>
      </c>
      <c r="BR72">
        <v>7.1766740251061778E-2</v>
      </c>
      <c r="BS72">
        <v>0.15752097194760253</v>
      </c>
      <c r="BT72">
        <v>0.21380812840634755</v>
      </c>
      <c r="BU72">
        <v>0.12036452738560523</v>
      </c>
      <c r="BV72">
        <v>5.3836336184949131E-2</v>
      </c>
      <c r="BW72">
        <v>8.3263734047765187E-2</v>
      </c>
      <c r="BX72">
        <v>0.17857118689912121</v>
      </c>
      <c r="BY72">
        <v>7.4007307643479278E-2</v>
      </c>
      <c r="BZ72">
        <v>3.1792423622591749E-2</v>
      </c>
      <c r="CA72">
        <v>2.1125150566657612E-2</v>
      </c>
      <c r="CB72">
        <v>3.7091926117912913E-2</v>
      </c>
      <c r="CC72">
        <v>7.4299676979484114E-2</v>
      </c>
      <c r="CD72">
        <v>5.6534091982285525E-2</v>
      </c>
      <c r="CE72">
        <v>3.4570630461227027E-2</v>
      </c>
      <c r="CF72">
        <v>2.562921669847406E-2</v>
      </c>
      <c r="CG72">
        <v>2.2213095222333341E-2</v>
      </c>
      <c r="CH72">
        <v>4.1028017366103391E-2</v>
      </c>
      <c r="CJ72" t="s">
        <v>866</v>
      </c>
      <c r="CK72" t="s">
        <v>129</v>
      </c>
      <c r="CL72">
        <v>8.3410058161222558E-2</v>
      </c>
      <c r="CM72">
        <v>2.442026623936764E-2</v>
      </c>
      <c r="CN72">
        <v>5.7224966608407035E-2</v>
      </c>
      <c r="CO72">
        <v>8.7203187781466546E-2</v>
      </c>
      <c r="CP72">
        <v>7.6904284134061252E-2</v>
      </c>
      <c r="CQ72">
        <v>4.2315336299440141E-2</v>
      </c>
      <c r="CR72">
        <v>4.3563320405768158E-2</v>
      </c>
      <c r="CS72">
        <v>3.0905005085936969E-2</v>
      </c>
      <c r="CT72">
        <v>4.7642945122460381E-2</v>
      </c>
      <c r="CU72">
        <v>5.6261893518790733E-2</v>
      </c>
      <c r="CV72">
        <v>2.883107769225E-2</v>
      </c>
      <c r="CW72">
        <v>3.7155034769494694E-2</v>
      </c>
      <c r="CX72">
        <v>2.6453977669950175E-2</v>
      </c>
      <c r="CY72">
        <v>5.7272587399750309E-2</v>
      </c>
      <c r="CZ72">
        <v>5.3481973430176154E-2</v>
      </c>
      <c r="DA72">
        <v>4.6260449922358497E-2</v>
      </c>
      <c r="DB72">
        <v>2.7988877741363143E-2</v>
      </c>
      <c r="DC72">
        <v>5.2775155982052069E-2</v>
      </c>
      <c r="DD72">
        <v>4.9099497216870382E-2</v>
      </c>
      <c r="DE72">
        <v>2.4353610104359137E-2</v>
      </c>
      <c r="DF72">
        <v>6.1886204766148652E-2</v>
      </c>
      <c r="DG72">
        <v>0.13845134685904559</v>
      </c>
      <c r="DH72">
        <v>8.697503920060648E-2</v>
      </c>
      <c r="DI72">
        <v>1.8900215427001692E-2</v>
      </c>
      <c r="DJ72">
        <v>6.1694885608165592E-2</v>
      </c>
      <c r="DK72">
        <v>8.1504940835824047E-2</v>
      </c>
      <c r="DL72">
        <v>0.15631198155964773</v>
      </c>
      <c r="DM72">
        <v>0.18065507830816521</v>
      </c>
      <c r="DN72">
        <v>8.5788966972522473E-2</v>
      </c>
      <c r="DO72">
        <v>3.1355093869952666E-2</v>
      </c>
      <c r="DP72">
        <v>1.7493929128048966E-2</v>
      </c>
      <c r="DQ72">
        <v>4.523099932603538E-2</v>
      </c>
      <c r="DR72">
        <v>5.695859172324054E-2</v>
      </c>
      <c r="DS72">
        <v>4.4541398124700912E-2</v>
      </c>
      <c r="DT72">
        <v>3.746948138118969E-2</v>
      </c>
      <c r="DU72">
        <v>7.2193233390300385E-2</v>
      </c>
      <c r="DV72">
        <v>9.8668823417124865E-2</v>
      </c>
      <c r="DW72">
        <v>9.7832979520456748E-2</v>
      </c>
      <c r="DX72">
        <v>5.7112639301317263E-2</v>
      </c>
      <c r="DY72">
        <v>5.0929807523936776E-2</v>
      </c>
      <c r="EA72" t="s">
        <v>866</v>
      </c>
      <c r="EB72" t="s">
        <v>130</v>
      </c>
      <c r="EC72">
        <v>0.21372713305484636</v>
      </c>
      <c r="ED72">
        <v>0.24011278787952867</v>
      </c>
      <c r="EE72">
        <v>0.2280351102296086</v>
      </c>
      <c r="EF72">
        <v>0.20433903612760509</v>
      </c>
      <c r="EG72">
        <v>0.2436483000290405</v>
      </c>
      <c r="EH72">
        <v>0.26383786035613199</v>
      </c>
      <c r="EI72">
        <v>0.24227282744248274</v>
      </c>
      <c r="EJ72">
        <v>0.2503767837398696</v>
      </c>
      <c r="EK72">
        <v>0.23120943492592269</v>
      </c>
      <c r="EL72">
        <v>0.19930963461320036</v>
      </c>
      <c r="EM72">
        <v>0.159358954555268</v>
      </c>
      <c r="EN72">
        <v>0.15223917382856889</v>
      </c>
      <c r="EO72">
        <v>0.1801763415265559</v>
      </c>
      <c r="EP72">
        <v>0.23574384978075291</v>
      </c>
      <c r="EQ72">
        <v>0.20780700687726233</v>
      </c>
      <c r="ER72">
        <v>0.17807620977436608</v>
      </c>
      <c r="ES72">
        <v>0.19178872081951423</v>
      </c>
      <c r="ET72">
        <v>0.17855578411336553</v>
      </c>
      <c r="EU72">
        <v>0.15507042680493058</v>
      </c>
      <c r="EV72">
        <v>0.15488527021783635</v>
      </c>
      <c r="EW72">
        <v>1.6373686702985231E-2</v>
      </c>
      <c r="EX72">
        <v>5.9348446573529307E-2</v>
      </c>
      <c r="EY72">
        <v>0.12778506343434676</v>
      </c>
      <c r="EZ72">
        <v>0.22251192916963516</v>
      </c>
      <c r="FA72">
        <v>0.11511649370694561</v>
      </c>
      <c r="FB72">
        <v>6.8484941459096893E-2</v>
      </c>
      <c r="FC72">
        <v>5.8652882738435899E-2</v>
      </c>
      <c r="FD72">
        <v>7.9986805089895502E-2</v>
      </c>
      <c r="FE72">
        <v>9.1316994667129239E-2</v>
      </c>
      <c r="FF72">
        <v>2.1089395096579609E-2</v>
      </c>
      <c r="FG72">
        <v>0.13756168770389698</v>
      </c>
      <c r="FH72">
        <v>0.17792194486423951</v>
      </c>
      <c r="FI72">
        <v>0.1880892057469043</v>
      </c>
      <c r="FJ72">
        <v>0.23738165633417138</v>
      </c>
      <c r="FK72">
        <v>0.24155157096161253</v>
      </c>
      <c r="FL72">
        <v>0.20369798840259123</v>
      </c>
      <c r="FM72">
        <v>0.18315424416968851</v>
      </c>
      <c r="FN72">
        <v>0.19360721066591252</v>
      </c>
      <c r="FO72">
        <v>0.2253814173228128</v>
      </c>
      <c r="FP72">
        <v>0.18003805788060573</v>
      </c>
      <c r="FZ72" t="s">
        <v>866</v>
      </c>
      <c r="GA72">
        <v>0.17001091887314812</v>
      </c>
      <c r="GB72">
        <v>0.16996423994928531</v>
      </c>
      <c r="GC72">
        <v>0.16284077094333529</v>
      </c>
      <c r="GD72">
        <v>0.15106733272724265</v>
      </c>
      <c r="GE72">
        <v>0.15117117547239647</v>
      </c>
      <c r="GF72">
        <v>0.19099544790426881</v>
      </c>
      <c r="GG72">
        <v>0.19664339837808997</v>
      </c>
      <c r="GH72">
        <v>0.17916327798712628</v>
      </c>
      <c r="GI72">
        <v>0.177377833427659</v>
      </c>
      <c r="GJ72">
        <v>0.18027400481045699</v>
      </c>
      <c r="GK72">
        <v>0.14120198495538314</v>
      </c>
      <c r="GL72">
        <v>0.12968278007198558</v>
      </c>
      <c r="GM72">
        <v>0.11757600297954117</v>
      </c>
      <c r="GN72">
        <v>0.12145728608640398</v>
      </c>
      <c r="GO72">
        <v>0.14934693282347439</v>
      </c>
      <c r="GP72">
        <v>0.19734768631964258</v>
      </c>
      <c r="GQ72">
        <v>0.2281212473876815</v>
      </c>
      <c r="GR72">
        <v>0.2219030238676874</v>
      </c>
      <c r="GS72">
        <v>0.18424282167621681</v>
      </c>
      <c r="GT72">
        <v>0.16304076907583073</v>
      </c>
      <c r="GU72">
        <v>0.11747675130807407</v>
      </c>
      <c r="GV72">
        <v>8.3834888861225296E-2</v>
      </c>
      <c r="GW72">
        <v>5.9980473593033948E-2</v>
      </c>
      <c r="GX72">
        <v>4.1960607328978904E-2</v>
      </c>
      <c r="GY72">
        <v>4.4339320570671942E-2</v>
      </c>
      <c r="GZ72">
        <v>7.0029619272951371E-2</v>
      </c>
      <c r="HA72">
        <v>8.3216607951731844E-2</v>
      </c>
      <c r="HB72">
        <v>8.8316191316004017E-2</v>
      </c>
      <c r="HC72">
        <v>8.6301530286328726E-2</v>
      </c>
      <c r="HD72">
        <v>0.12652334640543236</v>
      </c>
      <c r="HE72">
        <v>0.12111064303409694</v>
      </c>
      <c r="HF72">
        <v>0.10546022361289917</v>
      </c>
      <c r="HG72">
        <v>9.6426471022632548E-2</v>
      </c>
      <c r="HH72">
        <v>7.5066597379870773E-2</v>
      </c>
      <c r="HI72">
        <v>7.4693413843112996E-2</v>
      </c>
      <c r="HJ72">
        <v>0.11705392812447545</v>
      </c>
      <c r="HK72">
        <v>0.13543605063061726</v>
      </c>
      <c r="HL72">
        <v>0.13219355460287763</v>
      </c>
      <c r="HM72">
        <v>0.1360309236835624</v>
      </c>
      <c r="HN72">
        <v>0.1268993594367753</v>
      </c>
      <c r="HP72" t="s">
        <v>853</v>
      </c>
      <c r="HQ72" t="s">
        <v>136</v>
      </c>
      <c r="HR72" t="s">
        <v>137</v>
      </c>
      <c r="HS72">
        <v>0.4759567822088861</v>
      </c>
    </row>
    <row r="73" spans="2:227" x14ac:dyDescent="0.45">
      <c r="B73" t="s">
        <v>868</v>
      </c>
      <c r="C73" t="s">
        <v>127</v>
      </c>
      <c r="D73">
        <v>0.38253405361802262</v>
      </c>
      <c r="E73">
        <v>0.38027676673825922</v>
      </c>
      <c r="F73">
        <v>0.37904115314481884</v>
      </c>
      <c r="G73">
        <v>0.38114627695741132</v>
      </c>
      <c r="H73">
        <v>0.42053700684269446</v>
      </c>
      <c r="I73">
        <v>0.39744493385978785</v>
      </c>
      <c r="J73">
        <v>0.39073460155058776</v>
      </c>
      <c r="K73">
        <v>0.39051704203449511</v>
      </c>
      <c r="L73">
        <v>0.38144075460817284</v>
      </c>
      <c r="M73">
        <v>0.38696795058731581</v>
      </c>
      <c r="N73">
        <v>0.35316314466806115</v>
      </c>
      <c r="O73">
        <v>0.38367738011418651</v>
      </c>
      <c r="P73">
        <v>0.39690465188549728</v>
      </c>
      <c r="Q73">
        <v>0.39866102109483131</v>
      </c>
      <c r="R73">
        <v>0.39527571739285045</v>
      </c>
      <c r="S73">
        <v>0.38571263629245633</v>
      </c>
      <c r="T73">
        <v>0.36379963443182867</v>
      </c>
      <c r="U73">
        <v>0.34536693179747563</v>
      </c>
      <c r="V73">
        <v>0.32583795049698788</v>
      </c>
      <c r="W73">
        <v>0.32404192290919109</v>
      </c>
      <c r="X73">
        <v>0.2460946758254057</v>
      </c>
      <c r="Y73">
        <v>0.26759501057359381</v>
      </c>
      <c r="Z73">
        <v>0.33804377147328385</v>
      </c>
      <c r="AA73">
        <v>0.43475360367209737</v>
      </c>
      <c r="AB73">
        <v>0.44938059420074694</v>
      </c>
      <c r="AC73">
        <v>0.43794344621717568</v>
      </c>
      <c r="AD73">
        <v>0.38510524189772616</v>
      </c>
      <c r="AE73">
        <v>0.31973838682745109</v>
      </c>
      <c r="AF73">
        <v>0.23853688989412494</v>
      </c>
      <c r="AG73">
        <v>0.21645609506377703</v>
      </c>
      <c r="AH73">
        <v>0.3759555891606024</v>
      </c>
      <c r="AI73">
        <v>0.41317434134748676</v>
      </c>
      <c r="AJ73">
        <v>0.42247763586456516</v>
      </c>
      <c r="AK73">
        <v>0.44268029180891599</v>
      </c>
      <c r="AL73">
        <v>0.43212638902501332</v>
      </c>
      <c r="AM73">
        <v>0.4052463361603984</v>
      </c>
      <c r="AN73">
        <v>0.37664868721692457</v>
      </c>
      <c r="AO73">
        <v>0.3506091907239765</v>
      </c>
      <c r="AP73">
        <v>0.30124413694963093</v>
      </c>
      <c r="AQ73">
        <v>0.31128474048342986</v>
      </c>
      <c r="AS73" t="s">
        <v>868</v>
      </c>
      <c r="AT73" t="s">
        <v>128</v>
      </c>
      <c r="AU73">
        <v>2.1074285800450468E-2</v>
      </c>
      <c r="AV73">
        <v>2.7650711885776304E-2</v>
      </c>
      <c r="AW73">
        <v>2.4515958106510517E-2</v>
      </c>
      <c r="AX73">
        <v>1.5728367564553432E-2</v>
      </c>
      <c r="AY73">
        <v>1.7041281864413095E-2</v>
      </c>
      <c r="AZ73">
        <v>1.516151136307802E-2</v>
      </c>
      <c r="BA73">
        <v>1.344584264188326E-2</v>
      </c>
      <c r="BB73">
        <v>9.9269001685680057E-3</v>
      </c>
      <c r="BC73">
        <v>2.8373300255036368E-2</v>
      </c>
      <c r="BD73">
        <v>2.7086964091547764E-2</v>
      </c>
      <c r="BE73">
        <v>1.9414104262202383E-2</v>
      </c>
      <c r="BF73">
        <v>4.9866143459197293E-2</v>
      </c>
      <c r="BG73">
        <v>4.6380921390990815E-2</v>
      </c>
      <c r="BH73">
        <v>3.1333377024377912E-2</v>
      </c>
      <c r="BI73">
        <v>3.2455273024749876E-2</v>
      </c>
      <c r="BJ73">
        <v>2.4908171165499544E-2</v>
      </c>
      <c r="BK73">
        <v>1.3527777320952387E-2</v>
      </c>
      <c r="BL73">
        <v>3.1211206071418596E-3</v>
      </c>
      <c r="BM73">
        <v>6.2298911169563365E-3</v>
      </c>
      <c r="BN73">
        <v>9.2078476711575114E-3</v>
      </c>
      <c r="BO73">
        <v>7.8434733254864247E-2</v>
      </c>
      <c r="BP73">
        <v>1.6749863784382049E-2</v>
      </c>
      <c r="BQ73">
        <v>3.3604083548078797E-2</v>
      </c>
      <c r="BR73">
        <v>3.4164383597366253E-2</v>
      </c>
      <c r="BS73">
        <v>4.9632242560211738E-2</v>
      </c>
      <c r="BT73">
        <v>6.7176114532826653E-2</v>
      </c>
      <c r="BU73">
        <v>4.5758316532653977E-2</v>
      </c>
      <c r="BV73">
        <v>2.971880101538571E-2</v>
      </c>
      <c r="BW73">
        <v>5.9421481585542751E-2</v>
      </c>
      <c r="BX73">
        <v>7.5113889270217268E-2</v>
      </c>
      <c r="BY73">
        <v>5.0809864147347839E-2</v>
      </c>
      <c r="BZ73">
        <v>2.1628462938176496E-2</v>
      </c>
      <c r="CA73">
        <v>5.4113728974960881E-3</v>
      </c>
      <c r="CB73">
        <v>1.0310536798103903E-2</v>
      </c>
      <c r="CC73">
        <v>2.2471611731562941E-2</v>
      </c>
      <c r="CD73">
        <v>3.186979774233055E-2</v>
      </c>
      <c r="CE73">
        <v>2.9971876669047635E-2</v>
      </c>
      <c r="CF73">
        <v>1.102070145575881E-2</v>
      </c>
      <c r="CG73">
        <v>8.6608929950016088E-3</v>
      </c>
      <c r="CH73">
        <v>5.8746496085994287E-3</v>
      </c>
      <c r="CJ73" t="s">
        <v>868</v>
      </c>
      <c r="CK73" t="s">
        <v>129</v>
      </c>
      <c r="CL73">
        <v>3.4968798104113567E-2</v>
      </c>
      <c r="CM73">
        <v>3.390238341546966E-2</v>
      </c>
      <c r="CN73">
        <v>4.355019866980326E-2</v>
      </c>
      <c r="CO73">
        <v>5.1632924243418657E-2</v>
      </c>
      <c r="CP73">
        <v>3.919237794080941E-2</v>
      </c>
      <c r="CQ73">
        <v>2.9452646301630182E-2</v>
      </c>
      <c r="CR73">
        <v>2.8602785868130719E-2</v>
      </c>
      <c r="CS73">
        <v>1.9953504793765574E-2</v>
      </c>
      <c r="CT73">
        <v>2.0989032129707954E-2</v>
      </c>
      <c r="CU73">
        <v>2.5080711222149697E-2</v>
      </c>
      <c r="CV73">
        <v>1.1662378031610779E-2</v>
      </c>
      <c r="CW73">
        <v>1.5058490253126392E-2</v>
      </c>
      <c r="CX73">
        <v>4.9934303380434968E-2</v>
      </c>
      <c r="CY73">
        <v>8.3270094571395517E-2</v>
      </c>
      <c r="CZ73">
        <v>8.3538827374639801E-2</v>
      </c>
      <c r="DA73">
        <v>5.0813586476775911E-2</v>
      </c>
      <c r="DB73">
        <v>3.2684576928865089E-2</v>
      </c>
      <c r="DC73">
        <v>2.7095962484854175E-2</v>
      </c>
      <c r="DD73">
        <v>7.3375590448124649E-3</v>
      </c>
      <c r="DE73">
        <v>3.4878301569316599E-3</v>
      </c>
      <c r="DF73">
        <v>2.7290308264612633E-2</v>
      </c>
      <c r="DG73">
        <v>0.1034411105155616</v>
      </c>
      <c r="DH73">
        <v>0.10816466018184748</v>
      </c>
      <c r="DI73">
        <v>4.2069674314632328E-2</v>
      </c>
      <c r="DJ73">
        <v>3.2929416459465316E-2</v>
      </c>
      <c r="DK73">
        <v>1.2326720974302161E-2</v>
      </c>
      <c r="DL73">
        <v>3.9627587313584914E-2</v>
      </c>
      <c r="DM73">
        <v>4.8562606930935656E-2</v>
      </c>
      <c r="DN73">
        <v>1.3226625419161534E-2</v>
      </c>
      <c r="DO73">
        <v>1.8973758375572573E-2</v>
      </c>
      <c r="DP73">
        <v>1.23967260443274E-2</v>
      </c>
      <c r="DQ73">
        <v>8.1987060095313646E-2</v>
      </c>
      <c r="DR73">
        <v>9.1962662547653756E-2</v>
      </c>
      <c r="DS73">
        <v>6.7860100331022258E-2</v>
      </c>
      <c r="DT73">
        <v>1.6267055304173345E-2</v>
      </c>
      <c r="DU73">
        <v>4.2369060807574428E-3</v>
      </c>
      <c r="DV73">
        <v>1.1745841422172876E-2</v>
      </c>
      <c r="DW73">
        <v>3.767016463600395E-2</v>
      </c>
      <c r="DX73">
        <v>4.1097452506329742E-2</v>
      </c>
      <c r="DY73">
        <v>2.1175292251394983E-2</v>
      </c>
      <c r="EA73" t="s">
        <v>868</v>
      </c>
      <c r="EB73" t="s">
        <v>130</v>
      </c>
      <c r="EC73">
        <v>0.19793371064979903</v>
      </c>
      <c r="ED73">
        <v>0.18394756043208804</v>
      </c>
      <c r="EE73">
        <v>0.17753989605414455</v>
      </c>
      <c r="EF73">
        <v>0.17841269904975615</v>
      </c>
      <c r="EG73">
        <v>0.203415982685897</v>
      </c>
      <c r="EH73">
        <v>0.18985256885308999</v>
      </c>
      <c r="EI73">
        <v>0.18712445830281604</v>
      </c>
      <c r="EJ73">
        <v>0.21312038829266036</v>
      </c>
      <c r="EK73">
        <v>0.1958667857277224</v>
      </c>
      <c r="EL73">
        <v>0.20162345392168596</v>
      </c>
      <c r="EM73">
        <v>0.21361592624724585</v>
      </c>
      <c r="EN73">
        <v>0.1908437450957898</v>
      </c>
      <c r="EO73">
        <v>0.16799057087305372</v>
      </c>
      <c r="EP73">
        <v>0.14478761138844157</v>
      </c>
      <c r="EQ73">
        <v>0.14801145517468667</v>
      </c>
      <c r="ER73">
        <v>0.17625076732848391</v>
      </c>
      <c r="ES73">
        <v>0.19164861538248595</v>
      </c>
      <c r="ET73">
        <v>0.18990638858765907</v>
      </c>
      <c r="EU73">
        <v>0.203862243666074</v>
      </c>
      <c r="EV73">
        <v>0.21685220607558209</v>
      </c>
      <c r="EW73">
        <v>6.4423333118206652E-2</v>
      </c>
      <c r="EX73">
        <v>7.0470324387169131E-2</v>
      </c>
      <c r="EY73">
        <v>0.10932629251702007</v>
      </c>
      <c r="EZ73">
        <v>0.25750363234439672</v>
      </c>
      <c r="FA73">
        <v>0.26175047536466645</v>
      </c>
      <c r="FB73">
        <v>0.24473807507145837</v>
      </c>
      <c r="FC73">
        <v>0.19291535774194077</v>
      </c>
      <c r="FD73">
        <v>0.14173457868506972</v>
      </c>
      <c r="FE73">
        <v>8.3929079661718212E-2</v>
      </c>
      <c r="FF73">
        <v>3.9737815156670554E-2</v>
      </c>
      <c r="FG73">
        <v>0.1848954985179154</v>
      </c>
      <c r="FH73">
        <v>0.17121415290095834</v>
      </c>
      <c r="FI73">
        <v>0.18546886117748734</v>
      </c>
      <c r="FJ73">
        <v>0.21615087797229901</v>
      </c>
      <c r="FK73">
        <v>0.25166098454411867</v>
      </c>
      <c r="FL73">
        <v>0.23023752769601694</v>
      </c>
      <c r="FM73">
        <v>0.20569449279978802</v>
      </c>
      <c r="FN73">
        <v>0.19222887196108793</v>
      </c>
      <c r="FO73">
        <v>0.16460617093419935</v>
      </c>
      <c r="FP73">
        <v>0.1847420350899594</v>
      </c>
      <c r="FZ73" t="s">
        <v>868</v>
      </c>
      <c r="GA73">
        <v>0.2869671345027508</v>
      </c>
      <c r="GB73">
        <v>0.29278719435984812</v>
      </c>
      <c r="GC73">
        <v>0.28516396763929719</v>
      </c>
      <c r="GD73">
        <v>0.27114863198971145</v>
      </c>
      <c r="GE73">
        <v>0.27957801259306669</v>
      </c>
      <c r="GF73">
        <v>0.32088503525823331</v>
      </c>
      <c r="GG73">
        <v>0.31481112064080868</v>
      </c>
      <c r="GH73">
        <v>0.28333419341302268</v>
      </c>
      <c r="GI73">
        <v>0.2806638050915819</v>
      </c>
      <c r="GJ73">
        <v>0.27991053922216053</v>
      </c>
      <c r="GK73">
        <v>0.19849667912751806</v>
      </c>
      <c r="GL73">
        <v>0.1990694808280552</v>
      </c>
      <c r="GM73">
        <v>0.19864395290110004</v>
      </c>
      <c r="GN73">
        <v>0.23766241100546304</v>
      </c>
      <c r="GO73">
        <v>0.24673864335060014</v>
      </c>
      <c r="GP73">
        <v>0.28081397110361606</v>
      </c>
      <c r="GQ73">
        <v>0.30464124337335524</v>
      </c>
      <c r="GR73">
        <v>0.29603769967117166</v>
      </c>
      <c r="GS73">
        <v>0.25655913107957218</v>
      </c>
      <c r="GT73">
        <v>0.22345717621700784</v>
      </c>
      <c r="GU73">
        <v>8.9101601604850825E-2</v>
      </c>
      <c r="GV73">
        <v>6.7381398933351974E-2</v>
      </c>
      <c r="GW73">
        <v>5.4892793045801754E-2</v>
      </c>
      <c r="GX73">
        <v>5.375297366347935E-2</v>
      </c>
      <c r="GY73">
        <v>5.7405900360333224E-2</v>
      </c>
      <c r="GZ73">
        <v>7.9152655733632352E-2</v>
      </c>
      <c r="HA73">
        <v>0.10209429355976207</v>
      </c>
      <c r="HB73">
        <v>0.12926882094925599</v>
      </c>
      <c r="HC73">
        <v>0.15648070698169644</v>
      </c>
      <c r="HD73">
        <v>0.14115595273880957</v>
      </c>
      <c r="HE73">
        <v>0.1841427828968632</v>
      </c>
      <c r="HF73">
        <v>0.18230678684882845</v>
      </c>
      <c r="HG73">
        <v>0.18059964146224503</v>
      </c>
      <c r="HH73">
        <v>0.17786481168701382</v>
      </c>
      <c r="HI73">
        <v>0.20080412325707583</v>
      </c>
      <c r="HJ73">
        <v>0.24010060134149874</v>
      </c>
      <c r="HK73">
        <v>0.24724417925820874</v>
      </c>
      <c r="HL73">
        <v>0.22798444835067577</v>
      </c>
      <c r="HM73">
        <v>0.22186511781479576</v>
      </c>
      <c r="HN73">
        <v>0.19639358207946844</v>
      </c>
      <c r="HP73" t="s">
        <v>855</v>
      </c>
      <c r="HQ73" t="s">
        <v>136</v>
      </c>
      <c r="HR73" t="s">
        <v>137</v>
      </c>
      <c r="HS73">
        <v>0.48985953474366362</v>
      </c>
    </row>
    <row r="74" spans="2:227" x14ac:dyDescent="0.45">
      <c r="B74" t="s">
        <v>870</v>
      </c>
      <c r="C74" t="s">
        <v>127</v>
      </c>
      <c r="D74">
        <v>0.49184248970549471</v>
      </c>
      <c r="E74">
        <v>0.49962361174926179</v>
      </c>
      <c r="F74">
        <v>0.48226414399176903</v>
      </c>
      <c r="G74">
        <v>0.47638574244275839</v>
      </c>
      <c r="H74">
        <v>0.49585185164280293</v>
      </c>
      <c r="I74">
        <v>0.45771408124631446</v>
      </c>
      <c r="J74">
        <v>0.43598279120985256</v>
      </c>
      <c r="K74">
        <v>0.43787494090562629</v>
      </c>
      <c r="L74">
        <v>0.45692790497741159</v>
      </c>
      <c r="M74">
        <v>0.46756052523781272</v>
      </c>
      <c r="N74">
        <v>0.45160113985486172</v>
      </c>
      <c r="O74">
        <v>0.47805206254283739</v>
      </c>
      <c r="P74">
        <v>0.48618356248148364</v>
      </c>
      <c r="Q74">
        <v>0.48589862331263761</v>
      </c>
      <c r="R74">
        <v>0.4557625398153321</v>
      </c>
      <c r="S74">
        <v>0.42197600031539512</v>
      </c>
      <c r="T74">
        <v>0.39795351543672391</v>
      </c>
      <c r="U74">
        <v>0.37481809974450592</v>
      </c>
      <c r="V74">
        <v>0.38524940078898096</v>
      </c>
      <c r="W74">
        <v>0.42458596668520676</v>
      </c>
      <c r="X74">
        <v>0.25331069246124127</v>
      </c>
      <c r="Y74">
        <v>0.27892593489869716</v>
      </c>
      <c r="Z74">
        <v>0.30820995021421482</v>
      </c>
      <c r="AA74">
        <v>0.41865804551458358</v>
      </c>
      <c r="AB74">
        <v>0.40275584200769426</v>
      </c>
      <c r="AC74">
        <v>0.37287805159498533</v>
      </c>
      <c r="AD74">
        <v>0.35035372505461487</v>
      </c>
      <c r="AE74">
        <v>0.32667775643164315</v>
      </c>
      <c r="AF74">
        <v>0.32472590149687142</v>
      </c>
      <c r="AG74">
        <v>0.29781855040025446</v>
      </c>
      <c r="AH74">
        <v>0.41283022539695163</v>
      </c>
      <c r="AI74">
        <v>0.42557910167754792</v>
      </c>
      <c r="AJ74">
        <v>0.43794262097250797</v>
      </c>
      <c r="AK74">
        <v>0.50659889790221124</v>
      </c>
      <c r="AL74">
        <v>0.54141502541502806</v>
      </c>
      <c r="AM74">
        <v>0.4858663012715933</v>
      </c>
      <c r="AN74">
        <v>0.4413748414593468</v>
      </c>
      <c r="AO74">
        <v>0.37837733606467788</v>
      </c>
      <c r="AP74">
        <v>0.35395308499085326</v>
      </c>
      <c r="AQ74">
        <v>0.39339019019947347</v>
      </c>
      <c r="AS74" t="s">
        <v>870</v>
      </c>
      <c r="AT74" t="s">
        <v>128</v>
      </c>
      <c r="AU74">
        <v>5.1074167120515254E-3</v>
      </c>
      <c r="AV74">
        <v>9.378693839430071E-3</v>
      </c>
      <c r="AW74">
        <v>1.9384240757533408E-2</v>
      </c>
      <c r="AX74">
        <v>2.0759470258526595E-2</v>
      </c>
      <c r="AY74">
        <v>2.1954322543011801E-2</v>
      </c>
      <c r="AZ74">
        <v>2.5165071809665377E-2</v>
      </c>
      <c r="BA74">
        <v>1.2510131963979298E-2</v>
      </c>
      <c r="BB74">
        <v>1.7189629060325631E-2</v>
      </c>
      <c r="BC74">
        <v>5.0289334803375288E-2</v>
      </c>
      <c r="BD74">
        <v>2.6874250886619388E-2</v>
      </c>
      <c r="BE74">
        <v>2.1927590415493942E-2</v>
      </c>
      <c r="BF74">
        <v>1.5576954583266949E-2</v>
      </c>
      <c r="BG74">
        <v>2.7817683001336652E-2</v>
      </c>
      <c r="BH74">
        <v>1.7164516163123849E-2</v>
      </c>
      <c r="BI74">
        <v>3.2247743741278583E-2</v>
      </c>
      <c r="BJ74">
        <v>5.9345521651595026E-2</v>
      </c>
      <c r="BK74">
        <v>6.0028091692333613E-2</v>
      </c>
      <c r="BL74">
        <v>2.899773475851717E-2</v>
      </c>
      <c r="BM74">
        <v>4.1499346351607021E-2</v>
      </c>
      <c r="BN74">
        <v>2.1447479133233974E-2</v>
      </c>
      <c r="BO74">
        <v>1.9434796318303912E-2</v>
      </c>
      <c r="BP74">
        <v>2.9278447012169126E-2</v>
      </c>
      <c r="BQ74">
        <v>1.9391574287005369E-2</v>
      </c>
      <c r="BR74">
        <v>2.1555874541722093E-2</v>
      </c>
      <c r="BS74">
        <v>5.5380167236003551E-2</v>
      </c>
      <c r="BT74">
        <v>0.10245328241204757</v>
      </c>
      <c r="BU74">
        <v>5.9457220905901512E-2</v>
      </c>
      <c r="BV74">
        <v>3.2146744949354558E-2</v>
      </c>
      <c r="BW74">
        <v>1.7188837078536447E-2</v>
      </c>
      <c r="BX74">
        <v>2.1259215186488548E-2</v>
      </c>
      <c r="BY74">
        <v>4.5016767980961825E-2</v>
      </c>
      <c r="BZ74">
        <v>3.3672043788362548E-2</v>
      </c>
      <c r="CA74">
        <v>1.1045311232616475E-2</v>
      </c>
      <c r="CB74">
        <v>3.2193816320560877E-2</v>
      </c>
      <c r="CC74">
        <v>3.3226905203380869E-2</v>
      </c>
      <c r="CD74">
        <v>1.2846459620795699E-2</v>
      </c>
      <c r="CE74">
        <v>8.761178008181679E-3</v>
      </c>
      <c r="CF74">
        <v>1.6173059191201471E-2</v>
      </c>
      <c r="CG74">
        <v>2.576287097106543E-2</v>
      </c>
      <c r="CH74">
        <v>2.3279570627958053E-2</v>
      </c>
      <c r="CJ74" t="s">
        <v>870</v>
      </c>
      <c r="CK74" t="s">
        <v>129</v>
      </c>
      <c r="CL74">
        <v>7.6969477612668355E-2</v>
      </c>
      <c r="CM74">
        <v>1.1739198647568738E-2</v>
      </c>
      <c r="CN74">
        <v>2.0698598385281916E-2</v>
      </c>
      <c r="CO74">
        <v>7.5589362552820451E-3</v>
      </c>
      <c r="CP74">
        <v>3.1316551934881129E-2</v>
      </c>
      <c r="CQ74">
        <v>2.9795105920347193E-2</v>
      </c>
      <c r="CR74">
        <v>3.51259015108768E-2</v>
      </c>
      <c r="CS74">
        <v>1.6278002345597162E-2</v>
      </c>
      <c r="CT74">
        <v>1.6597155616090067E-2</v>
      </c>
      <c r="CU74">
        <v>6.7011303934334146E-2</v>
      </c>
      <c r="CV74">
        <v>5.3971348901469068E-2</v>
      </c>
      <c r="CW74">
        <v>3.7947441155213639E-2</v>
      </c>
      <c r="CX74">
        <v>5.3107741829411977E-2</v>
      </c>
      <c r="CY74">
        <v>6.0429809620236224E-2</v>
      </c>
      <c r="CZ74">
        <v>5.7133699240284955E-2</v>
      </c>
      <c r="DA74">
        <v>9.6838067444597366E-3</v>
      </c>
      <c r="DB74">
        <v>2.6079954645766623E-2</v>
      </c>
      <c r="DC74">
        <v>6.0677345147324237E-2</v>
      </c>
      <c r="DD74">
        <v>5.4294382316373901E-2</v>
      </c>
      <c r="DE74">
        <v>5.5855282848990273E-2</v>
      </c>
      <c r="DF74">
        <v>1.2193288520638997E-2</v>
      </c>
      <c r="DG74">
        <v>1.0488225640232749E-2</v>
      </c>
      <c r="DH74">
        <v>2.4577984463674707E-2</v>
      </c>
      <c r="DI74">
        <v>2.612549913339943E-2</v>
      </c>
      <c r="DJ74">
        <v>2.6167536259046196E-2</v>
      </c>
      <c r="DK74">
        <v>1.4423752055194828E-2</v>
      </c>
      <c r="DL74">
        <v>5.3964400258218428E-2</v>
      </c>
      <c r="DM74">
        <v>8.0206115950393342E-2</v>
      </c>
      <c r="DN74">
        <v>7.1134789753516128E-2</v>
      </c>
      <c r="DO74">
        <v>3.6959503317079978E-2</v>
      </c>
      <c r="DP74">
        <v>1.3621960801125214E-2</v>
      </c>
      <c r="DQ74">
        <v>6.4675090556053819E-2</v>
      </c>
      <c r="DR74">
        <v>0.11497607424149059</v>
      </c>
      <c r="DS74">
        <v>9.8425730590753144E-2</v>
      </c>
      <c r="DT74">
        <v>4.4321991021482064E-2</v>
      </c>
      <c r="DU74">
        <v>4.7118948493472923E-2</v>
      </c>
      <c r="DV74">
        <v>5.0497526128582139E-2</v>
      </c>
      <c r="DW74">
        <v>4.5363332746628637E-3</v>
      </c>
      <c r="DX74">
        <v>9.6272422947712164E-4</v>
      </c>
      <c r="DY74">
        <v>1.7308738658320118E-2</v>
      </c>
      <c r="EA74" t="s">
        <v>870</v>
      </c>
      <c r="EB74" t="s">
        <v>130</v>
      </c>
      <c r="EC74">
        <v>0.27992555126099483</v>
      </c>
      <c r="ED74">
        <v>0.34711045898843829</v>
      </c>
      <c r="EE74">
        <v>0.31591742759768537</v>
      </c>
      <c r="EF74">
        <v>0.32396336851423041</v>
      </c>
      <c r="EG74">
        <v>0.30157646690899981</v>
      </c>
      <c r="EH74">
        <v>0.26070095236935298</v>
      </c>
      <c r="EI74">
        <v>0.25568236466591826</v>
      </c>
      <c r="EJ74">
        <v>0.27195627201428146</v>
      </c>
      <c r="EK74">
        <v>0.25947641635501506</v>
      </c>
      <c r="EL74">
        <v>0.24160971475837859</v>
      </c>
      <c r="EM74">
        <v>0.25329577620387372</v>
      </c>
      <c r="EN74">
        <v>0.29974250146593845</v>
      </c>
      <c r="EO74">
        <v>0.27942107158011315</v>
      </c>
      <c r="EP74">
        <v>0.26427471600884789</v>
      </c>
      <c r="EQ74">
        <v>0.22770937609714995</v>
      </c>
      <c r="ER74">
        <v>0.21461508781091657</v>
      </c>
      <c r="ES74">
        <v>0.17223749570571439</v>
      </c>
      <c r="ET74">
        <v>0.15164338250043682</v>
      </c>
      <c r="EU74">
        <v>0.17168510499505008</v>
      </c>
      <c r="EV74">
        <v>0.23564425173729564</v>
      </c>
      <c r="EW74">
        <v>0.14908130653611062</v>
      </c>
      <c r="EX74">
        <v>0.15623526449553163</v>
      </c>
      <c r="EY74">
        <v>0.18035542511257849</v>
      </c>
      <c r="EZ74">
        <v>0.26974672021461077</v>
      </c>
      <c r="FA74">
        <v>0.20650746167072639</v>
      </c>
      <c r="FB74">
        <v>0.16193002485587568</v>
      </c>
      <c r="FC74">
        <v>0.14400267947639389</v>
      </c>
      <c r="FD74">
        <v>0.131950081385489</v>
      </c>
      <c r="FE74">
        <v>0.13761480558333974</v>
      </c>
      <c r="FF74">
        <v>0.15401767830771196</v>
      </c>
      <c r="FG74">
        <v>0.27536126476345946</v>
      </c>
      <c r="FH74">
        <v>0.23550820476569678</v>
      </c>
      <c r="FI74">
        <v>0.21148754132484338</v>
      </c>
      <c r="FJ74">
        <v>0.28991790722510158</v>
      </c>
      <c r="FK74">
        <v>0.37686289937723844</v>
      </c>
      <c r="FL74">
        <v>0.34200541724844818</v>
      </c>
      <c r="FM74">
        <v>0.29414568986560818</v>
      </c>
      <c r="FN74">
        <v>0.27808011257950394</v>
      </c>
      <c r="FO74">
        <v>0.23731311379696932</v>
      </c>
      <c r="FP74">
        <v>0.27304133681498943</v>
      </c>
      <c r="FZ74" t="s">
        <v>870</v>
      </c>
      <c r="GA74">
        <v>0.18295013476352728</v>
      </c>
      <c r="GB74">
        <v>0.17918932753458705</v>
      </c>
      <c r="GC74">
        <v>0.17267740658606828</v>
      </c>
      <c r="GD74">
        <v>0.16118282720966262</v>
      </c>
      <c r="GE74">
        <v>0.1608285090496889</v>
      </c>
      <c r="GF74">
        <v>0.19028707408383233</v>
      </c>
      <c r="GG74">
        <v>0.20569668393214266</v>
      </c>
      <c r="GH74">
        <v>0.18989204189647413</v>
      </c>
      <c r="GI74">
        <v>0.18035825975514055</v>
      </c>
      <c r="GJ74">
        <v>0.18070886517980797</v>
      </c>
      <c r="GK74">
        <v>0.14409114038208273</v>
      </c>
      <c r="GL74">
        <v>0.13562223994399114</v>
      </c>
      <c r="GM74">
        <v>0.12774564351060591</v>
      </c>
      <c r="GN74">
        <v>0.13431436422857621</v>
      </c>
      <c r="GO74">
        <v>0.15438681229975043</v>
      </c>
      <c r="GP74">
        <v>0.19112109108456354</v>
      </c>
      <c r="GQ74">
        <v>0.21465804340581041</v>
      </c>
      <c r="GR74">
        <v>0.20328227769754648</v>
      </c>
      <c r="GS74">
        <v>0.16913197700053079</v>
      </c>
      <c r="GT74">
        <v>0.15183805977448589</v>
      </c>
      <c r="GU74">
        <v>3.6500520947893411E-2</v>
      </c>
      <c r="GV74">
        <v>3.1224847041118796E-2</v>
      </c>
      <c r="GW74">
        <v>2.4870735666174367E-2</v>
      </c>
      <c r="GX74">
        <v>2.786059846368074E-2</v>
      </c>
      <c r="GY74">
        <v>3.5506225917047878E-2</v>
      </c>
      <c r="GZ74">
        <v>5.6173546469880514E-2</v>
      </c>
      <c r="HA74">
        <v>7.3162383335496323E-2</v>
      </c>
      <c r="HB74">
        <v>8.0077142810149826E-2</v>
      </c>
      <c r="HC74">
        <v>7.5194228655995024E-2</v>
      </c>
      <c r="HD74">
        <v>5.162490803046884E-2</v>
      </c>
      <c r="HE74">
        <v>5.5060934525970946E-2</v>
      </c>
      <c r="HF74">
        <v>4.8903606453455546E-2</v>
      </c>
      <c r="HG74">
        <v>4.7118593620265083E-2</v>
      </c>
      <c r="HH74">
        <v>4.4404808045906886E-2</v>
      </c>
      <c r="HI74">
        <v>5.6758665354265055E-2</v>
      </c>
      <c r="HJ74">
        <v>7.7416444386356253E-2</v>
      </c>
      <c r="HK74">
        <v>8.6285907980647336E-2</v>
      </c>
      <c r="HL74">
        <v>8.4107952143162426E-2</v>
      </c>
      <c r="HM74">
        <v>7.2219970264622096E-2</v>
      </c>
      <c r="HN74">
        <v>6.3510660385758214E-2</v>
      </c>
      <c r="HP74" t="s">
        <v>857</v>
      </c>
      <c r="HQ74" t="s">
        <v>136</v>
      </c>
      <c r="HR74" t="s">
        <v>137</v>
      </c>
      <c r="HS74">
        <v>0.42590084614068613</v>
      </c>
    </row>
    <row r="75" spans="2:227" x14ac:dyDescent="0.45">
      <c r="B75" t="s">
        <v>871</v>
      </c>
      <c r="C75" t="s">
        <v>127</v>
      </c>
      <c r="D75">
        <v>0.35841181984620829</v>
      </c>
      <c r="E75">
        <v>0.35619628321602104</v>
      </c>
      <c r="F75">
        <v>0.35344044507548583</v>
      </c>
      <c r="G75">
        <v>0.3590097190391382</v>
      </c>
      <c r="H75">
        <v>0.41906732153096565</v>
      </c>
      <c r="I75">
        <v>0.44439031999939282</v>
      </c>
      <c r="J75">
        <v>0.43768962444467274</v>
      </c>
      <c r="K75">
        <v>0.42048871672393179</v>
      </c>
      <c r="L75">
        <v>0.42443606011916796</v>
      </c>
      <c r="M75">
        <v>0.39894783345730217</v>
      </c>
      <c r="N75">
        <v>0.46422438893021911</v>
      </c>
      <c r="O75">
        <v>0.46589996753646268</v>
      </c>
      <c r="P75">
        <v>0.45514268220428938</v>
      </c>
      <c r="Q75">
        <v>0.49279311297665179</v>
      </c>
      <c r="R75">
        <v>0.48644345951776302</v>
      </c>
      <c r="S75">
        <v>0.4332602226848043</v>
      </c>
      <c r="T75">
        <v>0.39223084600363656</v>
      </c>
      <c r="U75">
        <v>0.37975431443375507</v>
      </c>
      <c r="V75">
        <v>0.42525587759829664</v>
      </c>
      <c r="W75">
        <v>0.49399987310602395</v>
      </c>
      <c r="X75">
        <v>0.53180159368373314</v>
      </c>
      <c r="Y75">
        <v>0.58646331941344521</v>
      </c>
      <c r="Z75">
        <v>0.61392222890520898</v>
      </c>
      <c r="AA75">
        <v>0.54188238162149849</v>
      </c>
      <c r="AB75">
        <v>0.3436706901354642</v>
      </c>
      <c r="AC75">
        <v>0.23468738928952812</v>
      </c>
      <c r="AD75">
        <v>0.17904285232228589</v>
      </c>
      <c r="AE75">
        <v>0.16162949477656852</v>
      </c>
      <c r="AF75">
        <v>0.20774483151028714</v>
      </c>
      <c r="AG75">
        <v>0.328991267400635</v>
      </c>
      <c r="AH75">
        <v>0.52351425395450757</v>
      </c>
      <c r="AI75">
        <v>0.51234958658182839</v>
      </c>
      <c r="AJ75">
        <v>0.51720556191563238</v>
      </c>
      <c r="AK75">
        <v>0.56413958906888861</v>
      </c>
      <c r="AL75">
        <v>0.58477676557627156</v>
      </c>
      <c r="AM75">
        <v>0.53881861006027354</v>
      </c>
      <c r="AN75">
        <v>0.44059862640705699</v>
      </c>
      <c r="AO75">
        <v>0.34389280571214698</v>
      </c>
      <c r="AP75">
        <v>0.42559418949686945</v>
      </c>
      <c r="AQ75">
        <v>0.52386857758553618</v>
      </c>
      <c r="AS75" t="s">
        <v>871</v>
      </c>
      <c r="AT75" t="s">
        <v>128</v>
      </c>
      <c r="AU75">
        <v>2.4953291696327633E-2</v>
      </c>
      <c r="AV75">
        <v>1.506868774438138E-2</v>
      </c>
      <c r="AW75">
        <v>2.3902163890459627E-2</v>
      </c>
      <c r="AX75">
        <v>2.5080723045530263E-2</v>
      </c>
      <c r="AY75">
        <v>8.5993436318737952E-3</v>
      </c>
      <c r="AZ75">
        <v>1.0290493153281741E-2</v>
      </c>
      <c r="BA75">
        <v>1.533525437642878E-2</v>
      </c>
      <c r="BB75">
        <v>2.9928043030672428E-2</v>
      </c>
      <c r="BC75">
        <v>1.4835208020164957E-2</v>
      </c>
      <c r="BD75">
        <v>2.5232217598448691E-2</v>
      </c>
      <c r="BE75">
        <v>2.5735820236079267E-2</v>
      </c>
      <c r="BF75">
        <v>2.0499315413570088E-2</v>
      </c>
      <c r="BG75">
        <v>1.4948030881273963E-2</v>
      </c>
      <c r="BH75">
        <v>2.6966630343882598E-2</v>
      </c>
      <c r="BI75">
        <v>4.3095750974588357E-2</v>
      </c>
      <c r="BJ75">
        <v>3.1460871538366547E-2</v>
      </c>
      <c r="BK75">
        <v>1.0617472510459618E-2</v>
      </c>
      <c r="BL75">
        <v>7.5519345538255268E-3</v>
      </c>
      <c r="BM75">
        <v>1.8673732616971309E-2</v>
      </c>
      <c r="BN75">
        <v>4.9838743090910277E-2</v>
      </c>
      <c r="BO75">
        <v>0.14886411378756442</v>
      </c>
      <c r="BP75">
        <v>0.11268896639274652</v>
      </c>
      <c r="BQ75">
        <v>0.15856463331751877</v>
      </c>
      <c r="BR75">
        <v>6.204561653755299E-3</v>
      </c>
      <c r="BS75">
        <v>4.9872989592113573E-2</v>
      </c>
      <c r="BT75">
        <v>5.775409905848667E-2</v>
      </c>
      <c r="BU75">
        <v>6.5029288460523596E-2</v>
      </c>
      <c r="BV75">
        <v>6.3199097165262008E-2</v>
      </c>
      <c r="BW75">
        <v>6.4921631807572711E-2</v>
      </c>
      <c r="BX75">
        <v>0.13999964249417757</v>
      </c>
      <c r="BY75">
        <v>5.9915967327773614E-2</v>
      </c>
      <c r="BZ75">
        <v>2.4384240451220413E-3</v>
      </c>
      <c r="CA75">
        <v>9.3172296099731655E-3</v>
      </c>
      <c r="CB75">
        <v>3.0787825316476728E-2</v>
      </c>
      <c r="CC75">
        <v>3.8509700526905451E-2</v>
      </c>
      <c r="CD75">
        <v>3.5723477589525349E-2</v>
      </c>
      <c r="CE75">
        <v>2.1794772095560126E-2</v>
      </c>
      <c r="CF75">
        <v>2.1162517836341283E-2</v>
      </c>
      <c r="CG75">
        <v>2.4467843048567924E-2</v>
      </c>
      <c r="CH75">
        <v>4.3595788327722623E-2</v>
      </c>
      <c r="CJ75" t="s">
        <v>871</v>
      </c>
      <c r="CK75" t="s">
        <v>129</v>
      </c>
      <c r="CL75">
        <v>1.6515725389586632E-2</v>
      </c>
      <c r="CM75">
        <v>3.3158898405701659E-2</v>
      </c>
      <c r="CN75">
        <v>2.872859346507978E-2</v>
      </c>
      <c r="CO75">
        <v>1.9233394917895517E-2</v>
      </c>
      <c r="CP75">
        <v>3.3655569541959703E-2</v>
      </c>
      <c r="CQ75">
        <v>3.5288143166510862E-2</v>
      </c>
      <c r="CR75">
        <v>2.4754979228535243E-2</v>
      </c>
      <c r="CS75">
        <v>1.9738189360049518E-2</v>
      </c>
      <c r="CT75">
        <v>4.2336481980952599E-2</v>
      </c>
      <c r="CU75">
        <v>2.2636703632382325E-2</v>
      </c>
      <c r="CV75">
        <v>5.7603887861666161E-2</v>
      </c>
      <c r="CW75">
        <v>2.8471257530375171E-2</v>
      </c>
      <c r="CX75">
        <v>4.9362693639743473E-2</v>
      </c>
      <c r="CY75">
        <v>4.8103460934902698E-2</v>
      </c>
      <c r="CZ75">
        <v>3.6295408471172158E-2</v>
      </c>
      <c r="DA75">
        <v>3.4393054319698704E-2</v>
      </c>
      <c r="DB75">
        <v>4.1188871398356343E-2</v>
      </c>
      <c r="DC75">
        <v>3.6623893113285795E-2</v>
      </c>
      <c r="DD75">
        <v>2.5405908914407666E-2</v>
      </c>
      <c r="DE75">
        <v>4.8271589530745089E-3</v>
      </c>
      <c r="DF75">
        <v>0.1465929568615742</v>
      </c>
      <c r="DG75">
        <v>0.17031242088925155</v>
      </c>
      <c r="DH75">
        <v>9.3288276825795255E-2</v>
      </c>
      <c r="DI75">
        <v>0.20962894850526567</v>
      </c>
      <c r="DJ75">
        <v>7.3903333418625525E-2</v>
      </c>
      <c r="DK75">
        <v>1.4462700582945636E-2</v>
      </c>
      <c r="DL75">
        <v>0</v>
      </c>
      <c r="DM75">
        <v>1.5062652123746696E-3</v>
      </c>
      <c r="DN75">
        <v>1.8433111739730487E-2</v>
      </c>
      <c r="DO75">
        <v>7.4578803245355608E-3</v>
      </c>
      <c r="DP75">
        <v>5.0285655031649314E-2</v>
      </c>
      <c r="DQ75">
        <v>0.10092780651555082</v>
      </c>
      <c r="DR75">
        <v>9.075948594230672E-2</v>
      </c>
      <c r="DS75">
        <v>4.2135178823510089E-2</v>
      </c>
      <c r="DT75">
        <v>1.6867309260537856E-2</v>
      </c>
      <c r="DU75">
        <v>3.1856051756926941E-2</v>
      </c>
      <c r="DV75">
        <v>3.0223694951196721E-2</v>
      </c>
      <c r="DW75">
        <v>2.4298950549624245E-2</v>
      </c>
      <c r="DX75">
        <v>4.640394071055931E-2</v>
      </c>
      <c r="DY75">
        <v>4.2766403193542767E-2</v>
      </c>
      <c r="EA75" t="s">
        <v>871</v>
      </c>
      <c r="EB75" t="s">
        <v>130</v>
      </c>
      <c r="EC75">
        <v>0.18605386888296679</v>
      </c>
      <c r="ED75">
        <v>0.16574280123949617</v>
      </c>
      <c r="EE75">
        <v>0.15309677085173712</v>
      </c>
      <c r="EF75">
        <v>0.16909128697862247</v>
      </c>
      <c r="EG75">
        <v>0.22508815139681648</v>
      </c>
      <c r="EH75">
        <v>0.22696045716050003</v>
      </c>
      <c r="EI75">
        <v>0.22625779038879501</v>
      </c>
      <c r="EJ75">
        <v>0.20820265181830469</v>
      </c>
      <c r="EK75">
        <v>0.20201181032760845</v>
      </c>
      <c r="EL75">
        <v>0.20632109763031189</v>
      </c>
      <c r="EM75">
        <v>0.23155338828775809</v>
      </c>
      <c r="EN75">
        <v>0.25697035324105233</v>
      </c>
      <c r="EO75">
        <v>0.23226363858320276</v>
      </c>
      <c r="EP75">
        <v>0.2470512157153904</v>
      </c>
      <c r="EQ75">
        <v>0.25194103338290902</v>
      </c>
      <c r="ER75">
        <v>0.2275958388578854</v>
      </c>
      <c r="ES75">
        <v>0.22175322789286256</v>
      </c>
      <c r="ET75">
        <v>0.2200218448094847</v>
      </c>
      <c r="EU75">
        <v>0.24181515800476963</v>
      </c>
      <c r="EV75">
        <v>0.27691227891134979</v>
      </c>
      <c r="EW75">
        <v>0.16317359606287549</v>
      </c>
      <c r="EX75">
        <v>0.2100237404787226</v>
      </c>
      <c r="EY75">
        <v>0.27891245585546037</v>
      </c>
      <c r="EZ75">
        <v>0.25086064214243753</v>
      </c>
      <c r="FA75">
        <v>0.14786420710321097</v>
      </c>
      <c r="FB75">
        <v>8.8525725388359969E-2</v>
      </c>
      <c r="FC75">
        <v>5.2145828171865125E-2</v>
      </c>
      <c r="FD75">
        <v>3.8936460158131188E-2</v>
      </c>
      <c r="FE75">
        <v>5.8669169727323042E-2</v>
      </c>
      <c r="FF75">
        <v>0.10830847907162308</v>
      </c>
      <c r="FG75">
        <v>0.26921394554612815</v>
      </c>
      <c r="FH75">
        <v>0.27546724689621932</v>
      </c>
      <c r="FI75">
        <v>0.27900553812594064</v>
      </c>
      <c r="FJ75">
        <v>0.35138399050920982</v>
      </c>
      <c r="FK75">
        <v>0.40656307191911428</v>
      </c>
      <c r="FL75">
        <v>0.35410103040873731</v>
      </c>
      <c r="FM75">
        <v>0.28601602640227586</v>
      </c>
      <c r="FN75">
        <v>0.22548762096965971</v>
      </c>
      <c r="FO75">
        <v>0.25193388834588265</v>
      </c>
      <c r="FP75">
        <v>0.29669323376340689</v>
      </c>
      <c r="FZ75" t="s">
        <v>871</v>
      </c>
      <c r="GA75">
        <v>0.37078089203060793</v>
      </c>
      <c r="GB75">
        <v>0.39732972320299181</v>
      </c>
      <c r="GC75">
        <v>0.39954229172587102</v>
      </c>
      <c r="GD75">
        <v>0.37759951279234927</v>
      </c>
      <c r="GE75">
        <v>0.34094109546117651</v>
      </c>
      <c r="GF75">
        <v>0.34478356602075882</v>
      </c>
      <c r="GG75">
        <v>0.33227472378829981</v>
      </c>
      <c r="GH75">
        <v>0.31312979560411941</v>
      </c>
      <c r="GI75">
        <v>0.31257790597836033</v>
      </c>
      <c r="GJ75">
        <v>0.32863605129304624</v>
      </c>
      <c r="GK75">
        <v>0.22976507451337425</v>
      </c>
      <c r="GL75">
        <v>0.24406329830846968</v>
      </c>
      <c r="GM75">
        <v>0.24458245889167912</v>
      </c>
      <c r="GN75">
        <v>0.24660529088791261</v>
      </c>
      <c r="GO75">
        <v>0.24221098093456955</v>
      </c>
      <c r="GP75">
        <v>0.28455096062748586</v>
      </c>
      <c r="GQ75">
        <v>0.31459854733323317</v>
      </c>
      <c r="GR75">
        <v>0.30457864405824792</v>
      </c>
      <c r="GS75">
        <v>0.25111893130963531</v>
      </c>
      <c r="GT75">
        <v>0.22071452195749516</v>
      </c>
      <c r="GU75">
        <v>3.907389523571466E-2</v>
      </c>
      <c r="GV75">
        <v>3.7145519545831424E-2</v>
      </c>
      <c r="GW75">
        <v>3.1032574227192217E-2</v>
      </c>
      <c r="GX75">
        <v>3.1169060259202297E-2</v>
      </c>
      <c r="GY75">
        <v>4.2719655426998064E-2</v>
      </c>
      <c r="GZ75">
        <v>8.25108697215714E-2</v>
      </c>
      <c r="HA75">
        <v>0.13676194205942344</v>
      </c>
      <c r="HB75">
        <v>0.15354366105880451</v>
      </c>
      <c r="HC75">
        <v>0.10228167277812474</v>
      </c>
      <c r="HD75">
        <v>4.8866938148519029E-2</v>
      </c>
      <c r="HE75">
        <v>0.14629434687230661</v>
      </c>
      <c r="HF75">
        <v>0.1531932709661559</v>
      </c>
      <c r="HG75">
        <v>0.14992330179511104</v>
      </c>
      <c r="HH75">
        <v>0.1253817494504488</v>
      </c>
      <c r="HI75">
        <v>0.11907103545124648</v>
      </c>
      <c r="HJ75">
        <v>0.12953478492909998</v>
      </c>
      <c r="HK75">
        <v>0.15140732442585905</v>
      </c>
      <c r="HL75">
        <v>0.16714331698169957</v>
      </c>
      <c r="HM75">
        <v>0.15551196481341162</v>
      </c>
      <c r="HN75">
        <v>0.14344417980832957</v>
      </c>
      <c r="HP75" t="s">
        <v>859</v>
      </c>
      <c r="HQ75" t="s">
        <v>136</v>
      </c>
      <c r="HR75" t="s">
        <v>137</v>
      </c>
      <c r="HS75">
        <v>0.46169971983593477</v>
      </c>
    </row>
    <row r="76" spans="2:227" x14ac:dyDescent="0.45">
      <c r="B76" t="s">
        <v>872</v>
      </c>
      <c r="C76" t="s">
        <v>127</v>
      </c>
      <c r="D76">
        <v>0.36737783889993575</v>
      </c>
      <c r="E76">
        <v>0.38008441630827511</v>
      </c>
      <c r="F76">
        <v>0.38905852073889163</v>
      </c>
      <c r="G76">
        <v>0.39938883666074476</v>
      </c>
      <c r="H76">
        <v>0.42404284838511458</v>
      </c>
      <c r="I76">
        <v>0.42358007817017401</v>
      </c>
      <c r="J76">
        <v>0.38974761122057328</v>
      </c>
      <c r="K76">
        <v>0.34414313151521525</v>
      </c>
      <c r="L76">
        <v>0.32848042069069922</v>
      </c>
      <c r="M76">
        <v>0.34742036533156717</v>
      </c>
      <c r="N76">
        <v>0.38864536826374602</v>
      </c>
      <c r="O76">
        <v>0.41687530404157952</v>
      </c>
      <c r="P76">
        <v>0.43108518460029538</v>
      </c>
      <c r="Q76">
        <v>0.43819126421541499</v>
      </c>
      <c r="R76">
        <v>0.42477178604618615</v>
      </c>
      <c r="S76">
        <v>0.34246954347111086</v>
      </c>
      <c r="T76">
        <v>0.2748652293462685</v>
      </c>
      <c r="U76">
        <v>0.26070364662767392</v>
      </c>
      <c r="V76">
        <v>0.29571119744045687</v>
      </c>
      <c r="W76">
        <v>0.37354218094579528</v>
      </c>
      <c r="X76">
        <v>0.41064332793068414</v>
      </c>
      <c r="Y76">
        <v>0.3982494402544296</v>
      </c>
      <c r="Z76">
        <v>0.38853836814067438</v>
      </c>
      <c r="AA76">
        <v>0.35849124756796236</v>
      </c>
      <c r="AB76">
        <v>0.29385600396719486</v>
      </c>
      <c r="AC76">
        <v>0.18476643370443049</v>
      </c>
      <c r="AD76">
        <v>0.15505060150754252</v>
      </c>
      <c r="AE76">
        <v>0.18501188718930775</v>
      </c>
      <c r="AF76">
        <v>0.2217790334592773</v>
      </c>
      <c r="AG76">
        <v>0.34396086645439899</v>
      </c>
      <c r="AH76">
        <v>0.4961124695784242</v>
      </c>
      <c r="AI76">
        <v>0.49531563654682553</v>
      </c>
      <c r="AJ76">
        <v>0.49676593771036925</v>
      </c>
      <c r="AK76">
        <v>0.5091125615622607</v>
      </c>
      <c r="AL76">
        <v>0.50831087910363359</v>
      </c>
      <c r="AM76">
        <v>0.45366817500310597</v>
      </c>
      <c r="AN76">
        <v>0.3672395907916769</v>
      </c>
      <c r="AO76">
        <v>0.31025264772495897</v>
      </c>
      <c r="AP76">
        <v>0.35471118919762601</v>
      </c>
      <c r="AQ76">
        <v>0.47119939430315361</v>
      </c>
      <c r="AS76" t="s">
        <v>872</v>
      </c>
      <c r="AT76" t="s">
        <v>128</v>
      </c>
      <c r="AU76">
        <v>1.4863889979814204E-2</v>
      </c>
      <c r="AV76">
        <v>1.4018091013148113E-2</v>
      </c>
      <c r="AW76">
        <v>2.1415080726989985E-2</v>
      </c>
      <c r="AX76">
        <v>3.4473780035408964E-3</v>
      </c>
      <c r="AY76">
        <v>6.437396791752769E-3</v>
      </c>
      <c r="AZ76">
        <v>1.9156239051380745E-2</v>
      </c>
      <c r="BA76">
        <v>2.5945085931015764E-2</v>
      </c>
      <c r="BB76">
        <v>1.2116405314490512E-2</v>
      </c>
      <c r="BC76">
        <v>1.9228923352459504E-2</v>
      </c>
      <c r="BD76">
        <v>1.8704166709398271E-2</v>
      </c>
      <c r="BE76">
        <v>3.9141900292985567E-2</v>
      </c>
      <c r="BF76">
        <v>7.5996527240325545E-2</v>
      </c>
      <c r="BG76">
        <v>6.4242556800727393E-2</v>
      </c>
      <c r="BH76">
        <v>3.7324277953781453E-2</v>
      </c>
      <c r="BI76">
        <v>1.013222974656903E-2</v>
      </c>
      <c r="BJ76">
        <v>1.1444897171585561E-2</v>
      </c>
      <c r="BK76">
        <v>1.4131687193346851E-2</v>
      </c>
      <c r="BL76">
        <v>1.9016073306151109E-2</v>
      </c>
      <c r="BM76">
        <v>2.5110707372260264E-2</v>
      </c>
      <c r="BN76">
        <v>1.62293168448534E-2</v>
      </c>
      <c r="BO76">
        <v>5.5149714915538606E-2</v>
      </c>
      <c r="BP76">
        <v>8.9654888648404804E-2</v>
      </c>
      <c r="BQ76">
        <v>7.0181420126407768E-2</v>
      </c>
      <c r="BR76">
        <v>3.9521565706401134E-2</v>
      </c>
      <c r="BS76">
        <v>3.5999881149256945E-2</v>
      </c>
      <c r="BT76">
        <v>2.8775012385597497E-2</v>
      </c>
      <c r="BU76">
        <v>3.5258869987465385E-2</v>
      </c>
      <c r="BV76">
        <v>2.8357927462514698E-2</v>
      </c>
      <c r="BW76">
        <v>2.6041076150546287E-2</v>
      </c>
      <c r="BX76">
        <v>3.6866980431842208E-2</v>
      </c>
      <c r="BY76">
        <v>2.9875297745725973E-2</v>
      </c>
      <c r="BZ76">
        <v>2.1552125757216132E-2</v>
      </c>
      <c r="CA76">
        <v>1.2874245505467511E-2</v>
      </c>
      <c r="CB76">
        <v>7.1235917970664392E-3</v>
      </c>
      <c r="CC76">
        <v>4.3068052617081911E-3</v>
      </c>
      <c r="CD76">
        <v>2.7661365326474657E-2</v>
      </c>
      <c r="CE76">
        <v>3.3242136344071617E-2</v>
      </c>
      <c r="CF76">
        <v>3.4773777314460852E-2</v>
      </c>
      <c r="CG76">
        <v>2.6185515723880042E-2</v>
      </c>
      <c r="CH76">
        <v>4.174349386649151E-2</v>
      </c>
      <c r="CJ76" t="s">
        <v>872</v>
      </c>
      <c r="CK76" t="s">
        <v>129</v>
      </c>
      <c r="CL76">
        <v>3.5418360420539245E-2</v>
      </c>
      <c r="CM76">
        <v>1.9012096560791204E-2</v>
      </c>
      <c r="CN76">
        <v>1.3318366994470735E-2</v>
      </c>
      <c r="CO76">
        <v>2.6068773039350238E-2</v>
      </c>
      <c r="CP76">
        <v>2.2830680604021797E-2</v>
      </c>
      <c r="CQ76">
        <v>1.4947316597967109E-2</v>
      </c>
      <c r="CR76">
        <v>7.6584218776283236E-3</v>
      </c>
      <c r="CS76">
        <v>2.759504913191807E-2</v>
      </c>
      <c r="CT76">
        <v>3.0772681220763695E-2</v>
      </c>
      <c r="CU76">
        <v>3.1590845972911959E-2</v>
      </c>
      <c r="CV76">
        <v>1.9778710539126904E-2</v>
      </c>
      <c r="CW76">
        <v>1.1688289907218315E-2</v>
      </c>
      <c r="CX76">
        <v>5.8903198462089079E-2</v>
      </c>
      <c r="CY76">
        <v>0.12308270246139133</v>
      </c>
      <c r="CZ76">
        <v>0.13323204611716752</v>
      </c>
      <c r="DA76">
        <v>4.668008201030964E-2</v>
      </c>
      <c r="DB76">
        <v>1.0038622521158804E-2</v>
      </c>
      <c r="DC76">
        <v>1.3261510347769E-2</v>
      </c>
      <c r="DD76">
        <v>1.1411301682375752E-2</v>
      </c>
      <c r="DE76">
        <v>4.0018853981006672E-2</v>
      </c>
      <c r="DF76">
        <v>2.6707369170134998E-2</v>
      </c>
      <c r="DG76">
        <v>5.0547456410539274E-2</v>
      </c>
      <c r="DH76">
        <v>8.8383085313701357E-2</v>
      </c>
      <c r="DI76">
        <v>9.7969037514920546E-2</v>
      </c>
      <c r="DJ76">
        <v>8.6331126099808142E-2</v>
      </c>
      <c r="DK76">
        <v>2.4957458319408238E-2</v>
      </c>
      <c r="DL76">
        <v>2.2292176674315534E-2</v>
      </c>
      <c r="DM76">
        <v>3.1840553472160693E-2</v>
      </c>
      <c r="DN76">
        <v>3.6450531675951726E-2</v>
      </c>
      <c r="DO76">
        <v>7.1136292843601664E-2</v>
      </c>
      <c r="DP76">
        <v>4.6220277171890332E-2</v>
      </c>
      <c r="DQ76">
        <v>5.1247357730358677E-2</v>
      </c>
      <c r="DR76">
        <v>7.1329366236627195E-2</v>
      </c>
      <c r="DS76">
        <v>5.9925863256904188E-2</v>
      </c>
      <c r="DT76">
        <v>1.1322460108548886E-2</v>
      </c>
      <c r="DU76">
        <v>9.618903246117529E-3</v>
      </c>
      <c r="DV76">
        <v>1.3014197526867953E-3</v>
      </c>
      <c r="DW76">
        <v>1.1185692156572771E-2</v>
      </c>
      <c r="DX76">
        <v>2.9220703654609229E-2</v>
      </c>
      <c r="DY76">
        <v>2.2876052117076811E-2</v>
      </c>
      <c r="EA76" t="s">
        <v>872</v>
      </c>
      <c r="EB76" t="s">
        <v>130</v>
      </c>
      <c r="EC76">
        <v>0.18281257120174702</v>
      </c>
      <c r="ED76">
        <v>0.20459069530660137</v>
      </c>
      <c r="EE76">
        <v>0.21134000603976666</v>
      </c>
      <c r="EF76">
        <v>0.23398288811270576</v>
      </c>
      <c r="EG76">
        <v>0.2527441789288199</v>
      </c>
      <c r="EH76">
        <v>0.24717991100489081</v>
      </c>
      <c r="EI76">
        <v>0.21621619672337636</v>
      </c>
      <c r="EJ76">
        <v>0.17794636604028058</v>
      </c>
      <c r="EK76">
        <v>0.15726136809062974</v>
      </c>
      <c r="EL76">
        <v>0.17678968368766976</v>
      </c>
      <c r="EM76">
        <v>0.21326350110066636</v>
      </c>
      <c r="EN76">
        <v>0.20064493061938118</v>
      </c>
      <c r="EO76">
        <v>0.17268546945216817</v>
      </c>
      <c r="EP76">
        <v>0.14336907290321699</v>
      </c>
      <c r="EQ76">
        <v>0.16204955051193937</v>
      </c>
      <c r="ER76">
        <v>0.1759655588650115</v>
      </c>
      <c r="ES76">
        <v>0.15358236568583397</v>
      </c>
      <c r="ET76">
        <v>0.12920600143019695</v>
      </c>
      <c r="EU76">
        <v>0.14310012802265268</v>
      </c>
      <c r="EV76">
        <v>0.19853201326373396</v>
      </c>
      <c r="EW76">
        <v>0.23139758390744022</v>
      </c>
      <c r="EX76">
        <v>0.15070171796112555</v>
      </c>
      <c r="EY76">
        <v>0.12553066467776725</v>
      </c>
      <c r="EZ76">
        <v>0.12710051907281594</v>
      </c>
      <c r="FA76">
        <v>9.1392710162443463E-2</v>
      </c>
      <c r="FB76">
        <v>6.7732079246461283E-2</v>
      </c>
      <c r="FC76">
        <v>5.5897045808240668E-2</v>
      </c>
      <c r="FD76">
        <v>7.1395974689661135E-2</v>
      </c>
      <c r="FE76">
        <v>9.4203503608194378E-2</v>
      </c>
      <c r="FF76">
        <v>0.1501525452806865</v>
      </c>
      <c r="FG76">
        <v>0.30202358708518295</v>
      </c>
      <c r="FH76">
        <v>0.30653518499312837</v>
      </c>
      <c r="FI76">
        <v>0.30169778075884929</v>
      </c>
      <c r="FJ76">
        <v>0.3382536861044711</v>
      </c>
      <c r="FK76">
        <v>0.39372956241838608</v>
      </c>
      <c r="FL76">
        <v>0.31795594206281613</v>
      </c>
      <c r="FM76">
        <v>0.23670528059071941</v>
      </c>
      <c r="FN76">
        <v>0.17540429278380476</v>
      </c>
      <c r="FO76">
        <v>0.19789604028840604</v>
      </c>
      <c r="FP76">
        <v>0.29097913224227956</v>
      </c>
      <c r="FZ76" t="s">
        <v>872</v>
      </c>
      <c r="GA76">
        <v>0.30338354409887203</v>
      </c>
      <c r="GB76">
        <v>0.32736725748706968</v>
      </c>
      <c r="GC76">
        <v>0.32948272127186257</v>
      </c>
      <c r="GD76">
        <v>0.31343791760573064</v>
      </c>
      <c r="GE76">
        <v>0.30595541865728226</v>
      </c>
      <c r="GF76">
        <v>0.30769482907525186</v>
      </c>
      <c r="GG76">
        <v>0.30804999948309958</v>
      </c>
      <c r="GH76">
        <v>0.30222272681541185</v>
      </c>
      <c r="GI76">
        <v>0.29823323267031054</v>
      </c>
      <c r="GJ76">
        <v>0.28313347445781578</v>
      </c>
      <c r="GK76">
        <v>0.17805155544293674</v>
      </c>
      <c r="GL76">
        <v>0.1822096504759376</v>
      </c>
      <c r="GM76">
        <v>0.1858381455822552</v>
      </c>
      <c r="GN76">
        <v>0.18946315243111825</v>
      </c>
      <c r="GO76">
        <v>0.20280419107050357</v>
      </c>
      <c r="GP76">
        <v>0.25550362503665014</v>
      </c>
      <c r="GQ76">
        <v>0.31151591961103942</v>
      </c>
      <c r="GR76">
        <v>0.31329683679736897</v>
      </c>
      <c r="GS76">
        <v>0.25117623150181623</v>
      </c>
      <c r="GT76">
        <v>0.19731049215478369</v>
      </c>
      <c r="GU76">
        <v>4.9436559416371997E-2</v>
      </c>
      <c r="GV76">
        <v>5.3596094450654358E-2</v>
      </c>
      <c r="GW76">
        <v>5.0831785532998774E-2</v>
      </c>
      <c r="GX76">
        <v>5.6542624032344897E-2</v>
      </c>
      <c r="GY76">
        <v>7.0864607918863773E-2</v>
      </c>
      <c r="GZ76">
        <v>0.13424625680039845</v>
      </c>
      <c r="HA76">
        <v>0.18013654275819824</v>
      </c>
      <c r="HB76">
        <v>0.1734992035430325</v>
      </c>
      <c r="HC76">
        <v>0.12597689538507584</v>
      </c>
      <c r="HD76">
        <v>6.5503098159381878E-2</v>
      </c>
      <c r="HE76">
        <v>0.12651885456877218</v>
      </c>
      <c r="HF76">
        <v>0.13387783191246541</v>
      </c>
      <c r="HG76">
        <v>0.1323482382643969</v>
      </c>
      <c r="HH76">
        <v>0.12121799712415221</v>
      </c>
      <c r="HI76">
        <v>0.11505990504279422</v>
      </c>
      <c r="HJ76">
        <v>0.12867820596909579</v>
      </c>
      <c r="HK76">
        <v>0.1571580839080356</v>
      </c>
      <c r="HL76">
        <v>0.16687533254045941</v>
      </c>
      <c r="HM76">
        <v>0.16045596122428846</v>
      </c>
      <c r="HN76">
        <v>0.13783945303048087</v>
      </c>
      <c r="HP76" t="s">
        <v>861</v>
      </c>
      <c r="HQ76" t="s">
        <v>136</v>
      </c>
      <c r="HR76" t="s">
        <v>137</v>
      </c>
      <c r="HS76">
        <v>0.60902393612207495</v>
      </c>
    </row>
    <row r="77" spans="2:227" x14ac:dyDescent="0.45">
      <c r="B77" t="s">
        <v>873</v>
      </c>
      <c r="C77" t="s">
        <v>127</v>
      </c>
      <c r="D77">
        <v>0.44415106907248153</v>
      </c>
      <c r="E77">
        <v>0.45784322987116705</v>
      </c>
      <c r="F77">
        <v>0.4549781059831281</v>
      </c>
      <c r="G77">
        <v>0.46031204086090016</v>
      </c>
      <c r="H77">
        <v>0.48464156705374223</v>
      </c>
      <c r="I77">
        <v>0.47356365299240816</v>
      </c>
      <c r="J77">
        <v>0.46567629132739896</v>
      </c>
      <c r="K77">
        <v>0.45206495604231745</v>
      </c>
      <c r="L77">
        <v>0.43965465487636196</v>
      </c>
      <c r="M77">
        <v>0.43297388503878809</v>
      </c>
      <c r="N77">
        <v>0.41469925097887123</v>
      </c>
      <c r="O77">
        <v>0.44476209892186552</v>
      </c>
      <c r="P77">
        <v>0.46670827618368604</v>
      </c>
      <c r="Q77">
        <v>0.47034893483588963</v>
      </c>
      <c r="R77">
        <v>0.41712336130198852</v>
      </c>
      <c r="S77">
        <v>0.36770483608948645</v>
      </c>
      <c r="T77">
        <v>0.36822893448011729</v>
      </c>
      <c r="U77">
        <v>0.39458318687290361</v>
      </c>
      <c r="V77">
        <v>0.38409285482640804</v>
      </c>
      <c r="W77">
        <v>0.38337558942642347</v>
      </c>
      <c r="X77">
        <v>0.40106490945299794</v>
      </c>
      <c r="Y77">
        <v>0.417155771320463</v>
      </c>
      <c r="Z77">
        <v>0.46882324776921047</v>
      </c>
      <c r="AA77">
        <v>0.47667034390692264</v>
      </c>
      <c r="AB77">
        <v>0.46325771344808303</v>
      </c>
      <c r="AC77">
        <v>0.44459769365406099</v>
      </c>
      <c r="AD77">
        <v>0.47639413494274985</v>
      </c>
      <c r="AE77">
        <v>0.45606181312042993</v>
      </c>
      <c r="AF77">
        <v>0.40250197562557072</v>
      </c>
      <c r="AG77">
        <v>0.35392113960139443</v>
      </c>
      <c r="AH77">
        <v>0.39610279245876628</v>
      </c>
      <c r="AI77">
        <v>0.42755844077821026</v>
      </c>
      <c r="AJ77">
        <v>0.44944037601832199</v>
      </c>
      <c r="AK77">
        <v>0.4800113374182855</v>
      </c>
      <c r="AL77">
        <v>0.46015534138967845</v>
      </c>
      <c r="AM77">
        <v>0.44027065607603016</v>
      </c>
      <c r="AN77">
        <v>0.43251242481353391</v>
      </c>
      <c r="AO77">
        <v>0.41354643344058134</v>
      </c>
      <c r="AP77">
        <v>0.36913565363963252</v>
      </c>
      <c r="AQ77">
        <v>0.3615866014240906</v>
      </c>
      <c r="AS77" t="s">
        <v>873</v>
      </c>
      <c r="AT77" t="s">
        <v>128</v>
      </c>
      <c r="AU77">
        <v>6.595178882925104E-2</v>
      </c>
      <c r="AV77">
        <v>5.5408299952262742E-2</v>
      </c>
      <c r="AW77">
        <v>4.3669478413173528E-2</v>
      </c>
      <c r="AX77">
        <v>3.6077337750566776E-2</v>
      </c>
      <c r="AY77">
        <v>1.7229543040684994E-2</v>
      </c>
      <c r="AZ77">
        <v>4.2073637679705036E-3</v>
      </c>
      <c r="BA77">
        <v>7.7817616157396232E-3</v>
      </c>
      <c r="BB77">
        <v>2.049088884219084E-2</v>
      </c>
      <c r="BC77">
        <v>2.0118338963871538E-2</v>
      </c>
      <c r="BD77">
        <v>2.7434072326143966E-2</v>
      </c>
      <c r="BE77">
        <v>3.0585377804854964E-2</v>
      </c>
      <c r="BF77">
        <v>2.3296296661135384E-2</v>
      </c>
      <c r="BG77">
        <v>4.9337316248895487E-2</v>
      </c>
      <c r="BH77">
        <v>4.5495181888054778E-2</v>
      </c>
      <c r="BI77">
        <v>3.2030508354364474E-2</v>
      </c>
      <c r="BJ77">
        <v>2.5881918583199343E-2</v>
      </c>
      <c r="BK77">
        <v>1.9601655224481689E-2</v>
      </c>
      <c r="BL77">
        <v>4.0263353945598934E-2</v>
      </c>
      <c r="BM77">
        <v>3.4364261883068965E-2</v>
      </c>
      <c r="BN77">
        <v>9.2047451167295378E-3</v>
      </c>
      <c r="BO77">
        <v>2.8186404938107722E-2</v>
      </c>
      <c r="BP77">
        <v>1.3022068306540164E-2</v>
      </c>
      <c r="BQ77">
        <v>1.0850391531214929E-2</v>
      </c>
      <c r="BR77">
        <v>1.9744931541834536E-2</v>
      </c>
      <c r="BS77">
        <v>3.4611719189745142E-2</v>
      </c>
      <c r="BT77">
        <v>4.0168839542437891E-2</v>
      </c>
      <c r="BU77">
        <v>3.082541803499822E-2</v>
      </c>
      <c r="BV77">
        <v>2.7803975991967291E-2</v>
      </c>
      <c r="BW77">
        <v>2.1248811492046795E-2</v>
      </c>
      <c r="BX77">
        <v>1.1175681785477606E-2</v>
      </c>
      <c r="BY77">
        <v>1.7855641117499082E-2</v>
      </c>
      <c r="BZ77">
        <v>2.2745113809471473E-2</v>
      </c>
      <c r="CA77">
        <v>1.3666456561898905E-2</v>
      </c>
      <c r="CB77">
        <v>2.4645080572834998E-3</v>
      </c>
      <c r="CC77">
        <v>8.0047850776650605E-3</v>
      </c>
      <c r="CD77">
        <v>2.0293618274959149E-2</v>
      </c>
      <c r="CE77">
        <v>2.0078030647494412E-2</v>
      </c>
      <c r="CF77">
        <v>1.9702514160532245E-2</v>
      </c>
      <c r="CG77">
        <v>1.6356476538330861E-2</v>
      </c>
      <c r="CH77">
        <v>1.3307687689254843E-2</v>
      </c>
      <c r="CJ77" t="s">
        <v>873</v>
      </c>
      <c r="CK77" t="s">
        <v>129</v>
      </c>
      <c r="CL77">
        <v>3.153343714235015E-2</v>
      </c>
      <c r="CM77">
        <v>7.4455519613635252E-2</v>
      </c>
      <c r="CN77">
        <v>7.7401561384577336E-2</v>
      </c>
      <c r="CO77">
        <v>8.514238744078062E-2</v>
      </c>
      <c r="CP77">
        <v>6.6128256065698318E-2</v>
      </c>
      <c r="CQ77">
        <v>5.9402796706249615E-2</v>
      </c>
      <c r="CR77">
        <v>3.6156644609445662E-2</v>
      </c>
      <c r="CS77">
        <v>1.1853585281613824E-2</v>
      </c>
      <c r="CT77">
        <v>1.0272348532758735E-2</v>
      </c>
      <c r="CU77">
        <v>2.2701969430257828E-2</v>
      </c>
      <c r="CV77">
        <v>2.5537710681894005E-2</v>
      </c>
      <c r="CW77">
        <v>4.1179444373384874E-2</v>
      </c>
      <c r="CX77">
        <v>4.1580916929498939E-2</v>
      </c>
      <c r="CY77">
        <v>4.7781756521264651E-2</v>
      </c>
      <c r="CZ77">
        <v>3.4010778255408054E-2</v>
      </c>
      <c r="DA77">
        <v>3.7104380738721625E-2</v>
      </c>
      <c r="DB77">
        <v>2.3685245172976075E-2</v>
      </c>
      <c r="DC77">
        <v>2.4229692254287418E-2</v>
      </c>
      <c r="DD77">
        <v>2.0844636768633722E-2</v>
      </c>
      <c r="DE77">
        <v>4.8512939766313413E-2</v>
      </c>
      <c r="DF77">
        <v>1.2817867024684819E-2</v>
      </c>
      <c r="DG77">
        <v>4.5463455583607697E-2</v>
      </c>
      <c r="DH77">
        <v>4.5063524410704547E-2</v>
      </c>
      <c r="DI77">
        <v>3.0773890928574313E-2</v>
      </c>
      <c r="DJ77">
        <v>9.6614265028126881E-3</v>
      </c>
      <c r="DK77">
        <v>2.1547422855188951E-2</v>
      </c>
      <c r="DL77">
        <v>5.0657041169550825E-2</v>
      </c>
      <c r="DM77">
        <v>5.8982200969395562E-2</v>
      </c>
      <c r="DN77">
        <v>3.6682889507273955E-2</v>
      </c>
      <c r="DO77">
        <v>2.6258490220053814E-2</v>
      </c>
      <c r="DP77">
        <v>3.2799630066715962E-2</v>
      </c>
      <c r="DQ77">
        <v>4.7141248232584226E-2</v>
      </c>
      <c r="DR77">
        <v>3.7827810153492396E-2</v>
      </c>
      <c r="DS77">
        <v>5.884609768836678E-2</v>
      </c>
      <c r="DT77">
        <v>3.5535310039136118E-2</v>
      </c>
      <c r="DU77">
        <v>1.203914118922471E-2</v>
      </c>
      <c r="DV77">
        <v>1.1207749511191733E-2</v>
      </c>
      <c r="DW77">
        <v>2.2778461568494723E-2</v>
      </c>
      <c r="DX77">
        <v>2.6138735755710209E-2</v>
      </c>
      <c r="DY77">
        <v>3.658755164016686E-2</v>
      </c>
      <c r="EA77" t="s">
        <v>873</v>
      </c>
      <c r="EB77" t="s">
        <v>130</v>
      </c>
      <c r="EC77">
        <v>0.19646197197508242</v>
      </c>
      <c r="ED77">
        <v>0.1674609666690865</v>
      </c>
      <c r="EE77">
        <v>0.16570691565181608</v>
      </c>
      <c r="EF77">
        <v>0.17232736920682715</v>
      </c>
      <c r="EG77">
        <v>0.2262613443426286</v>
      </c>
      <c r="EH77">
        <v>0.23163394447428159</v>
      </c>
      <c r="EI77">
        <v>0.25233109729046133</v>
      </c>
      <c r="EJ77">
        <v>0.25998112505696735</v>
      </c>
      <c r="EK77">
        <v>0.24804795046424544</v>
      </c>
      <c r="EL77">
        <v>0.22975606778007429</v>
      </c>
      <c r="EM77">
        <v>0.23794755122595687</v>
      </c>
      <c r="EN77">
        <v>0.24790726758051604</v>
      </c>
      <c r="EO77">
        <v>0.24841095700456681</v>
      </c>
      <c r="EP77">
        <v>0.24866739785187153</v>
      </c>
      <c r="EQ77">
        <v>0.23100951671275999</v>
      </c>
      <c r="ER77">
        <v>0.19632150390059841</v>
      </c>
      <c r="ES77">
        <v>0.20084607577620481</v>
      </c>
      <c r="ET77">
        <v>0.19755690040923268</v>
      </c>
      <c r="EU77">
        <v>0.2033766622328099</v>
      </c>
      <c r="EV77">
        <v>0.2035959647105306</v>
      </c>
      <c r="EW77">
        <v>0.23488926042398667</v>
      </c>
      <c r="EX77">
        <v>0.24722192924424838</v>
      </c>
      <c r="EY77">
        <v>0.29154275141056846</v>
      </c>
      <c r="EZ77">
        <v>0.3004912574045055</v>
      </c>
      <c r="FA77">
        <v>0.29874340370974811</v>
      </c>
      <c r="FB77">
        <v>0.2734569248891997</v>
      </c>
      <c r="FC77">
        <v>0.26746031655311003</v>
      </c>
      <c r="FD77">
        <v>0.24364394659178334</v>
      </c>
      <c r="FE77">
        <v>0.21699913808637097</v>
      </c>
      <c r="FF77">
        <v>0.21039914494363207</v>
      </c>
      <c r="FG77">
        <v>0.21158294578269071</v>
      </c>
      <c r="FH77">
        <v>0.2209253643993776</v>
      </c>
      <c r="FI77">
        <v>0.2629694256374297</v>
      </c>
      <c r="FJ77">
        <v>0.28792901325986486</v>
      </c>
      <c r="FK77">
        <v>0.29366904759794005</v>
      </c>
      <c r="FL77">
        <v>0.28021409151246757</v>
      </c>
      <c r="FM77">
        <v>0.26576188506005044</v>
      </c>
      <c r="FN77">
        <v>0.22725947322288148</v>
      </c>
      <c r="FO77">
        <v>0.19202639915271391</v>
      </c>
      <c r="FP77">
        <v>0.1822901142600333</v>
      </c>
      <c r="FZ77" t="s">
        <v>873</v>
      </c>
      <c r="GA77">
        <v>0.24025766344315738</v>
      </c>
      <c r="GB77">
        <v>0.2551749971220697</v>
      </c>
      <c r="GC77">
        <v>0.25917865946790702</v>
      </c>
      <c r="GD77">
        <v>0.25194427042293011</v>
      </c>
      <c r="GE77">
        <v>0.24853511227551672</v>
      </c>
      <c r="GF77">
        <v>0.28121069839027568</v>
      </c>
      <c r="GG77">
        <v>0.27457090503096843</v>
      </c>
      <c r="GH77">
        <v>0.25984557021566929</v>
      </c>
      <c r="GI77">
        <v>0.25247350636653476</v>
      </c>
      <c r="GJ77">
        <v>0.23605382882157422</v>
      </c>
      <c r="GK77">
        <v>0.19121342292945603</v>
      </c>
      <c r="GL77">
        <v>0.17961936471451997</v>
      </c>
      <c r="GM77">
        <v>0.17381372310444734</v>
      </c>
      <c r="GN77">
        <v>0.19087458678667837</v>
      </c>
      <c r="GO77">
        <v>0.21793684345455205</v>
      </c>
      <c r="GP77">
        <v>0.25438338296844742</v>
      </c>
      <c r="GQ77">
        <v>0.27285912170212134</v>
      </c>
      <c r="GR77">
        <v>0.25668759559001925</v>
      </c>
      <c r="GS77">
        <v>0.24242628012796391</v>
      </c>
      <c r="GT77">
        <v>0.22871480376023942</v>
      </c>
      <c r="GU77">
        <v>0.14656704858410688</v>
      </c>
      <c r="GV77">
        <v>0.11372691710549679</v>
      </c>
      <c r="GW77">
        <v>8.9923299108884164E-2</v>
      </c>
      <c r="GX77">
        <v>8.8531381258117756E-2</v>
      </c>
      <c r="GY77">
        <v>8.7075047024941427E-2</v>
      </c>
      <c r="GZ77">
        <v>0.10967506894330922</v>
      </c>
      <c r="HA77">
        <v>0.12706133677461778</v>
      </c>
      <c r="HB77">
        <v>0.15729211773945967</v>
      </c>
      <c r="HC77">
        <v>0.18269116524123094</v>
      </c>
      <c r="HD77">
        <v>0.18434776137671058</v>
      </c>
      <c r="HE77">
        <v>0.21537880563944461</v>
      </c>
      <c r="HF77">
        <v>0.21063044560942815</v>
      </c>
      <c r="HG77">
        <v>0.20710497052554805</v>
      </c>
      <c r="HH77">
        <v>0.18763234074269672</v>
      </c>
      <c r="HI77">
        <v>0.18428310808369286</v>
      </c>
      <c r="HJ77">
        <v>0.21010020206005417</v>
      </c>
      <c r="HK77">
        <v>0.22623017616499241</v>
      </c>
      <c r="HL77">
        <v>0.25100666278591699</v>
      </c>
      <c r="HM77">
        <v>0.27776121328541903</v>
      </c>
      <c r="HN77">
        <v>0.25711668331509263</v>
      </c>
      <c r="HP77" t="s">
        <v>863</v>
      </c>
      <c r="HQ77" t="s">
        <v>136</v>
      </c>
      <c r="HR77" t="s">
        <v>137</v>
      </c>
      <c r="HS77">
        <v>0.48245711527848018</v>
      </c>
    </row>
    <row r="78" spans="2:227" x14ac:dyDescent="0.45">
      <c r="B78" t="s">
        <v>874</v>
      </c>
      <c r="C78" t="s">
        <v>127</v>
      </c>
      <c r="D78">
        <v>0.3873252603342347</v>
      </c>
      <c r="E78">
        <v>0.39378960773013877</v>
      </c>
      <c r="F78">
        <v>0.40425992481000517</v>
      </c>
      <c r="G78">
        <v>0.40748243740057705</v>
      </c>
      <c r="H78">
        <v>0.41583245318968298</v>
      </c>
      <c r="I78">
        <v>0.39505943845369862</v>
      </c>
      <c r="J78">
        <v>0.38427484153383368</v>
      </c>
      <c r="K78">
        <v>0.38672142064342241</v>
      </c>
      <c r="L78">
        <v>0.38699526024354541</v>
      </c>
      <c r="M78">
        <v>0.38846805177941185</v>
      </c>
      <c r="N78">
        <v>0.35375658595650161</v>
      </c>
      <c r="O78">
        <v>0.35893183504834814</v>
      </c>
      <c r="P78">
        <v>0.39447699424838206</v>
      </c>
      <c r="Q78">
        <v>0.41383134962019319</v>
      </c>
      <c r="R78">
        <v>0.38334841180464696</v>
      </c>
      <c r="S78">
        <v>0.36446958767216497</v>
      </c>
      <c r="T78">
        <v>0.36733861885007224</v>
      </c>
      <c r="U78">
        <v>0.37896969492600979</v>
      </c>
      <c r="V78">
        <v>0.38232298910763357</v>
      </c>
      <c r="W78">
        <v>0.37859077472481301</v>
      </c>
      <c r="X78">
        <v>0.3566805040912116</v>
      </c>
      <c r="Y78">
        <v>0.37869791040855444</v>
      </c>
      <c r="Z78">
        <v>0.40777363988044141</v>
      </c>
      <c r="AA78">
        <v>0.43121077478804409</v>
      </c>
      <c r="AB78">
        <v>0.42169261577778056</v>
      </c>
      <c r="AC78">
        <v>0.44104360001863746</v>
      </c>
      <c r="AD78">
        <v>0.40813898138066579</v>
      </c>
      <c r="AE78">
        <v>0.35756078104786554</v>
      </c>
      <c r="AF78">
        <v>0.30656327945937711</v>
      </c>
      <c r="AG78">
        <v>0.30281391085154319</v>
      </c>
      <c r="AH78">
        <v>0.36323634815394534</v>
      </c>
      <c r="AI78">
        <v>0.37544422193437688</v>
      </c>
      <c r="AJ78">
        <v>0.38514982556921662</v>
      </c>
      <c r="AK78">
        <v>0.39211586717580588</v>
      </c>
      <c r="AL78">
        <v>0.3811539262027181</v>
      </c>
      <c r="AM78">
        <v>0.37697114006545451</v>
      </c>
      <c r="AN78">
        <v>0.37146500622063383</v>
      </c>
      <c r="AO78">
        <v>0.35651824386511771</v>
      </c>
      <c r="AP78">
        <v>0.34840961890446037</v>
      </c>
      <c r="AQ78">
        <v>0.36935868334089655</v>
      </c>
      <c r="AS78" t="s">
        <v>874</v>
      </c>
      <c r="AT78" t="s">
        <v>128</v>
      </c>
      <c r="AU78">
        <v>7.1872308100152327E-2</v>
      </c>
      <c r="AV78">
        <v>7.3239977945097165E-2</v>
      </c>
      <c r="AW78">
        <v>7.756688943712782E-2</v>
      </c>
      <c r="AX78">
        <v>2.4803200267568878E-2</v>
      </c>
      <c r="AY78">
        <v>2.8819578161558036E-2</v>
      </c>
      <c r="AZ78">
        <v>3.932421452180488E-2</v>
      </c>
      <c r="BA78">
        <v>4.9487565252469695E-2</v>
      </c>
      <c r="BB78">
        <v>1.99771839201313E-2</v>
      </c>
      <c r="BC78">
        <v>5.5143820620184629E-2</v>
      </c>
      <c r="BD78">
        <v>5.0799746077144242E-2</v>
      </c>
      <c r="BE78">
        <v>2.7790841368526574E-2</v>
      </c>
      <c r="BF78">
        <v>1.9564018594071156E-2</v>
      </c>
      <c r="BG78">
        <v>4.5279204522310608E-2</v>
      </c>
      <c r="BH78">
        <v>3.2287106177687139E-2</v>
      </c>
      <c r="BI78">
        <v>2.5981084137937583E-2</v>
      </c>
      <c r="BJ78">
        <v>3.4436230522825996E-2</v>
      </c>
      <c r="BK78">
        <v>3.2482999245560057E-2</v>
      </c>
      <c r="BL78">
        <v>1.4294955301223711E-2</v>
      </c>
      <c r="BM78">
        <v>2.4502117707293231E-2</v>
      </c>
      <c r="BN78">
        <v>3.1097873751815729E-2</v>
      </c>
      <c r="BO78">
        <v>1.6597482175620654E-2</v>
      </c>
      <c r="BP78">
        <v>1.0140687559637131E-2</v>
      </c>
      <c r="BQ78">
        <v>1.7367323951038505E-2</v>
      </c>
      <c r="BR78">
        <v>5.0332668781683625E-2</v>
      </c>
      <c r="BS78">
        <v>5.9118914372924998E-2</v>
      </c>
      <c r="BT78">
        <v>4.614585133982757E-2</v>
      </c>
      <c r="BU78">
        <v>2.9284405979349195E-2</v>
      </c>
      <c r="BV78">
        <v>4.136585482291609E-2</v>
      </c>
      <c r="BW78">
        <v>4.5566681929646732E-2</v>
      </c>
      <c r="BX78">
        <v>2.6221624025912171E-2</v>
      </c>
      <c r="BY78">
        <v>3.56153674138662E-2</v>
      </c>
      <c r="BZ78">
        <v>5.2723111806352287E-2</v>
      </c>
      <c r="CA78">
        <v>4.7663608904214137E-2</v>
      </c>
      <c r="CB78">
        <v>2.9669130201867202E-2</v>
      </c>
      <c r="CC78">
        <v>1.4696379618330795E-2</v>
      </c>
      <c r="CD78">
        <v>1.1142663110403643E-2</v>
      </c>
      <c r="CE78">
        <v>2.2830270882911646E-2</v>
      </c>
      <c r="CF78">
        <v>1.5956297070539509E-2</v>
      </c>
      <c r="CG78">
        <v>7.0545311685589075E-3</v>
      </c>
      <c r="CH78">
        <v>2.3605446424711084E-2</v>
      </c>
      <c r="CJ78" t="s">
        <v>874</v>
      </c>
      <c r="CK78" t="s">
        <v>129</v>
      </c>
      <c r="CL78">
        <v>6.131889575963563E-2</v>
      </c>
      <c r="CM78">
        <v>8.4536939745427239E-2</v>
      </c>
      <c r="CN78">
        <v>6.9110501832320467E-2</v>
      </c>
      <c r="CO78">
        <v>0.10709159726309388</v>
      </c>
      <c r="CP78">
        <v>0.10181389764419639</v>
      </c>
      <c r="CQ78">
        <v>5.5806676645022001E-2</v>
      </c>
      <c r="CR78">
        <v>2.7469043046588811E-2</v>
      </c>
      <c r="CS78">
        <v>4.8877062131957597E-2</v>
      </c>
      <c r="CT78">
        <v>4.0956242885826624E-2</v>
      </c>
      <c r="CU78">
        <v>6.2574908442980595E-2</v>
      </c>
      <c r="CV78">
        <v>4.9428563884346334E-2</v>
      </c>
      <c r="CW78">
        <v>4.0071292991900723E-2</v>
      </c>
      <c r="CX78">
        <v>1.8326010403918458E-2</v>
      </c>
      <c r="CY78">
        <v>2.6212937334174707E-2</v>
      </c>
      <c r="CZ78">
        <v>5.0880433519412321E-2</v>
      </c>
      <c r="DA78">
        <v>4.4216424738679268E-2</v>
      </c>
      <c r="DB78">
        <v>2.8960517649678844E-2</v>
      </c>
      <c r="DC78">
        <v>2.9078669237563123E-2</v>
      </c>
      <c r="DD78">
        <v>2.1836456537020755E-2</v>
      </c>
      <c r="DE78">
        <v>2.7605098653187537E-2</v>
      </c>
      <c r="DF78">
        <v>2.2181274525319851E-2</v>
      </c>
      <c r="DG78">
        <v>3.1525732086337736E-2</v>
      </c>
      <c r="DH78">
        <v>1.5289432490156752E-2</v>
      </c>
      <c r="DI78">
        <v>2.5992494628687982E-2</v>
      </c>
      <c r="DJ78">
        <v>5.3611758108239073E-2</v>
      </c>
      <c r="DK78">
        <v>6.5616568986547275E-2</v>
      </c>
      <c r="DL78">
        <v>6.6612153373315039E-2</v>
      </c>
      <c r="DM78">
        <v>5.3225677357389416E-2</v>
      </c>
      <c r="DN78">
        <v>2.8941671660326334E-2</v>
      </c>
      <c r="DO78">
        <v>1.0027786189119862E-2</v>
      </c>
      <c r="DP78">
        <v>2.63253572264407E-2</v>
      </c>
      <c r="DQ78">
        <v>5.748435273280366E-2</v>
      </c>
      <c r="DR78">
        <v>6.0824320374139061E-2</v>
      </c>
      <c r="DS78">
        <v>4.7397056322626051E-2</v>
      </c>
      <c r="DT78">
        <v>5.3839870200335774E-2</v>
      </c>
      <c r="DU78">
        <v>5.4004602074799589E-2</v>
      </c>
      <c r="DV78">
        <v>2.2878185133045049E-2</v>
      </c>
      <c r="DW78">
        <v>1.1748739965255045E-2</v>
      </c>
      <c r="DX78">
        <v>1.6751314027337351E-2</v>
      </c>
      <c r="DY78">
        <v>1.4475141073683275E-2</v>
      </c>
      <c r="EA78" t="s">
        <v>874</v>
      </c>
      <c r="EB78" t="s">
        <v>130</v>
      </c>
      <c r="EC78">
        <v>0.13198823978653451</v>
      </c>
      <c r="ED78">
        <v>0.11154024482256387</v>
      </c>
      <c r="EE78">
        <v>0.13390653400911479</v>
      </c>
      <c r="EF78">
        <v>0.15523297311866163</v>
      </c>
      <c r="EG78">
        <v>0.15963384641960129</v>
      </c>
      <c r="EH78">
        <v>0.17058276568162822</v>
      </c>
      <c r="EI78">
        <v>0.17084930805277196</v>
      </c>
      <c r="EJ78">
        <v>0.18272492696351963</v>
      </c>
      <c r="EK78">
        <v>0.156963311223971</v>
      </c>
      <c r="EL78">
        <v>0.15284023415373291</v>
      </c>
      <c r="EM78">
        <v>0.16886617639943391</v>
      </c>
      <c r="EN78">
        <v>0.19384023511837786</v>
      </c>
      <c r="EO78">
        <v>0.21596559363332712</v>
      </c>
      <c r="EP78">
        <v>0.23722133291545713</v>
      </c>
      <c r="EQ78">
        <v>0.18465428226718378</v>
      </c>
      <c r="ER78">
        <v>0.1601910000427153</v>
      </c>
      <c r="ES78">
        <v>0.17738101576248727</v>
      </c>
      <c r="ET78">
        <v>0.20346557873949778</v>
      </c>
      <c r="EU78">
        <v>0.20893157175406896</v>
      </c>
      <c r="EV78">
        <v>0.19517753137818764</v>
      </c>
      <c r="EW78">
        <v>0.20426132908727679</v>
      </c>
      <c r="EX78">
        <v>0.22007485917764374</v>
      </c>
      <c r="EY78">
        <v>0.26334522376387565</v>
      </c>
      <c r="EZ78">
        <v>0.22984657563054278</v>
      </c>
      <c r="FA78">
        <v>0.1791625416830708</v>
      </c>
      <c r="FB78">
        <v>0.18957278709723124</v>
      </c>
      <c r="FC78">
        <v>0.16920255643848559</v>
      </c>
      <c r="FD78">
        <v>0.12115715233490483</v>
      </c>
      <c r="FE78">
        <v>0.10954764953035283</v>
      </c>
      <c r="FF78">
        <v>0.15604762894501165</v>
      </c>
      <c r="FG78">
        <v>0.19805303805285057</v>
      </c>
      <c r="FH78">
        <v>0.14948520916070218</v>
      </c>
      <c r="FI78">
        <v>0.15523582023889007</v>
      </c>
      <c r="FJ78">
        <v>0.18553931856606221</v>
      </c>
      <c r="FK78">
        <v>0.1919444668207346</v>
      </c>
      <c r="FL78">
        <v>0.18490862619140011</v>
      </c>
      <c r="FM78">
        <v>0.19947602321285229</v>
      </c>
      <c r="FN78">
        <v>0.21111150597755754</v>
      </c>
      <c r="FO78">
        <v>0.21429374273957807</v>
      </c>
      <c r="FP78">
        <v>0.2131027418288384</v>
      </c>
      <c r="FZ78" t="s">
        <v>874</v>
      </c>
      <c r="GA78">
        <v>0.20504619823225867</v>
      </c>
      <c r="GB78">
        <v>0.21734702573129039</v>
      </c>
      <c r="GC78">
        <v>0.22257378278955209</v>
      </c>
      <c r="GD78">
        <v>0.21775471330311572</v>
      </c>
      <c r="GE78">
        <v>0.20384039755383226</v>
      </c>
      <c r="GF78">
        <v>0.24029101707262646</v>
      </c>
      <c r="GG78">
        <v>0.23890590071873158</v>
      </c>
      <c r="GH78">
        <v>0.21905808797045592</v>
      </c>
      <c r="GI78">
        <v>0.20818052776856391</v>
      </c>
      <c r="GJ78">
        <v>0.19921783410636773</v>
      </c>
      <c r="GK78">
        <v>0.15277495926929674</v>
      </c>
      <c r="GL78">
        <v>0.15269946719238098</v>
      </c>
      <c r="GM78">
        <v>0.16054800502919478</v>
      </c>
      <c r="GN78">
        <v>0.19028271146442027</v>
      </c>
      <c r="GO78">
        <v>0.20473131174143461</v>
      </c>
      <c r="GP78">
        <v>0.24743350172166245</v>
      </c>
      <c r="GQ78">
        <v>0.25337093007800471</v>
      </c>
      <c r="GR78">
        <v>0.24043043292092445</v>
      </c>
      <c r="GS78">
        <v>0.20339819479332072</v>
      </c>
      <c r="GT78">
        <v>0.17241611482902106</v>
      </c>
      <c r="GU78">
        <v>0.10061783116899196</v>
      </c>
      <c r="GV78">
        <v>8.695757783677284E-2</v>
      </c>
      <c r="GW78">
        <v>7.8520615781551215E-2</v>
      </c>
      <c r="GX78">
        <v>9.4486579522013101E-2</v>
      </c>
      <c r="GY78">
        <v>9.6619538791182999E-2</v>
      </c>
      <c r="GZ78">
        <v>0.11254360300860636</v>
      </c>
      <c r="HA78">
        <v>0.13224604335277404</v>
      </c>
      <c r="HB78">
        <v>0.16266218596000034</v>
      </c>
      <c r="HC78">
        <v>0.16379354196353632</v>
      </c>
      <c r="HD78">
        <v>0.13460875915198606</v>
      </c>
      <c r="HE78">
        <v>0.19939595702593391</v>
      </c>
      <c r="HF78">
        <v>0.19217365801548916</v>
      </c>
      <c r="HG78">
        <v>0.18853219231781093</v>
      </c>
      <c r="HH78">
        <v>0.19227324365747422</v>
      </c>
      <c r="HI78">
        <v>0.19853394582808714</v>
      </c>
      <c r="HJ78">
        <v>0.22726107470759926</v>
      </c>
      <c r="HK78">
        <v>0.24407845424450031</v>
      </c>
      <c r="HL78">
        <v>0.2292693384288905</v>
      </c>
      <c r="HM78">
        <v>0.22117204496941173</v>
      </c>
      <c r="HN78">
        <v>0.21372882130166831</v>
      </c>
      <c r="HP78" t="s">
        <v>865</v>
      </c>
      <c r="HQ78" t="s">
        <v>136</v>
      </c>
      <c r="HR78" t="s">
        <v>137</v>
      </c>
      <c r="HS78">
        <v>0.60114123964593846</v>
      </c>
    </row>
    <row r="79" spans="2:227" x14ac:dyDescent="0.45">
      <c r="B79" t="s">
        <v>875</v>
      </c>
      <c r="C79" t="s">
        <v>127</v>
      </c>
      <c r="D79">
        <v>0.45417056570194286</v>
      </c>
      <c r="E79">
        <v>0.42146202800410332</v>
      </c>
      <c r="F79">
        <v>0.43974544789938247</v>
      </c>
      <c r="G79">
        <v>0.45991727030463925</v>
      </c>
      <c r="H79">
        <v>0.48614608903700135</v>
      </c>
      <c r="I79">
        <v>0.50166941226509643</v>
      </c>
      <c r="J79">
        <v>0.47468972279989291</v>
      </c>
      <c r="K79">
        <v>0.44473922728765308</v>
      </c>
      <c r="L79">
        <v>0.44805372837845064</v>
      </c>
      <c r="M79">
        <v>0.46263390589247216</v>
      </c>
      <c r="N79">
        <v>0.47788092688836231</v>
      </c>
      <c r="O79">
        <v>0.46091843789399589</v>
      </c>
      <c r="P79">
        <v>0.47193072595748597</v>
      </c>
      <c r="Q79">
        <v>0.47428320483457792</v>
      </c>
      <c r="R79">
        <v>0.44713408665394111</v>
      </c>
      <c r="S79">
        <v>0.40027968719913254</v>
      </c>
      <c r="T79">
        <v>0.34940818259374312</v>
      </c>
      <c r="U79">
        <v>0.32243952997205888</v>
      </c>
      <c r="V79">
        <v>0.34325147972461112</v>
      </c>
      <c r="W79">
        <v>0.41089674877417337</v>
      </c>
      <c r="X79">
        <v>0.42418253596759992</v>
      </c>
      <c r="Y79">
        <v>0.50193958508114944</v>
      </c>
      <c r="Z79">
        <v>0.51076527823965945</v>
      </c>
      <c r="AA79">
        <v>0.49346999879359937</v>
      </c>
      <c r="AB79">
        <v>0.3565644893625447</v>
      </c>
      <c r="AC79">
        <v>0.25194231386525401</v>
      </c>
      <c r="AD79">
        <v>0.20498684996718469</v>
      </c>
      <c r="AE79">
        <v>0.22271502470544804</v>
      </c>
      <c r="AF79">
        <v>0.28617742180667805</v>
      </c>
      <c r="AG79">
        <v>0.36635666853902099</v>
      </c>
      <c r="AH79">
        <v>0.50417465599689337</v>
      </c>
      <c r="AI79">
        <v>0.48955389336212751</v>
      </c>
      <c r="AJ79">
        <v>0.49970960928153974</v>
      </c>
      <c r="AK79">
        <v>0.51495575195404919</v>
      </c>
      <c r="AL79">
        <v>0.47280724888324827</v>
      </c>
      <c r="AM79">
        <v>0.43486848521259719</v>
      </c>
      <c r="AN79">
        <v>0.3912757595749155</v>
      </c>
      <c r="AO79">
        <v>0.35940549462729943</v>
      </c>
      <c r="AP79">
        <v>0.40713373266805192</v>
      </c>
      <c r="AQ79">
        <v>0.48517952178514678</v>
      </c>
      <c r="AS79" t="s">
        <v>875</v>
      </c>
      <c r="AT79" t="s">
        <v>128</v>
      </c>
      <c r="AU79">
        <v>3.5819152299181929E-2</v>
      </c>
      <c r="AV79">
        <v>1.2754587599554404E-2</v>
      </c>
      <c r="AW79">
        <v>5.0727172706636257E-2</v>
      </c>
      <c r="AX79">
        <v>6.1780750883685176E-2</v>
      </c>
      <c r="AY79">
        <v>1.6525852415542858E-2</v>
      </c>
      <c r="AZ79">
        <v>2.82232867559668E-2</v>
      </c>
      <c r="BA79">
        <v>4.507688863680287E-2</v>
      </c>
      <c r="BB79">
        <v>3.909861328780892E-2</v>
      </c>
      <c r="BC79">
        <v>3.6923301728119286E-2</v>
      </c>
      <c r="BD79">
        <v>5.3191636852742877E-2</v>
      </c>
      <c r="BE79">
        <v>2.0104523903097263E-2</v>
      </c>
      <c r="BF79">
        <v>3.3160731471018487E-2</v>
      </c>
      <c r="BG79">
        <v>6.1798029126113409E-2</v>
      </c>
      <c r="BH79">
        <v>8.2884687991510442E-2</v>
      </c>
      <c r="BI79">
        <v>7.4530651554917809E-2</v>
      </c>
      <c r="BJ79">
        <v>4.6330951687461604E-2</v>
      </c>
      <c r="BK79">
        <v>2.7545247333885022E-2</v>
      </c>
      <c r="BL79">
        <v>2.4401716652490083E-2</v>
      </c>
      <c r="BM79">
        <v>4.9166186424873248E-2</v>
      </c>
      <c r="BN79">
        <v>4.4352998681867456E-2</v>
      </c>
      <c r="BO79">
        <v>0.12310183216314113</v>
      </c>
      <c r="BP79">
        <v>9.1638238750937125E-3</v>
      </c>
      <c r="BQ79">
        <v>2.3471981868446241E-2</v>
      </c>
      <c r="BR79">
        <v>3.2071947447495336E-2</v>
      </c>
      <c r="BS79">
        <v>7.1650448438095884E-2</v>
      </c>
      <c r="BT79">
        <v>6.0842280355530076E-2</v>
      </c>
      <c r="BU79">
        <v>5.7251231372550337E-2</v>
      </c>
      <c r="BV79">
        <v>6.9970288758217647E-2</v>
      </c>
      <c r="BW79">
        <v>7.5136931954211755E-2</v>
      </c>
      <c r="BX79">
        <v>6.6759685335221808E-2</v>
      </c>
      <c r="BY79">
        <v>3.1039567521589387E-2</v>
      </c>
      <c r="BZ79">
        <v>0</v>
      </c>
      <c r="CA79">
        <v>6.4163299063401845E-3</v>
      </c>
      <c r="CB79">
        <v>2.7869049189575407E-2</v>
      </c>
      <c r="CC79">
        <v>4.5368323126132551E-2</v>
      </c>
      <c r="CD79">
        <v>5.3336110151460094E-2</v>
      </c>
      <c r="CE79">
        <v>5.3018747060827535E-2</v>
      </c>
      <c r="CF79">
        <v>4.1379481436838332E-2</v>
      </c>
      <c r="CG79">
        <v>3.8841963646792751E-2</v>
      </c>
      <c r="CH79">
        <v>5.5493682958569143E-2</v>
      </c>
      <c r="CJ79" t="s">
        <v>875</v>
      </c>
      <c r="CK79" t="s">
        <v>129</v>
      </c>
      <c r="CL79">
        <v>9.348073388840028E-2</v>
      </c>
      <c r="CM79">
        <v>4.5238838970691059E-2</v>
      </c>
      <c r="CN79">
        <v>5.5679271775405388E-2</v>
      </c>
      <c r="CO79">
        <v>4.6701356515142539E-2</v>
      </c>
      <c r="CP79">
        <v>8.202928126968928E-2</v>
      </c>
      <c r="CQ79">
        <v>6.3196592550245248E-2</v>
      </c>
      <c r="CR79">
        <v>2.2731198008442127E-2</v>
      </c>
      <c r="CS79">
        <v>4.8412152944209925E-2</v>
      </c>
      <c r="CT79">
        <v>7.499070452037232E-2</v>
      </c>
      <c r="CU79">
        <v>7.7031985779286105E-2</v>
      </c>
      <c r="CV79">
        <v>5.7857429535310388E-2</v>
      </c>
      <c r="CW79">
        <v>1.9388282580765647E-2</v>
      </c>
      <c r="CX79">
        <v>7.3260654755122499E-3</v>
      </c>
      <c r="CY79">
        <v>3.0937763376571441E-2</v>
      </c>
      <c r="CZ79">
        <v>6.7076909567677506E-2</v>
      </c>
      <c r="DA79">
        <v>8.7456877994613935E-2</v>
      </c>
      <c r="DB79">
        <v>7.4736760419693432E-2</v>
      </c>
      <c r="DC79">
        <v>5.7433403782989265E-2</v>
      </c>
      <c r="DD79">
        <v>1.89386114545088E-2</v>
      </c>
      <c r="DE79">
        <v>5.5189944001916597E-2</v>
      </c>
      <c r="DF79">
        <v>7.9085079402508585E-2</v>
      </c>
      <c r="DG79">
        <v>0.1789204198701709</v>
      </c>
      <c r="DH79">
        <v>0.14174839256788496</v>
      </c>
      <c r="DI79">
        <v>9.2474902403461068E-2</v>
      </c>
      <c r="DJ79">
        <v>0</v>
      </c>
      <c r="DK79">
        <v>2.1865071581340177E-2</v>
      </c>
      <c r="DL79">
        <v>2.8907863733372421E-2</v>
      </c>
      <c r="DM79">
        <v>4.2183401470753688E-2</v>
      </c>
      <c r="DN79">
        <v>2.99809492966365E-2</v>
      </c>
      <c r="DO79">
        <v>0.10907754408682356</v>
      </c>
      <c r="DP79">
        <v>5.1602573394744118E-2</v>
      </c>
      <c r="DQ79">
        <v>5.1352260352854125E-2</v>
      </c>
      <c r="DR79">
        <v>6.6819887715523413E-2</v>
      </c>
      <c r="DS79">
        <v>4.3167110106116638E-2</v>
      </c>
      <c r="DT79">
        <v>2.5203954283924156E-2</v>
      </c>
      <c r="DU79">
        <v>4.3809235190532772E-2</v>
      </c>
      <c r="DV79">
        <v>4.3643880528748159E-2</v>
      </c>
      <c r="DW79">
        <v>2.20005178648616E-2</v>
      </c>
      <c r="DX79">
        <v>3.6845980498510102E-2</v>
      </c>
      <c r="DY79">
        <v>3.6090132375033619E-2</v>
      </c>
      <c r="EA79" t="s">
        <v>875</v>
      </c>
      <c r="EB79" t="s">
        <v>130</v>
      </c>
      <c r="EC79">
        <v>0.20120080232180335</v>
      </c>
      <c r="ED79">
        <v>0.25580700558332481</v>
      </c>
      <c r="EE79">
        <v>0.22508118230883298</v>
      </c>
      <c r="EF79">
        <v>0.2362798246040442</v>
      </c>
      <c r="EG79">
        <v>0.26630952691222382</v>
      </c>
      <c r="EH79">
        <v>0.27337277760821971</v>
      </c>
      <c r="EI79">
        <v>0.28205146910486856</v>
      </c>
      <c r="EJ79">
        <v>0.24445292910518154</v>
      </c>
      <c r="EK79">
        <v>0.21716037409300873</v>
      </c>
      <c r="EL79">
        <v>0.20116125347524044</v>
      </c>
      <c r="EM79">
        <v>0.29245790226366569</v>
      </c>
      <c r="EN79">
        <v>0.29065392051070477</v>
      </c>
      <c r="EO79">
        <v>0.26497008281530943</v>
      </c>
      <c r="EP79">
        <v>0.22348338691661543</v>
      </c>
      <c r="EQ79">
        <v>0.17581488796884667</v>
      </c>
      <c r="ER79">
        <v>0.14574644622689148</v>
      </c>
      <c r="ES79">
        <v>0.12415831966756811</v>
      </c>
      <c r="ET79">
        <v>0.12219665134130982</v>
      </c>
      <c r="EU79">
        <v>0.15481512233770328</v>
      </c>
      <c r="EV79">
        <v>0.1927722732479297</v>
      </c>
      <c r="EW79">
        <v>0.13709547680098591</v>
      </c>
      <c r="EX79">
        <v>0.23562086797593343</v>
      </c>
      <c r="EY79">
        <v>0.26819458854969913</v>
      </c>
      <c r="EZ79">
        <v>0.2785253114435246</v>
      </c>
      <c r="FA79">
        <v>0.21550718217101575</v>
      </c>
      <c r="FB79">
        <v>9.6587708794161981E-2</v>
      </c>
      <c r="FC79">
        <v>5.1593848995744568E-2</v>
      </c>
      <c r="FD79">
        <v>4.2226100089908153E-2</v>
      </c>
      <c r="FE79">
        <v>9.1275665150438612E-2</v>
      </c>
      <c r="FF79">
        <v>0.10733467373668507</v>
      </c>
      <c r="FG79">
        <v>0.28625767091985771</v>
      </c>
      <c r="FH79">
        <v>0.33120627721844553</v>
      </c>
      <c r="FI79">
        <v>0.30830053259369666</v>
      </c>
      <c r="FJ79">
        <v>0.33334499653234917</v>
      </c>
      <c r="FK79">
        <v>0.28951511047687339</v>
      </c>
      <c r="FL79">
        <v>0.22809395031240165</v>
      </c>
      <c r="FM79">
        <v>0.19268953307028511</v>
      </c>
      <c r="FN79">
        <v>0.1983986263985611</v>
      </c>
      <c r="FO79">
        <v>0.21709726444771624</v>
      </c>
      <c r="FP79">
        <v>0.26622549517882538</v>
      </c>
      <c r="FZ79" t="s">
        <v>875</v>
      </c>
      <c r="GA79">
        <v>0.20067945269759299</v>
      </c>
      <c r="GB79">
        <v>0.20116918652195459</v>
      </c>
      <c r="GC79">
        <v>0.20305503221486387</v>
      </c>
      <c r="GD79">
        <v>0.20234967377724752</v>
      </c>
      <c r="GE79">
        <v>0.19306560556631255</v>
      </c>
      <c r="GF79">
        <v>0.21654039045980986</v>
      </c>
      <c r="GG79">
        <v>0.22681615797581781</v>
      </c>
      <c r="GH79">
        <v>0.23322670378568869</v>
      </c>
      <c r="GI79">
        <v>0.23487813095268326</v>
      </c>
      <c r="GJ79">
        <v>0.21265669527487752</v>
      </c>
      <c r="GK79">
        <v>0.15741933593910723</v>
      </c>
      <c r="GL79">
        <v>0.17137724393968054</v>
      </c>
      <c r="GM79">
        <v>0.17484675674505437</v>
      </c>
      <c r="GN79">
        <v>0.17079953359515543</v>
      </c>
      <c r="GO79">
        <v>0.19018502606486523</v>
      </c>
      <c r="GP79">
        <v>0.25757357421174198</v>
      </c>
      <c r="GQ79">
        <v>0.30214375931500409</v>
      </c>
      <c r="GR79">
        <v>0.2945853678500398</v>
      </c>
      <c r="GS79">
        <v>0.2304914494997215</v>
      </c>
      <c r="GT79">
        <v>0.17339835597529898</v>
      </c>
      <c r="GU79">
        <v>4.1218677391950405E-2</v>
      </c>
      <c r="GV79">
        <v>4.3417837528102174E-2</v>
      </c>
      <c r="GW79">
        <v>3.972920924524017E-2</v>
      </c>
      <c r="GX79">
        <v>4.2473553515921893E-2</v>
      </c>
      <c r="GY79">
        <v>5.5112239151428578E-2</v>
      </c>
      <c r="GZ79">
        <v>0.10201608186398244</v>
      </c>
      <c r="HA79">
        <v>0.14031336165250169</v>
      </c>
      <c r="HB79">
        <v>0.14344838200351676</v>
      </c>
      <c r="HC79">
        <v>0.1021375294066153</v>
      </c>
      <c r="HD79">
        <v>5.9182561818982606E-2</v>
      </c>
      <c r="HE79">
        <v>0.13865250507900195</v>
      </c>
      <c r="HF79">
        <v>0.13433897944814896</v>
      </c>
      <c r="HG79">
        <v>0.13165565533378501</v>
      </c>
      <c r="HH79">
        <v>0.12038127342290153</v>
      </c>
      <c r="HI79">
        <v>0.12208643364362509</v>
      </c>
      <c r="HJ79">
        <v>0.15646590203221011</v>
      </c>
      <c r="HK79">
        <v>0.17916150864476491</v>
      </c>
      <c r="HL79">
        <v>0.19492471312319515</v>
      </c>
      <c r="HM79">
        <v>0.17537037917526985</v>
      </c>
      <c r="HN79">
        <v>0.15201210920224559</v>
      </c>
      <c r="HP79" t="s">
        <v>867</v>
      </c>
      <c r="HQ79" t="s">
        <v>136</v>
      </c>
      <c r="HR79" t="s">
        <v>137</v>
      </c>
      <c r="HS79">
        <v>0.41951945947188285</v>
      </c>
    </row>
    <row r="80" spans="2:227" x14ac:dyDescent="0.45">
      <c r="B80" t="s">
        <v>876</v>
      </c>
      <c r="C80" t="s">
        <v>127</v>
      </c>
      <c r="D80">
        <v>0.4541350075345269</v>
      </c>
      <c r="E80">
        <v>0.45664175319282474</v>
      </c>
      <c r="F80">
        <v>0.45899353560449924</v>
      </c>
      <c r="G80">
        <v>0.47645504041986947</v>
      </c>
      <c r="H80">
        <v>0.494541129254565</v>
      </c>
      <c r="I80">
        <v>0.48220371622258723</v>
      </c>
      <c r="J80">
        <v>0.44988649175638307</v>
      </c>
      <c r="K80">
        <v>0.4675269652219281</v>
      </c>
      <c r="L80">
        <v>0.48230883642495115</v>
      </c>
      <c r="M80">
        <v>0.46168850968815328</v>
      </c>
      <c r="N80">
        <v>0.48382656113887168</v>
      </c>
      <c r="O80">
        <v>0.46673963633541482</v>
      </c>
      <c r="P80">
        <v>0.47193610119874158</v>
      </c>
      <c r="Q80">
        <v>0.47948928350529552</v>
      </c>
      <c r="R80">
        <v>0.43542792422402338</v>
      </c>
      <c r="S80">
        <v>0.36745182684682243</v>
      </c>
      <c r="T80">
        <v>0.33149764216733935</v>
      </c>
      <c r="U80">
        <v>0.38112819208603538</v>
      </c>
      <c r="V80">
        <v>0.46519925709426496</v>
      </c>
      <c r="W80">
        <v>0.49635583613303169</v>
      </c>
      <c r="X80">
        <v>0.54431544611747484</v>
      </c>
      <c r="Y80">
        <v>0.55161563928612922</v>
      </c>
      <c r="Z80">
        <v>0.5279879182236209</v>
      </c>
      <c r="AA80">
        <v>0.37570475878327358</v>
      </c>
      <c r="AB80">
        <v>0.23936480966775497</v>
      </c>
      <c r="AC80">
        <v>0.17980285453745043</v>
      </c>
      <c r="AD80">
        <v>0.19635694868701875</v>
      </c>
      <c r="AE80">
        <v>0.23552387095258476</v>
      </c>
      <c r="AF80">
        <v>0.28084380119630192</v>
      </c>
      <c r="AG80">
        <v>0.38008363600428174</v>
      </c>
      <c r="AH80">
        <v>0.52153804044559382</v>
      </c>
      <c r="AI80">
        <v>0.53554678218947049</v>
      </c>
      <c r="AJ80">
        <v>0.55789589624936686</v>
      </c>
      <c r="AK80">
        <v>0.5873278448016126</v>
      </c>
      <c r="AL80">
        <v>0.56043919780374374</v>
      </c>
      <c r="AM80">
        <v>0.40208506676607353</v>
      </c>
      <c r="AN80">
        <v>0.29767385125334134</v>
      </c>
      <c r="AO80">
        <v>0.40489366784638503</v>
      </c>
      <c r="AP80">
        <v>0.5843540545806104</v>
      </c>
      <c r="AQ80">
        <v>0.58339773177251419</v>
      </c>
      <c r="AS80" t="s">
        <v>876</v>
      </c>
      <c r="AT80" t="s">
        <v>128</v>
      </c>
      <c r="AU80">
        <v>7.0726248432139177E-2</v>
      </c>
      <c r="AV80">
        <v>5.3056574662326793E-2</v>
      </c>
      <c r="AW80">
        <v>2.896445531262502E-2</v>
      </c>
      <c r="AX80">
        <v>3.8791533175732022E-2</v>
      </c>
      <c r="AY80">
        <v>3.6410999004218528E-2</v>
      </c>
      <c r="AZ80">
        <v>2.0580262441640077E-2</v>
      </c>
      <c r="BA80">
        <v>2.4351938247271585E-2</v>
      </c>
      <c r="BB80">
        <v>4.7105267173412423E-2</v>
      </c>
      <c r="BC80">
        <v>2.6655649639807218E-2</v>
      </c>
      <c r="BD80">
        <v>2.5362245907118556E-2</v>
      </c>
      <c r="BE80">
        <v>5.291715162235669E-2</v>
      </c>
      <c r="BF80">
        <v>4.3563243746937132E-2</v>
      </c>
      <c r="BG80">
        <v>3.4310741595617172E-2</v>
      </c>
      <c r="BH80">
        <v>5.5788814575245559E-2</v>
      </c>
      <c r="BI80">
        <v>7.8052403353532127E-2</v>
      </c>
      <c r="BJ80">
        <v>6.3564823475090571E-2</v>
      </c>
      <c r="BK80">
        <v>3.229661640972073E-2</v>
      </c>
      <c r="BL80">
        <v>2.5412193342370638E-2</v>
      </c>
      <c r="BM80">
        <v>4.09143421892064E-2</v>
      </c>
      <c r="BN80">
        <v>4.193461307535902E-2</v>
      </c>
      <c r="BO80">
        <v>7.4648134353098181E-2</v>
      </c>
      <c r="BP80">
        <v>1.137262521594164E-2</v>
      </c>
      <c r="BQ80">
        <v>3.1757593365833919E-2</v>
      </c>
      <c r="BR80">
        <v>4.4274110622090641E-2</v>
      </c>
      <c r="BS80">
        <v>8.3629964848514274E-2</v>
      </c>
      <c r="BT80">
        <v>9.4655716939192058E-2</v>
      </c>
      <c r="BU80">
        <v>9.9298236658231814E-2</v>
      </c>
      <c r="BV80">
        <v>0.11526602599122356</v>
      </c>
      <c r="BW80">
        <v>0.10416760448960033</v>
      </c>
      <c r="BX80">
        <v>0.11107922528657786</v>
      </c>
      <c r="BY80">
        <v>1.6873470514971171E-2</v>
      </c>
      <c r="BZ80">
        <v>4.4017888772543791E-2</v>
      </c>
      <c r="CA80">
        <v>3.4774939358159195E-2</v>
      </c>
      <c r="CB80">
        <v>3.7254538950374345E-2</v>
      </c>
      <c r="CC80">
        <v>2.549264859541955E-2</v>
      </c>
      <c r="CD80">
        <v>4.322012680344111E-2</v>
      </c>
      <c r="CE80">
        <v>3.9147769127089845E-2</v>
      </c>
      <c r="CF80">
        <v>5.2807751552707033E-2</v>
      </c>
      <c r="CG80">
        <v>3.0271271978938974E-2</v>
      </c>
      <c r="CH80">
        <v>7.590769419135431E-3</v>
      </c>
      <c r="CJ80" t="s">
        <v>876</v>
      </c>
      <c r="CK80" t="s">
        <v>129</v>
      </c>
      <c r="CL80">
        <v>2.8353171687404637E-2</v>
      </c>
      <c r="CM80">
        <v>6.2216754244278583E-2</v>
      </c>
      <c r="CN80">
        <v>7.7697120170577672E-2</v>
      </c>
      <c r="CO80">
        <v>7.2389090562181915E-2</v>
      </c>
      <c r="CP80">
        <v>5.9637460575635071E-2</v>
      </c>
      <c r="CQ80">
        <v>4.9507537610630717E-2</v>
      </c>
      <c r="CR80">
        <v>3.9418673286654486E-2</v>
      </c>
      <c r="CS80">
        <v>4.574119649921482E-2</v>
      </c>
      <c r="CT80">
        <v>6.3826589298591196E-2</v>
      </c>
      <c r="CU80">
        <v>6.9062565993134414E-2</v>
      </c>
      <c r="CV80">
        <v>4.7706687518405011E-2</v>
      </c>
      <c r="CW80">
        <v>6.7942963524877512E-2</v>
      </c>
      <c r="CX80">
        <v>7.2736180900068795E-2</v>
      </c>
      <c r="CY80">
        <v>7.9376333776556174E-2</v>
      </c>
      <c r="CZ80">
        <v>2.5273833035001608E-2</v>
      </c>
      <c r="DA80">
        <v>2.934221242024419E-2</v>
      </c>
      <c r="DB80">
        <v>5.0592709336863551E-2</v>
      </c>
      <c r="DC80">
        <v>9.2535212115984047E-2</v>
      </c>
      <c r="DD80">
        <v>6.5868632818558634E-2</v>
      </c>
      <c r="DE80">
        <v>4.3083006661099904E-2</v>
      </c>
      <c r="DF80">
        <v>8.5348599905663097E-2</v>
      </c>
      <c r="DG80">
        <v>5.6454595012515658E-2</v>
      </c>
      <c r="DH80">
        <v>5.4850316688395198E-2</v>
      </c>
      <c r="DI80">
        <v>8.7595070336977752E-3</v>
      </c>
      <c r="DJ80">
        <v>2.1095477256828716E-2</v>
      </c>
      <c r="DK80">
        <v>1.1094308366894333E-2</v>
      </c>
      <c r="DL80">
        <v>1.6351774984922865E-2</v>
      </c>
      <c r="DM80">
        <v>3.2646302807117875E-2</v>
      </c>
      <c r="DN80">
        <v>6.6743261529372239E-2</v>
      </c>
      <c r="DO80">
        <v>9.2897540859008434E-2</v>
      </c>
      <c r="DP80">
        <v>1.8988440149789919E-2</v>
      </c>
      <c r="DQ80">
        <v>2.0626387229512853E-2</v>
      </c>
      <c r="DR80">
        <v>5.4935687707856999E-2</v>
      </c>
      <c r="DS80">
        <v>7.4195216219675217E-2</v>
      </c>
      <c r="DT80">
        <v>4.5826474078467731E-2</v>
      </c>
      <c r="DU80">
        <v>2.3064653070339253E-2</v>
      </c>
      <c r="DV80">
        <v>4.0124461641179041E-2</v>
      </c>
      <c r="DW80">
        <v>6.7805961832323458E-2</v>
      </c>
      <c r="DX80">
        <v>9.619349473885988E-2</v>
      </c>
      <c r="DY80">
        <v>7.6779601270854217E-2</v>
      </c>
      <c r="EA80" t="s">
        <v>876</v>
      </c>
      <c r="EB80" t="s">
        <v>130</v>
      </c>
      <c r="EC80">
        <v>0.2144164997082037</v>
      </c>
      <c r="ED80">
        <v>0.19867541635672042</v>
      </c>
      <c r="EE80">
        <v>0.20654982395235061</v>
      </c>
      <c r="EF80">
        <v>0.21171812236374252</v>
      </c>
      <c r="EG80">
        <v>0.23486220112011155</v>
      </c>
      <c r="EH80">
        <v>0.24883346790596256</v>
      </c>
      <c r="EI80">
        <v>0.24038657760208607</v>
      </c>
      <c r="EJ80">
        <v>0.22754447941066414</v>
      </c>
      <c r="EK80">
        <v>0.23914447235642058</v>
      </c>
      <c r="EL80">
        <v>0.22611728701874118</v>
      </c>
      <c r="EM80">
        <v>0.23708032591267905</v>
      </c>
      <c r="EN80">
        <v>0.21207088505259211</v>
      </c>
      <c r="EO80">
        <v>0.22231839897194611</v>
      </c>
      <c r="EP80">
        <v>0.21639222448499987</v>
      </c>
      <c r="EQ80">
        <v>0.22149460043714342</v>
      </c>
      <c r="ER80">
        <v>0.1843853214493853</v>
      </c>
      <c r="ES80">
        <v>0.15694243403853642</v>
      </c>
      <c r="ET80">
        <v>0.15349732270061894</v>
      </c>
      <c r="EU80">
        <v>0.22738650920416034</v>
      </c>
      <c r="EV80">
        <v>0.27697853610504264</v>
      </c>
      <c r="EW80">
        <v>0.32064187380549619</v>
      </c>
      <c r="EX80">
        <v>0.39312749395889213</v>
      </c>
      <c r="EY80">
        <v>0.36056749570657975</v>
      </c>
      <c r="EZ80">
        <v>0.24267739443852365</v>
      </c>
      <c r="FA80">
        <v>5.7607250669913006E-2</v>
      </c>
      <c r="FB80">
        <v>6.3742940427395133E-3</v>
      </c>
      <c r="FC80">
        <v>8.0878939705390021E-3</v>
      </c>
      <c r="FD80">
        <v>1.5816263194447695E-2</v>
      </c>
      <c r="FE80">
        <v>3.38540040024813E-2</v>
      </c>
      <c r="FF80">
        <v>0.10094218360582242</v>
      </c>
      <c r="FG80">
        <v>0.36447789186392954</v>
      </c>
      <c r="FH80">
        <v>0.3485838115998649</v>
      </c>
      <c r="FI80">
        <v>0.34008152785368012</v>
      </c>
      <c r="FJ80">
        <v>0.35694283933812015</v>
      </c>
      <c r="FK80">
        <v>0.37535256962037894</v>
      </c>
      <c r="FL80">
        <v>0.24789583159857354</v>
      </c>
      <c r="FM80">
        <v>0.13171328984291178</v>
      </c>
      <c r="FN80">
        <v>0.18227478503271305</v>
      </c>
      <c r="FO80">
        <v>0.31695608832013661</v>
      </c>
      <c r="FP80">
        <v>0.37068328566480285</v>
      </c>
      <c r="FZ80" t="s">
        <v>876</v>
      </c>
      <c r="GA80">
        <v>0.25986041909927138</v>
      </c>
      <c r="GB80">
        <v>0.28580881259094071</v>
      </c>
      <c r="GC80">
        <v>0.28659614117853616</v>
      </c>
      <c r="GD80">
        <v>0.27257399953161621</v>
      </c>
      <c r="GE80">
        <v>0.25487762609434012</v>
      </c>
      <c r="GF80">
        <v>0.27021457208902605</v>
      </c>
      <c r="GG80">
        <v>0.25870537249620312</v>
      </c>
      <c r="GH80">
        <v>0.23265555397052495</v>
      </c>
      <c r="GI80">
        <v>0.2207921274533837</v>
      </c>
      <c r="GJ80">
        <v>0.23483504322872742</v>
      </c>
      <c r="GK80">
        <v>0.18726445360476501</v>
      </c>
      <c r="GL80">
        <v>0.18493739896658132</v>
      </c>
      <c r="GM80">
        <v>0.17579094990157404</v>
      </c>
      <c r="GN80">
        <v>0.16529953500282857</v>
      </c>
      <c r="GO80">
        <v>0.17405110178503061</v>
      </c>
      <c r="GP80">
        <v>0.22773446186028448</v>
      </c>
      <c r="GQ80">
        <v>0.25186588188421771</v>
      </c>
      <c r="GR80">
        <v>0.22991291292609847</v>
      </c>
      <c r="GS80">
        <v>0.19013452153888072</v>
      </c>
      <c r="GT80">
        <v>0.18353678437260817</v>
      </c>
      <c r="GU80">
        <v>4.4263724192780733E-2</v>
      </c>
      <c r="GV80">
        <v>4.2108523254550445E-2</v>
      </c>
      <c r="GW80">
        <v>3.4776875355579474E-2</v>
      </c>
      <c r="GX80">
        <v>3.536014308463846E-2</v>
      </c>
      <c r="GY80">
        <v>5.5094740642982892E-2</v>
      </c>
      <c r="GZ80">
        <v>0.10995425253148784</v>
      </c>
      <c r="HA80">
        <v>0.13014580816749202</v>
      </c>
      <c r="HB80">
        <v>9.7144684704880163E-2</v>
      </c>
      <c r="HC80">
        <v>5.1063361065858126E-2</v>
      </c>
      <c r="HD80">
        <v>3.1215940690018974E-2</v>
      </c>
      <c r="HE80">
        <v>0.15142685614381296</v>
      </c>
      <c r="HF80">
        <v>0.15648539095573749</v>
      </c>
      <c r="HG80">
        <v>0.15734514750233733</v>
      </c>
      <c r="HH80">
        <v>0.13993289295787636</v>
      </c>
      <c r="HI80">
        <v>0.1218027660631328</v>
      </c>
      <c r="HJ80">
        <v>0.1429077283873724</v>
      </c>
      <c r="HK80">
        <v>0.17558579434197299</v>
      </c>
      <c r="HL80">
        <v>0.15842269198589398</v>
      </c>
      <c r="HM80">
        <v>0.14805544641093432</v>
      </c>
      <c r="HN80">
        <v>0.16075207161535754</v>
      </c>
      <c r="HP80" t="s">
        <v>869</v>
      </c>
      <c r="HQ80" t="s">
        <v>136</v>
      </c>
      <c r="HR80" t="s">
        <v>137</v>
      </c>
      <c r="HS80">
        <v>0.44858140956327014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2787-66A9-41A6-8BCC-3F387A0ADBD0}">
  <dimension ref="A9:S90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region=ESP")</f>
        <v>~TFM_DINS-AT: region=ESP</v>
      </c>
      <c r="H9" t="str">
        <f>IF(A11="x","DeActivated","~TFM_DINS-AT: region=ESP")</f>
        <v>~TFM_DINS-AT: region=ESP</v>
      </c>
      <c r="L9" t="str">
        <f>IF(A11="x","DeActivated","~TFM_DINS-AT: region=ESP")</f>
        <v>~TFM_DINS-AT: region=ESP</v>
      </c>
      <c r="P9" t="str">
        <f>IF(A11="x","DeActivated","~TFM_INS-AT: region=ESP")</f>
        <v>~TFM_INS-AT: region=ESP</v>
      </c>
    </row>
    <row r="10" spans="1:19" x14ac:dyDescent="0.45">
      <c r="A10" t="s">
        <v>212</v>
      </c>
      <c r="C10" t="s">
        <v>213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214</v>
      </c>
      <c r="P10" t="s">
        <v>215</v>
      </c>
      <c r="Q10" t="s">
        <v>1</v>
      </c>
      <c r="R10" t="s">
        <v>216</v>
      </c>
      <c r="S10" t="s">
        <v>217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218</v>
      </c>
      <c r="H11" t="s">
        <v>219</v>
      </c>
      <c r="I11" t="s">
        <v>5</v>
      </c>
      <c r="L11" t="s">
        <v>220</v>
      </c>
      <c r="M11" t="s">
        <v>5</v>
      </c>
      <c r="N11">
        <v>8.5943189764055683E-2</v>
      </c>
      <c r="P11">
        <v>2020</v>
      </c>
      <c r="Q11" t="s">
        <v>221</v>
      </c>
      <c r="R11">
        <v>0.29123333333333334</v>
      </c>
      <c r="S11" t="s">
        <v>222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218</v>
      </c>
      <c r="H12" t="s">
        <v>219</v>
      </c>
      <c r="I12" t="s">
        <v>9</v>
      </c>
      <c r="L12" t="s">
        <v>220</v>
      </c>
      <c r="M12" t="s">
        <v>9</v>
      </c>
      <c r="N12">
        <v>7.7770473040409627E-2</v>
      </c>
      <c r="P12">
        <v>2020</v>
      </c>
      <c r="Q12" t="s">
        <v>223</v>
      </c>
      <c r="R12">
        <v>0.26276666666666665</v>
      </c>
      <c r="S12" t="s">
        <v>222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218</v>
      </c>
      <c r="H13" t="s">
        <v>219</v>
      </c>
      <c r="I13" t="s">
        <v>10</v>
      </c>
      <c r="L13" t="s">
        <v>220</v>
      </c>
      <c r="M13" t="s">
        <v>10</v>
      </c>
      <c r="N13">
        <v>0.14020705274104439</v>
      </c>
      <c r="P13">
        <v>2020</v>
      </c>
      <c r="Q13" t="s">
        <v>224</v>
      </c>
      <c r="R13">
        <v>0.17423333333333332</v>
      </c>
      <c r="S13" t="s">
        <v>222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218</v>
      </c>
      <c r="H14" t="s">
        <v>219</v>
      </c>
      <c r="I14" t="s">
        <v>11</v>
      </c>
      <c r="L14" t="s">
        <v>220</v>
      </c>
      <c r="M14" t="s">
        <v>11</v>
      </c>
      <c r="N14">
        <v>8.2028368880788571E-2</v>
      </c>
      <c r="P14">
        <v>2020</v>
      </c>
      <c r="Q14" t="s">
        <v>225</v>
      </c>
      <c r="R14">
        <v>0.18556666666666666</v>
      </c>
      <c r="S14" t="s">
        <v>222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218</v>
      </c>
      <c r="H15" t="s">
        <v>219</v>
      </c>
      <c r="I15" t="s">
        <v>12</v>
      </c>
      <c r="L15" t="s">
        <v>220</v>
      </c>
      <c r="M15" t="s">
        <v>12</v>
      </c>
      <c r="N15">
        <v>7.9978345245006022E-2</v>
      </c>
      <c r="P15">
        <v>2021</v>
      </c>
      <c r="Q15" t="s">
        <v>221</v>
      </c>
      <c r="R15">
        <v>0.34033333333333332</v>
      </c>
      <c r="S15" t="s">
        <v>222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218</v>
      </c>
      <c r="H16" t="s">
        <v>219</v>
      </c>
      <c r="I16" t="s">
        <v>13</v>
      </c>
      <c r="L16" t="s">
        <v>220</v>
      </c>
      <c r="M16" t="s">
        <v>13</v>
      </c>
      <c r="N16">
        <v>8.9403512999017609E-2</v>
      </c>
      <c r="P16">
        <v>2021</v>
      </c>
      <c r="Q16" t="s">
        <v>223</v>
      </c>
      <c r="R16">
        <v>0.2532666666666667</v>
      </c>
      <c r="S16" t="s">
        <v>222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218</v>
      </c>
      <c r="H17" t="s">
        <v>219</v>
      </c>
      <c r="I17" t="s">
        <v>14</v>
      </c>
      <c r="L17" t="s">
        <v>220</v>
      </c>
      <c r="M17" t="s">
        <v>14</v>
      </c>
      <c r="N17">
        <v>9.7596402926816594E-2</v>
      </c>
      <c r="P17">
        <v>2021</v>
      </c>
      <c r="Q17" t="s">
        <v>224</v>
      </c>
      <c r="R17">
        <v>0.18123333333333336</v>
      </c>
      <c r="S17" t="s">
        <v>222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218</v>
      </c>
      <c r="H18" t="s">
        <v>219</v>
      </c>
      <c r="I18" t="s">
        <v>15</v>
      </c>
      <c r="L18" t="s">
        <v>220</v>
      </c>
      <c r="M18" t="s">
        <v>15</v>
      </c>
      <c r="N18">
        <v>9.5409752467957798E-2</v>
      </c>
      <c r="P18">
        <v>2021</v>
      </c>
      <c r="Q18" t="s">
        <v>225</v>
      </c>
      <c r="R18">
        <v>0.11786666666666668</v>
      </c>
      <c r="S18" t="s">
        <v>222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218</v>
      </c>
      <c r="H19" t="s">
        <v>219</v>
      </c>
      <c r="I19" t="s">
        <v>16</v>
      </c>
      <c r="L19" t="s">
        <v>220</v>
      </c>
      <c r="M19" t="s">
        <v>16</v>
      </c>
      <c r="N19">
        <v>7.7319555332529433E-2</v>
      </c>
      <c r="P19">
        <v>2022</v>
      </c>
      <c r="Q19" t="s">
        <v>221</v>
      </c>
      <c r="R19">
        <v>0.18453333333333333</v>
      </c>
      <c r="S19" t="s">
        <v>222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218</v>
      </c>
      <c r="H20" t="s">
        <v>219</v>
      </c>
      <c r="I20" t="s">
        <v>17</v>
      </c>
      <c r="L20" t="s">
        <v>220</v>
      </c>
      <c r="M20" t="s">
        <v>17</v>
      </c>
      <c r="N20">
        <v>8.164044903030776E-2</v>
      </c>
      <c r="P20">
        <v>2022</v>
      </c>
      <c r="Q20" t="s">
        <v>223</v>
      </c>
      <c r="R20">
        <v>0.17300000000000001</v>
      </c>
      <c r="S20" t="s">
        <v>222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218</v>
      </c>
      <c r="H21" t="s">
        <v>219</v>
      </c>
      <c r="I21" t="s">
        <v>18</v>
      </c>
      <c r="L21" t="s">
        <v>220</v>
      </c>
      <c r="M21" t="s">
        <v>18</v>
      </c>
      <c r="N21">
        <v>0.1110997368195743</v>
      </c>
      <c r="P21">
        <v>2022</v>
      </c>
      <c r="Q21" t="s">
        <v>224</v>
      </c>
      <c r="R21">
        <v>0.11270000000000001</v>
      </c>
      <c r="S21" t="s">
        <v>222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218</v>
      </c>
      <c r="H22" t="s">
        <v>219</v>
      </c>
      <c r="I22" t="s">
        <v>19</v>
      </c>
      <c r="L22" t="s">
        <v>220</v>
      </c>
      <c r="M22" t="s">
        <v>19</v>
      </c>
      <c r="N22">
        <v>8.2326915623739172E-2</v>
      </c>
      <c r="P22">
        <v>2022</v>
      </c>
      <c r="Q22" t="s">
        <v>225</v>
      </c>
      <c r="R22">
        <v>0.12203333333333333</v>
      </c>
      <c r="S22" t="s">
        <v>222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218</v>
      </c>
      <c r="H23" t="s">
        <v>219</v>
      </c>
      <c r="I23" t="s">
        <v>20</v>
      </c>
      <c r="L23" t="s">
        <v>220</v>
      </c>
      <c r="M23" t="s">
        <v>20</v>
      </c>
      <c r="N23">
        <v>0.12097521997519167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218</v>
      </c>
      <c r="H24" t="s">
        <v>219</v>
      </c>
      <c r="I24" t="s">
        <v>21</v>
      </c>
      <c r="L24" t="s">
        <v>220</v>
      </c>
      <c r="M24" t="s">
        <v>21</v>
      </c>
      <c r="N24">
        <v>0.1013097833018668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218</v>
      </c>
      <c r="H25" t="s">
        <v>219</v>
      </c>
      <c r="I25" t="s">
        <v>22</v>
      </c>
      <c r="L25" t="s">
        <v>220</v>
      </c>
      <c r="M25" t="s">
        <v>22</v>
      </c>
      <c r="N25">
        <v>8.9020374971834793E-2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218</v>
      </c>
      <c r="H26" t="s">
        <v>219</v>
      </c>
      <c r="I26" t="s">
        <v>23</v>
      </c>
      <c r="L26" t="s">
        <v>220</v>
      </c>
      <c r="M26" t="s">
        <v>23</v>
      </c>
      <c r="N26">
        <v>9.2290632896335989E-2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218</v>
      </c>
      <c r="H27" t="s">
        <v>219</v>
      </c>
      <c r="I27" t="s">
        <v>24</v>
      </c>
      <c r="L27" t="s">
        <v>220</v>
      </c>
      <c r="M27" t="s">
        <v>24</v>
      </c>
      <c r="N27">
        <v>0.10347957388987061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218</v>
      </c>
      <c r="H28" t="s">
        <v>219</v>
      </c>
      <c r="I28" t="s">
        <v>25</v>
      </c>
      <c r="L28" t="s">
        <v>220</v>
      </c>
      <c r="M28" t="s">
        <v>25</v>
      </c>
      <c r="N28">
        <v>0.12351700266450383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218</v>
      </c>
      <c r="H29" t="s">
        <v>219</v>
      </c>
      <c r="I29" t="s">
        <v>26</v>
      </c>
      <c r="L29" t="s">
        <v>220</v>
      </c>
      <c r="M29" t="s">
        <v>26</v>
      </c>
      <c r="N29">
        <v>0.11439612499178353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218</v>
      </c>
      <c r="H30" t="s">
        <v>219</v>
      </c>
      <c r="I30" t="s">
        <v>27</v>
      </c>
      <c r="L30" t="s">
        <v>220</v>
      </c>
      <c r="M30" t="s">
        <v>27</v>
      </c>
      <c r="N30">
        <v>0.12803620747748412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218</v>
      </c>
      <c r="H31" t="s">
        <v>219</v>
      </c>
      <c r="I31" t="s">
        <v>28</v>
      </c>
      <c r="L31" t="s">
        <v>220</v>
      </c>
      <c r="M31" t="s">
        <v>28</v>
      </c>
      <c r="N31">
        <v>0.14503494635609582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218</v>
      </c>
      <c r="H32" t="s">
        <v>219</v>
      </c>
      <c r="I32" t="s">
        <v>29</v>
      </c>
      <c r="L32" t="s">
        <v>220</v>
      </c>
      <c r="M32" t="s">
        <v>29</v>
      </c>
      <c r="N32">
        <v>7.3224985052285696E-2</v>
      </c>
    </row>
    <row r="33" spans="3:14" x14ac:dyDescent="0.45">
      <c r="C33">
        <v>2.1004566210045664E-2</v>
      </c>
      <c r="D33">
        <v>3.0954097572698874E-2</v>
      </c>
      <c r="E33" t="s">
        <v>30</v>
      </c>
      <c r="F33" t="s">
        <v>218</v>
      </c>
      <c r="H33" t="s">
        <v>219</v>
      </c>
      <c r="I33" t="s">
        <v>30</v>
      </c>
      <c r="L33" t="s">
        <v>220</v>
      </c>
      <c r="M33" t="s">
        <v>30</v>
      </c>
      <c r="N33">
        <v>0.12526554735551576</v>
      </c>
    </row>
    <row r="34" spans="3:14" x14ac:dyDescent="0.45">
      <c r="C34">
        <v>2.1004566210045664E-2</v>
      </c>
      <c r="D34">
        <v>2.6257613803048016E-2</v>
      </c>
      <c r="E34" t="s">
        <v>31</v>
      </c>
      <c r="F34" t="s">
        <v>218</v>
      </c>
      <c r="H34" t="s">
        <v>219</v>
      </c>
      <c r="I34" t="s">
        <v>31</v>
      </c>
      <c r="L34" t="s">
        <v>220</v>
      </c>
      <c r="M34" t="s">
        <v>31</v>
      </c>
      <c r="N34">
        <v>0.12122271614804458</v>
      </c>
    </row>
    <row r="35" spans="3:14" x14ac:dyDescent="0.45">
      <c r="C35">
        <v>2.1004566210045664E-2</v>
      </c>
      <c r="D35">
        <v>2.6044137268063879E-2</v>
      </c>
      <c r="E35" t="s">
        <v>32</v>
      </c>
      <c r="F35" t="s">
        <v>218</v>
      </c>
      <c r="H35" t="s">
        <v>219</v>
      </c>
      <c r="I35" t="s">
        <v>32</v>
      </c>
      <c r="L35" t="s">
        <v>220</v>
      </c>
      <c r="M35" t="s">
        <v>32</v>
      </c>
      <c r="N35">
        <v>0.13827314844186844</v>
      </c>
    </row>
    <row r="36" spans="3:14" x14ac:dyDescent="0.45">
      <c r="C36">
        <v>2.1004566210045664E-2</v>
      </c>
      <c r="D36">
        <v>2.7538473012952789E-2</v>
      </c>
      <c r="E36" t="s">
        <v>33</v>
      </c>
      <c r="F36" t="s">
        <v>218</v>
      </c>
      <c r="H36" t="s">
        <v>219</v>
      </c>
      <c r="I36" t="s">
        <v>33</v>
      </c>
      <c r="L36" t="s">
        <v>220</v>
      </c>
      <c r="M36" t="s">
        <v>33</v>
      </c>
      <c r="N36">
        <v>0.14157290388831356</v>
      </c>
    </row>
    <row r="37" spans="3:14" x14ac:dyDescent="0.45">
      <c r="C37">
        <v>2.1004566210045664E-2</v>
      </c>
      <c r="D37">
        <v>3.6291010947302131E-2</v>
      </c>
      <c r="E37" t="s">
        <v>34</v>
      </c>
      <c r="F37" t="s">
        <v>218</v>
      </c>
      <c r="H37" t="s">
        <v>219</v>
      </c>
      <c r="I37" t="s">
        <v>34</v>
      </c>
      <c r="L37" t="s">
        <v>220</v>
      </c>
      <c r="M37" t="s">
        <v>34</v>
      </c>
      <c r="N37">
        <v>0.13170417007089408</v>
      </c>
    </row>
    <row r="38" spans="3:14" x14ac:dyDescent="0.45">
      <c r="C38">
        <v>2.1004566210045664E-2</v>
      </c>
      <c r="D38">
        <v>3.6291010947302131E-2</v>
      </c>
      <c r="E38" t="s">
        <v>35</v>
      </c>
      <c r="F38" t="s">
        <v>218</v>
      </c>
      <c r="H38" t="s">
        <v>219</v>
      </c>
      <c r="I38" t="s">
        <v>35</v>
      </c>
      <c r="L38" t="s">
        <v>220</v>
      </c>
      <c r="M38" t="s">
        <v>35</v>
      </c>
      <c r="N38">
        <v>0.13922031602281137</v>
      </c>
    </row>
    <row r="39" spans="3:14" x14ac:dyDescent="0.45">
      <c r="C39">
        <v>2.1004566210045664E-2</v>
      </c>
      <c r="D39">
        <v>2.4397318283900592E-2</v>
      </c>
      <c r="E39" t="s">
        <v>36</v>
      </c>
      <c r="F39" t="s">
        <v>218</v>
      </c>
      <c r="H39" t="s">
        <v>219</v>
      </c>
      <c r="I39" t="s">
        <v>36</v>
      </c>
      <c r="L39" t="s">
        <v>220</v>
      </c>
      <c r="M39" t="s">
        <v>36</v>
      </c>
      <c r="N39">
        <v>0.13570398771997283</v>
      </c>
    </row>
    <row r="40" spans="3:14" x14ac:dyDescent="0.45">
      <c r="C40">
        <v>3.1506849315068496E-2</v>
      </c>
      <c r="D40">
        <v>1.5248323927437872E-2</v>
      </c>
      <c r="E40" t="s">
        <v>37</v>
      </c>
      <c r="F40" t="s">
        <v>218</v>
      </c>
      <c r="H40" t="s">
        <v>219</v>
      </c>
      <c r="I40" t="s">
        <v>37</v>
      </c>
      <c r="L40" t="s">
        <v>220</v>
      </c>
      <c r="M40" t="s">
        <v>37</v>
      </c>
      <c r="N40">
        <v>0.13286129918350276</v>
      </c>
    </row>
    <row r="41" spans="3:14" x14ac:dyDescent="0.45">
      <c r="C41">
        <v>5.194063926940639E-2</v>
      </c>
      <c r="D41">
        <v>8.0842635639642325E-3</v>
      </c>
      <c r="E41" t="s">
        <v>38</v>
      </c>
      <c r="F41" t="s">
        <v>218</v>
      </c>
      <c r="H41" t="s">
        <v>219</v>
      </c>
      <c r="I41" t="s">
        <v>38</v>
      </c>
      <c r="L41" t="s">
        <v>220</v>
      </c>
      <c r="M41" t="s">
        <v>38</v>
      </c>
      <c r="N41">
        <v>0.1191409276904174</v>
      </c>
    </row>
    <row r="42" spans="3:14" x14ac:dyDescent="0.45">
      <c r="C42">
        <v>2.0776255707762557E-2</v>
      </c>
      <c r="D42">
        <v>2.0632971185640059E-2</v>
      </c>
      <c r="E42" t="s">
        <v>39</v>
      </c>
      <c r="F42" t="s">
        <v>218</v>
      </c>
      <c r="H42" t="s">
        <v>219</v>
      </c>
      <c r="I42" t="s">
        <v>39</v>
      </c>
      <c r="L42" t="s">
        <v>220</v>
      </c>
      <c r="M42" t="s">
        <v>39</v>
      </c>
      <c r="N42">
        <v>0.13267845734065498</v>
      </c>
    </row>
    <row r="43" spans="3:14" x14ac:dyDescent="0.45">
      <c r="C43">
        <v>2.0776255707762557E-2</v>
      </c>
      <c r="D43">
        <v>3.0617639990386931E-2</v>
      </c>
      <c r="E43" t="s">
        <v>40</v>
      </c>
      <c r="F43" t="s">
        <v>218</v>
      </c>
      <c r="H43" t="s">
        <v>219</v>
      </c>
      <c r="I43" t="s">
        <v>40</v>
      </c>
      <c r="L43" t="s">
        <v>220</v>
      </c>
      <c r="M43" t="s">
        <v>40</v>
      </c>
      <c r="N43">
        <v>0.15964647090841777</v>
      </c>
    </row>
    <row r="44" spans="3:14" x14ac:dyDescent="0.45">
      <c r="C44">
        <v>2.0776255707762557E-2</v>
      </c>
      <c r="D44">
        <v>2.5972204957362712E-2</v>
      </c>
      <c r="E44" t="s">
        <v>41</v>
      </c>
      <c r="F44" t="s">
        <v>218</v>
      </c>
      <c r="H44" t="s">
        <v>219</v>
      </c>
      <c r="I44" t="s">
        <v>41</v>
      </c>
      <c r="L44" t="s">
        <v>220</v>
      </c>
      <c r="M44" t="s">
        <v>41</v>
      </c>
      <c r="N44">
        <v>0.12968491293961515</v>
      </c>
    </row>
    <row r="45" spans="3:14" x14ac:dyDescent="0.45">
      <c r="C45">
        <v>2.0776255707762557E-2</v>
      </c>
      <c r="D45">
        <v>2.5761048819497968E-2</v>
      </c>
      <c r="E45" t="s">
        <v>42</v>
      </c>
      <c r="F45" t="s">
        <v>218</v>
      </c>
      <c r="H45" t="s">
        <v>219</v>
      </c>
      <c r="I45" t="s">
        <v>42</v>
      </c>
      <c r="L45" t="s">
        <v>220</v>
      </c>
      <c r="M45" t="s">
        <v>42</v>
      </c>
      <c r="N45">
        <v>9.9611184141193965E-2</v>
      </c>
    </row>
    <row r="46" spans="3:14" x14ac:dyDescent="0.45">
      <c r="C46">
        <v>2.0776255707762557E-2</v>
      </c>
      <c r="D46">
        <v>2.723914178455113E-2</v>
      </c>
      <c r="E46" t="s">
        <v>43</v>
      </c>
      <c r="F46" t="s">
        <v>218</v>
      </c>
      <c r="H46" t="s">
        <v>219</v>
      </c>
      <c r="I46" t="s">
        <v>43</v>
      </c>
      <c r="L46" t="s">
        <v>220</v>
      </c>
      <c r="M46" t="s">
        <v>43</v>
      </c>
      <c r="N46">
        <v>9.0624103785467591E-2</v>
      </c>
    </row>
    <row r="47" spans="3:14" x14ac:dyDescent="0.45">
      <c r="C47">
        <v>2.0776255707762557E-2</v>
      </c>
      <c r="D47">
        <v>3.5896543437005365E-2</v>
      </c>
      <c r="E47" t="s">
        <v>44</v>
      </c>
      <c r="F47" t="s">
        <v>218</v>
      </c>
      <c r="H47" t="s">
        <v>219</v>
      </c>
      <c r="I47" t="s">
        <v>44</v>
      </c>
      <c r="L47" t="s">
        <v>220</v>
      </c>
      <c r="M47" t="s">
        <v>44</v>
      </c>
      <c r="N47">
        <v>8.0561156207244577E-2</v>
      </c>
    </row>
    <row r="48" spans="3:14" x14ac:dyDescent="0.45">
      <c r="C48">
        <v>2.0776255707762557E-2</v>
      </c>
      <c r="D48">
        <v>3.5896543437005365E-2</v>
      </c>
      <c r="E48" t="s">
        <v>45</v>
      </c>
      <c r="F48" t="s">
        <v>218</v>
      </c>
      <c r="H48" t="s">
        <v>219</v>
      </c>
      <c r="I48" t="s">
        <v>45</v>
      </c>
      <c r="L48" t="s">
        <v>220</v>
      </c>
      <c r="M48" t="s">
        <v>45</v>
      </c>
      <c r="N48">
        <v>0.11235032873081297</v>
      </c>
    </row>
    <row r="49" spans="3:14" x14ac:dyDescent="0.45">
      <c r="C49">
        <v>2.0776255707762557E-2</v>
      </c>
      <c r="D49">
        <v>2.4132130041684283E-2</v>
      </c>
      <c r="E49" t="s">
        <v>46</v>
      </c>
      <c r="F49" t="s">
        <v>218</v>
      </c>
      <c r="H49" t="s">
        <v>219</v>
      </c>
      <c r="I49" t="s">
        <v>46</v>
      </c>
      <c r="L49" t="s">
        <v>220</v>
      </c>
      <c r="M49" t="s">
        <v>46</v>
      </c>
      <c r="N49">
        <v>0.12401161044940445</v>
      </c>
    </row>
    <row r="50" spans="3:14" x14ac:dyDescent="0.45">
      <c r="C50">
        <v>3.1164383561643836E-2</v>
      </c>
      <c r="D50">
        <v>1.5082581276052677E-2</v>
      </c>
      <c r="E50" t="s">
        <v>47</v>
      </c>
      <c r="F50" t="s">
        <v>218</v>
      </c>
      <c r="H50" t="s">
        <v>219</v>
      </c>
      <c r="I50" t="s">
        <v>47</v>
      </c>
      <c r="L50" t="s">
        <v>220</v>
      </c>
      <c r="M50" t="s">
        <v>47</v>
      </c>
      <c r="N50">
        <v>0.12120784316125111</v>
      </c>
    </row>
    <row r="51" spans="3:14" x14ac:dyDescent="0.45">
      <c r="H51" t="s">
        <v>226</v>
      </c>
      <c r="I51" t="s">
        <v>5</v>
      </c>
    </row>
    <row r="52" spans="3:14" x14ac:dyDescent="0.45">
      <c r="H52" t="s">
        <v>226</v>
      </c>
      <c r="I52" t="s">
        <v>9</v>
      </c>
    </row>
    <row r="53" spans="3:14" x14ac:dyDescent="0.45">
      <c r="H53" t="s">
        <v>226</v>
      </c>
      <c r="I53" t="s">
        <v>10</v>
      </c>
    </row>
    <row r="54" spans="3:14" x14ac:dyDescent="0.45">
      <c r="H54" t="s">
        <v>226</v>
      </c>
      <c r="I54" t="s">
        <v>11</v>
      </c>
    </row>
    <row r="55" spans="3:14" x14ac:dyDescent="0.45">
      <c r="H55" t="s">
        <v>226</v>
      </c>
      <c r="I55" t="s">
        <v>12</v>
      </c>
    </row>
    <row r="56" spans="3:14" x14ac:dyDescent="0.45">
      <c r="H56" t="s">
        <v>226</v>
      </c>
      <c r="I56" t="s">
        <v>13</v>
      </c>
    </row>
    <row r="57" spans="3:14" x14ac:dyDescent="0.45">
      <c r="H57" t="s">
        <v>226</v>
      </c>
      <c r="I57" t="s">
        <v>14</v>
      </c>
    </row>
    <row r="58" spans="3:14" x14ac:dyDescent="0.45">
      <c r="H58" t="s">
        <v>226</v>
      </c>
      <c r="I58" t="s">
        <v>15</v>
      </c>
    </row>
    <row r="59" spans="3:14" x14ac:dyDescent="0.45">
      <c r="H59" t="s">
        <v>226</v>
      </c>
      <c r="I59" t="s">
        <v>16</v>
      </c>
    </row>
    <row r="60" spans="3:14" x14ac:dyDescent="0.45">
      <c r="H60" t="s">
        <v>226</v>
      </c>
      <c r="I60" t="s">
        <v>17</v>
      </c>
    </row>
    <row r="61" spans="3:14" x14ac:dyDescent="0.45">
      <c r="H61" t="s">
        <v>226</v>
      </c>
      <c r="I61" t="s">
        <v>18</v>
      </c>
    </row>
    <row r="62" spans="3:14" x14ac:dyDescent="0.45">
      <c r="H62" t="s">
        <v>226</v>
      </c>
      <c r="I62" t="s">
        <v>19</v>
      </c>
    </row>
    <row r="63" spans="3:14" x14ac:dyDescent="0.45">
      <c r="H63" t="s">
        <v>226</v>
      </c>
      <c r="I63" t="s">
        <v>20</v>
      </c>
    </row>
    <row r="64" spans="3:14" x14ac:dyDescent="0.45">
      <c r="H64" t="s">
        <v>226</v>
      </c>
      <c r="I64" t="s">
        <v>21</v>
      </c>
    </row>
    <row r="65" spans="8:9" x14ac:dyDescent="0.45">
      <c r="H65" t="s">
        <v>226</v>
      </c>
      <c r="I65" t="s">
        <v>22</v>
      </c>
    </row>
    <row r="66" spans="8:9" x14ac:dyDescent="0.45">
      <c r="H66" t="s">
        <v>226</v>
      </c>
      <c r="I66" t="s">
        <v>23</v>
      </c>
    </row>
    <row r="67" spans="8:9" x14ac:dyDescent="0.45">
      <c r="H67" t="s">
        <v>226</v>
      </c>
      <c r="I67" t="s">
        <v>24</v>
      </c>
    </row>
    <row r="68" spans="8:9" x14ac:dyDescent="0.45">
      <c r="H68" t="s">
        <v>226</v>
      </c>
      <c r="I68" t="s">
        <v>25</v>
      </c>
    </row>
    <row r="69" spans="8:9" x14ac:dyDescent="0.45">
      <c r="H69" t="s">
        <v>226</v>
      </c>
      <c r="I69" t="s">
        <v>26</v>
      </c>
    </row>
    <row r="70" spans="8:9" x14ac:dyDescent="0.45">
      <c r="H70" t="s">
        <v>226</v>
      </c>
      <c r="I70" t="s">
        <v>27</v>
      </c>
    </row>
    <row r="71" spans="8:9" x14ac:dyDescent="0.45">
      <c r="H71" t="s">
        <v>226</v>
      </c>
      <c r="I71" t="s">
        <v>28</v>
      </c>
    </row>
    <row r="72" spans="8:9" x14ac:dyDescent="0.45">
      <c r="H72" t="s">
        <v>226</v>
      </c>
      <c r="I72" t="s">
        <v>29</v>
      </c>
    </row>
    <row r="73" spans="8:9" x14ac:dyDescent="0.45">
      <c r="H73" t="s">
        <v>226</v>
      </c>
      <c r="I73" t="s">
        <v>30</v>
      </c>
    </row>
    <row r="74" spans="8:9" x14ac:dyDescent="0.45">
      <c r="H74" t="s">
        <v>226</v>
      </c>
      <c r="I74" t="s">
        <v>31</v>
      </c>
    </row>
    <row r="75" spans="8:9" x14ac:dyDescent="0.45">
      <c r="H75" t="s">
        <v>226</v>
      </c>
      <c r="I75" t="s">
        <v>32</v>
      </c>
    </row>
    <row r="76" spans="8:9" x14ac:dyDescent="0.45">
      <c r="H76" t="s">
        <v>226</v>
      </c>
      <c r="I76" t="s">
        <v>33</v>
      </c>
    </row>
    <row r="77" spans="8:9" x14ac:dyDescent="0.45">
      <c r="H77" t="s">
        <v>226</v>
      </c>
      <c r="I77" t="s">
        <v>34</v>
      </c>
    </row>
    <row r="78" spans="8:9" x14ac:dyDescent="0.45">
      <c r="H78" t="s">
        <v>226</v>
      </c>
      <c r="I78" t="s">
        <v>35</v>
      </c>
    </row>
    <row r="79" spans="8:9" x14ac:dyDescent="0.45">
      <c r="H79" t="s">
        <v>226</v>
      </c>
      <c r="I79" t="s">
        <v>36</v>
      </c>
    </row>
    <row r="80" spans="8:9" x14ac:dyDescent="0.45">
      <c r="H80" t="s">
        <v>226</v>
      </c>
      <c r="I80" t="s">
        <v>37</v>
      </c>
    </row>
    <row r="81" spans="8:9" x14ac:dyDescent="0.45">
      <c r="H81" t="s">
        <v>226</v>
      </c>
      <c r="I81" t="s">
        <v>38</v>
      </c>
    </row>
    <row r="82" spans="8:9" x14ac:dyDescent="0.45">
      <c r="H82" t="s">
        <v>226</v>
      </c>
      <c r="I82" t="s">
        <v>39</v>
      </c>
    </row>
    <row r="83" spans="8:9" x14ac:dyDescent="0.45">
      <c r="H83" t="s">
        <v>226</v>
      </c>
      <c r="I83" t="s">
        <v>40</v>
      </c>
    </row>
    <row r="84" spans="8:9" x14ac:dyDescent="0.45">
      <c r="H84" t="s">
        <v>226</v>
      </c>
      <c r="I84" t="s">
        <v>41</v>
      </c>
    </row>
    <row r="85" spans="8:9" x14ac:dyDescent="0.45">
      <c r="H85" t="s">
        <v>226</v>
      </c>
      <c r="I85" t="s">
        <v>42</v>
      </c>
    </row>
    <row r="86" spans="8:9" x14ac:dyDescent="0.45">
      <c r="H86" t="s">
        <v>226</v>
      </c>
      <c r="I86" t="s">
        <v>43</v>
      </c>
    </row>
    <row r="87" spans="8:9" x14ac:dyDescent="0.45">
      <c r="H87" t="s">
        <v>226</v>
      </c>
      <c r="I87" t="s">
        <v>44</v>
      </c>
    </row>
    <row r="88" spans="8:9" x14ac:dyDescent="0.45">
      <c r="H88" t="s">
        <v>226</v>
      </c>
      <c r="I88" t="s">
        <v>45</v>
      </c>
    </row>
    <row r="89" spans="8:9" x14ac:dyDescent="0.45">
      <c r="H89" t="s">
        <v>226</v>
      </c>
      <c r="I89" t="s">
        <v>46</v>
      </c>
    </row>
    <row r="90" spans="8:9" x14ac:dyDescent="0.45">
      <c r="H90" t="s">
        <v>226</v>
      </c>
      <c r="I90" t="s">
        <v>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5743-CB6B-4869-A4F6-3EE25BFBBFC3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212</v>
      </c>
      <c r="B10" s="1"/>
      <c r="C10" s="1" t="s">
        <v>877</v>
      </c>
      <c r="D10" t="s">
        <v>212</v>
      </c>
    </row>
    <row r="11" spans="1:4" x14ac:dyDescent="0.45">
      <c r="B11" s="1"/>
      <c r="C11" s="1" t="s">
        <v>878</v>
      </c>
      <c r="D11" t="s">
        <v>879</v>
      </c>
    </row>
    <row r="12" spans="1:4" x14ac:dyDescent="0.45">
      <c r="B12" s="1"/>
      <c r="C12" s="1" t="s">
        <v>880</v>
      </c>
      <c r="D12" t="s">
        <v>881</v>
      </c>
    </row>
    <row r="17" spans="3:14" x14ac:dyDescent="0.45">
      <c r="I17" s="2">
        <v>0.75</v>
      </c>
      <c r="K17" s="3" t="s">
        <v>882</v>
      </c>
    </row>
    <row r="18" spans="3:14" ht="17.25" thickBot="1" x14ac:dyDescent="0.55000000000000004">
      <c r="C18" s="4" t="s">
        <v>883</v>
      </c>
    </row>
    <row r="19" spans="3:14" ht="14.65" thickTop="1" x14ac:dyDescent="0.45"/>
    <row r="21" spans="3:14" ht="17.25" thickBot="1" x14ac:dyDescent="0.55000000000000004">
      <c r="H21" s="4" t="str">
        <f>IF(H23=H24,"Not Required!","~UC_T: LO")</f>
        <v>~UC_T: LO</v>
      </c>
    </row>
    <row r="22" spans="3:14" ht="15" thickTop="1" thickBot="1" x14ac:dyDescent="0.5">
      <c r="C22" s="5" t="s">
        <v>884</v>
      </c>
      <c r="D22" s="5" t="s">
        <v>885</v>
      </c>
      <c r="E22" s="5" t="s">
        <v>886</v>
      </c>
      <c r="F22" s="5" t="s">
        <v>887</v>
      </c>
      <c r="G22" s="5" t="s">
        <v>888</v>
      </c>
      <c r="H22" s="5" t="s">
        <v>889</v>
      </c>
      <c r="I22" s="5" t="s">
        <v>890</v>
      </c>
      <c r="J22" s="5" t="s">
        <v>891</v>
      </c>
      <c r="K22" s="5" t="s">
        <v>892</v>
      </c>
    </row>
    <row r="23" spans="3:14" x14ac:dyDescent="0.45">
      <c r="C23" t="s">
        <v>893</v>
      </c>
      <c r="D23" t="s">
        <v>220</v>
      </c>
      <c r="E23" t="str">
        <f>G23</f>
        <v>AuxStoIN</v>
      </c>
      <c r="F23" t="s">
        <v>894</v>
      </c>
      <c r="G23" t="s">
        <v>895</v>
      </c>
      <c r="H23" t="str">
        <f>HLOOKUP($A$10,$D$10:$CU$12,3,FALSE)</f>
        <v>S04aH08,S01aH09,S03aH09,S02aH09,S04aH09,S02aH01,S02aH10,S01aH10,S03aH02,S04aH02,S02aH02,S04aH10,S03aH08,S03aH10,S03aH01,S01aH01,S04aH01,S01aH02,S01aH08,S02aH08</v>
      </c>
      <c r="I23">
        <f>1+I24</f>
        <v>0.25</v>
      </c>
      <c r="J23">
        <v>0</v>
      </c>
      <c r="K23">
        <v>3</v>
      </c>
      <c r="M23" t="s">
        <v>896</v>
      </c>
    </row>
    <row r="24" spans="3:14" x14ac:dyDescent="0.45">
      <c r="D24" t="s">
        <v>220</v>
      </c>
      <c r="E24" t="str">
        <f>G24</f>
        <v>AuxStoIN</v>
      </c>
      <c r="F24" t="s">
        <v>894</v>
      </c>
      <c r="G24" t="s">
        <v>895</v>
      </c>
      <c r="H24" t="str">
        <f>HLOOKUP($A$10,$D$10:$CU$12,2,FALSE)</f>
        <v>S01aH04,S01aH07,S02aH07,S04aH06,S02aH06,S03aH05,S03aH08,S04aH07,S03aH04,S04aH03,S01aH03,S04aH02,S03aH02,S03aH03,S02aH04,S02aH05,S04aH05,S04aH08,S02aH02,S01aH06,S02aH03,S01aH05,S01aH08,S02aH08,S03aH06,S03aH07,S01aH02,S04aH04</v>
      </c>
      <c r="I24">
        <f>-$I$17</f>
        <v>-0.75</v>
      </c>
      <c r="M24" t="s">
        <v>897</v>
      </c>
    </row>
    <row r="29" spans="3:14" ht="17.25" thickBot="1" x14ac:dyDescent="0.55000000000000004">
      <c r="I29" s="4" t="s">
        <v>898</v>
      </c>
    </row>
    <row r="30" spans="3:14" ht="15" thickTop="1" thickBot="1" x14ac:dyDescent="0.5">
      <c r="C30" s="5" t="s">
        <v>884</v>
      </c>
      <c r="D30" s="5" t="s">
        <v>899</v>
      </c>
      <c r="E30" s="5" t="s">
        <v>900</v>
      </c>
      <c r="F30" s="5" t="s">
        <v>885</v>
      </c>
      <c r="G30" s="5" t="s">
        <v>901</v>
      </c>
      <c r="H30" s="5" t="s">
        <v>888</v>
      </c>
      <c r="I30" s="5" t="s">
        <v>889</v>
      </c>
      <c r="J30" s="5" t="s">
        <v>902</v>
      </c>
      <c r="K30" s="5" t="s">
        <v>903</v>
      </c>
      <c r="L30" s="5" t="s">
        <v>904</v>
      </c>
      <c r="M30" s="5" t="s">
        <v>905</v>
      </c>
      <c r="N30" s="5" t="s">
        <v>906</v>
      </c>
    </row>
    <row r="31" spans="3:14" x14ac:dyDescent="0.45">
      <c r="C31" t="s">
        <v>907</v>
      </c>
      <c r="D31" t="s">
        <v>908</v>
      </c>
      <c r="F31" t="s">
        <v>909</v>
      </c>
      <c r="I31" t="s">
        <v>910</v>
      </c>
      <c r="J31">
        <v>1</v>
      </c>
      <c r="L31">
        <v>0</v>
      </c>
      <c r="M31">
        <v>5</v>
      </c>
      <c r="N31" t="s">
        <v>911</v>
      </c>
    </row>
    <row r="32" spans="3:14" x14ac:dyDescent="0.45">
      <c r="H32" t="s">
        <v>127</v>
      </c>
      <c r="I32" t="s">
        <v>910</v>
      </c>
      <c r="K32">
        <v>-1</v>
      </c>
    </row>
    <row r="33" spans="8:11" x14ac:dyDescent="0.45">
      <c r="H33" t="s">
        <v>912</v>
      </c>
      <c r="I33" t="s">
        <v>910</v>
      </c>
      <c r="K33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1CAD-C38A-4E10-A87F-2F5AADA88081}">
  <dimension ref="A9:G20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212</v>
      </c>
      <c r="C10" t="s">
        <v>913</v>
      </c>
      <c r="D10" t="s">
        <v>914</v>
      </c>
      <c r="E10" t="s">
        <v>915</v>
      </c>
      <c r="F10" t="s">
        <v>916</v>
      </c>
      <c r="G10" t="s">
        <v>917</v>
      </c>
    </row>
    <row r="11" spans="1:7" x14ac:dyDescent="0.45">
      <c r="C11" t="s">
        <v>221</v>
      </c>
      <c r="D11" t="s">
        <v>918</v>
      </c>
      <c r="E11" t="s">
        <v>919</v>
      </c>
      <c r="F11" t="s">
        <v>920</v>
      </c>
      <c r="G11" t="s">
        <v>918</v>
      </c>
    </row>
    <row r="12" spans="1:7" x14ac:dyDescent="0.45">
      <c r="C12" t="s">
        <v>223</v>
      </c>
      <c r="E12" t="s">
        <v>921</v>
      </c>
      <c r="G12" t="s">
        <v>918</v>
      </c>
    </row>
    <row r="13" spans="1:7" x14ac:dyDescent="0.45">
      <c r="C13" t="s">
        <v>224</v>
      </c>
      <c r="E13" t="s">
        <v>922</v>
      </c>
      <c r="G13" t="s">
        <v>918</v>
      </c>
    </row>
    <row r="14" spans="1:7" x14ac:dyDescent="0.45">
      <c r="C14" t="s">
        <v>225</v>
      </c>
      <c r="E14" t="s">
        <v>923</v>
      </c>
      <c r="G14" t="s">
        <v>918</v>
      </c>
    </row>
    <row r="15" spans="1:7" x14ac:dyDescent="0.45">
      <c r="E15" t="s">
        <v>924</v>
      </c>
      <c r="G15" t="s">
        <v>918</v>
      </c>
    </row>
    <row r="16" spans="1:7" x14ac:dyDescent="0.45">
      <c r="E16" t="s">
        <v>925</v>
      </c>
      <c r="G16" t="s">
        <v>918</v>
      </c>
    </row>
    <row r="17" spans="5:7" x14ac:dyDescent="0.45">
      <c r="E17" t="s">
        <v>926</v>
      </c>
      <c r="G17" t="s">
        <v>918</v>
      </c>
    </row>
    <row r="18" spans="5:7" x14ac:dyDescent="0.45">
      <c r="E18" t="s">
        <v>927</v>
      </c>
      <c r="G18" t="s">
        <v>918</v>
      </c>
    </row>
    <row r="19" spans="5:7" x14ac:dyDescent="0.45">
      <c r="E19" t="s">
        <v>928</v>
      </c>
      <c r="G19" t="s">
        <v>918</v>
      </c>
    </row>
    <row r="20" spans="5:7" x14ac:dyDescent="0.45">
      <c r="E20" t="s">
        <v>929</v>
      </c>
      <c r="G20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resource_profiles_FRA</vt:lpstr>
      <vt:lpstr>firmness_FRA</vt:lpstr>
      <vt:lpstr>load_demand_peak_hydro_FRA</vt:lpstr>
      <vt:lpstr>resource_profiles_GBR</vt:lpstr>
      <vt:lpstr>firmness_GBR</vt:lpstr>
      <vt:lpstr>load_demand_peak_hydro_GBR</vt:lpstr>
      <vt:lpstr>resource_profiles_NLD</vt:lpstr>
      <vt:lpstr>firmness_NLD</vt:lpstr>
      <vt:lpstr>load_demand_peak_hydro_NLD</vt:lpstr>
      <vt:lpstr>resource_profiles_BEL</vt:lpstr>
      <vt:lpstr>firmness_BEL</vt:lpstr>
      <vt:lpstr>load_demand_peak_hydro_BEL</vt:lpstr>
      <vt:lpstr>resource_profiles_DEU</vt:lpstr>
      <vt:lpstr>firmness_DEU</vt:lpstr>
      <vt:lpstr>load_demand_peak_hydro_DEU</vt:lpstr>
      <vt:lpstr>resource_profiles_CHE</vt:lpstr>
      <vt:lpstr>firmness_CHE</vt:lpstr>
      <vt:lpstr>load_demand_peak_hydro_CHE</vt:lpstr>
      <vt:lpstr>resource_profiles_ITA</vt:lpstr>
      <vt:lpstr>firmness_ITA</vt:lpstr>
      <vt:lpstr>load_demand_peak_hydro_ITA</vt:lpstr>
      <vt:lpstr>resource_profiles_ESP</vt:lpstr>
      <vt:lpstr>firmness_ESP</vt:lpstr>
      <vt:lpstr>load_demand_peak_hydro_ESP</vt:lpstr>
      <vt:lpstr>ev_charging_uc</vt:lpstr>
      <vt:lpstr>timeslice_def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2026-09-03T19:18:06Z</dcterms:created>
  <dcterms:modified xsi:type="dcterms:W3CDTF">2026-09-03T19:18:21Z</dcterms:modified>
</cp:coreProperties>
</file>